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ising Lab\Manuscripts\Paracrine somatostatin from pancreatic delta cells contributes to the glycemic set point\Source Data\"/>
    </mc:Choice>
  </mc:AlternateContent>
  <xr:revisionPtr revIDLastSave="0" documentId="13_ncr:1_{A727BE72-F5FE-41E8-8B5D-7E912954E2D8}" xr6:coauthVersionLast="47" xr6:coauthVersionMax="47" xr10:uidLastSave="{00000000-0000-0000-0000-000000000000}"/>
  <bookViews>
    <workbookView xWindow="-108" yWindow="-108" windowWidth="23256" windowHeight="12576" xr2:uid="{004CD273-0A9B-40E0-A67B-BDAED8C84619}"/>
  </bookViews>
  <sheets>
    <sheet name="Fig. 6B" sheetId="4" r:id="rId1"/>
    <sheet name="Fig. 6C" sheetId="2" r:id="rId2"/>
    <sheet name="Fig. 6D" sheetId="3" r:id="rId3"/>
    <sheet name="Fig. 6E" sheetId="1" r:id="rId4"/>
    <sheet name="Fig. 6F" sheetId="5" r:id="rId5"/>
    <sheet name="Fig. 6G" sheetId="6" r:id="rId6"/>
    <sheet name="Fig. 6H" sheetId="7" r:id="rId7"/>
    <sheet name="Fig. 6I" sheetId="8" r:id="rId8"/>
    <sheet name="Fig. 6J" sheetId="9" r:id="rId9"/>
    <sheet name="Fig. 6K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8" i="5" l="1"/>
  <c r="BD9" i="5" s="1"/>
  <c r="BC8" i="5"/>
  <c r="BC9" i="5" s="1"/>
  <c r="BB8" i="5"/>
  <c r="BB9" i="5" s="1"/>
  <c r="BA8" i="5"/>
  <c r="BA9" i="5" s="1"/>
  <c r="AZ8" i="5"/>
  <c r="AZ9" i="5" s="1"/>
  <c r="AY8" i="5"/>
  <c r="AY9" i="5" s="1"/>
  <c r="AX8" i="5"/>
  <c r="AX9" i="5" s="1"/>
  <c r="BK8" i="5"/>
  <c r="BK9" i="5" s="1"/>
  <c r="BJ8" i="5"/>
  <c r="BJ9" i="5" s="1"/>
  <c r="BI8" i="5"/>
  <c r="BI9" i="5" s="1"/>
  <c r="BH8" i="5"/>
  <c r="BH9" i="5" s="1"/>
  <c r="BG8" i="5"/>
  <c r="BG9" i="5" s="1"/>
  <c r="BF8" i="5"/>
  <c r="BF9" i="5" s="1"/>
  <c r="BE8" i="5"/>
  <c r="BE9" i="5" s="1"/>
  <c r="AN8" i="5"/>
  <c r="AN9" i="5" s="1"/>
  <c r="AM8" i="5"/>
  <c r="AM9" i="5" s="1"/>
  <c r="AL8" i="5"/>
  <c r="AL9" i="5" s="1"/>
  <c r="AK8" i="5"/>
  <c r="AK9" i="5" s="1"/>
  <c r="AJ8" i="5"/>
  <c r="AJ9" i="5" s="1"/>
  <c r="AI8" i="5"/>
  <c r="AI9" i="5" s="1"/>
  <c r="AH8" i="5"/>
  <c r="AH9" i="5" s="1"/>
  <c r="AU8" i="5"/>
  <c r="AU9" i="5" s="1"/>
  <c r="AT8" i="5"/>
  <c r="AT9" i="5" s="1"/>
  <c r="AS8" i="5"/>
  <c r="AS9" i="5" s="1"/>
  <c r="AR8" i="5"/>
  <c r="AR9" i="5" s="1"/>
  <c r="AQ8" i="5"/>
  <c r="AQ9" i="5" s="1"/>
  <c r="AP8" i="5"/>
  <c r="AP9" i="5" s="1"/>
  <c r="AO8" i="5"/>
  <c r="AO9" i="5" s="1"/>
  <c r="BD8" i="6"/>
  <c r="BD9" i="6" s="1"/>
  <c r="BC8" i="6"/>
  <c r="BC9" i="6" s="1"/>
  <c r="BB8" i="6"/>
  <c r="BB9" i="6" s="1"/>
  <c r="BA8" i="6"/>
  <c r="BA9" i="6" s="1"/>
  <c r="AZ8" i="6"/>
  <c r="AZ9" i="6" s="1"/>
  <c r="AY8" i="6"/>
  <c r="AY9" i="6" s="1"/>
  <c r="AX8" i="6"/>
  <c r="AX9" i="6" s="1"/>
  <c r="BJ8" i="6"/>
  <c r="BJ9" i="6" s="1"/>
  <c r="BI8" i="6"/>
  <c r="BI9" i="6" s="1"/>
  <c r="BH8" i="6"/>
  <c r="BH9" i="6" s="1"/>
  <c r="BG8" i="6"/>
  <c r="BG9" i="6" s="1"/>
  <c r="BF8" i="6"/>
  <c r="BF9" i="6" s="1"/>
  <c r="BE8" i="6"/>
  <c r="BE9" i="6" s="1"/>
  <c r="AK8" i="6" l="1"/>
  <c r="AK9" i="6" s="1"/>
  <c r="AJ8" i="6"/>
  <c r="AJ9" i="6" s="1"/>
  <c r="AI8" i="6"/>
  <c r="AI9" i="6" s="1"/>
  <c r="AH8" i="6"/>
  <c r="AH9" i="6" s="1"/>
  <c r="AU8" i="6"/>
  <c r="AU9" i="6" s="1"/>
  <c r="AT8" i="6"/>
  <c r="AT9" i="6" s="1"/>
  <c r="AS8" i="6"/>
  <c r="AS9" i="6" s="1"/>
  <c r="AR8" i="6"/>
  <c r="AR9" i="6" s="1"/>
  <c r="AQ8" i="6"/>
  <c r="AQ9" i="6" s="1"/>
  <c r="AP8" i="6"/>
  <c r="AP9" i="6" s="1"/>
  <c r="AO8" i="6"/>
  <c r="AO9" i="6" s="1"/>
  <c r="AN8" i="6"/>
  <c r="AN9" i="6" s="1"/>
  <c r="AM8" i="6"/>
  <c r="AM9" i="6" s="1"/>
  <c r="AL8" i="6"/>
  <c r="AL9" i="6" s="1"/>
</calcChain>
</file>

<file path=xl/sharedStrings.xml><?xml version="1.0" encoding="utf-8"?>
<sst xmlns="http://schemas.openxmlformats.org/spreadsheetml/2006/main" count="1823" uniqueCount="337">
  <si>
    <t>DT</t>
  </si>
  <si>
    <t>CTRL</t>
  </si>
  <si>
    <t>Day</t>
  </si>
  <si>
    <t>Pre-ablation</t>
  </si>
  <si>
    <t>Post-ablation</t>
  </si>
  <si>
    <t>Table Analyzed</t>
  </si>
  <si>
    <t>gcg-creER x DTR male glucose (before injection)</t>
  </si>
  <si>
    <t>Mixed-effects model (REML)</t>
  </si>
  <si>
    <t>Matching: Stacked</t>
  </si>
  <si>
    <t>Assume sphericity?</t>
  </si>
  <si>
    <t>No</t>
  </si>
  <si>
    <t>Alpha</t>
  </si>
  <si>
    <t>Fixed effects (type III)</t>
  </si>
  <si>
    <t>P value</t>
  </si>
  <si>
    <t>P value summary</t>
  </si>
  <si>
    <t>Statistically significant (P &lt; 0.05)?</t>
  </si>
  <si>
    <t>F (DFn, DFd)</t>
  </si>
  <si>
    <t>Geisser-Greenhouse's epsilon</t>
  </si>
  <si>
    <t>Time</t>
  </si>
  <si>
    <t>ns</t>
  </si>
  <si>
    <t>F (2.507, 19.43) = 0.6772</t>
  </si>
  <si>
    <t>Ablation</t>
  </si>
  <si>
    <t>F (1, 8) = 0.0006541</t>
  </si>
  <si>
    <t>Time x Ablation</t>
  </si>
  <si>
    <t>F (4, 31) = 0.5052</t>
  </si>
  <si>
    <t>Random effects</t>
  </si>
  <si>
    <t>SD</t>
  </si>
  <si>
    <t>Variance</t>
  </si>
  <si>
    <t>Subject</t>
  </si>
  <si>
    <t>Residual</t>
  </si>
  <si>
    <t>Was the matching effective?</t>
  </si>
  <si>
    <t>Chi-square, df</t>
  </si>
  <si>
    <t>4.534, 1</t>
  </si>
  <si>
    <t>*</t>
  </si>
  <si>
    <t>Is there significant matching (P &lt; 0.05)?</t>
  </si>
  <si>
    <t>Yes</t>
  </si>
  <si>
    <t>Difference between column means</t>
  </si>
  <si>
    <t>Predicted mean of DT</t>
  </si>
  <si>
    <t>Predicted mean of CTRL</t>
  </si>
  <si>
    <t>Difference between predicted means</t>
  </si>
  <si>
    <t>SE of difference</t>
  </si>
  <si>
    <t>95% CI of difference</t>
  </si>
  <si>
    <t>-16.96 to 16.59</t>
  </si>
  <si>
    <t>Data summary</t>
  </si>
  <si>
    <t>Number of columns (Ablation)</t>
  </si>
  <si>
    <t>Number of rows (Time)</t>
  </si>
  <si>
    <t>Number of subjects (Subject)</t>
  </si>
  <si>
    <t>Number of missing values</t>
  </si>
  <si>
    <t>Compare each cell mean with the other cell mean in that row</t>
  </si>
  <si>
    <t>Number of families</t>
  </si>
  <si>
    <t>Number of comparisons per family</t>
  </si>
  <si>
    <t>Holm-Sidak's multiple comparisons test</t>
  </si>
  <si>
    <t>Mean Diff.</t>
  </si>
  <si>
    <t>Significant?</t>
  </si>
  <si>
    <t>Summary</t>
  </si>
  <si>
    <t>Adjusted P Value</t>
  </si>
  <si>
    <t>DT - CTRL</t>
  </si>
  <si>
    <t>Row 1</t>
  </si>
  <si>
    <t>Row 2</t>
  </si>
  <si>
    <t>Row 3</t>
  </si>
  <si>
    <t>Row 4</t>
  </si>
  <si>
    <t>Row 5</t>
  </si>
  <si>
    <t>Test details</t>
  </si>
  <si>
    <t>Mean 1</t>
  </si>
  <si>
    <t>Mean 2</t>
  </si>
  <si>
    <t>SE of diff.</t>
  </si>
  <si>
    <t>N1</t>
  </si>
  <si>
    <t>N2</t>
  </si>
  <si>
    <t>t</t>
  </si>
  <si>
    <t>DF</t>
  </si>
  <si>
    <t>gcg-creER x DTR male glucose (after injection)</t>
  </si>
  <si>
    <t>F (4.203, 34.56) = 1.711</t>
  </si>
  <si>
    <t>F (1, 74) = 0.0002170</t>
  </si>
  <si>
    <t>F (9, 74) = 1.286</t>
  </si>
  <si>
    <t>-6.713 to 6.813</t>
  </si>
  <si>
    <t>Row 6</t>
  </si>
  <si>
    <t>Row 7</t>
  </si>
  <si>
    <t>Row 8</t>
  </si>
  <si>
    <t>Row 9</t>
  </si>
  <si>
    <t>Row 10</t>
  </si>
  <si>
    <t>gcg-creER x DTR female glucose (before injection)</t>
  </si>
  <si>
    <t>Two-way RM ANOVA</t>
  </si>
  <si>
    <t>Source of Variation</t>
  </si>
  <si>
    <t>% of total variation</t>
  </si>
  <si>
    <t>Interaction</t>
  </si>
  <si>
    <t>**</t>
  </si>
  <si>
    <t>ANOVA table</t>
  </si>
  <si>
    <t>SS</t>
  </si>
  <si>
    <t>MS</t>
  </si>
  <si>
    <t>F (4, 48) = 1.083</t>
  </si>
  <si>
    <t>P=0.3754</t>
  </si>
  <si>
    <t>F (2.560, 30.72) = 6.030</t>
  </si>
  <si>
    <t>P=0.0035</t>
  </si>
  <si>
    <t>F (1, 12) = 0.003925</t>
  </si>
  <si>
    <t>P=0.9511</t>
  </si>
  <si>
    <t>F (12, 48) = 0.7901</t>
  </si>
  <si>
    <t>P=0.6580</t>
  </si>
  <si>
    <t>Mean of DT</t>
  </si>
  <si>
    <t>Mean of CTRL</t>
  </si>
  <si>
    <t>Difference between means</t>
  </si>
  <si>
    <t>-9.660 to 9.120</t>
  </si>
  <si>
    <t>gcg-creER x DTR female glucose (after injection)</t>
  </si>
  <si>
    <t>***</t>
  </si>
  <si>
    <t>F (5.070, 58.59) = 5.458</t>
  </si>
  <si>
    <t>F (1, 12) = 0.3138</t>
  </si>
  <si>
    <t>F (9, 104) = 1.464</t>
  </si>
  <si>
    <t>0.5359, 1</t>
  </si>
  <si>
    <t>-6.931 to 4.096</t>
  </si>
  <si>
    <t>Male</t>
  </si>
  <si>
    <t>Female</t>
  </si>
  <si>
    <t>Column B</t>
  </si>
  <si>
    <t>vs.</t>
  </si>
  <si>
    <t>Column A</t>
  </si>
  <si>
    <t>Unpaired t test</t>
  </si>
  <si>
    <t>Significantly different (P &lt; 0.05)?</t>
  </si>
  <si>
    <t>One- or two-tailed P value?</t>
  </si>
  <si>
    <t>Two-tailed</t>
  </si>
  <si>
    <t>t, df</t>
  </si>
  <si>
    <t>t=5.955, df=4</t>
  </si>
  <si>
    <t>How big is the difference?</t>
  </si>
  <si>
    <t>Mean of column A</t>
  </si>
  <si>
    <t>Mean of column B</t>
  </si>
  <si>
    <t>Difference between means (B - A) ± SEM</t>
  </si>
  <si>
    <t>-11.49 ± 1.929</t>
  </si>
  <si>
    <t>95% confidence interval</t>
  </si>
  <si>
    <t>-16.85 to -6.133</t>
  </si>
  <si>
    <t>R squared (eta squared)</t>
  </si>
  <si>
    <t>F test to compare variances</t>
  </si>
  <si>
    <t>F, DFn, Dfd</t>
  </si>
  <si>
    <t>6.255, 2, 2</t>
  </si>
  <si>
    <t>Data analyzed</t>
  </si>
  <si>
    <t>Sample size, column A</t>
  </si>
  <si>
    <t>Sample size, column B</t>
  </si>
  <si>
    <t>DTR Alpha Cells</t>
  </si>
  <si>
    <t>qPCR Gcg</t>
  </si>
  <si>
    <t>t=6.484, df=6</t>
  </si>
  <si>
    <t>-0.8925 ± 0.1377</t>
  </si>
  <si>
    <t>-1.229 to -0.5557</t>
  </si>
  <si>
    <t>12.78, 3, 3</t>
  </si>
  <si>
    <t>5.5 mM Glucose</t>
  </si>
  <si>
    <t>5.5 mM Glucose + 1 uM Epinephrine</t>
  </si>
  <si>
    <t>Gcg-creER x lsl-DTR Glucagon Secretion</t>
  </si>
  <si>
    <t>Two-way ANOVA</t>
  </si>
  <si>
    <t>Ordinary</t>
  </si>
  <si>
    <t>&lt;0.0001</t>
  </si>
  <si>
    <t>****</t>
  </si>
  <si>
    <t>Epinephrine</t>
  </si>
  <si>
    <t>SS (Type III)</t>
  </si>
  <si>
    <t>F (1, 10) = 100.9</t>
  </si>
  <si>
    <t>P&lt;0.0001</t>
  </si>
  <si>
    <t>F (1, 10) = 112.5</t>
  </si>
  <si>
    <t>F (1, 10) = 107.3</t>
  </si>
  <si>
    <t>Predicted (LS) mean of CTRL</t>
  </si>
  <si>
    <t>Predicted (LS) mean of DT</t>
  </si>
  <si>
    <t>61.06 to 94.51</t>
  </si>
  <si>
    <t>Difference between row means</t>
  </si>
  <si>
    <t>Predicted (LS) mean of 5.5 mM Glucose</t>
  </si>
  <si>
    <t>Predicted (LS) mean of Row 2</t>
  </si>
  <si>
    <t>-96.37 to -62.91</t>
  </si>
  <si>
    <t>Interaction CI</t>
  </si>
  <si>
    <t>Mean diff, A1 - B1</t>
  </si>
  <si>
    <t>Mean diff, A2 - B2</t>
  </si>
  <si>
    <t>(A1 -B1) - (A2 - B2)</t>
  </si>
  <si>
    <t>-184.3 to -117.3</t>
  </si>
  <si>
    <t>(B1 - A1) - (B2 - A2)</t>
  </si>
  <si>
    <t>117.3 to 184.3</t>
  </si>
  <si>
    <t>CTRL - DT</t>
  </si>
  <si>
    <t>0:00:00</t>
  </si>
  <si>
    <t>0:15:00</t>
  </si>
  <si>
    <t>0:30:00</t>
  </si>
  <si>
    <t>1:00:00</t>
  </si>
  <si>
    <t>1:30:00</t>
  </si>
  <si>
    <t>2:00:00</t>
  </si>
  <si>
    <t>gcg-creER x DTR Female GTT Before Injection</t>
  </si>
  <si>
    <t>Glucose</t>
  </si>
  <si>
    <t>F (5, 60) = 0.04578</t>
  </si>
  <si>
    <t>P=0.9987</t>
  </si>
  <si>
    <t>F (2.681, 32.18) = 72.59</t>
  </si>
  <si>
    <t>F (1, 12) = 0.03242</t>
  </si>
  <si>
    <t>P=0.8601</t>
  </si>
  <si>
    <t>F (12, 60) = 3.506</t>
  </si>
  <si>
    <t>P=0.0006</t>
  </si>
  <si>
    <t>-23.59 to 27.84</t>
  </si>
  <si>
    <t>Number of columns (DT)</t>
  </si>
  <si>
    <t>Number of rows (Glucose)</t>
  </si>
  <si>
    <t>&gt;0.9999</t>
  </si>
  <si>
    <t>gcg-creER x DTR Female GTT After Injection</t>
  </si>
  <si>
    <t>F (5, 55) = 0.5031</t>
  </si>
  <si>
    <t>P=0.7726</t>
  </si>
  <si>
    <t>F (2.241, 24.66) = 94.76</t>
  </si>
  <si>
    <t>F (1, 11) = 0.7204</t>
  </si>
  <si>
    <t>P=0.4141</t>
  </si>
  <si>
    <t>F (11, 55) = 3.829</t>
  </si>
  <si>
    <t>P=0.0004</t>
  </si>
  <si>
    <t>-16.62 to 37.49</t>
  </si>
  <si>
    <t>DT Female</t>
  </si>
  <si>
    <t>SAL Female</t>
  </si>
  <si>
    <t>CTRL Female</t>
  </si>
  <si>
    <t>gcg-creER x DTR Female GTT AUC-Baseline Before injection</t>
  </si>
  <si>
    <t>t=0.9189, df=12</t>
  </si>
  <si>
    <t>-877.9 ± 955.3</t>
  </si>
  <si>
    <t>-2959 to 1204</t>
  </si>
  <si>
    <t>1.480, 9, 3</t>
  </si>
  <si>
    <t>gcg-creER x DTR Female GTT AUC-Baseline After injection</t>
  </si>
  <si>
    <t>t=0.2562, df=11</t>
  </si>
  <si>
    <t>-295.2 ± 1152</t>
  </si>
  <si>
    <t>-2831 to 2241</t>
  </si>
  <si>
    <t>22.10, 5, 6</t>
  </si>
  <si>
    <t>gcg-creER x DTR Male GTT Before Injection</t>
  </si>
  <si>
    <t>F (5, 60) = 0.6418</t>
  </si>
  <si>
    <t>P=0.6687</t>
  </si>
  <si>
    <t>F (2.650, 31.81) = 60.25</t>
  </si>
  <si>
    <t>F (1, 12) = 1.136e-005</t>
  </si>
  <si>
    <t>P=0.9974</t>
  </si>
  <si>
    <t>F (12, 60) = 1.652</t>
  </si>
  <si>
    <t>P=0.1014</t>
  </si>
  <si>
    <t>-15.37 to 15.41</t>
  </si>
  <si>
    <t>gcg-creER x DTR Male GTT After Injection</t>
  </si>
  <si>
    <t>F (5, 60) = 2.574</t>
  </si>
  <si>
    <t>P=0.0355</t>
  </si>
  <si>
    <t>F (1.858, 22.30) = 257.5</t>
  </si>
  <si>
    <t>F (1, 12) = 1.850</t>
  </si>
  <si>
    <t>P=0.1988</t>
  </si>
  <si>
    <t>F (12, 60) = 8.230</t>
  </si>
  <si>
    <t>-7.884 to 34.07</t>
  </si>
  <si>
    <t>Pre</t>
  </si>
  <si>
    <t>AUC</t>
  </si>
  <si>
    <t>AUC - Base</t>
  </si>
  <si>
    <t>gcg-creER x DTR Male GTT AUC-Baseline Before injection</t>
  </si>
  <si>
    <t>CTRL Male</t>
  </si>
  <si>
    <t>DT Male</t>
  </si>
  <si>
    <t>t=1.032, df=12</t>
  </si>
  <si>
    <t>1055 ± 1023</t>
  </si>
  <si>
    <t>-1173 to 3284</t>
  </si>
  <si>
    <t>1.522, 6, 6</t>
  </si>
  <si>
    <t>Post</t>
  </si>
  <si>
    <t>gcg-creER x DTR Male GTT AUC-Baseline After injection</t>
  </si>
  <si>
    <t>t=1.267, df=12</t>
  </si>
  <si>
    <t>-1016 ± 801.5</t>
  </si>
  <si>
    <t>-2762 to 730.5</t>
  </si>
  <si>
    <t>1.211, 6, 6</t>
  </si>
  <si>
    <t>0 min</t>
  </si>
  <si>
    <t>15 min</t>
  </si>
  <si>
    <t>gcg-creER x DTR Male Pre-injection Plasma Insulin</t>
  </si>
  <si>
    <t>F (1, 11) = 0.1013</t>
  </si>
  <si>
    <t>P=0.7562</t>
  </si>
  <si>
    <t>F (1, 11) = 23.57</t>
  </si>
  <si>
    <t>P=0.0005</t>
  </si>
  <si>
    <t>F (1, 11) = 0.1437</t>
  </si>
  <si>
    <t>P=0.7118</t>
  </si>
  <si>
    <t>F (11, 11) = 1.166</t>
  </si>
  <si>
    <t>P=0.4018</t>
  </si>
  <si>
    <t>Mean of 0 min</t>
  </si>
  <si>
    <t>Mean of 15 min</t>
  </si>
  <si>
    <t>-0.6206 to -0.2334</t>
  </si>
  <si>
    <t>Mean of DT Male</t>
  </si>
  <si>
    <t>Mean of CTRL Male</t>
  </si>
  <si>
    <t>-0.2450 to 0.1730</t>
  </si>
  <si>
    <t>-0.3312 to 0.4432</t>
  </si>
  <si>
    <t>-0.4432 to 0.3312</t>
  </si>
  <si>
    <t>Predicted (LS) mean diff.</t>
  </si>
  <si>
    <t>DT Male - CTRL Male</t>
  </si>
  <si>
    <t>Predicted (LS) mean 1</t>
  </si>
  <si>
    <t>Predicted (LS) mean 2</t>
  </si>
  <si>
    <t>gcg-creER x DTR Male Post-injection Plasma Insulin</t>
  </si>
  <si>
    <t>F (1, 11) = 2.166</t>
  </si>
  <si>
    <t>P=0.1691</t>
  </si>
  <si>
    <t>F (1, 11) = 100.1</t>
  </si>
  <si>
    <t>F (1, 11) = 0.005602</t>
  </si>
  <si>
    <t>P=0.9417</t>
  </si>
  <si>
    <t>F (11, 11) = 3.447</t>
  </si>
  <si>
    <t>P=0.0257</t>
  </si>
  <si>
    <t>-0.5836 to -0.3731</t>
  </si>
  <si>
    <t>-0.1887 to 0.2020</t>
  </si>
  <si>
    <t>-0.3511 to 0.06972</t>
  </si>
  <si>
    <t>-0.06972 to 0.3511</t>
  </si>
  <si>
    <t>Pre-injection</t>
  </si>
  <si>
    <t>Post-injection</t>
  </si>
  <si>
    <t>gcg-creER x DTR Male Pre vs Post Insulin Fold Change</t>
  </si>
  <si>
    <t>Administration</t>
  </si>
  <si>
    <t>F (1, 11) = 3.455</t>
  </si>
  <si>
    <t>P=0.0900</t>
  </si>
  <si>
    <t>F (1, 11) = 3.817</t>
  </si>
  <si>
    <t>P=0.0766</t>
  </si>
  <si>
    <t>F (1, 11) = 0.5089</t>
  </si>
  <si>
    <t>P=0.4905</t>
  </si>
  <si>
    <t>F (11, 11) = 5.008</t>
  </si>
  <si>
    <t>P=0.0064</t>
  </si>
  <si>
    <t>Mean of Pre-injection</t>
  </si>
  <si>
    <t>Mean of Post-injection</t>
  </si>
  <si>
    <t>-1.007 to 0.05996</t>
  </si>
  <si>
    <t>-0.8070 to 1.581</t>
  </si>
  <si>
    <t>-1.968 to 0.1659</t>
  </si>
  <si>
    <t>-0.1659 to 1.968</t>
  </si>
  <si>
    <t>Number of rows (Administration)</t>
  </si>
  <si>
    <t>gcg-creER x DTR Female Pre-injection Plasma Insulin</t>
  </si>
  <si>
    <t>F (1, 6) = 1.802</t>
  </si>
  <si>
    <t>P=0.2280</t>
  </si>
  <si>
    <t>F (1, 6) = 7.323</t>
  </si>
  <si>
    <t>P=0.0353</t>
  </si>
  <si>
    <t>F (1, 6) = 1.071</t>
  </si>
  <si>
    <t>P=0.3406</t>
  </si>
  <si>
    <t>F (6, 6) = 2.341</t>
  </si>
  <si>
    <t>P=0.1622</t>
  </si>
  <si>
    <t>-0.8010 to -0.04029</t>
  </si>
  <si>
    <t>Mean of DT Female</t>
  </si>
  <si>
    <t>Mean of CTRL Female</t>
  </si>
  <si>
    <t>-0.8281 to 0.3358</t>
  </si>
  <si>
    <t>-0.3434 to 1.178</t>
  </si>
  <si>
    <t>-1.178 to 0.3434</t>
  </si>
  <si>
    <t>DT Female - CTRL Female</t>
  </si>
  <si>
    <t>gcg-creER x DTR Female Post-injection Plasma Insulin</t>
  </si>
  <si>
    <t>F (1, 6) = 0.001184</t>
  </si>
  <si>
    <t>P=0.9737</t>
  </si>
  <si>
    <t>F (1, 6) = 14.29</t>
  </si>
  <si>
    <t>P=0.0092</t>
  </si>
  <si>
    <t>F (1, 6) = 0.1124</t>
  </si>
  <si>
    <t>P=0.7488</t>
  </si>
  <si>
    <t>F (6, 6) = 2.966</t>
  </si>
  <si>
    <t>P=0.1058</t>
  </si>
  <si>
    <t>-0.6574 to -0.1407</t>
  </si>
  <si>
    <t>-0.3839 to 0.5059</t>
  </si>
  <si>
    <t>-0.5094 to 0.5239</t>
  </si>
  <si>
    <t>-0.5239 to 0.5094</t>
  </si>
  <si>
    <t>gcg-creER x DTR Female Pre vs Post Insulin Fold Change</t>
  </si>
  <si>
    <t>F (1, 6) = 0.3858</t>
  </si>
  <si>
    <t>P=0.5574</t>
  </si>
  <si>
    <t>F (1, 6) = 0.07200</t>
  </si>
  <si>
    <t>P=0.7974</t>
  </si>
  <si>
    <t>F (1, 6) = 1.508</t>
  </si>
  <si>
    <t>P=0.2655</t>
  </si>
  <si>
    <t>F (6, 6) = 1.451</t>
  </si>
  <si>
    <t>P=0.3315</t>
  </si>
  <si>
    <t>-0.7618 to 0.9495</t>
  </si>
  <si>
    <t>-1.548 to 0.5134</t>
  </si>
  <si>
    <t>-2.146 to 1.277</t>
  </si>
  <si>
    <t>-1.277 to 2.146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</si>
</sst>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>
      <alignment horizontal="center"/>
    </xf>
    <xf numFmtId="0" fontId="3" fillId="0" borderId="0" xfId="0" applyFont="1" applyBorder="1"/>
    <xf numFmtId="0" fontId="4" fillId="0" borderId="0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5E1C-5C3C-447A-824E-54D1737790BA}">
  <dimension ref="A1:B34"/>
  <sheetViews>
    <sheetView tabSelected="1" workbookViewId="0"/>
  </sheetViews>
  <sheetFormatPr defaultRowHeight="14.4" x14ac:dyDescent="0.3"/>
  <sheetData>
    <row r="1" spans="1:2" x14ac:dyDescent="0.3">
      <c r="A1" s="3" t="s">
        <v>1</v>
      </c>
      <c r="B1" s="3" t="s">
        <v>0</v>
      </c>
    </row>
    <row r="2" spans="1:2" x14ac:dyDescent="0.3">
      <c r="A2" s="8">
        <v>12.992000000000001</v>
      </c>
      <c r="B2" s="8">
        <v>2.863</v>
      </c>
    </row>
    <row r="3" spans="1:2" x14ac:dyDescent="0.3">
      <c r="A3" s="8">
        <v>16.98</v>
      </c>
      <c r="B3" s="8">
        <v>0.69199999999999995</v>
      </c>
    </row>
    <row r="4" spans="1:2" x14ac:dyDescent="0.3">
      <c r="A4" s="8">
        <v>10.86875</v>
      </c>
      <c r="B4" s="8">
        <v>2.8177780000000001</v>
      </c>
    </row>
    <row r="5" spans="1:2" x14ac:dyDescent="0.3">
      <c r="A5" s="5"/>
      <c r="B5" s="5"/>
    </row>
    <row r="6" spans="1:2" x14ac:dyDescent="0.3">
      <c r="A6" s="6" t="s">
        <v>5</v>
      </c>
      <c r="B6" s="4" t="s">
        <v>133</v>
      </c>
    </row>
    <row r="7" spans="1:2" x14ac:dyDescent="0.3">
      <c r="A7" s="6"/>
      <c r="B7" s="4"/>
    </row>
    <row r="8" spans="1:2" x14ac:dyDescent="0.3">
      <c r="A8" s="6" t="s">
        <v>110</v>
      </c>
      <c r="B8" s="4" t="s">
        <v>0</v>
      </c>
    </row>
    <row r="9" spans="1:2" x14ac:dyDescent="0.3">
      <c r="A9" s="6" t="s">
        <v>111</v>
      </c>
      <c r="B9" s="4" t="s">
        <v>111</v>
      </c>
    </row>
    <row r="10" spans="1:2" x14ac:dyDescent="0.3">
      <c r="A10" s="6" t="s">
        <v>112</v>
      </c>
      <c r="B10" s="4" t="s">
        <v>1</v>
      </c>
    </row>
    <row r="11" spans="1:2" x14ac:dyDescent="0.3">
      <c r="A11" s="6"/>
      <c r="B11" s="4"/>
    </row>
    <row r="12" spans="1:2" x14ac:dyDescent="0.3">
      <c r="A12" s="6" t="s">
        <v>113</v>
      </c>
      <c r="B12" s="4"/>
    </row>
    <row r="13" spans="1:2" x14ac:dyDescent="0.3">
      <c r="A13" s="6" t="s">
        <v>13</v>
      </c>
      <c r="B13" s="4">
        <v>4.0000000000000001E-3</v>
      </c>
    </row>
    <row r="14" spans="1:2" x14ac:dyDescent="0.3">
      <c r="A14" s="6" t="s">
        <v>14</v>
      </c>
      <c r="B14" s="4" t="s">
        <v>85</v>
      </c>
    </row>
    <row r="15" spans="1:2" x14ac:dyDescent="0.3">
      <c r="A15" s="6" t="s">
        <v>114</v>
      </c>
      <c r="B15" s="4" t="s">
        <v>35</v>
      </c>
    </row>
    <row r="16" spans="1:2" x14ac:dyDescent="0.3">
      <c r="A16" s="6" t="s">
        <v>115</v>
      </c>
      <c r="B16" s="4" t="s">
        <v>116</v>
      </c>
    </row>
    <row r="17" spans="1:2" x14ac:dyDescent="0.3">
      <c r="A17" s="6" t="s">
        <v>117</v>
      </c>
      <c r="B17" s="4" t="s">
        <v>118</v>
      </c>
    </row>
    <row r="18" spans="1:2" x14ac:dyDescent="0.3">
      <c r="A18" s="6"/>
      <c r="B18" s="4"/>
    </row>
    <row r="19" spans="1:2" x14ac:dyDescent="0.3">
      <c r="A19" s="6" t="s">
        <v>119</v>
      </c>
      <c r="B19" s="4"/>
    </row>
    <row r="20" spans="1:2" x14ac:dyDescent="0.3">
      <c r="A20" s="6" t="s">
        <v>120</v>
      </c>
      <c r="B20" s="4">
        <v>13.61</v>
      </c>
    </row>
    <row r="21" spans="1:2" x14ac:dyDescent="0.3">
      <c r="A21" s="6" t="s">
        <v>121</v>
      </c>
      <c r="B21" s="4">
        <v>2.1240000000000001</v>
      </c>
    </row>
    <row r="22" spans="1:2" x14ac:dyDescent="0.3">
      <c r="A22" s="6" t="s">
        <v>122</v>
      </c>
      <c r="B22" s="4" t="s">
        <v>123</v>
      </c>
    </row>
    <row r="23" spans="1:2" x14ac:dyDescent="0.3">
      <c r="A23" s="6" t="s">
        <v>124</v>
      </c>
      <c r="B23" s="4" t="s">
        <v>125</v>
      </c>
    </row>
    <row r="24" spans="1:2" x14ac:dyDescent="0.3">
      <c r="A24" s="6" t="s">
        <v>126</v>
      </c>
      <c r="B24" s="4">
        <v>0.89859999999999995</v>
      </c>
    </row>
    <row r="25" spans="1:2" x14ac:dyDescent="0.3">
      <c r="A25" s="6"/>
      <c r="B25" s="4"/>
    </row>
    <row r="26" spans="1:2" x14ac:dyDescent="0.3">
      <c r="A26" s="6" t="s">
        <v>127</v>
      </c>
      <c r="B26" s="4"/>
    </row>
    <row r="27" spans="1:2" x14ac:dyDescent="0.3">
      <c r="A27" s="6" t="s">
        <v>128</v>
      </c>
      <c r="B27" s="4" t="s">
        <v>129</v>
      </c>
    </row>
    <row r="28" spans="1:2" x14ac:dyDescent="0.3">
      <c r="A28" s="6" t="s">
        <v>13</v>
      </c>
      <c r="B28" s="4">
        <v>0.2757</v>
      </c>
    </row>
    <row r="29" spans="1:2" x14ac:dyDescent="0.3">
      <c r="A29" s="6" t="s">
        <v>14</v>
      </c>
      <c r="B29" s="4" t="s">
        <v>19</v>
      </c>
    </row>
    <row r="30" spans="1:2" x14ac:dyDescent="0.3">
      <c r="A30" s="6" t="s">
        <v>114</v>
      </c>
      <c r="B30" s="4" t="s">
        <v>10</v>
      </c>
    </row>
    <row r="31" spans="1:2" x14ac:dyDescent="0.3">
      <c r="A31" s="6"/>
      <c r="B31" s="4"/>
    </row>
    <row r="32" spans="1:2" x14ac:dyDescent="0.3">
      <c r="A32" s="6" t="s">
        <v>130</v>
      </c>
      <c r="B32" s="4"/>
    </row>
    <row r="33" spans="1:2" x14ac:dyDescent="0.3">
      <c r="A33" s="6" t="s">
        <v>131</v>
      </c>
      <c r="B33" s="4">
        <v>3</v>
      </c>
    </row>
    <row r="34" spans="1:2" x14ac:dyDescent="0.3">
      <c r="A34" s="6" t="s">
        <v>132</v>
      </c>
      <c r="B34" s="4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E350-A30A-4816-8D84-F41E35D1125B}">
  <dimension ref="A1:P49"/>
  <sheetViews>
    <sheetView workbookViewId="0"/>
  </sheetViews>
  <sheetFormatPr defaultRowHeight="14.4" x14ac:dyDescent="0.3"/>
  <sheetData>
    <row r="1" spans="1:16" x14ac:dyDescent="0.3">
      <c r="A1" s="7"/>
      <c r="B1" s="10" t="s">
        <v>197</v>
      </c>
      <c r="C1" s="10"/>
      <c r="D1" s="10"/>
      <c r="E1" s="10" t="s">
        <v>195</v>
      </c>
      <c r="F1" s="10"/>
      <c r="G1" s="10"/>
      <c r="H1" s="10"/>
      <c r="I1" s="10"/>
    </row>
    <row r="2" spans="1:16" x14ac:dyDescent="0.3">
      <c r="A2" s="9" t="s">
        <v>276</v>
      </c>
      <c r="B2" s="8">
        <v>3.4210530000000001</v>
      </c>
      <c r="C2" s="8">
        <v>2.179487</v>
      </c>
      <c r="D2" s="8">
        <v>2.0434779999999999</v>
      </c>
      <c r="E2" s="8">
        <v>2.3965519999999998</v>
      </c>
      <c r="F2" s="8">
        <v>0.88095199999999996</v>
      </c>
      <c r="G2" s="8">
        <v>1.6153850000000001</v>
      </c>
      <c r="H2" s="8">
        <v>2.7755100000000001</v>
      </c>
      <c r="I2" s="8">
        <v>1.4</v>
      </c>
    </row>
    <row r="3" spans="1:16" x14ac:dyDescent="0.3">
      <c r="A3" s="9" t="s">
        <v>277</v>
      </c>
      <c r="B3" s="8">
        <v>1.5046729999999999</v>
      </c>
      <c r="C3" s="8">
        <v>2.7241379999999999</v>
      </c>
      <c r="D3" s="8">
        <v>2.4821430000000002</v>
      </c>
      <c r="E3" s="8">
        <v>2.4871789999999998</v>
      </c>
      <c r="F3" s="8">
        <v>0.77108399999999999</v>
      </c>
      <c r="G3" s="8">
        <v>2.714286</v>
      </c>
      <c r="H3" s="8">
        <v>2.112676</v>
      </c>
      <c r="I3" s="8">
        <v>1.6</v>
      </c>
    </row>
    <row r="4" spans="1:16" x14ac:dyDescent="0.3">
      <c r="A4" s="5"/>
      <c r="B4" s="5"/>
      <c r="C4" s="5"/>
      <c r="D4" s="5"/>
      <c r="E4" s="5"/>
      <c r="F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3">
      <c r="A5" s="6" t="s">
        <v>5</v>
      </c>
      <c r="B5" s="4" t="s">
        <v>324</v>
      </c>
      <c r="C5" s="4"/>
      <c r="D5" s="4"/>
      <c r="E5" s="4"/>
      <c r="F5" s="4"/>
      <c r="H5" s="6" t="s">
        <v>48</v>
      </c>
      <c r="I5" s="4"/>
      <c r="J5" s="4"/>
      <c r="K5" s="4"/>
      <c r="L5" s="4"/>
      <c r="M5" s="4"/>
      <c r="N5" s="4"/>
      <c r="O5" s="4"/>
      <c r="P5" s="4"/>
    </row>
    <row r="6" spans="1:16" x14ac:dyDescent="0.3">
      <c r="A6" s="6"/>
      <c r="B6" s="4"/>
      <c r="C6" s="4"/>
      <c r="D6" s="4"/>
      <c r="E6" s="4"/>
      <c r="F6" s="4"/>
      <c r="H6" s="6"/>
      <c r="I6" s="4"/>
      <c r="J6" s="4"/>
      <c r="K6" s="4"/>
      <c r="L6" s="4"/>
      <c r="M6" s="4"/>
      <c r="N6" s="4"/>
      <c r="O6" s="4"/>
      <c r="P6" s="4"/>
    </row>
    <row r="7" spans="1:16" x14ac:dyDescent="0.3">
      <c r="A7" s="6" t="s">
        <v>81</v>
      </c>
      <c r="B7" s="4" t="s">
        <v>8</v>
      </c>
      <c r="C7" s="4"/>
      <c r="D7" s="4"/>
      <c r="E7" s="4"/>
      <c r="F7" s="4"/>
      <c r="H7" s="6" t="s">
        <v>49</v>
      </c>
      <c r="I7" s="4">
        <v>1</v>
      </c>
      <c r="J7" s="4"/>
      <c r="K7" s="4"/>
      <c r="L7" s="4"/>
      <c r="M7" s="4"/>
      <c r="N7" s="4"/>
      <c r="O7" s="4"/>
      <c r="P7" s="4"/>
    </row>
    <row r="8" spans="1:16" x14ac:dyDescent="0.3">
      <c r="A8" s="6" t="s">
        <v>9</v>
      </c>
      <c r="B8" s="4" t="s">
        <v>35</v>
      </c>
      <c r="C8" s="4"/>
      <c r="D8" s="4"/>
      <c r="E8" s="4"/>
      <c r="F8" s="4"/>
      <c r="H8" s="6" t="s">
        <v>50</v>
      </c>
      <c r="I8" s="4">
        <v>2</v>
      </c>
      <c r="J8" s="4"/>
      <c r="K8" s="4"/>
      <c r="L8" s="4"/>
      <c r="M8" s="4"/>
      <c r="N8" s="4"/>
      <c r="O8" s="4"/>
      <c r="P8" s="4"/>
    </row>
    <row r="9" spans="1:16" x14ac:dyDescent="0.3">
      <c r="A9" s="6" t="s">
        <v>11</v>
      </c>
      <c r="B9" s="4">
        <v>0.05</v>
      </c>
      <c r="C9" s="4"/>
      <c r="D9" s="4"/>
      <c r="E9" s="4"/>
      <c r="F9" s="4"/>
      <c r="H9" s="6" t="s">
        <v>11</v>
      </c>
      <c r="I9" s="4">
        <v>0.05</v>
      </c>
      <c r="J9" s="4"/>
      <c r="K9" s="4"/>
      <c r="L9" s="4"/>
      <c r="M9" s="4"/>
      <c r="N9" s="4"/>
      <c r="O9" s="4"/>
      <c r="P9" s="4"/>
    </row>
    <row r="10" spans="1:16" x14ac:dyDescent="0.3">
      <c r="A10" s="6"/>
      <c r="B10" s="4"/>
      <c r="C10" s="4"/>
      <c r="D10" s="4"/>
      <c r="E10" s="4"/>
      <c r="F10" s="4"/>
      <c r="H10" s="6"/>
      <c r="I10" s="4"/>
      <c r="J10" s="4"/>
      <c r="K10" s="4"/>
      <c r="L10" s="4"/>
      <c r="M10" s="4"/>
      <c r="N10" s="4"/>
      <c r="O10" s="4"/>
      <c r="P10" s="4"/>
    </row>
    <row r="11" spans="1:16" x14ac:dyDescent="0.3">
      <c r="A11" s="6" t="s">
        <v>82</v>
      </c>
      <c r="B11" s="4" t="s">
        <v>83</v>
      </c>
      <c r="C11" s="4" t="s">
        <v>13</v>
      </c>
      <c r="D11" s="4" t="s">
        <v>14</v>
      </c>
      <c r="E11" s="4" t="s">
        <v>53</v>
      </c>
      <c r="F11" s="4"/>
      <c r="H11" s="6" t="s">
        <v>51</v>
      </c>
      <c r="I11" s="4" t="s">
        <v>260</v>
      </c>
      <c r="J11" s="4" t="s">
        <v>53</v>
      </c>
      <c r="K11" s="4" t="s">
        <v>54</v>
      </c>
      <c r="L11" s="4" t="s">
        <v>55</v>
      </c>
      <c r="M11" s="4"/>
      <c r="N11" s="4"/>
      <c r="O11" s="4"/>
      <c r="P11" s="4"/>
    </row>
    <row r="12" spans="1:16" x14ac:dyDescent="0.3">
      <c r="A12" s="6" t="s">
        <v>84</v>
      </c>
      <c r="B12" s="4">
        <v>2.2309999999999999</v>
      </c>
      <c r="C12" s="4">
        <v>0.55740000000000001</v>
      </c>
      <c r="D12" s="4" t="s">
        <v>19</v>
      </c>
      <c r="E12" s="4" t="s">
        <v>10</v>
      </c>
      <c r="F12" s="4"/>
      <c r="H12" s="6"/>
      <c r="I12" s="4"/>
      <c r="J12" s="4"/>
      <c r="K12" s="4"/>
      <c r="L12" s="4"/>
      <c r="M12" s="4"/>
      <c r="N12" s="4"/>
      <c r="O12" s="4"/>
      <c r="P12" s="4"/>
    </row>
    <row r="13" spans="1:16" x14ac:dyDescent="0.3">
      <c r="A13" s="6" t="s">
        <v>279</v>
      </c>
      <c r="B13" s="4">
        <v>0.41639999999999999</v>
      </c>
      <c r="C13" s="4">
        <v>0.7974</v>
      </c>
      <c r="D13" s="4" t="s">
        <v>19</v>
      </c>
      <c r="E13" s="4" t="s">
        <v>10</v>
      </c>
      <c r="F13" s="4"/>
      <c r="H13" s="6" t="s">
        <v>310</v>
      </c>
      <c r="I13" s="4"/>
      <c r="J13" s="4"/>
      <c r="K13" s="4"/>
      <c r="L13" s="4"/>
      <c r="M13" s="4"/>
      <c r="N13" s="4"/>
      <c r="O13" s="4"/>
      <c r="P13" s="4"/>
    </row>
    <row r="14" spans="1:16" x14ac:dyDescent="0.3">
      <c r="A14" s="6" t="s">
        <v>0</v>
      </c>
      <c r="B14" s="4">
        <v>12.65</v>
      </c>
      <c r="C14" s="4">
        <v>0.26550000000000001</v>
      </c>
      <c r="D14" s="4" t="s">
        <v>19</v>
      </c>
      <c r="E14" s="4" t="s">
        <v>10</v>
      </c>
      <c r="F14" s="4"/>
      <c r="H14" s="6" t="s">
        <v>276</v>
      </c>
      <c r="I14" s="4">
        <v>-0.73429999999999995</v>
      </c>
      <c r="J14" s="4" t="s">
        <v>10</v>
      </c>
      <c r="K14" s="4" t="s">
        <v>19</v>
      </c>
      <c r="L14" s="4">
        <v>0.36730000000000002</v>
      </c>
      <c r="M14" s="4"/>
      <c r="N14" s="4"/>
      <c r="O14" s="4"/>
      <c r="P14" s="4"/>
    </row>
    <row r="15" spans="1:16" x14ac:dyDescent="0.3">
      <c r="A15" s="6" t="s">
        <v>28</v>
      </c>
      <c r="B15" s="4">
        <v>50.34</v>
      </c>
      <c r="C15" s="4">
        <v>0.33150000000000002</v>
      </c>
      <c r="D15" s="4" t="s">
        <v>19</v>
      </c>
      <c r="E15" s="4" t="s">
        <v>10</v>
      </c>
      <c r="F15" s="4"/>
      <c r="H15" s="6" t="s">
        <v>277</v>
      </c>
      <c r="I15" s="4">
        <v>-0.2999</v>
      </c>
      <c r="J15" s="4" t="s">
        <v>10</v>
      </c>
      <c r="K15" s="4" t="s">
        <v>19</v>
      </c>
      <c r="L15" s="4">
        <v>0.59379999999999999</v>
      </c>
      <c r="M15" s="4"/>
      <c r="N15" s="4"/>
      <c r="O15" s="4"/>
      <c r="P15" s="4"/>
    </row>
    <row r="16" spans="1:16" x14ac:dyDescent="0.3">
      <c r="A16" s="6"/>
      <c r="B16" s="4"/>
      <c r="C16" s="4"/>
      <c r="D16" s="4"/>
      <c r="E16" s="4"/>
      <c r="F16" s="4"/>
      <c r="H16" s="6"/>
      <c r="I16" s="4"/>
      <c r="J16" s="4"/>
      <c r="K16" s="4"/>
      <c r="L16" s="4"/>
      <c r="M16" s="4"/>
      <c r="N16" s="4"/>
      <c r="O16" s="4"/>
      <c r="P16" s="4"/>
    </row>
    <row r="17" spans="1:16" x14ac:dyDescent="0.3">
      <c r="A17" s="6" t="s">
        <v>86</v>
      </c>
      <c r="B17" s="4" t="s">
        <v>87</v>
      </c>
      <c r="C17" s="4" t="s">
        <v>69</v>
      </c>
      <c r="D17" s="4" t="s">
        <v>88</v>
      </c>
      <c r="E17" s="4" t="s">
        <v>16</v>
      </c>
      <c r="F17" s="4" t="s">
        <v>13</v>
      </c>
      <c r="H17" s="6"/>
      <c r="I17" s="4"/>
      <c r="J17" s="4"/>
      <c r="K17" s="4"/>
      <c r="L17" s="4"/>
      <c r="M17" s="4"/>
      <c r="N17" s="4"/>
      <c r="O17" s="4"/>
      <c r="P17" s="4"/>
    </row>
    <row r="18" spans="1:16" x14ac:dyDescent="0.3">
      <c r="A18" s="6" t="s">
        <v>84</v>
      </c>
      <c r="B18" s="4">
        <v>0.1769</v>
      </c>
      <c r="C18" s="4">
        <v>1</v>
      </c>
      <c r="D18" s="4">
        <v>0.1769</v>
      </c>
      <c r="E18" s="4" t="s">
        <v>325</v>
      </c>
      <c r="F18" s="4" t="s">
        <v>326</v>
      </c>
      <c r="H18" s="6" t="s">
        <v>62</v>
      </c>
      <c r="I18" s="4" t="s">
        <v>262</v>
      </c>
      <c r="J18" s="4" t="s">
        <v>263</v>
      </c>
      <c r="K18" s="4" t="s">
        <v>260</v>
      </c>
      <c r="L18" s="4" t="s">
        <v>65</v>
      </c>
      <c r="M18" s="4" t="s">
        <v>66</v>
      </c>
      <c r="N18" s="4" t="s">
        <v>67</v>
      </c>
      <c r="O18" s="4" t="s">
        <v>68</v>
      </c>
      <c r="P18" s="4" t="s">
        <v>69</v>
      </c>
    </row>
    <row r="19" spans="1:16" x14ac:dyDescent="0.3">
      <c r="A19" s="6" t="s">
        <v>279</v>
      </c>
      <c r="B19" s="4">
        <v>3.3009999999999998E-2</v>
      </c>
      <c r="C19" s="4">
        <v>1</v>
      </c>
      <c r="D19" s="4">
        <v>3.3009999999999998E-2</v>
      </c>
      <c r="E19" s="4" t="s">
        <v>327</v>
      </c>
      <c r="F19" s="4" t="s">
        <v>328</v>
      </c>
      <c r="H19" s="6"/>
      <c r="I19" s="4"/>
      <c r="J19" s="4"/>
      <c r="K19" s="4"/>
      <c r="L19" s="4"/>
      <c r="M19" s="4"/>
      <c r="N19" s="4"/>
      <c r="O19" s="4"/>
      <c r="P19" s="4"/>
    </row>
    <row r="20" spans="1:16" x14ac:dyDescent="0.3">
      <c r="A20" s="6" t="s">
        <v>0</v>
      </c>
      <c r="B20" s="4">
        <v>1.0029999999999999</v>
      </c>
      <c r="C20" s="4">
        <v>1</v>
      </c>
      <c r="D20" s="4">
        <v>1.0029999999999999</v>
      </c>
      <c r="E20" s="4" t="s">
        <v>329</v>
      </c>
      <c r="F20" s="4" t="s">
        <v>330</v>
      </c>
      <c r="H20" s="6" t="s">
        <v>310</v>
      </c>
      <c r="I20" s="4"/>
      <c r="J20" s="4"/>
      <c r="K20" s="4"/>
      <c r="L20" s="4"/>
      <c r="M20" s="4"/>
      <c r="N20" s="4"/>
      <c r="O20" s="4"/>
      <c r="P20" s="4"/>
    </row>
    <row r="21" spans="1:16" x14ac:dyDescent="0.3">
      <c r="A21" s="6" t="s">
        <v>28</v>
      </c>
      <c r="B21" s="4">
        <v>3.9910000000000001</v>
      </c>
      <c r="C21" s="4">
        <v>6</v>
      </c>
      <c r="D21" s="4">
        <v>0.66520000000000001</v>
      </c>
      <c r="E21" s="4" t="s">
        <v>331</v>
      </c>
      <c r="F21" s="4" t="s">
        <v>332</v>
      </c>
      <c r="H21" s="6" t="s">
        <v>276</v>
      </c>
      <c r="I21" s="4">
        <v>1.8140000000000001</v>
      </c>
      <c r="J21" s="4">
        <v>2.548</v>
      </c>
      <c r="K21" s="4">
        <v>-0.73429999999999995</v>
      </c>
      <c r="L21" s="4">
        <v>0.5474</v>
      </c>
      <c r="M21" s="4">
        <v>5</v>
      </c>
      <c r="N21" s="4">
        <v>3</v>
      </c>
      <c r="O21" s="4">
        <v>1.341</v>
      </c>
      <c r="P21" s="4">
        <v>12</v>
      </c>
    </row>
    <row r="22" spans="1:16" x14ac:dyDescent="0.3">
      <c r="A22" s="6" t="s">
        <v>29</v>
      </c>
      <c r="B22" s="4">
        <v>2.7509999999999999</v>
      </c>
      <c r="C22" s="4">
        <v>6</v>
      </c>
      <c r="D22" s="4">
        <v>0.45850000000000002</v>
      </c>
      <c r="E22" s="4"/>
      <c r="F22" s="4"/>
      <c r="H22" s="6" t="s">
        <v>277</v>
      </c>
      <c r="I22" s="4">
        <v>1.9370000000000001</v>
      </c>
      <c r="J22" s="4">
        <v>2.2370000000000001</v>
      </c>
      <c r="K22" s="4">
        <v>-0.2999</v>
      </c>
      <c r="L22" s="4">
        <v>0.5474</v>
      </c>
      <c r="M22" s="4">
        <v>5</v>
      </c>
      <c r="N22" s="4">
        <v>3</v>
      </c>
      <c r="O22" s="4">
        <v>0.54790000000000005</v>
      </c>
      <c r="P22" s="4">
        <v>12</v>
      </c>
    </row>
    <row r="23" spans="1:16" x14ac:dyDescent="0.3">
      <c r="A23" s="6"/>
      <c r="B23" s="4"/>
      <c r="C23" s="4"/>
      <c r="D23" s="4"/>
      <c r="E23" s="4"/>
      <c r="F23" s="4"/>
    </row>
    <row r="24" spans="1:16" x14ac:dyDescent="0.3">
      <c r="A24" s="6" t="s">
        <v>155</v>
      </c>
      <c r="B24" s="4"/>
      <c r="C24" s="4"/>
      <c r="D24" s="4"/>
      <c r="E24" s="4"/>
      <c r="F24" s="4"/>
    </row>
    <row r="25" spans="1:16" x14ac:dyDescent="0.3">
      <c r="A25" s="6" t="s">
        <v>288</v>
      </c>
      <c r="B25" s="4">
        <v>2.181</v>
      </c>
      <c r="C25" s="4"/>
      <c r="D25" s="4"/>
      <c r="E25" s="4"/>
      <c r="F25" s="4"/>
    </row>
    <row r="26" spans="1:16" x14ac:dyDescent="0.3">
      <c r="A26" s="6" t="s">
        <v>289</v>
      </c>
      <c r="B26" s="4">
        <v>2.0870000000000002</v>
      </c>
      <c r="C26" s="4"/>
      <c r="D26" s="4"/>
      <c r="E26" s="4"/>
      <c r="F26" s="4"/>
    </row>
    <row r="27" spans="1:16" x14ac:dyDescent="0.3">
      <c r="A27" s="6" t="s">
        <v>99</v>
      </c>
      <c r="B27" s="4">
        <v>9.3829999999999997E-2</v>
      </c>
      <c r="C27" s="4"/>
      <c r="D27" s="4"/>
      <c r="E27" s="4"/>
      <c r="F27" s="4"/>
    </row>
    <row r="28" spans="1:16" x14ac:dyDescent="0.3">
      <c r="A28" s="6" t="s">
        <v>40</v>
      </c>
      <c r="B28" s="4">
        <v>0.34970000000000001</v>
      </c>
      <c r="C28" s="4"/>
      <c r="D28" s="4"/>
      <c r="E28" s="4"/>
      <c r="F28" s="4"/>
    </row>
    <row r="29" spans="1:16" x14ac:dyDescent="0.3">
      <c r="A29" s="6" t="s">
        <v>41</v>
      </c>
      <c r="B29" s="4" t="s">
        <v>333</v>
      </c>
      <c r="C29" s="4"/>
      <c r="D29" s="4"/>
      <c r="E29" s="4"/>
      <c r="F29" s="4"/>
    </row>
    <row r="30" spans="1:16" x14ac:dyDescent="0.3">
      <c r="A30" s="6"/>
      <c r="B30" s="4"/>
      <c r="C30" s="4"/>
      <c r="D30" s="4"/>
      <c r="E30" s="4"/>
      <c r="F30" s="4"/>
    </row>
    <row r="31" spans="1:16" x14ac:dyDescent="0.3">
      <c r="A31" s="6" t="s">
        <v>36</v>
      </c>
      <c r="B31" s="4"/>
      <c r="C31" s="4"/>
      <c r="D31" s="4"/>
      <c r="E31" s="4"/>
      <c r="F31" s="4"/>
    </row>
    <row r="32" spans="1:16" x14ac:dyDescent="0.3">
      <c r="A32" s="6" t="s">
        <v>305</v>
      </c>
      <c r="B32" s="4">
        <v>1.875</v>
      </c>
      <c r="C32" s="4"/>
      <c r="D32" s="4"/>
      <c r="E32" s="4"/>
      <c r="F32" s="4"/>
    </row>
    <row r="33" spans="1:6" x14ac:dyDescent="0.3">
      <c r="A33" s="6" t="s">
        <v>306</v>
      </c>
      <c r="B33" s="4">
        <v>2.3919999999999999</v>
      </c>
      <c r="C33" s="4"/>
      <c r="D33" s="4"/>
      <c r="E33" s="4"/>
      <c r="F33" s="4"/>
    </row>
    <row r="34" spans="1:6" x14ac:dyDescent="0.3">
      <c r="A34" s="6" t="s">
        <v>99</v>
      </c>
      <c r="B34" s="4">
        <v>-0.5171</v>
      </c>
      <c r="C34" s="4"/>
      <c r="D34" s="4"/>
      <c r="E34" s="4"/>
      <c r="F34" s="4"/>
    </row>
    <row r="35" spans="1:6" x14ac:dyDescent="0.3">
      <c r="A35" s="6" t="s">
        <v>40</v>
      </c>
      <c r="B35" s="4">
        <v>0.42120000000000002</v>
      </c>
      <c r="C35" s="4"/>
      <c r="D35" s="4"/>
      <c r="E35" s="4"/>
      <c r="F35" s="4"/>
    </row>
    <row r="36" spans="1:6" x14ac:dyDescent="0.3">
      <c r="A36" s="6" t="s">
        <v>41</v>
      </c>
      <c r="B36" s="4" t="s">
        <v>334</v>
      </c>
      <c r="C36" s="4"/>
      <c r="D36" s="4"/>
      <c r="E36" s="4"/>
      <c r="F36" s="4"/>
    </row>
    <row r="37" spans="1:6" x14ac:dyDescent="0.3">
      <c r="A37" s="6"/>
      <c r="B37" s="4"/>
      <c r="C37" s="4"/>
      <c r="D37" s="4"/>
      <c r="E37" s="4"/>
      <c r="F37" s="4"/>
    </row>
    <row r="38" spans="1:6" x14ac:dyDescent="0.3">
      <c r="A38" s="6" t="s">
        <v>159</v>
      </c>
      <c r="B38" s="4"/>
      <c r="C38" s="4"/>
      <c r="D38" s="4"/>
      <c r="E38" s="4"/>
      <c r="F38" s="4"/>
    </row>
    <row r="39" spans="1:6" x14ac:dyDescent="0.3">
      <c r="A39" s="6" t="s">
        <v>160</v>
      </c>
      <c r="B39" s="4">
        <v>-0.73429999999999995</v>
      </c>
      <c r="C39" s="4"/>
      <c r="D39" s="4"/>
      <c r="E39" s="4"/>
      <c r="F39" s="4"/>
    </row>
    <row r="40" spans="1:6" x14ac:dyDescent="0.3">
      <c r="A40" s="6" t="s">
        <v>161</v>
      </c>
      <c r="B40" s="4">
        <v>-0.2999</v>
      </c>
      <c r="C40" s="4"/>
      <c r="D40" s="4"/>
      <c r="E40" s="4"/>
      <c r="F40" s="4"/>
    </row>
    <row r="41" spans="1:6" x14ac:dyDescent="0.3">
      <c r="A41" s="6" t="s">
        <v>162</v>
      </c>
      <c r="B41" s="4">
        <v>-0.43440000000000001</v>
      </c>
      <c r="C41" s="4"/>
      <c r="D41" s="4"/>
      <c r="E41" s="4"/>
      <c r="F41" s="4"/>
    </row>
    <row r="42" spans="1:6" x14ac:dyDescent="0.3">
      <c r="A42" s="6" t="s">
        <v>41</v>
      </c>
      <c r="B42" s="4" t="s">
        <v>335</v>
      </c>
      <c r="C42" s="4"/>
      <c r="D42" s="4"/>
      <c r="E42" s="4"/>
      <c r="F42" s="4"/>
    </row>
    <row r="43" spans="1:6" x14ac:dyDescent="0.3">
      <c r="A43" s="6" t="s">
        <v>164</v>
      </c>
      <c r="B43" s="4">
        <v>0.43440000000000001</v>
      </c>
      <c r="C43" s="4"/>
      <c r="D43" s="4"/>
      <c r="E43" s="4"/>
      <c r="F43" s="4"/>
    </row>
    <row r="44" spans="1:6" x14ac:dyDescent="0.3">
      <c r="A44" s="6" t="s">
        <v>41</v>
      </c>
      <c r="B44" s="4" t="s">
        <v>336</v>
      </c>
      <c r="C44" s="4"/>
      <c r="D44" s="4"/>
      <c r="E44" s="4"/>
      <c r="F44" s="4"/>
    </row>
    <row r="45" spans="1:6" x14ac:dyDescent="0.3">
      <c r="A45" s="6"/>
      <c r="B45" s="4"/>
      <c r="C45" s="4"/>
      <c r="D45" s="4"/>
      <c r="E45" s="4"/>
      <c r="F45" s="4"/>
    </row>
    <row r="46" spans="1:6" x14ac:dyDescent="0.3">
      <c r="A46" s="6" t="s">
        <v>43</v>
      </c>
      <c r="B46" s="4"/>
      <c r="C46" s="4"/>
      <c r="D46" s="4"/>
      <c r="E46" s="4"/>
      <c r="F46" s="4"/>
    </row>
    <row r="47" spans="1:6" x14ac:dyDescent="0.3">
      <c r="A47" s="6" t="s">
        <v>183</v>
      </c>
      <c r="B47" s="4">
        <v>2</v>
      </c>
      <c r="C47" s="4"/>
      <c r="D47" s="4"/>
      <c r="E47" s="4"/>
      <c r="F47" s="4"/>
    </row>
    <row r="48" spans="1:6" x14ac:dyDescent="0.3">
      <c r="A48" s="6" t="s">
        <v>294</v>
      </c>
      <c r="B48" s="4">
        <v>2</v>
      </c>
      <c r="C48" s="4"/>
      <c r="D48" s="4"/>
      <c r="E48" s="4"/>
      <c r="F48" s="4"/>
    </row>
    <row r="49" spans="1:6" x14ac:dyDescent="0.3">
      <c r="A49" s="6" t="s">
        <v>46</v>
      </c>
      <c r="B49" s="4">
        <v>8</v>
      </c>
      <c r="C49" s="4"/>
      <c r="D49" s="4"/>
      <c r="E49" s="4"/>
      <c r="F49" s="4"/>
    </row>
  </sheetData>
  <mergeCells count="2">
    <mergeCell ref="E1:I1"/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EE780-B28E-4DAE-A3EE-A19A9B73E75C}">
  <dimension ref="A1:C35"/>
  <sheetViews>
    <sheetView workbookViewId="0"/>
  </sheetViews>
  <sheetFormatPr defaultRowHeight="14.4" x14ac:dyDescent="0.3"/>
  <sheetData>
    <row r="1" spans="1:3" x14ac:dyDescent="0.3">
      <c r="A1" s="3" t="s">
        <v>1</v>
      </c>
      <c r="B1" s="3" t="s">
        <v>0</v>
      </c>
      <c r="C1" s="4"/>
    </row>
    <row r="2" spans="1:3" x14ac:dyDescent="0.3">
      <c r="A2" s="8">
        <v>1.36</v>
      </c>
      <c r="B2" s="8">
        <v>0.04</v>
      </c>
      <c r="C2" s="4"/>
    </row>
    <row r="3" spans="1:3" x14ac:dyDescent="0.3">
      <c r="A3" s="8">
        <v>1.0900000000000001</v>
      </c>
      <c r="B3" s="8">
        <v>0.21</v>
      </c>
      <c r="C3" s="4"/>
    </row>
    <row r="4" spans="1:3" x14ac:dyDescent="0.3">
      <c r="A4" s="8">
        <v>0.98</v>
      </c>
      <c r="B4" s="8">
        <v>0.18</v>
      </c>
      <c r="C4" s="4"/>
    </row>
    <row r="5" spans="1:3" x14ac:dyDescent="0.3">
      <c r="A5" s="8">
        <v>0.72</v>
      </c>
      <c r="B5" s="8">
        <v>0.15</v>
      </c>
      <c r="C5" s="4"/>
    </row>
    <row r="6" spans="1:3" x14ac:dyDescent="0.3">
      <c r="A6" s="5"/>
      <c r="B6" s="5"/>
    </row>
    <row r="7" spans="1:3" x14ac:dyDescent="0.3">
      <c r="A7" s="6" t="s">
        <v>5</v>
      </c>
      <c r="B7" s="4" t="s">
        <v>134</v>
      </c>
    </row>
    <row r="8" spans="1:3" x14ac:dyDescent="0.3">
      <c r="A8" s="6"/>
      <c r="B8" s="4"/>
    </row>
    <row r="9" spans="1:3" x14ac:dyDescent="0.3">
      <c r="A9" s="6" t="s">
        <v>110</v>
      </c>
      <c r="B9" s="4" t="s">
        <v>0</v>
      </c>
    </row>
    <row r="10" spans="1:3" x14ac:dyDescent="0.3">
      <c r="A10" s="6" t="s">
        <v>111</v>
      </c>
      <c r="B10" s="4" t="s">
        <v>111</v>
      </c>
    </row>
    <row r="11" spans="1:3" x14ac:dyDescent="0.3">
      <c r="A11" s="6" t="s">
        <v>112</v>
      </c>
      <c r="B11" s="4" t="s">
        <v>1</v>
      </c>
    </row>
    <row r="12" spans="1:3" x14ac:dyDescent="0.3">
      <c r="A12" s="6"/>
      <c r="B12" s="4"/>
    </row>
    <row r="13" spans="1:3" x14ac:dyDescent="0.3">
      <c r="A13" s="6" t="s">
        <v>113</v>
      </c>
      <c r="B13" s="4"/>
    </row>
    <row r="14" spans="1:3" x14ac:dyDescent="0.3">
      <c r="A14" s="6" t="s">
        <v>13</v>
      </c>
      <c r="B14" s="4">
        <v>5.9999999999999995E-4</v>
      </c>
    </row>
    <row r="15" spans="1:3" x14ac:dyDescent="0.3">
      <c r="A15" s="6" t="s">
        <v>14</v>
      </c>
      <c r="B15" s="4" t="s">
        <v>102</v>
      </c>
    </row>
    <row r="16" spans="1:3" x14ac:dyDescent="0.3">
      <c r="A16" s="6" t="s">
        <v>114</v>
      </c>
      <c r="B16" s="4" t="s">
        <v>35</v>
      </c>
    </row>
    <row r="17" spans="1:2" x14ac:dyDescent="0.3">
      <c r="A17" s="6" t="s">
        <v>115</v>
      </c>
      <c r="B17" s="4" t="s">
        <v>116</v>
      </c>
    </row>
    <row r="18" spans="1:2" x14ac:dyDescent="0.3">
      <c r="A18" s="6" t="s">
        <v>117</v>
      </c>
      <c r="B18" s="4" t="s">
        <v>135</v>
      </c>
    </row>
    <row r="19" spans="1:2" x14ac:dyDescent="0.3">
      <c r="A19" s="6"/>
      <c r="B19" s="4"/>
    </row>
    <row r="20" spans="1:2" x14ac:dyDescent="0.3">
      <c r="A20" s="6" t="s">
        <v>119</v>
      </c>
      <c r="B20" s="4"/>
    </row>
    <row r="21" spans="1:2" x14ac:dyDescent="0.3">
      <c r="A21" s="6" t="s">
        <v>120</v>
      </c>
      <c r="B21" s="4">
        <v>1.038</v>
      </c>
    </row>
    <row r="22" spans="1:2" x14ac:dyDescent="0.3">
      <c r="A22" s="6" t="s">
        <v>121</v>
      </c>
      <c r="B22" s="4">
        <v>0.14499999999999999</v>
      </c>
    </row>
    <row r="23" spans="1:2" x14ac:dyDescent="0.3">
      <c r="A23" s="6" t="s">
        <v>122</v>
      </c>
      <c r="B23" s="4" t="s">
        <v>136</v>
      </c>
    </row>
    <row r="24" spans="1:2" x14ac:dyDescent="0.3">
      <c r="A24" s="6" t="s">
        <v>124</v>
      </c>
      <c r="B24" s="4" t="s">
        <v>137</v>
      </c>
    </row>
    <row r="25" spans="1:2" x14ac:dyDescent="0.3">
      <c r="A25" s="6" t="s">
        <v>126</v>
      </c>
      <c r="B25" s="4">
        <v>0.87509999999999999</v>
      </c>
    </row>
    <row r="26" spans="1:2" x14ac:dyDescent="0.3">
      <c r="A26" s="6"/>
      <c r="B26" s="4"/>
    </row>
    <row r="27" spans="1:2" x14ac:dyDescent="0.3">
      <c r="A27" s="6" t="s">
        <v>127</v>
      </c>
      <c r="B27" s="4"/>
    </row>
    <row r="28" spans="1:2" x14ac:dyDescent="0.3">
      <c r="A28" s="6" t="s">
        <v>128</v>
      </c>
      <c r="B28" s="4" t="s">
        <v>138</v>
      </c>
    </row>
    <row r="29" spans="1:2" x14ac:dyDescent="0.3">
      <c r="A29" s="6" t="s">
        <v>13</v>
      </c>
      <c r="B29" s="4">
        <v>6.4899999999999999E-2</v>
      </c>
    </row>
    <row r="30" spans="1:2" x14ac:dyDescent="0.3">
      <c r="A30" s="6" t="s">
        <v>14</v>
      </c>
      <c r="B30" s="4" t="s">
        <v>19</v>
      </c>
    </row>
    <row r="31" spans="1:2" x14ac:dyDescent="0.3">
      <c r="A31" s="6" t="s">
        <v>114</v>
      </c>
      <c r="B31" s="4" t="s">
        <v>10</v>
      </c>
    </row>
    <row r="32" spans="1:2" x14ac:dyDescent="0.3">
      <c r="A32" s="6"/>
      <c r="B32" s="4"/>
    </row>
    <row r="33" spans="1:2" x14ac:dyDescent="0.3">
      <c r="A33" s="6" t="s">
        <v>130</v>
      </c>
      <c r="B33" s="4"/>
    </row>
    <row r="34" spans="1:2" x14ac:dyDescent="0.3">
      <c r="A34" s="6" t="s">
        <v>131</v>
      </c>
      <c r="B34" s="4">
        <v>4</v>
      </c>
    </row>
    <row r="35" spans="1:2" x14ac:dyDescent="0.3">
      <c r="A35" s="6" t="s">
        <v>132</v>
      </c>
      <c r="B35" s="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0A61-64A2-4C4D-8045-6A5CB1FB2A8A}">
  <dimension ref="A1:P41"/>
  <sheetViews>
    <sheetView workbookViewId="0"/>
  </sheetViews>
  <sheetFormatPr defaultRowHeight="14.4" x14ac:dyDescent="0.3"/>
  <sheetData>
    <row r="1" spans="1:16" x14ac:dyDescent="0.3">
      <c r="A1" s="7"/>
      <c r="B1" s="10" t="s">
        <v>1</v>
      </c>
      <c r="C1" s="10"/>
      <c r="D1" s="10"/>
      <c r="E1" s="10" t="s">
        <v>0</v>
      </c>
      <c r="F1" s="10"/>
      <c r="G1" s="10"/>
      <c r="H1" s="10"/>
    </row>
    <row r="2" spans="1:16" x14ac:dyDescent="0.3">
      <c r="A2" s="9" t="s">
        <v>139</v>
      </c>
      <c r="B2" s="8">
        <v>4.2244380000000001</v>
      </c>
      <c r="C2" s="8">
        <v>1.834441</v>
      </c>
      <c r="D2" s="8">
        <v>2.2894899999999998</v>
      </c>
      <c r="E2" s="8">
        <v>0.49857499999999999</v>
      </c>
      <c r="F2" s="8">
        <v>0.48314299999999999</v>
      </c>
      <c r="G2" s="8">
        <v>0.362456</v>
      </c>
      <c r="H2" s="8">
        <v>0.251662</v>
      </c>
    </row>
    <row r="3" spans="1:16" x14ac:dyDescent="0.3">
      <c r="A3" s="9" t="s">
        <v>140</v>
      </c>
      <c r="B3" s="8">
        <v>193.55779999999999</v>
      </c>
      <c r="C3" s="8">
        <v>137.67570000000001</v>
      </c>
      <c r="D3" s="8">
        <v>142.24080000000001</v>
      </c>
      <c r="E3" s="8">
        <v>5.7059199999999999</v>
      </c>
      <c r="F3" s="8">
        <v>5.5025320000000004</v>
      </c>
      <c r="G3" s="8">
        <v>3.7707079999999999</v>
      </c>
      <c r="H3" s="8">
        <v>3.583412</v>
      </c>
    </row>
    <row r="4" spans="1:16" x14ac:dyDescent="0.3">
      <c r="A4" s="5"/>
      <c r="B4" s="5"/>
      <c r="C4" s="5"/>
      <c r="D4" s="5"/>
      <c r="E4" s="5"/>
      <c r="F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3">
      <c r="A5" s="6" t="s">
        <v>5</v>
      </c>
      <c r="B5" s="4" t="s">
        <v>141</v>
      </c>
      <c r="C5" s="4"/>
      <c r="D5" s="4"/>
      <c r="E5" s="4"/>
      <c r="F5" s="4"/>
      <c r="H5" s="6" t="s">
        <v>48</v>
      </c>
      <c r="I5" s="4"/>
      <c r="J5" s="4"/>
      <c r="K5" s="4"/>
      <c r="L5" s="4"/>
      <c r="M5" s="4"/>
      <c r="N5" s="4"/>
      <c r="O5" s="4"/>
      <c r="P5" s="4"/>
    </row>
    <row r="6" spans="1:16" x14ac:dyDescent="0.3">
      <c r="A6" s="6"/>
      <c r="B6" s="4"/>
      <c r="C6" s="4"/>
      <c r="D6" s="4"/>
      <c r="E6" s="4"/>
      <c r="F6" s="4"/>
      <c r="H6" s="6"/>
      <c r="I6" s="4"/>
      <c r="J6" s="4"/>
      <c r="K6" s="4"/>
      <c r="L6" s="4"/>
      <c r="M6" s="4"/>
      <c r="N6" s="4"/>
      <c r="O6" s="4"/>
      <c r="P6" s="4"/>
    </row>
    <row r="7" spans="1:16" x14ac:dyDescent="0.3">
      <c r="A7" s="6" t="s">
        <v>142</v>
      </c>
      <c r="B7" s="4" t="s">
        <v>143</v>
      </c>
      <c r="C7" s="4"/>
      <c r="D7" s="4"/>
      <c r="E7" s="4"/>
      <c r="F7" s="4"/>
      <c r="H7" s="6" t="s">
        <v>49</v>
      </c>
      <c r="I7" s="4">
        <v>1</v>
      </c>
      <c r="J7" s="4"/>
      <c r="K7" s="4"/>
      <c r="L7" s="4"/>
      <c r="M7" s="4"/>
      <c r="N7" s="4"/>
      <c r="O7" s="4"/>
      <c r="P7" s="4"/>
    </row>
    <row r="8" spans="1:16" x14ac:dyDescent="0.3">
      <c r="A8" s="6" t="s">
        <v>11</v>
      </c>
      <c r="B8" s="4">
        <v>0.05</v>
      </c>
      <c r="C8" s="4"/>
      <c r="D8" s="4"/>
      <c r="E8" s="4"/>
      <c r="F8" s="4"/>
      <c r="H8" s="6" t="s">
        <v>50</v>
      </c>
      <c r="I8" s="4">
        <v>2</v>
      </c>
      <c r="J8" s="4"/>
      <c r="K8" s="4"/>
      <c r="L8" s="4"/>
      <c r="M8" s="4"/>
      <c r="N8" s="4"/>
      <c r="O8" s="4"/>
      <c r="P8" s="4"/>
    </row>
    <row r="9" spans="1:16" x14ac:dyDescent="0.3">
      <c r="A9" s="6"/>
      <c r="B9" s="4"/>
      <c r="C9" s="4"/>
      <c r="D9" s="4"/>
      <c r="E9" s="4"/>
      <c r="F9" s="4"/>
      <c r="H9" s="6" t="s">
        <v>11</v>
      </c>
      <c r="I9" s="4">
        <v>0.05</v>
      </c>
      <c r="J9" s="4"/>
      <c r="K9" s="4"/>
      <c r="L9" s="4"/>
      <c r="M9" s="4"/>
      <c r="N9" s="4"/>
      <c r="O9" s="4"/>
      <c r="P9" s="4"/>
    </row>
    <row r="10" spans="1:16" x14ac:dyDescent="0.3">
      <c r="A10" s="6" t="s">
        <v>82</v>
      </c>
      <c r="B10" s="4" t="s">
        <v>83</v>
      </c>
      <c r="C10" s="4" t="s">
        <v>13</v>
      </c>
      <c r="D10" s="4" t="s">
        <v>14</v>
      </c>
      <c r="E10" s="4" t="s">
        <v>53</v>
      </c>
      <c r="F10" s="4"/>
      <c r="H10" s="6"/>
      <c r="I10" s="4"/>
      <c r="J10" s="4"/>
      <c r="K10" s="4"/>
      <c r="L10" s="4"/>
      <c r="M10" s="4"/>
      <c r="N10" s="4"/>
      <c r="O10" s="4"/>
      <c r="P10" s="4"/>
    </row>
    <row r="11" spans="1:16" x14ac:dyDescent="0.3">
      <c r="A11" s="6" t="s">
        <v>84</v>
      </c>
      <c r="B11" s="4">
        <v>33.17</v>
      </c>
      <c r="C11" s="4" t="s">
        <v>144</v>
      </c>
      <c r="D11" s="4" t="s">
        <v>145</v>
      </c>
      <c r="E11" s="4" t="s">
        <v>35</v>
      </c>
      <c r="F11" s="4"/>
      <c r="H11" s="6" t="s">
        <v>51</v>
      </c>
      <c r="I11" s="4" t="s">
        <v>52</v>
      </c>
      <c r="J11" s="4" t="s">
        <v>53</v>
      </c>
      <c r="K11" s="4" t="s">
        <v>54</v>
      </c>
      <c r="L11" s="4" t="s">
        <v>55</v>
      </c>
      <c r="M11" s="4"/>
      <c r="N11" s="4"/>
      <c r="O11" s="4"/>
      <c r="P11" s="4"/>
    </row>
    <row r="12" spans="1:16" x14ac:dyDescent="0.3">
      <c r="A12" s="6" t="s">
        <v>146</v>
      </c>
      <c r="B12" s="4">
        <v>37</v>
      </c>
      <c r="C12" s="4" t="s">
        <v>144</v>
      </c>
      <c r="D12" s="4" t="s">
        <v>145</v>
      </c>
      <c r="E12" s="4" t="s">
        <v>35</v>
      </c>
      <c r="F12" s="4"/>
      <c r="H12" s="6"/>
      <c r="I12" s="4"/>
      <c r="J12" s="4"/>
      <c r="K12" s="4"/>
      <c r="L12" s="4"/>
      <c r="M12" s="4"/>
      <c r="N12" s="4"/>
      <c r="O12" s="4"/>
      <c r="P12" s="4"/>
    </row>
    <row r="13" spans="1:16" x14ac:dyDescent="0.3">
      <c r="A13" s="6" t="s">
        <v>21</v>
      </c>
      <c r="B13" s="4">
        <v>35.299999999999997</v>
      </c>
      <c r="C13" s="4" t="s">
        <v>144</v>
      </c>
      <c r="D13" s="4" t="s">
        <v>145</v>
      </c>
      <c r="E13" s="4" t="s">
        <v>35</v>
      </c>
      <c r="F13" s="4"/>
      <c r="H13" s="6" t="s">
        <v>166</v>
      </c>
      <c r="I13" s="4"/>
      <c r="J13" s="4"/>
      <c r="K13" s="4"/>
      <c r="L13" s="4"/>
      <c r="M13" s="4"/>
      <c r="N13" s="4"/>
      <c r="O13" s="4"/>
      <c r="P13" s="4"/>
    </row>
    <row r="14" spans="1:16" x14ac:dyDescent="0.3">
      <c r="A14" s="6"/>
      <c r="B14" s="4"/>
      <c r="C14" s="4"/>
      <c r="D14" s="4"/>
      <c r="E14" s="4"/>
      <c r="F14" s="4"/>
      <c r="H14" s="6" t="s">
        <v>139</v>
      </c>
      <c r="I14" s="4">
        <v>2.3839999999999999</v>
      </c>
      <c r="J14" s="4" t="s">
        <v>10</v>
      </c>
      <c r="K14" s="4" t="s">
        <v>19</v>
      </c>
      <c r="L14" s="4">
        <v>0.82689999999999997</v>
      </c>
      <c r="M14" s="4"/>
      <c r="N14" s="4"/>
      <c r="O14" s="4"/>
      <c r="P14" s="4"/>
    </row>
    <row r="15" spans="1:16" x14ac:dyDescent="0.3">
      <c r="A15" s="6" t="s">
        <v>86</v>
      </c>
      <c r="B15" s="4" t="s">
        <v>147</v>
      </c>
      <c r="C15" s="4" t="s">
        <v>69</v>
      </c>
      <c r="D15" s="4" t="s">
        <v>88</v>
      </c>
      <c r="E15" s="4" t="s">
        <v>16</v>
      </c>
      <c r="F15" s="4" t="s">
        <v>13</v>
      </c>
      <c r="H15" s="6" t="s">
        <v>58</v>
      </c>
      <c r="I15" s="4">
        <v>153.19999999999999</v>
      </c>
      <c r="J15" s="4" t="s">
        <v>35</v>
      </c>
      <c r="K15" s="4" t="s">
        <v>145</v>
      </c>
      <c r="L15" s="4" t="s">
        <v>144</v>
      </c>
      <c r="M15" s="4"/>
      <c r="N15" s="4"/>
      <c r="O15" s="4"/>
      <c r="P15" s="4"/>
    </row>
    <row r="16" spans="1:16" x14ac:dyDescent="0.3">
      <c r="A16" s="6" t="s">
        <v>84</v>
      </c>
      <c r="B16" s="4">
        <v>19492</v>
      </c>
      <c r="C16" s="4">
        <v>1</v>
      </c>
      <c r="D16" s="4">
        <v>19492</v>
      </c>
      <c r="E16" s="4" t="s">
        <v>148</v>
      </c>
      <c r="F16" s="4" t="s">
        <v>149</v>
      </c>
      <c r="H16" s="6"/>
      <c r="I16" s="4"/>
      <c r="J16" s="4"/>
      <c r="K16" s="4"/>
      <c r="L16" s="4"/>
      <c r="M16" s="4"/>
      <c r="N16" s="4"/>
      <c r="O16" s="4"/>
      <c r="P16" s="4"/>
    </row>
    <row r="17" spans="1:16" x14ac:dyDescent="0.3">
      <c r="A17" s="6" t="s">
        <v>146</v>
      </c>
      <c r="B17" s="4">
        <v>21747</v>
      </c>
      <c r="C17" s="4">
        <v>1</v>
      </c>
      <c r="D17" s="4">
        <v>21747</v>
      </c>
      <c r="E17" s="4" t="s">
        <v>150</v>
      </c>
      <c r="F17" s="4" t="s">
        <v>149</v>
      </c>
      <c r="H17" s="6"/>
      <c r="I17" s="4"/>
      <c r="J17" s="4"/>
      <c r="K17" s="4"/>
      <c r="L17" s="4"/>
      <c r="M17" s="4"/>
      <c r="N17" s="4"/>
      <c r="O17" s="4"/>
      <c r="P17" s="4"/>
    </row>
    <row r="18" spans="1:16" x14ac:dyDescent="0.3">
      <c r="A18" s="6" t="s">
        <v>21</v>
      </c>
      <c r="B18" s="4">
        <v>20744</v>
      </c>
      <c r="C18" s="4">
        <v>1</v>
      </c>
      <c r="D18" s="4">
        <v>20744</v>
      </c>
      <c r="E18" s="4" t="s">
        <v>151</v>
      </c>
      <c r="F18" s="4" t="s">
        <v>149</v>
      </c>
      <c r="H18" s="6" t="s">
        <v>62</v>
      </c>
      <c r="I18" s="4" t="s">
        <v>63</v>
      </c>
      <c r="J18" s="4" t="s">
        <v>64</v>
      </c>
      <c r="K18" s="4" t="s">
        <v>52</v>
      </c>
      <c r="L18" s="4" t="s">
        <v>65</v>
      </c>
      <c r="M18" s="4" t="s">
        <v>66</v>
      </c>
      <c r="N18" s="4" t="s">
        <v>67</v>
      </c>
      <c r="O18" s="4" t="s">
        <v>68</v>
      </c>
      <c r="P18" s="4" t="s">
        <v>69</v>
      </c>
    </row>
    <row r="19" spans="1:16" x14ac:dyDescent="0.3">
      <c r="A19" s="6" t="s">
        <v>29</v>
      </c>
      <c r="B19" s="4">
        <v>1933</v>
      </c>
      <c r="C19" s="4">
        <v>10</v>
      </c>
      <c r="D19" s="4">
        <v>193.3</v>
      </c>
      <c r="E19" s="4"/>
      <c r="F19" s="4"/>
      <c r="H19" s="6"/>
      <c r="I19" s="4"/>
      <c r="J19" s="4"/>
      <c r="K19" s="4"/>
      <c r="L19" s="4"/>
      <c r="M19" s="4"/>
      <c r="N19" s="4"/>
      <c r="O19" s="4"/>
      <c r="P19" s="4"/>
    </row>
    <row r="20" spans="1:16" x14ac:dyDescent="0.3">
      <c r="A20" s="6"/>
      <c r="B20" s="4"/>
      <c r="C20" s="4"/>
      <c r="D20" s="4"/>
      <c r="E20" s="4"/>
      <c r="F20" s="4"/>
      <c r="H20" s="6" t="s">
        <v>166</v>
      </c>
      <c r="I20" s="4"/>
      <c r="J20" s="4"/>
      <c r="K20" s="4"/>
      <c r="L20" s="4"/>
      <c r="M20" s="4"/>
      <c r="N20" s="4"/>
      <c r="O20" s="4"/>
      <c r="P20" s="4"/>
    </row>
    <row r="21" spans="1:16" x14ac:dyDescent="0.3">
      <c r="A21" s="6" t="s">
        <v>36</v>
      </c>
      <c r="B21" s="4"/>
      <c r="C21" s="4"/>
      <c r="D21" s="4"/>
      <c r="E21" s="4"/>
      <c r="F21" s="4"/>
      <c r="H21" s="6" t="s">
        <v>139</v>
      </c>
      <c r="I21" s="4">
        <v>2.7829999999999999</v>
      </c>
      <c r="J21" s="4">
        <v>0.39900000000000002</v>
      </c>
      <c r="K21" s="4">
        <v>2.3839999999999999</v>
      </c>
      <c r="L21" s="4">
        <v>10.62</v>
      </c>
      <c r="M21" s="4">
        <v>3</v>
      </c>
      <c r="N21" s="4">
        <v>4</v>
      </c>
      <c r="O21" s="4">
        <v>0.22450000000000001</v>
      </c>
      <c r="P21" s="4">
        <v>10</v>
      </c>
    </row>
    <row r="22" spans="1:16" x14ac:dyDescent="0.3">
      <c r="A22" s="6" t="s">
        <v>152</v>
      </c>
      <c r="B22" s="4">
        <v>80.3</v>
      </c>
      <c r="C22" s="4"/>
      <c r="D22" s="4"/>
      <c r="E22" s="4"/>
      <c r="F22" s="4"/>
      <c r="H22" s="6" t="s">
        <v>58</v>
      </c>
      <c r="I22" s="4">
        <v>157.80000000000001</v>
      </c>
      <c r="J22" s="4">
        <v>4.641</v>
      </c>
      <c r="K22" s="4">
        <v>153.19999999999999</v>
      </c>
      <c r="L22" s="4">
        <v>10.62</v>
      </c>
      <c r="M22" s="4">
        <v>3</v>
      </c>
      <c r="N22" s="4">
        <v>4</v>
      </c>
      <c r="O22" s="4">
        <v>14.43</v>
      </c>
      <c r="P22" s="4">
        <v>10</v>
      </c>
    </row>
    <row r="23" spans="1:16" x14ac:dyDescent="0.3">
      <c r="A23" s="6" t="s">
        <v>153</v>
      </c>
      <c r="B23" s="4">
        <v>2.52</v>
      </c>
      <c r="C23" s="4"/>
      <c r="D23" s="4"/>
      <c r="E23" s="4"/>
      <c r="F23" s="4"/>
    </row>
    <row r="24" spans="1:16" x14ac:dyDescent="0.3">
      <c r="A24" s="6" t="s">
        <v>39</v>
      </c>
      <c r="B24" s="4">
        <v>77.78</v>
      </c>
      <c r="C24" s="4"/>
      <c r="D24" s="4"/>
      <c r="E24" s="4"/>
      <c r="F24" s="4"/>
    </row>
    <row r="25" spans="1:16" x14ac:dyDescent="0.3">
      <c r="A25" s="6" t="s">
        <v>40</v>
      </c>
      <c r="B25" s="4">
        <v>7.508</v>
      </c>
      <c r="C25" s="4"/>
      <c r="D25" s="4"/>
      <c r="E25" s="4"/>
      <c r="F25" s="4"/>
    </row>
    <row r="26" spans="1:16" x14ac:dyDescent="0.3">
      <c r="A26" s="6" t="s">
        <v>41</v>
      </c>
      <c r="B26" s="4" t="s">
        <v>154</v>
      </c>
      <c r="C26" s="4"/>
      <c r="D26" s="4"/>
      <c r="E26" s="4"/>
      <c r="F26" s="4"/>
    </row>
    <row r="27" spans="1:16" x14ac:dyDescent="0.3">
      <c r="A27" s="6"/>
      <c r="B27" s="4"/>
      <c r="C27" s="4"/>
      <c r="D27" s="4"/>
      <c r="E27" s="4"/>
      <c r="F27" s="4"/>
    </row>
    <row r="28" spans="1:16" x14ac:dyDescent="0.3">
      <c r="A28" s="6" t="s">
        <v>155</v>
      </c>
      <c r="B28" s="4"/>
      <c r="C28" s="4"/>
      <c r="D28" s="4"/>
      <c r="E28" s="4"/>
      <c r="F28" s="4"/>
    </row>
    <row r="29" spans="1:16" x14ac:dyDescent="0.3">
      <c r="A29" s="6" t="s">
        <v>156</v>
      </c>
      <c r="B29" s="4">
        <v>1.591</v>
      </c>
      <c r="C29" s="4"/>
      <c r="D29" s="4"/>
      <c r="E29" s="4"/>
      <c r="F29" s="4"/>
    </row>
    <row r="30" spans="1:16" x14ac:dyDescent="0.3">
      <c r="A30" s="6" t="s">
        <v>157</v>
      </c>
      <c r="B30" s="4">
        <v>81.23</v>
      </c>
      <c r="C30" s="4"/>
      <c r="D30" s="4"/>
      <c r="E30" s="4"/>
      <c r="F30" s="4"/>
    </row>
    <row r="31" spans="1:16" x14ac:dyDescent="0.3">
      <c r="A31" s="6" t="s">
        <v>39</v>
      </c>
      <c r="B31" s="4">
        <v>-79.64</v>
      </c>
      <c r="C31" s="4"/>
      <c r="D31" s="4"/>
      <c r="E31" s="4"/>
      <c r="F31" s="4"/>
    </row>
    <row r="32" spans="1:16" x14ac:dyDescent="0.3">
      <c r="A32" s="6" t="s">
        <v>40</v>
      </c>
      <c r="B32" s="4">
        <v>7.508</v>
      </c>
      <c r="C32" s="4"/>
      <c r="D32" s="4"/>
      <c r="E32" s="4"/>
      <c r="F32" s="4"/>
    </row>
    <row r="33" spans="1:6" x14ac:dyDescent="0.3">
      <c r="A33" s="6" t="s">
        <v>41</v>
      </c>
      <c r="B33" s="4" t="s">
        <v>158</v>
      </c>
      <c r="C33" s="4"/>
      <c r="D33" s="4"/>
      <c r="E33" s="4"/>
      <c r="F33" s="4"/>
    </row>
    <row r="34" spans="1:6" x14ac:dyDescent="0.3">
      <c r="A34" s="6"/>
      <c r="B34" s="4"/>
      <c r="C34" s="4"/>
      <c r="D34" s="4"/>
      <c r="E34" s="4"/>
      <c r="F34" s="4"/>
    </row>
    <row r="35" spans="1:6" x14ac:dyDescent="0.3">
      <c r="A35" s="6" t="s">
        <v>159</v>
      </c>
      <c r="B35" s="4"/>
      <c r="C35" s="4"/>
      <c r="D35" s="4"/>
      <c r="E35" s="4"/>
      <c r="F35" s="4"/>
    </row>
    <row r="36" spans="1:6" x14ac:dyDescent="0.3">
      <c r="A36" s="6" t="s">
        <v>160</v>
      </c>
      <c r="B36" s="4">
        <v>2.3839999999999999</v>
      </c>
      <c r="C36" s="4"/>
      <c r="D36" s="4"/>
      <c r="E36" s="4"/>
      <c r="F36" s="4"/>
    </row>
    <row r="37" spans="1:6" x14ac:dyDescent="0.3">
      <c r="A37" s="6" t="s">
        <v>161</v>
      </c>
      <c r="B37" s="4">
        <v>153.19999999999999</v>
      </c>
      <c r="C37" s="4"/>
      <c r="D37" s="4"/>
      <c r="E37" s="4"/>
      <c r="F37" s="4"/>
    </row>
    <row r="38" spans="1:6" x14ac:dyDescent="0.3">
      <c r="A38" s="6" t="s">
        <v>162</v>
      </c>
      <c r="B38" s="4">
        <v>-150.80000000000001</v>
      </c>
      <c r="C38" s="4"/>
      <c r="D38" s="4"/>
      <c r="E38" s="4"/>
      <c r="F38" s="4"/>
    </row>
    <row r="39" spans="1:6" x14ac:dyDescent="0.3">
      <c r="A39" s="6" t="s">
        <v>41</v>
      </c>
      <c r="B39" s="4" t="s">
        <v>163</v>
      </c>
      <c r="C39" s="4"/>
      <c r="D39" s="4"/>
      <c r="E39" s="4"/>
      <c r="F39" s="4"/>
    </row>
    <row r="40" spans="1:6" x14ac:dyDescent="0.3">
      <c r="A40" s="6" t="s">
        <v>164</v>
      </c>
      <c r="B40" s="4">
        <v>150.80000000000001</v>
      </c>
      <c r="C40" s="4"/>
      <c r="D40" s="4"/>
      <c r="E40" s="4"/>
      <c r="F40" s="4"/>
    </row>
    <row r="41" spans="1:6" x14ac:dyDescent="0.3">
      <c r="A41" s="6" t="s">
        <v>41</v>
      </c>
      <c r="B41" s="4" t="s">
        <v>165</v>
      </c>
      <c r="C41" s="4"/>
      <c r="D41" s="4"/>
      <c r="E41" s="4"/>
      <c r="F41" s="4"/>
    </row>
  </sheetData>
  <mergeCells count="2">
    <mergeCell ref="B1:D1"/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65FBE-F84A-4D80-A5B2-8A6847EFAEEC}">
  <dimension ref="A1:AH86"/>
  <sheetViews>
    <sheetView zoomScale="81" workbookViewId="0"/>
  </sheetViews>
  <sheetFormatPr defaultRowHeight="14.4" x14ac:dyDescent="0.3"/>
  <sheetData>
    <row r="1" spans="1:33" x14ac:dyDescent="0.3">
      <c r="A1" s="2" t="s">
        <v>108</v>
      </c>
      <c r="B1" s="3" t="s">
        <v>2</v>
      </c>
      <c r="C1" s="10" t="s">
        <v>1</v>
      </c>
      <c r="D1" s="10"/>
      <c r="E1" s="10"/>
      <c r="F1" s="10"/>
      <c r="G1" s="10"/>
      <c r="H1" s="10" t="s">
        <v>0</v>
      </c>
      <c r="I1" s="10"/>
      <c r="J1" s="10"/>
      <c r="K1" s="10"/>
      <c r="L1" s="10"/>
      <c r="Q1" s="2" t="s">
        <v>109</v>
      </c>
      <c r="R1" s="3" t="s">
        <v>2</v>
      </c>
      <c r="S1" s="10" t="s">
        <v>0</v>
      </c>
      <c r="T1" s="10"/>
      <c r="U1" s="10"/>
      <c r="V1" s="10"/>
      <c r="W1" s="10"/>
      <c r="X1" s="10"/>
      <c r="Y1" s="10"/>
      <c r="Z1" s="10"/>
      <c r="AA1" s="10"/>
      <c r="AB1" s="10"/>
      <c r="AC1" s="10" t="s">
        <v>1</v>
      </c>
      <c r="AD1" s="10"/>
      <c r="AE1" s="10"/>
      <c r="AF1" s="10"/>
      <c r="AG1" s="4"/>
    </row>
    <row r="2" spans="1:33" x14ac:dyDescent="0.3">
      <c r="A2" s="11" t="s">
        <v>3</v>
      </c>
      <c r="B2" s="1">
        <v>1</v>
      </c>
      <c r="C2" s="1">
        <v>158</v>
      </c>
      <c r="D2" s="1">
        <v>170</v>
      </c>
      <c r="E2" s="1">
        <v>146</v>
      </c>
      <c r="F2" s="1">
        <v>144</v>
      </c>
      <c r="G2" s="1">
        <v>200</v>
      </c>
      <c r="H2" s="1">
        <v>143</v>
      </c>
      <c r="I2" s="1">
        <v>175</v>
      </c>
      <c r="J2" s="1">
        <v>154</v>
      </c>
      <c r="K2" s="1">
        <v>156</v>
      </c>
      <c r="L2" s="1">
        <v>164</v>
      </c>
      <c r="Q2" s="14" t="s">
        <v>3</v>
      </c>
      <c r="R2" s="1">
        <v>1</v>
      </c>
      <c r="S2" s="8">
        <v>112</v>
      </c>
      <c r="T2" s="8">
        <v>151</v>
      </c>
      <c r="U2" s="8">
        <v>155</v>
      </c>
      <c r="V2" s="8">
        <v>137</v>
      </c>
      <c r="W2" s="8">
        <v>157</v>
      </c>
      <c r="X2" s="8">
        <v>114</v>
      </c>
      <c r="Y2" s="8">
        <v>124</v>
      </c>
      <c r="Z2" s="8">
        <v>142</v>
      </c>
      <c r="AA2" s="8">
        <v>147</v>
      </c>
      <c r="AB2" s="8">
        <v>149</v>
      </c>
      <c r="AC2" s="8">
        <v>134</v>
      </c>
      <c r="AD2" s="8">
        <v>161</v>
      </c>
      <c r="AE2" s="8">
        <v>204</v>
      </c>
      <c r="AF2" s="8">
        <v>126</v>
      </c>
      <c r="AG2" s="4"/>
    </row>
    <row r="3" spans="1:33" x14ac:dyDescent="0.3">
      <c r="A3" s="12"/>
      <c r="B3" s="1">
        <v>8</v>
      </c>
      <c r="C3" s="1">
        <v>145</v>
      </c>
      <c r="D3" s="1">
        <v>160</v>
      </c>
      <c r="E3" s="1">
        <v>142</v>
      </c>
      <c r="F3" s="1">
        <v>178</v>
      </c>
      <c r="G3" s="1">
        <v>160</v>
      </c>
      <c r="H3" s="1">
        <v>194</v>
      </c>
      <c r="I3" s="1">
        <v>168</v>
      </c>
      <c r="J3" s="1">
        <v>170</v>
      </c>
      <c r="K3" s="1">
        <v>158</v>
      </c>
      <c r="L3" s="1">
        <v>147</v>
      </c>
      <c r="Q3" s="14"/>
      <c r="R3" s="1">
        <v>8</v>
      </c>
      <c r="S3" s="8">
        <v>149</v>
      </c>
      <c r="T3" s="8">
        <v>116</v>
      </c>
      <c r="U3" s="8">
        <v>125</v>
      </c>
      <c r="V3" s="8">
        <v>117</v>
      </c>
      <c r="W3" s="8">
        <v>135</v>
      </c>
      <c r="X3" s="8">
        <v>134</v>
      </c>
      <c r="Y3" s="8">
        <v>117</v>
      </c>
      <c r="Z3" s="8">
        <v>150</v>
      </c>
      <c r="AA3" s="8">
        <v>136</v>
      </c>
      <c r="AB3" s="8">
        <v>139</v>
      </c>
      <c r="AC3" s="8">
        <v>131</v>
      </c>
      <c r="AD3" s="8">
        <v>148</v>
      </c>
      <c r="AE3" s="8">
        <v>118</v>
      </c>
      <c r="AF3" s="8">
        <v>138</v>
      </c>
      <c r="AG3" s="4"/>
    </row>
    <row r="4" spans="1:33" x14ac:dyDescent="0.3">
      <c r="A4" s="12"/>
      <c r="B4" s="1">
        <v>15</v>
      </c>
      <c r="C4" s="1">
        <v>145</v>
      </c>
      <c r="D4" s="1">
        <v>164</v>
      </c>
      <c r="E4" s="1">
        <v>152</v>
      </c>
      <c r="F4" s="1">
        <v>143</v>
      </c>
      <c r="G4" s="1">
        <v>195</v>
      </c>
      <c r="H4" s="1">
        <v>148</v>
      </c>
      <c r="I4" s="1">
        <v>174</v>
      </c>
      <c r="J4" s="1">
        <v>161</v>
      </c>
      <c r="K4" s="1">
        <v>148</v>
      </c>
      <c r="L4" s="1">
        <v>158</v>
      </c>
      <c r="Q4" s="14"/>
      <c r="R4" s="1">
        <v>15</v>
      </c>
      <c r="S4" s="8">
        <v>126</v>
      </c>
      <c r="T4" s="8">
        <v>107</v>
      </c>
      <c r="U4" s="8">
        <v>110</v>
      </c>
      <c r="V4" s="8">
        <v>129</v>
      </c>
      <c r="W4" s="8">
        <v>132</v>
      </c>
      <c r="X4" s="8">
        <v>130</v>
      </c>
      <c r="Y4" s="8">
        <v>127</v>
      </c>
      <c r="Z4" s="8">
        <v>135</v>
      </c>
      <c r="AA4" s="8">
        <v>147</v>
      </c>
      <c r="AB4" s="8">
        <v>129</v>
      </c>
      <c r="AC4" s="8">
        <v>132</v>
      </c>
      <c r="AD4" s="8">
        <v>132</v>
      </c>
      <c r="AE4" s="8">
        <v>115</v>
      </c>
      <c r="AF4" s="8">
        <v>119</v>
      </c>
      <c r="AG4" s="4"/>
    </row>
    <row r="5" spans="1:33" x14ac:dyDescent="0.3">
      <c r="A5" s="12"/>
      <c r="B5" s="1">
        <v>22</v>
      </c>
      <c r="C5" s="1">
        <v>128</v>
      </c>
      <c r="D5" s="1">
        <v>168</v>
      </c>
      <c r="E5" s="1">
        <v>137</v>
      </c>
      <c r="F5" s="1">
        <v>149</v>
      </c>
      <c r="G5" s="1">
        <v>193</v>
      </c>
      <c r="H5" s="1">
        <v>160</v>
      </c>
      <c r="I5" s="1">
        <v>144</v>
      </c>
      <c r="J5" s="1">
        <v>152</v>
      </c>
      <c r="K5" s="1">
        <v>164</v>
      </c>
      <c r="L5" s="1">
        <v>137</v>
      </c>
      <c r="Q5" s="14"/>
      <c r="R5" s="1">
        <v>22</v>
      </c>
      <c r="S5" s="8">
        <v>143</v>
      </c>
      <c r="T5" s="8">
        <v>190</v>
      </c>
      <c r="U5" s="8">
        <v>170</v>
      </c>
      <c r="V5" s="8">
        <v>150</v>
      </c>
      <c r="W5" s="8">
        <v>125</v>
      </c>
      <c r="X5" s="8">
        <v>134</v>
      </c>
      <c r="Y5" s="8">
        <v>149</v>
      </c>
      <c r="Z5" s="8">
        <v>174</v>
      </c>
      <c r="AA5" s="8">
        <v>183</v>
      </c>
      <c r="AB5" s="8">
        <v>192</v>
      </c>
      <c r="AC5" s="8">
        <v>145</v>
      </c>
      <c r="AD5" s="8">
        <v>154</v>
      </c>
      <c r="AE5" s="8">
        <v>151</v>
      </c>
      <c r="AF5" s="8">
        <v>188</v>
      </c>
      <c r="AG5" s="4"/>
    </row>
    <row r="6" spans="1:33" x14ac:dyDescent="0.3">
      <c r="A6" s="13"/>
      <c r="B6" s="1">
        <v>26</v>
      </c>
      <c r="C6" s="1">
        <v>162</v>
      </c>
      <c r="D6" s="1">
        <v>147</v>
      </c>
      <c r="E6" s="1">
        <v>152</v>
      </c>
      <c r="F6" s="1">
        <v>148</v>
      </c>
      <c r="G6" s="1"/>
      <c r="H6" s="1">
        <v>153</v>
      </c>
      <c r="I6" s="1">
        <v>145</v>
      </c>
      <c r="J6" s="1">
        <v>155</v>
      </c>
      <c r="K6" s="1">
        <v>162</v>
      </c>
      <c r="L6" s="1">
        <v>167</v>
      </c>
      <c r="Q6" s="14"/>
      <c r="R6" s="1">
        <v>26</v>
      </c>
      <c r="S6" s="8">
        <v>132</v>
      </c>
      <c r="T6" s="8">
        <v>132</v>
      </c>
      <c r="U6" s="8">
        <v>144</v>
      </c>
      <c r="V6" s="8">
        <v>154</v>
      </c>
      <c r="W6" s="8">
        <v>146</v>
      </c>
      <c r="X6" s="8">
        <v>187</v>
      </c>
      <c r="Y6" s="8">
        <v>137</v>
      </c>
      <c r="Z6" s="8">
        <v>164</v>
      </c>
      <c r="AA6" s="8">
        <v>159</v>
      </c>
      <c r="AB6" s="8">
        <v>131</v>
      </c>
      <c r="AC6" s="8">
        <v>149</v>
      </c>
      <c r="AD6" s="8">
        <v>144</v>
      </c>
      <c r="AE6" s="8">
        <v>128</v>
      </c>
      <c r="AF6" s="8">
        <v>118</v>
      </c>
      <c r="AG6" s="4"/>
    </row>
    <row r="7" spans="1:33" x14ac:dyDescent="0.3">
      <c r="A7" s="11" t="s">
        <v>4</v>
      </c>
      <c r="B7" s="1">
        <v>27</v>
      </c>
      <c r="C7" s="1">
        <v>132</v>
      </c>
      <c r="D7" s="1">
        <v>136</v>
      </c>
      <c r="E7" s="1">
        <v>166</v>
      </c>
      <c r="F7" s="1">
        <v>152</v>
      </c>
      <c r="G7" s="1"/>
      <c r="H7" s="1">
        <v>153</v>
      </c>
      <c r="I7" s="1">
        <v>158</v>
      </c>
      <c r="J7" s="1">
        <v>176</v>
      </c>
      <c r="K7" s="1">
        <v>137</v>
      </c>
      <c r="L7" s="1">
        <v>175</v>
      </c>
      <c r="Q7" s="14" t="s">
        <v>4</v>
      </c>
      <c r="R7" s="1">
        <v>27</v>
      </c>
      <c r="S7" s="8">
        <v>142</v>
      </c>
      <c r="T7" s="8">
        <v>137</v>
      </c>
      <c r="U7" s="8">
        <v>134</v>
      </c>
      <c r="V7" s="8">
        <v>147</v>
      </c>
      <c r="W7" s="8">
        <v>143</v>
      </c>
      <c r="X7" s="8">
        <v>158</v>
      </c>
      <c r="Y7" s="8">
        <v>133</v>
      </c>
      <c r="Z7" s="8">
        <v>152</v>
      </c>
      <c r="AA7" s="8">
        <v>135</v>
      </c>
      <c r="AB7" s="8">
        <v>135</v>
      </c>
      <c r="AC7" s="8">
        <v>167</v>
      </c>
      <c r="AD7" s="8">
        <v>157</v>
      </c>
      <c r="AE7" s="8">
        <v>145</v>
      </c>
      <c r="AF7" s="8">
        <v>162</v>
      </c>
      <c r="AG7" s="4"/>
    </row>
    <row r="8" spans="1:33" x14ac:dyDescent="0.3">
      <c r="A8" s="12"/>
      <c r="B8" s="1">
        <v>28</v>
      </c>
      <c r="C8" s="1">
        <v>141</v>
      </c>
      <c r="D8" s="1">
        <v>150</v>
      </c>
      <c r="E8" s="1">
        <v>129</v>
      </c>
      <c r="F8" s="1">
        <v>163</v>
      </c>
      <c r="G8" s="1"/>
      <c r="H8" s="1">
        <v>142</v>
      </c>
      <c r="I8" s="1">
        <v>155</v>
      </c>
      <c r="J8" s="1">
        <v>163</v>
      </c>
      <c r="K8" s="1">
        <v>161</v>
      </c>
      <c r="L8" s="1">
        <v>169</v>
      </c>
      <c r="Q8" s="14"/>
      <c r="R8" s="1">
        <v>28</v>
      </c>
      <c r="S8" s="8">
        <v>122</v>
      </c>
      <c r="T8" s="8">
        <v>128</v>
      </c>
      <c r="U8" s="8">
        <v>159</v>
      </c>
      <c r="V8" s="8">
        <v>136</v>
      </c>
      <c r="W8" s="8">
        <v>138</v>
      </c>
      <c r="X8" s="8">
        <v>151</v>
      </c>
      <c r="Y8" s="8">
        <v>141</v>
      </c>
      <c r="Z8" s="8">
        <v>153</v>
      </c>
      <c r="AA8" s="8">
        <v>113</v>
      </c>
      <c r="AB8" s="8">
        <v>120</v>
      </c>
      <c r="AC8" s="8">
        <v>157</v>
      </c>
      <c r="AD8" s="8">
        <v>115</v>
      </c>
      <c r="AE8" s="8">
        <v>132</v>
      </c>
      <c r="AF8" s="8">
        <v>150</v>
      </c>
      <c r="AG8" s="4"/>
    </row>
    <row r="9" spans="1:33" x14ac:dyDescent="0.3">
      <c r="A9" s="12"/>
      <c r="B9" s="1">
        <v>29</v>
      </c>
      <c r="C9" s="1">
        <v>143</v>
      </c>
      <c r="D9" s="1">
        <v>160</v>
      </c>
      <c r="E9" s="1">
        <v>160</v>
      </c>
      <c r="F9" s="1">
        <v>137</v>
      </c>
      <c r="G9" s="1"/>
      <c r="H9" s="1">
        <v>139</v>
      </c>
      <c r="I9" s="1">
        <v>172</v>
      </c>
      <c r="J9" s="1">
        <v>138</v>
      </c>
      <c r="K9" s="1">
        <v>172</v>
      </c>
      <c r="L9" s="1">
        <v>173</v>
      </c>
      <c r="Q9" s="14"/>
      <c r="R9" s="1">
        <v>29</v>
      </c>
      <c r="S9" s="8">
        <v>127</v>
      </c>
      <c r="T9" s="8">
        <v>111</v>
      </c>
      <c r="U9" s="8">
        <v>133</v>
      </c>
      <c r="V9" s="8">
        <v>125</v>
      </c>
      <c r="W9" s="8">
        <v>142</v>
      </c>
      <c r="X9" s="8">
        <v>114</v>
      </c>
      <c r="Y9" s="8">
        <v>125</v>
      </c>
      <c r="Z9" s="8">
        <v>125</v>
      </c>
      <c r="AA9" s="8">
        <v>125</v>
      </c>
      <c r="AB9" s="8">
        <v>117</v>
      </c>
      <c r="AC9" s="8">
        <v>131</v>
      </c>
      <c r="AD9" s="8">
        <v>110</v>
      </c>
      <c r="AE9" s="8">
        <v>130</v>
      </c>
      <c r="AF9" s="8">
        <v>145</v>
      </c>
      <c r="AG9" s="4"/>
    </row>
    <row r="10" spans="1:33" x14ac:dyDescent="0.3">
      <c r="A10" s="12"/>
      <c r="B10" s="1">
        <v>30</v>
      </c>
      <c r="C10" s="1">
        <v>143</v>
      </c>
      <c r="D10" s="1">
        <v>147</v>
      </c>
      <c r="E10" s="1">
        <v>145</v>
      </c>
      <c r="F10" s="1">
        <v>150</v>
      </c>
      <c r="G10" s="1"/>
      <c r="H10" s="1">
        <v>147</v>
      </c>
      <c r="I10" s="1">
        <v>120</v>
      </c>
      <c r="J10" s="1">
        <v>151</v>
      </c>
      <c r="K10" s="1">
        <v>151</v>
      </c>
      <c r="L10" s="1">
        <v>147</v>
      </c>
      <c r="Q10" s="14"/>
      <c r="R10" s="1">
        <v>30</v>
      </c>
      <c r="S10" s="8">
        <v>111</v>
      </c>
      <c r="T10" s="8">
        <v>119</v>
      </c>
      <c r="U10" s="8">
        <v>140</v>
      </c>
      <c r="V10" s="8">
        <v>104</v>
      </c>
      <c r="W10" s="8">
        <v>123</v>
      </c>
      <c r="X10" s="8">
        <v>100</v>
      </c>
      <c r="Y10" s="8">
        <v>120</v>
      </c>
      <c r="Z10" s="8">
        <v>136</v>
      </c>
      <c r="AA10" s="8">
        <v>128</v>
      </c>
      <c r="AB10" s="8">
        <v>125</v>
      </c>
      <c r="AC10" s="8">
        <v>130</v>
      </c>
      <c r="AD10" s="8">
        <v>134</v>
      </c>
      <c r="AE10" s="8">
        <v>123</v>
      </c>
      <c r="AF10" s="8">
        <v>144</v>
      </c>
      <c r="AG10" s="4"/>
    </row>
    <row r="11" spans="1:33" x14ac:dyDescent="0.3">
      <c r="A11" s="12"/>
      <c r="B11" s="1">
        <v>31</v>
      </c>
      <c r="C11" s="1">
        <v>177</v>
      </c>
      <c r="D11" s="1">
        <v>126</v>
      </c>
      <c r="E11" s="1">
        <v>158</v>
      </c>
      <c r="F11" s="1">
        <v>134</v>
      </c>
      <c r="G11" s="1"/>
      <c r="H11" s="1">
        <v>180</v>
      </c>
      <c r="I11" s="1">
        <v>140</v>
      </c>
      <c r="J11" s="1">
        <v>149</v>
      </c>
      <c r="K11" s="1">
        <v>160</v>
      </c>
      <c r="L11" s="1">
        <v>136</v>
      </c>
      <c r="Q11" s="14"/>
      <c r="R11" s="1">
        <v>31</v>
      </c>
      <c r="S11" s="8">
        <v>138</v>
      </c>
      <c r="T11" s="8">
        <v>142</v>
      </c>
      <c r="U11" s="8">
        <v>119</v>
      </c>
      <c r="V11" s="8">
        <v>122</v>
      </c>
      <c r="W11" s="8">
        <v>127</v>
      </c>
      <c r="X11" s="8">
        <v>124</v>
      </c>
      <c r="Y11" s="8">
        <v>144</v>
      </c>
      <c r="Z11" s="8">
        <v>138</v>
      </c>
      <c r="AA11" s="8">
        <v>123</v>
      </c>
      <c r="AB11" s="8">
        <v>129</v>
      </c>
      <c r="AC11" s="8">
        <v>129</v>
      </c>
      <c r="AD11" s="8">
        <v>139</v>
      </c>
      <c r="AE11" s="8">
        <v>107</v>
      </c>
      <c r="AF11" s="8">
        <v>121</v>
      </c>
      <c r="AG11" s="4"/>
    </row>
    <row r="12" spans="1:33" x14ac:dyDescent="0.3">
      <c r="A12" s="12"/>
      <c r="B12" s="1">
        <v>32</v>
      </c>
      <c r="C12" s="1">
        <v>150</v>
      </c>
      <c r="D12" s="1">
        <v>130</v>
      </c>
      <c r="E12" s="1">
        <v>165</v>
      </c>
      <c r="F12" s="1">
        <v>124</v>
      </c>
      <c r="G12" s="1"/>
      <c r="H12" s="1">
        <v>151</v>
      </c>
      <c r="I12" s="1">
        <v>118</v>
      </c>
      <c r="J12" s="1">
        <v>122</v>
      </c>
      <c r="K12" s="1">
        <v>141</v>
      </c>
      <c r="L12" s="1">
        <v>133</v>
      </c>
      <c r="Q12" s="14"/>
      <c r="R12" s="1">
        <v>32</v>
      </c>
      <c r="S12" s="8">
        <v>149</v>
      </c>
      <c r="T12" s="8">
        <v>122</v>
      </c>
      <c r="U12" s="8">
        <v>117</v>
      </c>
      <c r="V12" s="8">
        <v>128</v>
      </c>
      <c r="W12" s="8">
        <v>127</v>
      </c>
      <c r="X12" s="8">
        <v>141</v>
      </c>
      <c r="Y12" s="8">
        <v>150</v>
      </c>
      <c r="Z12" s="8">
        <v>121</v>
      </c>
      <c r="AA12" s="8">
        <v>149</v>
      </c>
      <c r="AB12" s="8">
        <v>128</v>
      </c>
      <c r="AC12" s="8">
        <v>136</v>
      </c>
      <c r="AD12" s="8">
        <v>120</v>
      </c>
      <c r="AE12" s="8">
        <v>124</v>
      </c>
      <c r="AF12" s="8">
        <v>138</v>
      </c>
      <c r="AG12" s="4"/>
    </row>
    <row r="13" spans="1:33" x14ac:dyDescent="0.3">
      <c r="A13" s="12"/>
      <c r="B13" s="1">
        <v>36</v>
      </c>
      <c r="C13" s="1">
        <v>151</v>
      </c>
      <c r="D13" s="1">
        <v>130</v>
      </c>
      <c r="E13" s="1">
        <v>137</v>
      </c>
      <c r="F13" s="1">
        <v>164</v>
      </c>
      <c r="G13" s="1">
        <v>189</v>
      </c>
      <c r="H13" s="1">
        <v>127</v>
      </c>
      <c r="I13" s="1">
        <v>143</v>
      </c>
      <c r="J13" s="1">
        <v>108</v>
      </c>
      <c r="K13" s="1">
        <v>155</v>
      </c>
      <c r="L13" s="1">
        <v>123</v>
      </c>
      <c r="Q13" s="14"/>
      <c r="R13" s="1">
        <v>36</v>
      </c>
      <c r="S13" s="8">
        <v>150</v>
      </c>
      <c r="T13" s="8">
        <v>134</v>
      </c>
      <c r="U13" s="8">
        <v>136</v>
      </c>
      <c r="V13" s="8">
        <v>113</v>
      </c>
      <c r="W13" s="8">
        <v>136</v>
      </c>
      <c r="X13" s="8">
        <v>148</v>
      </c>
      <c r="Y13" s="8">
        <v>138</v>
      </c>
      <c r="Z13" s="8"/>
      <c r="AA13" s="8">
        <v>153</v>
      </c>
      <c r="AB13" s="8">
        <v>142</v>
      </c>
      <c r="AC13" s="8">
        <v>135</v>
      </c>
      <c r="AD13" s="8">
        <v>127</v>
      </c>
      <c r="AE13" s="8">
        <v>137</v>
      </c>
      <c r="AF13" s="8">
        <v>141</v>
      </c>
      <c r="AG13" s="4"/>
    </row>
    <row r="14" spans="1:33" x14ac:dyDescent="0.3">
      <c r="A14" s="12"/>
      <c r="B14" s="1">
        <v>43</v>
      </c>
      <c r="C14" s="1">
        <v>188</v>
      </c>
      <c r="D14" s="1">
        <v>159</v>
      </c>
      <c r="E14" s="1">
        <v>150</v>
      </c>
      <c r="F14" s="1">
        <v>160</v>
      </c>
      <c r="G14" s="1">
        <v>163</v>
      </c>
      <c r="H14" s="1">
        <v>133</v>
      </c>
      <c r="I14" s="1">
        <v>173</v>
      </c>
      <c r="J14" s="1">
        <v>163</v>
      </c>
      <c r="K14" s="1">
        <v>143</v>
      </c>
      <c r="L14" s="1">
        <v>185</v>
      </c>
      <c r="Q14" s="14"/>
      <c r="R14" s="1">
        <v>43</v>
      </c>
      <c r="S14" s="8">
        <v>113</v>
      </c>
      <c r="T14" s="8">
        <v>114</v>
      </c>
      <c r="U14" s="8">
        <v>130</v>
      </c>
      <c r="V14" s="8">
        <v>129</v>
      </c>
      <c r="W14" s="8">
        <v>144</v>
      </c>
      <c r="X14" s="8">
        <v>120</v>
      </c>
      <c r="Y14" s="8">
        <v>125</v>
      </c>
      <c r="Z14" s="8"/>
      <c r="AA14" s="8">
        <v>119</v>
      </c>
      <c r="AB14" s="8">
        <v>122</v>
      </c>
      <c r="AC14" s="8">
        <v>127</v>
      </c>
      <c r="AD14" s="8">
        <v>113</v>
      </c>
      <c r="AE14" s="8">
        <v>108</v>
      </c>
      <c r="AF14" s="8">
        <v>125</v>
      </c>
      <c r="AG14" s="4"/>
    </row>
    <row r="15" spans="1:33" x14ac:dyDescent="0.3">
      <c r="A15" s="12"/>
      <c r="B15" s="1">
        <v>50</v>
      </c>
      <c r="C15" s="1">
        <v>150</v>
      </c>
      <c r="D15" s="1">
        <v>149</v>
      </c>
      <c r="E15" s="1">
        <v>129</v>
      </c>
      <c r="F15" s="1">
        <v>137</v>
      </c>
      <c r="G15" s="1">
        <v>183</v>
      </c>
      <c r="H15" s="1">
        <v>148</v>
      </c>
      <c r="I15" s="1">
        <v>175</v>
      </c>
      <c r="J15" s="1">
        <v>156</v>
      </c>
      <c r="K15" s="1">
        <v>154</v>
      </c>
      <c r="L15" s="1">
        <v>173</v>
      </c>
      <c r="Q15" s="14"/>
      <c r="R15" s="1">
        <v>50</v>
      </c>
      <c r="S15" s="8">
        <v>118</v>
      </c>
      <c r="T15" s="8">
        <v>121</v>
      </c>
      <c r="U15" s="8">
        <v>138</v>
      </c>
      <c r="V15" s="8">
        <v>125</v>
      </c>
      <c r="W15" s="8">
        <v>139</v>
      </c>
      <c r="X15" s="8">
        <v>118</v>
      </c>
      <c r="Y15" s="8">
        <v>110</v>
      </c>
      <c r="Z15" s="8"/>
      <c r="AA15" s="8">
        <v>152</v>
      </c>
      <c r="AB15" s="8">
        <v>125</v>
      </c>
      <c r="AC15" s="8">
        <v>135</v>
      </c>
      <c r="AD15" s="8">
        <v>135</v>
      </c>
      <c r="AE15" s="8">
        <v>147</v>
      </c>
      <c r="AF15" s="8">
        <v>118</v>
      </c>
      <c r="AG15" s="4"/>
    </row>
    <row r="16" spans="1:33" x14ac:dyDescent="0.3">
      <c r="A16" s="13"/>
      <c r="B16" s="1">
        <v>57</v>
      </c>
      <c r="C16" s="1">
        <v>163</v>
      </c>
      <c r="D16" s="1">
        <v>158</v>
      </c>
      <c r="E16" s="1">
        <v>157</v>
      </c>
      <c r="F16" s="1">
        <v>131</v>
      </c>
      <c r="G16" s="1">
        <v>157</v>
      </c>
      <c r="H16" s="1">
        <v>163</v>
      </c>
      <c r="I16" s="1">
        <v>152</v>
      </c>
      <c r="J16" s="1">
        <v>132</v>
      </c>
      <c r="K16" s="1">
        <v>133</v>
      </c>
      <c r="L16" s="1">
        <v>137</v>
      </c>
      <c r="Q16" s="14"/>
      <c r="R16" s="1">
        <v>57</v>
      </c>
      <c r="S16" s="8">
        <v>137</v>
      </c>
      <c r="T16" s="8">
        <v>129</v>
      </c>
      <c r="U16" s="8">
        <v>147</v>
      </c>
      <c r="V16" s="8">
        <v>136</v>
      </c>
      <c r="W16" s="8">
        <v>102</v>
      </c>
      <c r="X16" s="8">
        <v>149</v>
      </c>
      <c r="Y16" s="8">
        <v>138</v>
      </c>
      <c r="Z16" s="8"/>
      <c r="AA16" s="8">
        <v>128</v>
      </c>
      <c r="AB16" s="8">
        <v>125</v>
      </c>
      <c r="AC16" s="8">
        <v>127</v>
      </c>
      <c r="AD16" s="8">
        <v>128</v>
      </c>
      <c r="AE16" s="8">
        <v>116</v>
      </c>
      <c r="AF16" s="8">
        <v>130</v>
      </c>
      <c r="AG16" s="4"/>
    </row>
    <row r="17" spans="1:34" x14ac:dyDescent="0.3">
      <c r="A17" s="5"/>
      <c r="B17" s="5"/>
      <c r="C17" s="5"/>
      <c r="D17" s="5"/>
      <c r="E17" s="5"/>
      <c r="F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x14ac:dyDescent="0.3">
      <c r="A18" s="6" t="s">
        <v>5</v>
      </c>
      <c r="B18" s="4" t="s">
        <v>6</v>
      </c>
      <c r="C18" s="4"/>
      <c r="D18" s="4"/>
      <c r="E18" s="4"/>
      <c r="F18" s="4"/>
      <c r="J18" s="6" t="s">
        <v>48</v>
      </c>
      <c r="K18" s="4"/>
      <c r="L18" s="4"/>
      <c r="M18" s="4"/>
      <c r="N18" s="4"/>
      <c r="O18" s="4"/>
      <c r="P18" s="4"/>
      <c r="Q18" s="6" t="s">
        <v>5</v>
      </c>
      <c r="R18" s="4" t="s">
        <v>80</v>
      </c>
      <c r="S18" s="4"/>
      <c r="T18" s="4"/>
      <c r="U18" s="4"/>
      <c r="V18" s="4"/>
      <c r="Z18" s="6" t="s">
        <v>48</v>
      </c>
      <c r="AA18" s="4"/>
      <c r="AB18" s="4"/>
      <c r="AC18" s="4"/>
      <c r="AD18" s="4"/>
      <c r="AE18" s="4"/>
      <c r="AF18" s="4"/>
      <c r="AG18" s="4"/>
      <c r="AH18" s="4"/>
    </row>
    <row r="19" spans="1:34" x14ac:dyDescent="0.3">
      <c r="A19" s="6"/>
      <c r="B19" s="4"/>
      <c r="C19" s="4"/>
      <c r="D19" s="4"/>
      <c r="E19" s="4"/>
      <c r="F19" s="4"/>
      <c r="J19" s="6"/>
      <c r="K19" s="4"/>
      <c r="L19" s="4"/>
      <c r="M19" s="4"/>
      <c r="N19" s="4"/>
      <c r="O19" s="4"/>
      <c r="P19" s="4"/>
      <c r="Q19" s="6"/>
      <c r="R19" s="4"/>
      <c r="S19" s="4"/>
      <c r="T19" s="4"/>
      <c r="U19" s="4"/>
      <c r="V19" s="4"/>
      <c r="Z19" s="6"/>
      <c r="AA19" s="4"/>
      <c r="AB19" s="4"/>
      <c r="AC19" s="4"/>
      <c r="AD19" s="4"/>
      <c r="AE19" s="4"/>
      <c r="AF19" s="4"/>
      <c r="AG19" s="4"/>
      <c r="AH19" s="4"/>
    </row>
    <row r="20" spans="1:34" x14ac:dyDescent="0.3">
      <c r="A20" s="6" t="s">
        <v>7</v>
      </c>
      <c r="B20" s="4" t="s">
        <v>8</v>
      </c>
      <c r="C20" s="4"/>
      <c r="D20" s="4"/>
      <c r="E20" s="4"/>
      <c r="F20" s="4"/>
      <c r="J20" s="6" t="s">
        <v>49</v>
      </c>
      <c r="K20" s="4">
        <v>1</v>
      </c>
      <c r="L20" s="4"/>
      <c r="M20" s="4"/>
      <c r="N20" s="4"/>
      <c r="O20" s="4"/>
      <c r="P20" s="4"/>
      <c r="Q20" s="6" t="s">
        <v>81</v>
      </c>
      <c r="R20" s="4" t="s">
        <v>8</v>
      </c>
      <c r="S20" s="4"/>
      <c r="T20" s="4"/>
      <c r="U20" s="4"/>
      <c r="V20" s="4"/>
      <c r="Z20" s="6" t="s">
        <v>49</v>
      </c>
      <c r="AA20" s="4">
        <v>1</v>
      </c>
      <c r="AB20" s="4"/>
      <c r="AC20" s="4"/>
      <c r="AD20" s="4"/>
      <c r="AE20" s="4"/>
      <c r="AF20" s="4"/>
      <c r="AG20" s="4"/>
      <c r="AH20" s="4"/>
    </row>
    <row r="21" spans="1:34" x14ac:dyDescent="0.3">
      <c r="A21" s="6" t="s">
        <v>9</v>
      </c>
      <c r="B21" s="4" t="s">
        <v>10</v>
      </c>
      <c r="C21" s="4"/>
      <c r="D21" s="4"/>
      <c r="E21" s="4"/>
      <c r="F21" s="4"/>
      <c r="J21" s="6" t="s">
        <v>50</v>
      </c>
      <c r="K21" s="4">
        <v>5</v>
      </c>
      <c r="L21" s="4"/>
      <c r="M21" s="4"/>
      <c r="N21" s="4"/>
      <c r="O21" s="4"/>
      <c r="P21" s="4"/>
      <c r="Q21" s="6" t="s">
        <v>9</v>
      </c>
      <c r="R21" s="4" t="s">
        <v>10</v>
      </c>
      <c r="S21" s="4"/>
      <c r="T21" s="4"/>
      <c r="U21" s="4"/>
      <c r="V21" s="4"/>
      <c r="Z21" s="6" t="s">
        <v>50</v>
      </c>
      <c r="AA21" s="4">
        <v>5</v>
      </c>
      <c r="AB21" s="4"/>
      <c r="AC21" s="4"/>
      <c r="AD21" s="4"/>
      <c r="AE21" s="4"/>
      <c r="AF21" s="4"/>
      <c r="AG21" s="4"/>
      <c r="AH21" s="4"/>
    </row>
    <row r="22" spans="1:34" x14ac:dyDescent="0.3">
      <c r="A22" s="6" t="s">
        <v>11</v>
      </c>
      <c r="B22" s="4">
        <v>0.05</v>
      </c>
      <c r="C22" s="4"/>
      <c r="D22" s="4"/>
      <c r="E22" s="4"/>
      <c r="F22" s="4"/>
      <c r="J22" s="6" t="s">
        <v>11</v>
      </c>
      <c r="K22" s="4">
        <v>0.05</v>
      </c>
      <c r="L22" s="4"/>
      <c r="M22" s="4"/>
      <c r="N22" s="4"/>
      <c r="O22" s="4"/>
      <c r="P22" s="4"/>
      <c r="Q22" s="6" t="s">
        <v>11</v>
      </c>
      <c r="R22" s="4">
        <v>0.05</v>
      </c>
      <c r="S22" s="4"/>
      <c r="T22" s="4"/>
      <c r="U22" s="4"/>
      <c r="V22" s="4"/>
      <c r="Z22" s="6" t="s">
        <v>11</v>
      </c>
      <c r="AA22" s="4">
        <v>0.05</v>
      </c>
      <c r="AB22" s="4"/>
      <c r="AC22" s="4"/>
      <c r="AD22" s="4"/>
      <c r="AE22" s="4"/>
      <c r="AF22" s="4"/>
      <c r="AG22" s="4"/>
      <c r="AH22" s="4"/>
    </row>
    <row r="23" spans="1:34" x14ac:dyDescent="0.3">
      <c r="A23" s="6"/>
      <c r="B23" s="4"/>
      <c r="C23" s="4"/>
      <c r="D23" s="4"/>
      <c r="E23" s="4"/>
      <c r="F23" s="4"/>
      <c r="J23" s="6"/>
      <c r="K23" s="4"/>
      <c r="L23" s="4"/>
      <c r="M23" s="4"/>
      <c r="N23" s="4"/>
      <c r="O23" s="4"/>
      <c r="P23" s="4"/>
      <c r="Q23" s="6"/>
      <c r="R23" s="4"/>
      <c r="S23" s="4"/>
      <c r="T23" s="4"/>
      <c r="U23" s="4"/>
      <c r="V23" s="4"/>
      <c r="Z23" s="6"/>
      <c r="AA23" s="4"/>
      <c r="AB23" s="4"/>
      <c r="AC23" s="4"/>
      <c r="AD23" s="4"/>
      <c r="AE23" s="4"/>
      <c r="AF23" s="4"/>
      <c r="AG23" s="4"/>
      <c r="AH23" s="4"/>
    </row>
    <row r="24" spans="1:34" x14ac:dyDescent="0.3">
      <c r="A24" s="6" t="s">
        <v>12</v>
      </c>
      <c r="B24" s="4" t="s">
        <v>13</v>
      </c>
      <c r="C24" s="4" t="s">
        <v>14</v>
      </c>
      <c r="D24" s="4" t="s">
        <v>15</v>
      </c>
      <c r="E24" s="4" t="s">
        <v>16</v>
      </c>
      <c r="F24" s="4" t="s">
        <v>17</v>
      </c>
      <c r="J24" s="6" t="s">
        <v>51</v>
      </c>
      <c r="K24" s="4" t="s">
        <v>52</v>
      </c>
      <c r="L24" s="4" t="s">
        <v>53</v>
      </c>
      <c r="M24" s="4" t="s">
        <v>54</v>
      </c>
      <c r="N24" s="4" t="s">
        <v>55</v>
      </c>
      <c r="O24" s="4"/>
      <c r="P24" s="4"/>
      <c r="Q24" s="6" t="s">
        <v>82</v>
      </c>
      <c r="R24" s="4" t="s">
        <v>83</v>
      </c>
      <c r="S24" s="4" t="s">
        <v>13</v>
      </c>
      <c r="T24" s="4" t="s">
        <v>14</v>
      </c>
      <c r="U24" s="4" t="s">
        <v>53</v>
      </c>
      <c r="V24" s="4" t="s">
        <v>17</v>
      </c>
      <c r="Z24" s="6" t="s">
        <v>51</v>
      </c>
      <c r="AA24" s="4" t="s">
        <v>52</v>
      </c>
      <c r="AB24" s="4" t="s">
        <v>53</v>
      </c>
      <c r="AC24" s="4" t="s">
        <v>54</v>
      </c>
      <c r="AD24" s="4" t="s">
        <v>55</v>
      </c>
      <c r="AE24" s="4"/>
      <c r="AF24" s="4"/>
      <c r="AG24" s="4"/>
      <c r="AH24" s="4"/>
    </row>
    <row r="25" spans="1:34" x14ac:dyDescent="0.3">
      <c r="A25" s="6" t="s">
        <v>18</v>
      </c>
      <c r="B25" s="4">
        <v>0.5514</v>
      </c>
      <c r="C25" s="4" t="s">
        <v>19</v>
      </c>
      <c r="D25" s="4" t="s">
        <v>10</v>
      </c>
      <c r="E25" s="4" t="s">
        <v>20</v>
      </c>
      <c r="F25" s="4">
        <v>0.62670000000000003</v>
      </c>
      <c r="J25" s="6"/>
      <c r="K25" s="4"/>
      <c r="L25" s="4"/>
      <c r="M25" s="4"/>
      <c r="N25" s="4"/>
      <c r="O25" s="4"/>
      <c r="P25" s="4"/>
      <c r="Q25" s="6" t="s">
        <v>84</v>
      </c>
      <c r="R25" s="4">
        <v>4.7839999999999998</v>
      </c>
      <c r="S25" s="4">
        <v>0.37540000000000001</v>
      </c>
      <c r="T25" s="4" t="s">
        <v>19</v>
      </c>
      <c r="U25" s="4" t="s">
        <v>10</v>
      </c>
      <c r="V25" s="4"/>
      <c r="Z25" s="6"/>
      <c r="AA25" s="4"/>
      <c r="AB25" s="4"/>
      <c r="AC25" s="4"/>
      <c r="AD25" s="4"/>
      <c r="AE25" s="4"/>
      <c r="AF25" s="4"/>
      <c r="AG25" s="4"/>
      <c r="AH25" s="4"/>
    </row>
    <row r="26" spans="1:34" x14ac:dyDescent="0.3">
      <c r="A26" s="6" t="s">
        <v>21</v>
      </c>
      <c r="B26" s="4">
        <v>0.98019999999999996</v>
      </c>
      <c r="C26" s="4" t="s">
        <v>19</v>
      </c>
      <c r="D26" s="4" t="s">
        <v>10</v>
      </c>
      <c r="E26" s="4" t="s">
        <v>22</v>
      </c>
      <c r="F26" s="4"/>
      <c r="J26" s="6" t="s">
        <v>56</v>
      </c>
      <c r="K26" s="4"/>
      <c r="L26" s="4"/>
      <c r="M26" s="4"/>
      <c r="N26" s="4"/>
      <c r="O26" s="4"/>
      <c r="P26" s="4"/>
      <c r="Q26" s="6" t="s">
        <v>18</v>
      </c>
      <c r="R26" s="4">
        <v>26.64</v>
      </c>
      <c r="S26" s="4">
        <v>3.5000000000000001E-3</v>
      </c>
      <c r="T26" s="4" t="s">
        <v>85</v>
      </c>
      <c r="U26" s="4" t="s">
        <v>35</v>
      </c>
      <c r="V26" s="4">
        <v>0.63990000000000002</v>
      </c>
      <c r="Z26" s="6" t="s">
        <v>56</v>
      </c>
      <c r="AA26" s="4"/>
      <c r="AB26" s="4"/>
      <c r="AC26" s="4"/>
      <c r="AD26" s="4"/>
      <c r="AE26" s="4"/>
      <c r="AF26" s="4"/>
      <c r="AG26" s="4"/>
      <c r="AH26" s="4"/>
    </row>
    <row r="27" spans="1:34" x14ac:dyDescent="0.3">
      <c r="A27" s="6" t="s">
        <v>23</v>
      </c>
      <c r="B27" s="4">
        <v>0.73219999999999996</v>
      </c>
      <c r="C27" s="4" t="s">
        <v>19</v>
      </c>
      <c r="D27" s="4" t="s">
        <v>10</v>
      </c>
      <c r="E27" s="4" t="s">
        <v>24</v>
      </c>
      <c r="F27" s="4"/>
      <c r="J27" s="6" t="s">
        <v>57</v>
      </c>
      <c r="K27" s="4">
        <v>-5.2</v>
      </c>
      <c r="L27" s="4" t="s">
        <v>10</v>
      </c>
      <c r="M27" s="4" t="s">
        <v>19</v>
      </c>
      <c r="N27" s="4">
        <v>0.96340000000000003</v>
      </c>
      <c r="O27" s="4"/>
      <c r="P27" s="4"/>
      <c r="Q27" s="6" t="s">
        <v>21</v>
      </c>
      <c r="R27" s="4">
        <v>3.424E-3</v>
      </c>
      <c r="S27" s="4">
        <v>0.95109999999999995</v>
      </c>
      <c r="T27" s="4" t="s">
        <v>19</v>
      </c>
      <c r="U27" s="4" t="s">
        <v>10</v>
      </c>
      <c r="V27" s="4"/>
      <c r="Z27" s="6" t="s">
        <v>57</v>
      </c>
      <c r="AA27" s="4">
        <v>-17.45</v>
      </c>
      <c r="AB27" s="4" t="s">
        <v>10</v>
      </c>
      <c r="AC27" s="4" t="s">
        <v>19</v>
      </c>
      <c r="AD27" s="4">
        <v>0.87209999999999999</v>
      </c>
      <c r="AE27" s="4"/>
      <c r="AF27" s="4"/>
      <c r="AG27" s="4"/>
      <c r="AH27" s="4"/>
    </row>
    <row r="28" spans="1:34" x14ac:dyDescent="0.3">
      <c r="A28" s="6"/>
      <c r="B28" s="4"/>
      <c r="C28" s="4"/>
      <c r="D28" s="4"/>
      <c r="E28" s="4"/>
      <c r="F28" s="4"/>
      <c r="J28" s="6" t="s">
        <v>58</v>
      </c>
      <c r="K28" s="4">
        <v>10.4</v>
      </c>
      <c r="L28" s="4" t="s">
        <v>10</v>
      </c>
      <c r="M28" s="4" t="s">
        <v>19</v>
      </c>
      <c r="N28" s="4">
        <v>0.87009999999999998</v>
      </c>
      <c r="O28" s="4"/>
      <c r="P28" s="4"/>
      <c r="Q28" s="6" t="s">
        <v>28</v>
      </c>
      <c r="R28" s="4">
        <v>10.47</v>
      </c>
      <c r="S28" s="4">
        <v>0.65800000000000003</v>
      </c>
      <c r="T28" s="4" t="s">
        <v>19</v>
      </c>
      <c r="U28" s="4" t="s">
        <v>10</v>
      </c>
      <c r="V28" s="4"/>
      <c r="Z28" s="6" t="s">
        <v>58</v>
      </c>
      <c r="AA28" s="4">
        <v>-1.95</v>
      </c>
      <c r="AB28" s="4" t="s">
        <v>10</v>
      </c>
      <c r="AC28" s="4" t="s">
        <v>19</v>
      </c>
      <c r="AD28" s="4">
        <v>0.96130000000000004</v>
      </c>
      <c r="AE28" s="4"/>
      <c r="AF28" s="4"/>
      <c r="AG28" s="4"/>
      <c r="AH28" s="4"/>
    </row>
    <row r="29" spans="1:34" x14ac:dyDescent="0.3">
      <c r="A29" s="6" t="s">
        <v>25</v>
      </c>
      <c r="B29" s="4" t="s">
        <v>26</v>
      </c>
      <c r="C29" s="4" t="s">
        <v>27</v>
      </c>
      <c r="D29" s="4"/>
      <c r="E29" s="4"/>
      <c r="F29" s="4"/>
      <c r="J29" s="6" t="s">
        <v>59</v>
      </c>
      <c r="K29" s="4">
        <v>-2</v>
      </c>
      <c r="L29" s="4" t="s">
        <v>10</v>
      </c>
      <c r="M29" s="4" t="s">
        <v>19</v>
      </c>
      <c r="N29" s="4">
        <v>0.96340000000000003</v>
      </c>
      <c r="O29" s="4"/>
      <c r="P29" s="4"/>
      <c r="Q29" s="6"/>
      <c r="R29" s="4"/>
      <c r="S29" s="4"/>
      <c r="T29" s="4"/>
      <c r="U29" s="4"/>
      <c r="V29" s="4"/>
      <c r="Z29" s="6" t="s">
        <v>59</v>
      </c>
      <c r="AA29" s="4">
        <v>2.7</v>
      </c>
      <c r="AB29" s="4" t="s">
        <v>10</v>
      </c>
      <c r="AC29" s="4" t="s">
        <v>19</v>
      </c>
      <c r="AD29" s="4">
        <v>0.95730000000000004</v>
      </c>
      <c r="AE29" s="4"/>
      <c r="AF29" s="4"/>
      <c r="AG29" s="4"/>
      <c r="AH29" s="4"/>
    </row>
    <row r="30" spans="1:34" x14ac:dyDescent="0.3">
      <c r="A30" s="6" t="s">
        <v>28</v>
      </c>
      <c r="B30" s="4">
        <v>9.6690000000000005</v>
      </c>
      <c r="C30" s="4">
        <v>93.49</v>
      </c>
      <c r="D30" s="4"/>
      <c r="E30" s="4"/>
      <c r="F30" s="4"/>
      <c r="J30" s="6" t="s">
        <v>60</v>
      </c>
      <c r="K30" s="4">
        <v>-3.6</v>
      </c>
      <c r="L30" s="4" t="s">
        <v>10</v>
      </c>
      <c r="M30" s="4" t="s">
        <v>19</v>
      </c>
      <c r="N30" s="4">
        <v>0.96340000000000003</v>
      </c>
      <c r="O30" s="4"/>
      <c r="P30" s="4"/>
      <c r="Q30" s="6" t="s">
        <v>86</v>
      </c>
      <c r="R30" s="4" t="s">
        <v>87</v>
      </c>
      <c r="S30" s="4" t="s">
        <v>69</v>
      </c>
      <c r="T30" s="4" t="s">
        <v>88</v>
      </c>
      <c r="U30" s="4" t="s">
        <v>16</v>
      </c>
      <c r="V30" s="4" t="s">
        <v>13</v>
      </c>
      <c r="Z30" s="6" t="s">
        <v>60</v>
      </c>
      <c r="AA30" s="4">
        <v>1.5</v>
      </c>
      <c r="AB30" s="4" t="s">
        <v>10</v>
      </c>
      <c r="AC30" s="4" t="s">
        <v>19</v>
      </c>
      <c r="AD30" s="4">
        <v>0.96130000000000004</v>
      </c>
      <c r="AE30" s="4"/>
      <c r="AF30" s="4"/>
      <c r="AG30" s="4"/>
      <c r="AH30" s="4"/>
    </row>
    <row r="31" spans="1:34" x14ac:dyDescent="0.3">
      <c r="A31" s="6" t="s">
        <v>29</v>
      </c>
      <c r="B31" s="4">
        <v>13.72</v>
      </c>
      <c r="C31" s="4">
        <v>188.4</v>
      </c>
      <c r="D31" s="4"/>
      <c r="E31" s="4"/>
      <c r="F31" s="4"/>
      <c r="J31" s="6" t="s">
        <v>61</v>
      </c>
      <c r="K31" s="4">
        <v>4.1500000000000004</v>
      </c>
      <c r="L31" s="4" t="s">
        <v>10</v>
      </c>
      <c r="M31" s="4" t="s">
        <v>19</v>
      </c>
      <c r="N31" s="4">
        <v>0.90400000000000003</v>
      </c>
      <c r="O31" s="4"/>
      <c r="P31" s="4"/>
      <c r="Q31" s="6" t="s">
        <v>84</v>
      </c>
      <c r="R31" s="4">
        <v>1455</v>
      </c>
      <c r="S31" s="4">
        <v>4</v>
      </c>
      <c r="T31" s="4">
        <v>363.8</v>
      </c>
      <c r="U31" s="4" t="s">
        <v>89</v>
      </c>
      <c r="V31" s="4" t="s">
        <v>90</v>
      </c>
      <c r="Z31" s="6" t="s">
        <v>61</v>
      </c>
      <c r="AA31" s="4">
        <v>13.85</v>
      </c>
      <c r="AB31" s="4" t="s">
        <v>10</v>
      </c>
      <c r="AC31" s="4" t="s">
        <v>19</v>
      </c>
      <c r="AD31" s="4">
        <v>0.61219999999999997</v>
      </c>
      <c r="AE31" s="4"/>
      <c r="AF31" s="4"/>
      <c r="AG31" s="4"/>
      <c r="AH31" s="4"/>
    </row>
    <row r="32" spans="1:34" x14ac:dyDescent="0.3">
      <c r="A32" s="6"/>
      <c r="B32" s="4"/>
      <c r="C32" s="4"/>
      <c r="D32" s="4"/>
      <c r="E32" s="4"/>
      <c r="F32" s="4"/>
      <c r="J32" s="6"/>
      <c r="K32" s="4"/>
      <c r="L32" s="4"/>
      <c r="M32" s="4"/>
      <c r="N32" s="4"/>
      <c r="O32" s="4"/>
      <c r="P32" s="4"/>
      <c r="Q32" s="6" t="s">
        <v>18</v>
      </c>
      <c r="R32" s="4">
        <v>8101</v>
      </c>
      <c r="S32" s="4">
        <v>4</v>
      </c>
      <c r="T32" s="4">
        <v>2025</v>
      </c>
      <c r="U32" s="4" t="s">
        <v>91</v>
      </c>
      <c r="V32" s="4" t="s">
        <v>92</v>
      </c>
      <c r="Z32" s="6"/>
      <c r="AA32" s="4"/>
      <c r="AB32" s="4"/>
      <c r="AC32" s="4"/>
      <c r="AD32" s="4"/>
      <c r="AE32" s="4"/>
      <c r="AF32" s="4"/>
      <c r="AG32" s="4"/>
      <c r="AH32" s="4"/>
    </row>
    <row r="33" spans="1:34" x14ac:dyDescent="0.3">
      <c r="A33" s="6" t="s">
        <v>30</v>
      </c>
      <c r="B33" s="4"/>
      <c r="C33" s="4"/>
      <c r="D33" s="4"/>
      <c r="E33" s="4"/>
      <c r="F33" s="4"/>
      <c r="J33" s="6"/>
      <c r="K33" s="4"/>
      <c r="L33" s="4"/>
      <c r="M33" s="4"/>
      <c r="N33" s="4"/>
      <c r="O33" s="4"/>
      <c r="P33" s="4"/>
      <c r="Q33" s="6" t="s">
        <v>21</v>
      </c>
      <c r="R33" s="4">
        <v>1.0409999999999999</v>
      </c>
      <c r="S33" s="4">
        <v>1</v>
      </c>
      <c r="T33" s="4">
        <v>1.0409999999999999</v>
      </c>
      <c r="U33" s="4" t="s">
        <v>93</v>
      </c>
      <c r="V33" s="4" t="s">
        <v>94</v>
      </c>
      <c r="Z33" s="6"/>
      <c r="AA33" s="4"/>
      <c r="AB33" s="4"/>
      <c r="AC33" s="4"/>
      <c r="AD33" s="4"/>
      <c r="AE33" s="4"/>
      <c r="AF33" s="4"/>
      <c r="AG33" s="4"/>
      <c r="AH33" s="4"/>
    </row>
    <row r="34" spans="1:34" x14ac:dyDescent="0.3">
      <c r="A34" s="6" t="s">
        <v>31</v>
      </c>
      <c r="B34" s="4" t="s">
        <v>32</v>
      </c>
      <c r="C34" s="4"/>
      <c r="D34" s="4"/>
      <c r="E34" s="4"/>
      <c r="F34" s="4"/>
      <c r="J34" s="6" t="s">
        <v>62</v>
      </c>
      <c r="K34" s="4" t="s">
        <v>63</v>
      </c>
      <c r="L34" s="4" t="s">
        <v>64</v>
      </c>
      <c r="M34" s="4" t="s">
        <v>52</v>
      </c>
      <c r="N34" s="4" t="s">
        <v>65</v>
      </c>
      <c r="O34" s="4" t="s">
        <v>66</v>
      </c>
      <c r="P34" s="4" t="s">
        <v>67</v>
      </c>
      <c r="Q34" s="6" t="s">
        <v>28</v>
      </c>
      <c r="R34" s="4">
        <v>3184</v>
      </c>
      <c r="S34" s="4">
        <v>12</v>
      </c>
      <c r="T34" s="4">
        <v>265.39999999999998</v>
      </c>
      <c r="U34" s="4" t="s">
        <v>95</v>
      </c>
      <c r="V34" s="4" t="s">
        <v>96</v>
      </c>
      <c r="Z34" s="6" t="s">
        <v>62</v>
      </c>
      <c r="AA34" s="4" t="s">
        <v>63</v>
      </c>
      <c r="AB34" s="4" t="s">
        <v>64</v>
      </c>
      <c r="AC34" s="4" t="s">
        <v>52</v>
      </c>
      <c r="AD34" s="4" t="s">
        <v>65</v>
      </c>
      <c r="AE34" s="4" t="s">
        <v>66</v>
      </c>
      <c r="AF34" s="4" t="s">
        <v>67</v>
      </c>
      <c r="AG34" s="4" t="s">
        <v>68</v>
      </c>
      <c r="AH34" s="4" t="s">
        <v>69</v>
      </c>
    </row>
    <row r="35" spans="1:34" x14ac:dyDescent="0.3">
      <c r="A35" s="6" t="s">
        <v>13</v>
      </c>
      <c r="B35" s="4">
        <v>3.32E-2</v>
      </c>
      <c r="C35" s="4"/>
      <c r="D35" s="4"/>
      <c r="E35" s="4"/>
      <c r="F35" s="4"/>
      <c r="J35" s="6"/>
      <c r="K35" s="4"/>
      <c r="L35" s="4"/>
      <c r="M35" s="4"/>
      <c r="N35" s="4"/>
      <c r="O35" s="4"/>
      <c r="P35" s="4"/>
      <c r="Q35" s="6" t="s">
        <v>29</v>
      </c>
      <c r="R35" s="4">
        <v>16121</v>
      </c>
      <c r="S35" s="4">
        <v>48</v>
      </c>
      <c r="T35" s="4">
        <v>335.9</v>
      </c>
      <c r="U35" s="4"/>
      <c r="V35" s="4"/>
      <c r="Z35" s="6"/>
      <c r="AA35" s="4"/>
      <c r="AB35" s="4"/>
      <c r="AC35" s="4"/>
      <c r="AD35" s="4"/>
      <c r="AE35" s="4"/>
      <c r="AF35" s="4"/>
      <c r="AG35" s="4"/>
      <c r="AH35" s="4"/>
    </row>
    <row r="36" spans="1:34" x14ac:dyDescent="0.3">
      <c r="A36" s="6" t="s">
        <v>14</v>
      </c>
      <c r="B36" s="4" t="s">
        <v>33</v>
      </c>
      <c r="C36" s="4"/>
      <c r="D36" s="4"/>
      <c r="E36" s="4"/>
      <c r="F36" s="4"/>
      <c r="J36" s="6" t="s">
        <v>56</v>
      </c>
      <c r="K36" s="4"/>
      <c r="L36" s="4"/>
      <c r="M36" s="4"/>
      <c r="N36" s="4"/>
      <c r="O36" s="4"/>
      <c r="P36" s="4"/>
      <c r="Q36" s="6"/>
      <c r="R36" s="4"/>
      <c r="S36" s="4"/>
      <c r="T36" s="4"/>
      <c r="U36" s="4"/>
      <c r="V36" s="4"/>
      <c r="Z36" s="6" t="s">
        <v>56</v>
      </c>
      <c r="AA36" s="4"/>
      <c r="AB36" s="4"/>
      <c r="AC36" s="4"/>
      <c r="AD36" s="4"/>
      <c r="AE36" s="4"/>
      <c r="AF36" s="4"/>
      <c r="AG36" s="4"/>
      <c r="AH36" s="4"/>
    </row>
    <row r="37" spans="1:34" x14ac:dyDescent="0.3">
      <c r="A37" s="6" t="s">
        <v>34</v>
      </c>
      <c r="B37" s="4" t="s">
        <v>35</v>
      </c>
      <c r="C37" s="4"/>
      <c r="D37" s="4"/>
      <c r="E37" s="4"/>
      <c r="F37" s="4"/>
      <c r="J37" s="6" t="s">
        <v>57</v>
      </c>
      <c r="K37" s="4">
        <v>158.4</v>
      </c>
      <c r="L37" s="4">
        <v>163.6</v>
      </c>
      <c r="M37" s="4">
        <v>-5.2</v>
      </c>
      <c r="N37" s="4">
        <v>11.53</v>
      </c>
      <c r="O37" s="4">
        <v>5</v>
      </c>
      <c r="P37" s="4">
        <v>5</v>
      </c>
      <c r="Q37" s="6" t="s">
        <v>36</v>
      </c>
      <c r="R37" s="4"/>
      <c r="S37" s="4"/>
      <c r="T37" s="4"/>
      <c r="U37" s="4"/>
      <c r="V37" s="4"/>
      <c r="Z37" s="6" t="s">
        <v>57</v>
      </c>
      <c r="AA37" s="4">
        <v>138.80000000000001</v>
      </c>
      <c r="AB37" s="4">
        <v>156.30000000000001</v>
      </c>
      <c r="AC37" s="4">
        <v>-17.45</v>
      </c>
      <c r="AD37" s="4">
        <v>18.36</v>
      </c>
      <c r="AE37" s="4">
        <v>10</v>
      </c>
      <c r="AF37" s="4">
        <v>4</v>
      </c>
      <c r="AG37" s="4">
        <v>0.9506</v>
      </c>
      <c r="AH37" s="4">
        <v>3.5489999999999999</v>
      </c>
    </row>
    <row r="38" spans="1:34" x14ac:dyDescent="0.3">
      <c r="A38" s="6"/>
      <c r="B38" s="4"/>
      <c r="C38" s="4"/>
      <c r="D38" s="4"/>
      <c r="E38" s="4"/>
      <c r="F38" s="4"/>
      <c r="J38" s="6" t="s">
        <v>58</v>
      </c>
      <c r="K38" s="4">
        <v>167.4</v>
      </c>
      <c r="L38" s="4">
        <v>157</v>
      </c>
      <c r="M38" s="4">
        <v>10.4</v>
      </c>
      <c r="N38" s="4">
        <v>10.119999999999999</v>
      </c>
      <c r="O38" s="4">
        <v>5</v>
      </c>
      <c r="P38" s="4">
        <v>5</v>
      </c>
      <c r="Q38" s="6" t="s">
        <v>97</v>
      </c>
      <c r="R38" s="4">
        <v>141.5</v>
      </c>
      <c r="S38" s="4"/>
      <c r="T38" s="4"/>
      <c r="U38" s="4"/>
      <c r="V38" s="4"/>
      <c r="Z38" s="6" t="s">
        <v>58</v>
      </c>
      <c r="AA38" s="4">
        <v>131.80000000000001</v>
      </c>
      <c r="AB38" s="4">
        <v>133.80000000000001</v>
      </c>
      <c r="AC38" s="4">
        <v>-1.95</v>
      </c>
      <c r="AD38" s="4">
        <v>7.4690000000000003</v>
      </c>
      <c r="AE38" s="4">
        <v>10</v>
      </c>
      <c r="AF38" s="4">
        <v>4</v>
      </c>
      <c r="AG38" s="4">
        <v>0.2611</v>
      </c>
      <c r="AH38" s="4">
        <v>5.61</v>
      </c>
    </row>
    <row r="39" spans="1:34" x14ac:dyDescent="0.3">
      <c r="A39" s="6" t="s">
        <v>36</v>
      </c>
      <c r="B39" s="4"/>
      <c r="C39" s="4"/>
      <c r="D39" s="4"/>
      <c r="E39" s="4"/>
      <c r="F39" s="4"/>
      <c r="J39" s="6" t="s">
        <v>59</v>
      </c>
      <c r="K39" s="4">
        <v>157.80000000000001</v>
      </c>
      <c r="L39" s="4">
        <v>159.80000000000001</v>
      </c>
      <c r="M39" s="4">
        <v>-2</v>
      </c>
      <c r="N39" s="4">
        <v>10.69</v>
      </c>
      <c r="O39" s="4">
        <v>5</v>
      </c>
      <c r="P39" s="4">
        <v>5</v>
      </c>
      <c r="Q39" s="6" t="s">
        <v>98</v>
      </c>
      <c r="R39" s="4">
        <v>141.80000000000001</v>
      </c>
      <c r="S39" s="4"/>
      <c r="T39" s="4"/>
      <c r="U39" s="4"/>
      <c r="V39" s="4"/>
      <c r="Z39" s="6" t="s">
        <v>59</v>
      </c>
      <c r="AA39" s="4">
        <v>127.2</v>
      </c>
      <c r="AB39" s="4">
        <v>124.5</v>
      </c>
      <c r="AC39" s="4">
        <v>2.7</v>
      </c>
      <c r="AD39" s="4">
        <v>5.718</v>
      </c>
      <c r="AE39" s="4">
        <v>10</v>
      </c>
      <c r="AF39" s="4">
        <v>4</v>
      </c>
      <c r="AG39" s="4">
        <v>0.47220000000000001</v>
      </c>
      <c r="AH39" s="4">
        <v>7.3609999999999998</v>
      </c>
    </row>
    <row r="40" spans="1:34" x14ac:dyDescent="0.3">
      <c r="A40" s="6" t="s">
        <v>37</v>
      </c>
      <c r="B40" s="4">
        <v>158.30000000000001</v>
      </c>
      <c r="C40" s="4"/>
      <c r="D40" s="4"/>
      <c r="E40" s="4"/>
      <c r="F40" s="4"/>
      <c r="J40" s="6" t="s">
        <v>60</v>
      </c>
      <c r="K40" s="4">
        <v>151.4</v>
      </c>
      <c r="L40" s="4">
        <v>155</v>
      </c>
      <c r="M40" s="4">
        <v>-3.6</v>
      </c>
      <c r="N40" s="4">
        <v>12.64</v>
      </c>
      <c r="O40" s="4">
        <v>5</v>
      </c>
      <c r="P40" s="4">
        <v>5</v>
      </c>
      <c r="Q40" s="6" t="s">
        <v>99</v>
      </c>
      <c r="R40" s="4">
        <v>-0.27</v>
      </c>
      <c r="S40" s="4"/>
      <c r="T40" s="4"/>
      <c r="U40" s="4"/>
      <c r="V40" s="4"/>
      <c r="Z40" s="6" t="s">
        <v>60</v>
      </c>
      <c r="AA40" s="4">
        <v>161</v>
      </c>
      <c r="AB40" s="4">
        <v>159.5</v>
      </c>
      <c r="AC40" s="4">
        <v>1.5</v>
      </c>
      <c r="AD40" s="4">
        <v>12.29</v>
      </c>
      <c r="AE40" s="4">
        <v>10</v>
      </c>
      <c r="AF40" s="4">
        <v>4</v>
      </c>
      <c r="AG40" s="4">
        <v>0.1221</v>
      </c>
      <c r="AH40" s="4">
        <v>6.92</v>
      </c>
    </row>
    <row r="41" spans="1:34" x14ac:dyDescent="0.3">
      <c r="A41" s="6" t="s">
        <v>38</v>
      </c>
      <c r="B41" s="4">
        <v>158.5</v>
      </c>
      <c r="C41" s="4"/>
      <c r="D41" s="4"/>
      <c r="E41" s="4"/>
      <c r="F41" s="4"/>
      <c r="J41" s="6" t="s">
        <v>61</v>
      </c>
      <c r="K41" s="4">
        <v>156.4</v>
      </c>
      <c r="L41" s="4">
        <v>152.30000000000001</v>
      </c>
      <c r="M41" s="4">
        <v>4.1500000000000004</v>
      </c>
      <c r="N41" s="4">
        <v>5.1079999999999997</v>
      </c>
      <c r="O41" s="4">
        <v>5</v>
      </c>
      <c r="P41" s="4">
        <v>4</v>
      </c>
      <c r="Q41" s="6" t="s">
        <v>40</v>
      </c>
      <c r="R41" s="4">
        <v>4.3099999999999996</v>
      </c>
      <c r="S41" s="4"/>
      <c r="T41" s="4"/>
      <c r="U41" s="4"/>
      <c r="V41" s="4"/>
      <c r="Z41" s="6" t="s">
        <v>61</v>
      </c>
      <c r="AA41" s="4">
        <v>148.6</v>
      </c>
      <c r="AB41" s="4">
        <v>134.80000000000001</v>
      </c>
      <c r="AC41" s="4">
        <v>13.85</v>
      </c>
      <c r="AD41" s="4">
        <v>9.1180000000000003</v>
      </c>
      <c r="AE41" s="4">
        <v>10</v>
      </c>
      <c r="AF41" s="4">
        <v>4</v>
      </c>
      <c r="AG41" s="4">
        <v>1.5189999999999999</v>
      </c>
      <c r="AH41" s="4">
        <v>6.9969999999999999</v>
      </c>
    </row>
    <row r="42" spans="1:34" x14ac:dyDescent="0.3">
      <c r="A42" s="6" t="s">
        <v>39</v>
      </c>
      <c r="B42" s="4">
        <v>-0.186</v>
      </c>
      <c r="C42" s="4"/>
      <c r="D42" s="4"/>
      <c r="E42" s="4"/>
      <c r="F42" s="4"/>
      <c r="Q42" s="6" t="s">
        <v>41</v>
      </c>
      <c r="R42" s="4" t="s">
        <v>100</v>
      </c>
      <c r="S42" s="4"/>
      <c r="T42" s="4"/>
      <c r="U42" s="4"/>
      <c r="V42" s="4"/>
    </row>
    <row r="43" spans="1:34" x14ac:dyDescent="0.3">
      <c r="A43" s="6" t="s">
        <v>40</v>
      </c>
      <c r="B43" s="4">
        <v>7.2729999999999997</v>
      </c>
      <c r="C43" s="4"/>
      <c r="D43" s="4"/>
      <c r="E43" s="4"/>
      <c r="F43" s="4"/>
      <c r="Q43" s="6"/>
      <c r="R43" s="4"/>
      <c r="S43" s="4"/>
      <c r="T43" s="4"/>
      <c r="U43" s="4"/>
      <c r="V43" s="4"/>
    </row>
    <row r="44" spans="1:34" x14ac:dyDescent="0.3">
      <c r="A44" s="6" t="s">
        <v>41</v>
      </c>
      <c r="B44" s="4" t="s">
        <v>42</v>
      </c>
      <c r="C44" s="4"/>
      <c r="D44" s="4"/>
      <c r="E44" s="4"/>
      <c r="F44" s="4"/>
      <c r="Q44" s="6" t="s">
        <v>43</v>
      </c>
      <c r="R44" s="4"/>
      <c r="S44" s="4"/>
      <c r="T44" s="4"/>
      <c r="U44" s="4"/>
      <c r="V44" s="4"/>
    </row>
    <row r="45" spans="1:34" x14ac:dyDescent="0.3">
      <c r="A45" s="6"/>
      <c r="B45" s="4"/>
      <c r="C45" s="4"/>
      <c r="D45" s="4"/>
      <c r="E45" s="4"/>
      <c r="F45" s="4"/>
      <c r="Q45" s="6" t="s">
        <v>44</v>
      </c>
      <c r="R45" s="4">
        <v>2</v>
      </c>
      <c r="S45" s="4"/>
      <c r="T45" s="4"/>
      <c r="U45" s="4"/>
      <c r="V45" s="4"/>
    </row>
    <row r="46" spans="1:34" x14ac:dyDescent="0.3">
      <c r="A46" s="6" t="s">
        <v>43</v>
      </c>
      <c r="B46" s="4"/>
      <c r="C46" s="4"/>
      <c r="D46" s="4"/>
      <c r="E46" s="4"/>
      <c r="F46" s="4"/>
      <c r="Q46" s="6" t="s">
        <v>45</v>
      </c>
      <c r="R46" s="4">
        <v>5</v>
      </c>
      <c r="S46" s="4"/>
      <c r="T46" s="4"/>
      <c r="U46" s="4"/>
      <c r="V46" s="4"/>
    </row>
    <row r="47" spans="1:34" x14ac:dyDescent="0.3">
      <c r="A47" s="6" t="s">
        <v>44</v>
      </c>
      <c r="B47" s="4">
        <v>2</v>
      </c>
      <c r="C47" s="4"/>
      <c r="D47" s="4"/>
      <c r="E47" s="4"/>
      <c r="F47" s="4"/>
      <c r="Q47" s="6" t="s">
        <v>46</v>
      </c>
      <c r="R47" s="4">
        <v>14</v>
      </c>
      <c r="S47" s="4"/>
      <c r="T47" s="4"/>
      <c r="U47" s="4"/>
      <c r="V47" s="4"/>
    </row>
    <row r="48" spans="1:34" x14ac:dyDescent="0.3">
      <c r="A48" s="6" t="s">
        <v>45</v>
      </c>
      <c r="B48" s="4">
        <v>5</v>
      </c>
      <c r="C48" s="4"/>
      <c r="D48" s="4"/>
      <c r="E48" s="4"/>
      <c r="F48" s="4"/>
    </row>
    <row r="49" spans="1:34" x14ac:dyDescent="0.3">
      <c r="A49" s="6" t="s">
        <v>46</v>
      </c>
      <c r="B49" s="4">
        <v>10</v>
      </c>
      <c r="C49" s="4"/>
      <c r="D49" s="4"/>
      <c r="E49" s="4"/>
      <c r="F49" s="4"/>
      <c r="Q49" s="5"/>
      <c r="R49" s="5"/>
      <c r="S49" s="5"/>
      <c r="T49" s="5"/>
      <c r="U49" s="5"/>
      <c r="V49" s="5"/>
      <c r="Z49" s="5"/>
      <c r="AA49" s="5"/>
      <c r="AB49" s="5"/>
      <c r="AC49" s="5"/>
      <c r="AD49" s="5"/>
      <c r="AE49" s="5"/>
      <c r="AF49" s="5"/>
      <c r="AG49" s="5"/>
      <c r="AH49" s="5"/>
    </row>
    <row r="50" spans="1:34" x14ac:dyDescent="0.3">
      <c r="A50" s="6" t="s">
        <v>47</v>
      </c>
      <c r="B50" s="4">
        <v>1</v>
      </c>
      <c r="C50" s="4"/>
      <c r="D50" s="4"/>
      <c r="E50" s="4"/>
      <c r="F50" s="4"/>
      <c r="Q50" s="6" t="s">
        <v>5</v>
      </c>
      <c r="R50" s="4" t="s">
        <v>101</v>
      </c>
      <c r="S50" s="4"/>
      <c r="T50" s="4"/>
      <c r="U50" s="4"/>
      <c r="V50" s="4"/>
      <c r="Z50" s="6" t="s">
        <v>48</v>
      </c>
      <c r="AA50" s="4"/>
      <c r="AB50" s="4"/>
      <c r="AC50" s="4"/>
      <c r="AD50" s="4"/>
      <c r="AE50" s="4"/>
      <c r="AF50" s="4"/>
      <c r="AG50" s="4"/>
      <c r="AH50" s="4"/>
    </row>
    <row r="51" spans="1:34" x14ac:dyDescent="0.3">
      <c r="Q51" s="6"/>
      <c r="R51" s="4"/>
      <c r="S51" s="4"/>
      <c r="T51" s="4"/>
      <c r="U51" s="4"/>
      <c r="V51" s="4"/>
      <c r="Z51" s="6"/>
      <c r="AA51" s="4"/>
      <c r="AB51" s="4"/>
      <c r="AC51" s="4"/>
      <c r="AD51" s="4"/>
      <c r="AE51" s="4"/>
      <c r="AF51" s="4"/>
      <c r="AG51" s="4"/>
      <c r="AH51" s="4"/>
    </row>
    <row r="52" spans="1:34" x14ac:dyDescent="0.3">
      <c r="A52" s="5"/>
      <c r="B52" s="5"/>
      <c r="C52" s="5"/>
      <c r="D52" s="5"/>
      <c r="E52" s="5"/>
      <c r="F52" s="5"/>
      <c r="J52" s="5"/>
      <c r="K52" s="5"/>
      <c r="L52" s="5"/>
      <c r="M52" s="5"/>
      <c r="N52" s="5"/>
      <c r="O52" s="5"/>
      <c r="P52" s="5"/>
      <c r="Q52" s="6" t="s">
        <v>7</v>
      </c>
      <c r="R52" s="4" t="s">
        <v>8</v>
      </c>
      <c r="S52" s="4"/>
      <c r="T52" s="4"/>
      <c r="U52" s="4"/>
      <c r="V52" s="4"/>
      <c r="Z52" s="6" t="s">
        <v>49</v>
      </c>
      <c r="AA52" s="4">
        <v>1</v>
      </c>
      <c r="AB52" s="4"/>
      <c r="AC52" s="4"/>
      <c r="AD52" s="4"/>
      <c r="AE52" s="4"/>
      <c r="AF52" s="4"/>
      <c r="AG52" s="4"/>
      <c r="AH52" s="4"/>
    </row>
    <row r="53" spans="1:34" x14ac:dyDescent="0.3">
      <c r="A53" s="6" t="s">
        <v>5</v>
      </c>
      <c r="B53" s="4" t="s">
        <v>70</v>
      </c>
      <c r="C53" s="4"/>
      <c r="D53" s="4"/>
      <c r="E53" s="4"/>
      <c r="F53" s="4"/>
      <c r="J53" s="6" t="s">
        <v>48</v>
      </c>
      <c r="K53" s="4"/>
      <c r="L53" s="4"/>
      <c r="M53" s="4"/>
      <c r="N53" s="4"/>
      <c r="O53" s="4"/>
      <c r="P53" s="4"/>
      <c r="Q53" s="6" t="s">
        <v>9</v>
      </c>
      <c r="R53" s="4" t="s">
        <v>10</v>
      </c>
      <c r="S53" s="4"/>
      <c r="T53" s="4"/>
      <c r="U53" s="4"/>
      <c r="V53" s="4"/>
      <c r="Z53" s="6" t="s">
        <v>50</v>
      </c>
      <c r="AA53" s="4">
        <v>10</v>
      </c>
      <c r="AB53" s="4"/>
      <c r="AC53" s="4"/>
      <c r="AD53" s="4"/>
      <c r="AE53" s="4"/>
      <c r="AF53" s="4"/>
      <c r="AG53" s="4"/>
      <c r="AH53" s="4"/>
    </row>
    <row r="54" spans="1:34" x14ac:dyDescent="0.3">
      <c r="A54" s="6"/>
      <c r="B54" s="4"/>
      <c r="C54" s="4"/>
      <c r="D54" s="4"/>
      <c r="E54" s="4"/>
      <c r="F54" s="4"/>
      <c r="J54" s="6"/>
      <c r="K54" s="4"/>
      <c r="L54" s="4"/>
      <c r="M54" s="4"/>
      <c r="N54" s="4"/>
      <c r="O54" s="4"/>
      <c r="P54" s="4"/>
      <c r="Q54" s="6" t="s">
        <v>11</v>
      </c>
      <c r="R54" s="4">
        <v>0.05</v>
      </c>
      <c r="S54" s="4"/>
      <c r="T54" s="4"/>
      <c r="U54" s="4"/>
      <c r="V54" s="4"/>
      <c r="Z54" s="6" t="s">
        <v>11</v>
      </c>
      <c r="AA54" s="4">
        <v>0.05</v>
      </c>
      <c r="AB54" s="4"/>
      <c r="AC54" s="4"/>
      <c r="AD54" s="4"/>
      <c r="AE54" s="4"/>
      <c r="AF54" s="4"/>
      <c r="AG54" s="4"/>
      <c r="AH54" s="4"/>
    </row>
    <row r="55" spans="1:34" x14ac:dyDescent="0.3">
      <c r="A55" s="6" t="s">
        <v>7</v>
      </c>
      <c r="B55" s="4" t="s">
        <v>8</v>
      </c>
      <c r="C55" s="4"/>
      <c r="D55" s="4"/>
      <c r="E55" s="4"/>
      <c r="F55" s="4"/>
      <c r="J55" s="6" t="s">
        <v>49</v>
      </c>
      <c r="K55" s="4">
        <v>1</v>
      </c>
      <c r="L55" s="4"/>
      <c r="M55" s="4"/>
      <c r="N55" s="4"/>
      <c r="O55" s="4"/>
      <c r="P55" s="4"/>
      <c r="Q55" s="6"/>
      <c r="R55" s="4"/>
      <c r="S55" s="4"/>
      <c r="T55" s="4"/>
      <c r="U55" s="4"/>
      <c r="V55" s="4"/>
      <c r="Z55" s="6"/>
      <c r="AA55" s="4"/>
      <c r="AB55" s="4"/>
      <c r="AC55" s="4"/>
      <c r="AD55" s="4"/>
      <c r="AE55" s="4"/>
      <c r="AF55" s="4"/>
      <c r="AG55" s="4"/>
      <c r="AH55" s="4"/>
    </row>
    <row r="56" spans="1:34" x14ac:dyDescent="0.3">
      <c r="A56" s="6" t="s">
        <v>9</v>
      </c>
      <c r="B56" s="4" t="s">
        <v>10</v>
      </c>
      <c r="C56" s="4"/>
      <c r="D56" s="4"/>
      <c r="E56" s="4"/>
      <c r="F56" s="4"/>
      <c r="J56" s="6" t="s">
        <v>50</v>
      </c>
      <c r="K56" s="4">
        <v>10</v>
      </c>
      <c r="L56" s="4"/>
      <c r="M56" s="4"/>
      <c r="N56" s="4"/>
      <c r="O56" s="4"/>
      <c r="P56" s="4"/>
      <c r="Q56" s="6" t="s">
        <v>12</v>
      </c>
      <c r="R56" s="4" t="s">
        <v>13</v>
      </c>
      <c r="S56" s="4" t="s">
        <v>14</v>
      </c>
      <c r="T56" s="4" t="s">
        <v>15</v>
      </c>
      <c r="U56" s="4" t="s">
        <v>16</v>
      </c>
      <c r="V56" s="4" t="s">
        <v>17</v>
      </c>
      <c r="Z56" s="6" t="s">
        <v>51</v>
      </c>
      <c r="AA56" s="4" t="s">
        <v>52</v>
      </c>
      <c r="AB56" s="4" t="s">
        <v>53</v>
      </c>
      <c r="AC56" s="4" t="s">
        <v>54</v>
      </c>
      <c r="AD56" s="4" t="s">
        <v>55</v>
      </c>
      <c r="AE56" s="4"/>
      <c r="AF56" s="4"/>
      <c r="AG56" s="4"/>
      <c r="AH56" s="4"/>
    </row>
    <row r="57" spans="1:34" x14ac:dyDescent="0.3">
      <c r="A57" s="6" t="s">
        <v>11</v>
      </c>
      <c r="B57" s="4">
        <v>0.05</v>
      </c>
      <c r="C57" s="4"/>
      <c r="D57" s="4"/>
      <c r="E57" s="4"/>
      <c r="F57" s="4"/>
      <c r="J57" s="6" t="s">
        <v>11</v>
      </c>
      <c r="K57" s="4">
        <v>0.05</v>
      </c>
      <c r="L57" s="4"/>
      <c r="M57" s="4"/>
      <c r="N57" s="4"/>
      <c r="O57" s="4"/>
      <c r="P57" s="4"/>
      <c r="Q57" s="6" t="s">
        <v>18</v>
      </c>
      <c r="R57" s="4">
        <v>2.9999999999999997E-4</v>
      </c>
      <c r="S57" s="4" t="s">
        <v>102</v>
      </c>
      <c r="T57" s="4" t="s">
        <v>35</v>
      </c>
      <c r="U57" s="4" t="s">
        <v>103</v>
      </c>
      <c r="V57" s="4">
        <v>0.56330000000000002</v>
      </c>
      <c r="Z57" s="6"/>
      <c r="AA57" s="4"/>
      <c r="AB57" s="4"/>
      <c r="AC57" s="4"/>
      <c r="AD57" s="4"/>
      <c r="AE57" s="4"/>
      <c r="AF57" s="4"/>
      <c r="AG57" s="4"/>
      <c r="AH57" s="4"/>
    </row>
    <row r="58" spans="1:34" x14ac:dyDescent="0.3">
      <c r="A58" s="6"/>
      <c r="B58" s="4"/>
      <c r="C58" s="4"/>
      <c r="D58" s="4"/>
      <c r="E58" s="4"/>
      <c r="F58" s="4"/>
      <c r="J58" s="6"/>
      <c r="K58" s="4"/>
      <c r="L58" s="4"/>
      <c r="M58" s="4"/>
      <c r="N58" s="4"/>
      <c r="O58" s="4"/>
      <c r="P58" s="4"/>
      <c r="Q58" s="6" t="s">
        <v>21</v>
      </c>
      <c r="R58" s="4">
        <v>0.58560000000000001</v>
      </c>
      <c r="S58" s="4" t="s">
        <v>19</v>
      </c>
      <c r="T58" s="4" t="s">
        <v>10</v>
      </c>
      <c r="U58" s="4" t="s">
        <v>104</v>
      </c>
      <c r="V58" s="4"/>
      <c r="Z58" s="6" t="s">
        <v>56</v>
      </c>
      <c r="AA58" s="4"/>
      <c r="AB58" s="4"/>
      <c r="AC58" s="4"/>
      <c r="AD58" s="4"/>
      <c r="AE58" s="4"/>
      <c r="AF58" s="4"/>
      <c r="AG58" s="4"/>
      <c r="AH58" s="4"/>
    </row>
    <row r="59" spans="1:34" x14ac:dyDescent="0.3">
      <c r="A59" s="6" t="s">
        <v>12</v>
      </c>
      <c r="B59" s="4" t="s">
        <v>13</v>
      </c>
      <c r="C59" s="4" t="s">
        <v>14</v>
      </c>
      <c r="D59" s="4" t="s">
        <v>15</v>
      </c>
      <c r="E59" s="4" t="s">
        <v>16</v>
      </c>
      <c r="F59" s="4" t="s">
        <v>17</v>
      </c>
      <c r="J59" s="6" t="s">
        <v>51</v>
      </c>
      <c r="K59" s="4" t="s">
        <v>52</v>
      </c>
      <c r="L59" s="4" t="s">
        <v>53</v>
      </c>
      <c r="M59" s="4" t="s">
        <v>54</v>
      </c>
      <c r="N59" s="4" t="s">
        <v>55</v>
      </c>
      <c r="O59" s="4"/>
      <c r="P59" s="4"/>
      <c r="Q59" s="6" t="s">
        <v>23</v>
      </c>
      <c r="R59" s="4">
        <v>0.1711</v>
      </c>
      <c r="S59" s="4" t="s">
        <v>19</v>
      </c>
      <c r="T59" s="4" t="s">
        <v>10</v>
      </c>
      <c r="U59" s="4" t="s">
        <v>105</v>
      </c>
      <c r="V59" s="4"/>
      <c r="Z59" s="6" t="s">
        <v>57</v>
      </c>
      <c r="AA59" s="4">
        <v>-16.149999999999999</v>
      </c>
      <c r="AB59" s="4" t="s">
        <v>10</v>
      </c>
      <c r="AC59" s="4" t="s">
        <v>19</v>
      </c>
      <c r="AD59" s="4">
        <v>0.26479999999999998</v>
      </c>
      <c r="AE59" s="4"/>
      <c r="AF59" s="4"/>
      <c r="AG59" s="4"/>
      <c r="AH59" s="4"/>
    </row>
    <row r="60" spans="1:34" x14ac:dyDescent="0.3">
      <c r="A60" s="6" t="s">
        <v>18</v>
      </c>
      <c r="B60" s="4">
        <v>0.16739999999999999</v>
      </c>
      <c r="C60" s="4" t="s">
        <v>19</v>
      </c>
      <c r="D60" s="4" t="s">
        <v>10</v>
      </c>
      <c r="E60" s="4" t="s">
        <v>71</v>
      </c>
      <c r="F60" s="4">
        <v>0.46700000000000003</v>
      </c>
      <c r="J60" s="6"/>
      <c r="K60" s="4"/>
      <c r="L60" s="4"/>
      <c r="M60" s="4"/>
      <c r="N60" s="4"/>
      <c r="O60" s="4"/>
      <c r="P60" s="4"/>
      <c r="Q60" s="6"/>
      <c r="R60" s="4"/>
      <c r="S60" s="4"/>
      <c r="T60" s="4"/>
      <c r="U60" s="4"/>
      <c r="V60" s="4"/>
      <c r="Z60" s="6" t="s">
        <v>58</v>
      </c>
      <c r="AA60" s="4">
        <v>-2.4</v>
      </c>
      <c r="AB60" s="4" t="s">
        <v>10</v>
      </c>
      <c r="AC60" s="4" t="s">
        <v>19</v>
      </c>
      <c r="AD60" s="4">
        <v>0.96079999999999999</v>
      </c>
      <c r="AE60" s="4"/>
      <c r="AF60" s="4"/>
      <c r="AG60" s="4"/>
      <c r="AH60" s="4"/>
    </row>
    <row r="61" spans="1:34" x14ac:dyDescent="0.3">
      <c r="A61" s="6" t="s">
        <v>21</v>
      </c>
      <c r="B61" s="4">
        <v>0.98829999999999996</v>
      </c>
      <c r="C61" s="4" t="s">
        <v>19</v>
      </c>
      <c r="D61" s="4" t="s">
        <v>10</v>
      </c>
      <c r="E61" s="4" t="s">
        <v>72</v>
      </c>
      <c r="F61" s="4"/>
      <c r="J61" s="6" t="s">
        <v>56</v>
      </c>
      <c r="K61" s="4"/>
      <c r="L61" s="4"/>
      <c r="M61" s="4"/>
      <c r="N61" s="4"/>
      <c r="O61" s="4"/>
      <c r="P61" s="4"/>
      <c r="Q61" s="6" t="s">
        <v>25</v>
      </c>
      <c r="R61" s="4" t="s">
        <v>26</v>
      </c>
      <c r="S61" s="4" t="s">
        <v>27</v>
      </c>
      <c r="T61" s="4"/>
      <c r="U61" s="4"/>
      <c r="V61" s="4"/>
      <c r="Z61" s="6" t="s">
        <v>59</v>
      </c>
      <c r="AA61" s="4">
        <v>-4.5999999999999996</v>
      </c>
      <c r="AB61" s="4" t="s">
        <v>10</v>
      </c>
      <c r="AC61" s="4" t="s">
        <v>19</v>
      </c>
      <c r="AD61" s="4">
        <v>0.96079999999999999</v>
      </c>
      <c r="AE61" s="4"/>
      <c r="AF61" s="4"/>
      <c r="AG61" s="4"/>
      <c r="AH61" s="4"/>
    </row>
    <row r="62" spans="1:34" x14ac:dyDescent="0.3">
      <c r="A62" s="6" t="s">
        <v>23</v>
      </c>
      <c r="B62" s="4">
        <v>0.25919999999999999</v>
      </c>
      <c r="C62" s="4" t="s">
        <v>19</v>
      </c>
      <c r="D62" s="4" t="s">
        <v>10</v>
      </c>
      <c r="E62" s="4" t="s">
        <v>73</v>
      </c>
      <c r="F62" s="4"/>
      <c r="J62" s="6" t="s">
        <v>57</v>
      </c>
      <c r="K62" s="4">
        <v>13.3</v>
      </c>
      <c r="L62" s="4" t="s">
        <v>10</v>
      </c>
      <c r="M62" s="4" t="s">
        <v>19</v>
      </c>
      <c r="N62" s="4">
        <v>0.90490000000000004</v>
      </c>
      <c r="O62" s="4"/>
      <c r="P62" s="4"/>
      <c r="Q62" s="6" t="s">
        <v>28</v>
      </c>
      <c r="R62" s="4">
        <v>2.214</v>
      </c>
      <c r="S62" s="4">
        <v>4.9009999999999998</v>
      </c>
      <c r="T62" s="4"/>
      <c r="U62" s="4"/>
      <c r="V62" s="4"/>
      <c r="Z62" s="6" t="s">
        <v>60</v>
      </c>
      <c r="AA62" s="4">
        <v>-12.15</v>
      </c>
      <c r="AB62" s="4" t="s">
        <v>10</v>
      </c>
      <c r="AC62" s="4" t="s">
        <v>19</v>
      </c>
      <c r="AD62" s="4">
        <v>0.50560000000000005</v>
      </c>
      <c r="AE62" s="4"/>
      <c r="AF62" s="4"/>
      <c r="AG62" s="4"/>
      <c r="AH62" s="4"/>
    </row>
    <row r="63" spans="1:34" x14ac:dyDescent="0.3">
      <c r="A63" s="6"/>
      <c r="B63" s="4"/>
      <c r="C63" s="4"/>
      <c r="D63" s="4"/>
      <c r="E63" s="4"/>
      <c r="F63" s="4"/>
      <c r="J63" s="6" t="s">
        <v>58</v>
      </c>
      <c r="K63" s="4">
        <v>12.25</v>
      </c>
      <c r="L63" s="4" t="s">
        <v>10</v>
      </c>
      <c r="M63" s="4" t="s">
        <v>19</v>
      </c>
      <c r="N63" s="4">
        <v>0.87580000000000002</v>
      </c>
      <c r="O63" s="4"/>
      <c r="P63" s="4"/>
      <c r="Q63" s="6" t="s">
        <v>29</v>
      </c>
      <c r="R63" s="4">
        <v>11.49</v>
      </c>
      <c r="S63" s="4">
        <v>132</v>
      </c>
      <c r="T63" s="4"/>
      <c r="U63" s="4"/>
      <c r="V63" s="4"/>
      <c r="Z63" s="6" t="s">
        <v>61</v>
      </c>
      <c r="AA63" s="4">
        <v>6.6</v>
      </c>
      <c r="AB63" s="4" t="s">
        <v>10</v>
      </c>
      <c r="AC63" s="4" t="s">
        <v>19</v>
      </c>
      <c r="AD63" s="4">
        <v>0.96079999999999999</v>
      </c>
      <c r="AE63" s="4"/>
      <c r="AF63" s="4"/>
      <c r="AG63" s="4"/>
      <c r="AH63" s="4"/>
    </row>
    <row r="64" spans="1:34" x14ac:dyDescent="0.3">
      <c r="A64" s="6" t="s">
        <v>25</v>
      </c>
      <c r="B64" s="4" t="s">
        <v>26</v>
      </c>
      <c r="C64" s="4" t="s">
        <v>27</v>
      </c>
      <c r="D64" s="4"/>
      <c r="E64" s="4"/>
      <c r="F64" s="4"/>
      <c r="J64" s="6" t="s">
        <v>59</v>
      </c>
      <c r="K64" s="4">
        <v>8.8000000000000007</v>
      </c>
      <c r="L64" s="4" t="s">
        <v>10</v>
      </c>
      <c r="M64" s="4" t="s">
        <v>19</v>
      </c>
      <c r="N64" s="4">
        <v>0.9325</v>
      </c>
      <c r="O64" s="4"/>
      <c r="P64" s="4"/>
      <c r="Q64" s="6"/>
      <c r="R64" s="4"/>
      <c r="S64" s="4"/>
      <c r="T64" s="4"/>
      <c r="U64" s="4"/>
      <c r="V64" s="4"/>
      <c r="Z64" s="6" t="s">
        <v>75</v>
      </c>
      <c r="AA64" s="4">
        <v>3.7</v>
      </c>
      <c r="AB64" s="4" t="s">
        <v>10</v>
      </c>
      <c r="AC64" s="4" t="s">
        <v>19</v>
      </c>
      <c r="AD64" s="4">
        <v>0.96079999999999999</v>
      </c>
      <c r="AE64" s="4"/>
      <c r="AF64" s="4"/>
      <c r="AG64" s="4"/>
      <c r="AH64" s="4"/>
    </row>
    <row r="65" spans="1:34" x14ac:dyDescent="0.3">
      <c r="A65" s="6" t="s">
        <v>28</v>
      </c>
      <c r="B65" s="4">
        <v>0</v>
      </c>
      <c r="C65" s="4">
        <v>0</v>
      </c>
      <c r="D65" s="4"/>
      <c r="E65" s="4"/>
      <c r="F65" s="4"/>
      <c r="J65" s="6" t="s">
        <v>60</v>
      </c>
      <c r="K65" s="4">
        <v>-3.05</v>
      </c>
      <c r="L65" s="4" t="s">
        <v>10</v>
      </c>
      <c r="M65" s="4" t="s">
        <v>19</v>
      </c>
      <c r="N65" s="4">
        <v>0.9526</v>
      </c>
      <c r="O65" s="4"/>
      <c r="P65" s="4"/>
      <c r="Q65" s="6" t="s">
        <v>30</v>
      </c>
      <c r="R65" s="4"/>
      <c r="S65" s="4"/>
      <c r="T65" s="4"/>
      <c r="U65" s="4"/>
      <c r="V65" s="4"/>
      <c r="Z65" s="6" t="s">
        <v>76</v>
      </c>
      <c r="AA65" s="4">
        <v>3.8889999999999998</v>
      </c>
      <c r="AB65" s="4" t="s">
        <v>10</v>
      </c>
      <c r="AC65" s="4" t="s">
        <v>19</v>
      </c>
      <c r="AD65" s="4">
        <v>0.96079999999999999</v>
      </c>
      <c r="AE65" s="4"/>
      <c r="AF65" s="4"/>
      <c r="AG65" s="4"/>
      <c r="AH65" s="4"/>
    </row>
    <row r="66" spans="1:34" x14ac:dyDescent="0.3">
      <c r="A66" s="6" t="s">
        <v>29</v>
      </c>
      <c r="B66" s="4">
        <v>16.37</v>
      </c>
      <c r="C66" s="4">
        <v>267.89999999999998</v>
      </c>
      <c r="D66" s="4"/>
      <c r="E66" s="4"/>
      <c r="F66" s="4"/>
      <c r="J66" s="6" t="s">
        <v>61</v>
      </c>
      <c r="K66" s="4">
        <v>4.25</v>
      </c>
      <c r="L66" s="4" t="s">
        <v>10</v>
      </c>
      <c r="M66" s="4" t="s">
        <v>19</v>
      </c>
      <c r="N66" s="4">
        <v>0.9526</v>
      </c>
      <c r="O66" s="4"/>
      <c r="P66" s="4"/>
      <c r="Q66" s="6" t="s">
        <v>31</v>
      </c>
      <c r="R66" s="4" t="s">
        <v>106</v>
      </c>
      <c r="S66" s="4"/>
      <c r="T66" s="4"/>
      <c r="U66" s="4"/>
      <c r="V66" s="4"/>
      <c r="Z66" s="6" t="s">
        <v>77</v>
      </c>
      <c r="AA66" s="4">
        <v>5.75</v>
      </c>
      <c r="AB66" s="4" t="s">
        <v>10</v>
      </c>
      <c r="AC66" s="4" t="s">
        <v>19</v>
      </c>
      <c r="AD66" s="4">
        <v>0.9476</v>
      </c>
      <c r="AE66" s="4"/>
      <c r="AF66" s="4"/>
      <c r="AG66" s="4"/>
      <c r="AH66" s="4"/>
    </row>
    <row r="67" spans="1:34" x14ac:dyDescent="0.3">
      <c r="A67" s="6"/>
      <c r="B67" s="4"/>
      <c r="C67" s="4"/>
      <c r="D67" s="4"/>
      <c r="E67" s="4"/>
      <c r="F67" s="4"/>
      <c r="J67" s="6" t="s">
        <v>75</v>
      </c>
      <c r="K67" s="4">
        <v>-9.25</v>
      </c>
      <c r="L67" s="4" t="s">
        <v>10</v>
      </c>
      <c r="M67" s="4" t="s">
        <v>19</v>
      </c>
      <c r="N67" s="4">
        <v>0.9325</v>
      </c>
      <c r="O67" s="4"/>
      <c r="P67" s="4"/>
      <c r="Q67" s="6" t="s">
        <v>13</v>
      </c>
      <c r="R67" s="4">
        <v>0.46410000000000001</v>
      </c>
      <c r="S67" s="4"/>
      <c r="T67" s="4"/>
      <c r="U67" s="4"/>
      <c r="V67" s="4"/>
      <c r="Z67" s="6" t="s">
        <v>78</v>
      </c>
      <c r="AA67" s="4">
        <v>-6.4169999999999998</v>
      </c>
      <c r="AB67" s="4" t="s">
        <v>10</v>
      </c>
      <c r="AC67" s="4" t="s">
        <v>19</v>
      </c>
      <c r="AD67" s="4">
        <v>0.96079999999999999</v>
      </c>
      <c r="AE67" s="4"/>
      <c r="AF67" s="4"/>
      <c r="AG67" s="4"/>
      <c r="AH67" s="4"/>
    </row>
    <row r="68" spans="1:34" x14ac:dyDescent="0.3">
      <c r="A68" s="6" t="s">
        <v>30</v>
      </c>
      <c r="B68" s="4"/>
      <c r="C68" s="4"/>
      <c r="D68" s="4"/>
      <c r="E68" s="4"/>
      <c r="F68" s="4"/>
      <c r="J68" s="6" t="s">
        <v>76</v>
      </c>
      <c r="K68" s="4">
        <v>-23</v>
      </c>
      <c r="L68" s="4" t="s">
        <v>10</v>
      </c>
      <c r="M68" s="4" t="s">
        <v>19</v>
      </c>
      <c r="N68" s="4">
        <v>0.73340000000000005</v>
      </c>
      <c r="O68" s="4"/>
      <c r="P68" s="4"/>
      <c r="Q68" s="6" t="s">
        <v>14</v>
      </c>
      <c r="R68" s="4" t="s">
        <v>19</v>
      </c>
      <c r="S68" s="4"/>
      <c r="T68" s="4"/>
      <c r="U68" s="4"/>
      <c r="V68" s="4"/>
      <c r="Z68" s="6" t="s">
        <v>79</v>
      </c>
      <c r="AA68" s="4">
        <v>7.0830000000000002</v>
      </c>
      <c r="AB68" s="4" t="s">
        <v>10</v>
      </c>
      <c r="AC68" s="4" t="s">
        <v>19</v>
      </c>
      <c r="AD68" s="4">
        <v>0.88149999999999995</v>
      </c>
      <c r="AE68" s="4"/>
      <c r="AF68" s="4"/>
      <c r="AG68" s="4"/>
      <c r="AH68" s="4"/>
    </row>
    <row r="69" spans="1:34" x14ac:dyDescent="0.3">
      <c r="A69" s="6" t="s">
        <v>31</v>
      </c>
      <c r="B69" s="4"/>
      <c r="C69" s="4"/>
      <c r="D69" s="4"/>
      <c r="E69" s="4"/>
      <c r="F69" s="4"/>
      <c r="J69" s="6" t="s">
        <v>77</v>
      </c>
      <c r="K69" s="4">
        <v>-4.5999999999999996</v>
      </c>
      <c r="L69" s="4" t="s">
        <v>10</v>
      </c>
      <c r="M69" s="4" t="s">
        <v>19</v>
      </c>
      <c r="N69" s="4">
        <v>0.9526</v>
      </c>
      <c r="O69" s="4"/>
      <c r="P69" s="4"/>
      <c r="Q69" s="6" t="s">
        <v>34</v>
      </c>
      <c r="R69" s="4" t="s">
        <v>10</v>
      </c>
      <c r="S69" s="4"/>
      <c r="T69" s="4"/>
      <c r="U69" s="4"/>
      <c r="V69" s="4"/>
      <c r="Z69" s="6"/>
      <c r="AA69" s="4"/>
      <c r="AB69" s="4"/>
      <c r="AC69" s="4"/>
      <c r="AD69" s="4"/>
      <c r="AE69" s="4"/>
      <c r="AF69" s="4"/>
      <c r="AG69" s="4"/>
      <c r="AH69" s="4"/>
    </row>
    <row r="70" spans="1:34" x14ac:dyDescent="0.3">
      <c r="A70" s="6" t="s">
        <v>13</v>
      </c>
      <c r="B70" s="4"/>
      <c r="C70" s="4"/>
      <c r="D70" s="4"/>
      <c r="E70" s="4"/>
      <c r="F70" s="4"/>
      <c r="J70" s="6" t="s">
        <v>78</v>
      </c>
      <c r="K70" s="4">
        <v>11.6</v>
      </c>
      <c r="L70" s="4" t="s">
        <v>10</v>
      </c>
      <c r="M70" s="4" t="s">
        <v>19</v>
      </c>
      <c r="N70" s="4">
        <v>0.90490000000000004</v>
      </c>
      <c r="O70" s="4"/>
      <c r="P70" s="4"/>
      <c r="Q70" s="6"/>
      <c r="R70" s="4"/>
      <c r="S70" s="4"/>
      <c r="T70" s="4"/>
      <c r="U70" s="4"/>
      <c r="V70" s="4"/>
      <c r="Z70" s="6"/>
      <c r="AA70" s="4"/>
      <c r="AB70" s="4"/>
      <c r="AC70" s="4"/>
      <c r="AD70" s="4"/>
      <c r="AE70" s="4"/>
      <c r="AF70" s="4"/>
      <c r="AG70" s="4"/>
      <c r="AH70" s="4"/>
    </row>
    <row r="71" spans="1:34" x14ac:dyDescent="0.3">
      <c r="A71" s="6" t="s">
        <v>14</v>
      </c>
      <c r="B71" s="4"/>
      <c r="C71" s="4"/>
      <c r="D71" s="4"/>
      <c r="E71" s="4"/>
      <c r="F71" s="4"/>
      <c r="J71" s="6" t="s">
        <v>79</v>
      </c>
      <c r="K71" s="4">
        <v>-9.8000000000000007</v>
      </c>
      <c r="L71" s="4" t="s">
        <v>10</v>
      </c>
      <c r="M71" s="4" t="s">
        <v>19</v>
      </c>
      <c r="N71" s="4">
        <v>0.90490000000000004</v>
      </c>
      <c r="O71" s="4"/>
      <c r="P71" s="4"/>
      <c r="Q71" s="6" t="s">
        <v>36</v>
      </c>
      <c r="R71" s="4"/>
      <c r="S71" s="4"/>
      <c r="T71" s="4"/>
      <c r="U71" s="4"/>
      <c r="V71" s="4"/>
      <c r="Z71" s="6" t="s">
        <v>62</v>
      </c>
      <c r="AA71" s="4" t="s">
        <v>63</v>
      </c>
      <c r="AB71" s="4" t="s">
        <v>64</v>
      </c>
      <c r="AC71" s="4" t="s">
        <v>52</v>
      </c>
      <c r="AD71" s="4" t="s">
        <v>65</v>
      </c>
      <c r="AE71" s="4" t="s">
        <v>66</v>
      </c>
      <c r="AF71" s="4" t="s">
        <v>67</v>
      </c>
      <c r="AG71" s="4" t="s">
        <v>68</v>
      </c>
      <c r="AH71" s="4" t="s">
        <v>69</v>
      </c>
    </row>
    <row r="72" spans="1:34" x14ac:dyDescent="0.3">
      <c r="A72" s="6" t="s">
        <v>34</v>
      </c>
      <c r="B72" s="4" t="s">
        <v>10</v>
      </c>
      <c r="C72" s="4"/>
      <c r="D72" s="4"/>
      <c r="E72" s="4"/>
      <c r="F72" s="4"/>
      <c r="J72" s="6"/>
      <c r="K72" s="4"/>
      <c r="L72" s="4"/>
      <c r="M72" s="4"/>
      <c r="N72" s="4"/>
      <c r="O72" s="4"/>
      <c r="P72" s="4"/>
      <c r="Q72" s="6" t="s">
        <v>37</v>
      </c>
      <c r="R72" s="4">
        <v>131</v>
      </c>
      <c r="S72" s="4"/>
      <c r="T72" s="4"/>
      <c r="U72" s="4"/>
      <c r="V72" s="4"/>
      <c r="Z72" s="6"/>
      <c r="AA72" s="4"/>
      <c r="AB72" s="4"/>
      <c r="AC72" s="4"/>
      <c r="AD72" s="4"/>
      <c r="AE72" s="4"/>
      <c r="AF72" s="4"/>
      <c r="AG72" s="4"/>
      <c r="AH72" s="4"/>
    </row>
    <row r="73" spans="1:34" x14ac:dyDescent="0.3">
      <c r="A73" s="6"/>
      <c r="B73" s="4"/>
      <c r="C73" s="4"/>
      <c r="D73" s="4"/>
      <c r="E73" s="4"/>
      <c r="F73" s="4"/>
      <c r="J73" s="6"/>
      <c r="K73" s="4"/>
      <c r="L73" s="4"/>
      <c r="M73" s="4"/>
      <c r="N73" s="4"/>
      <c r="O73" s="4"/>
      <c r="P73" s="4"/>
      <c r="Q73" s="6" t="s">
        <v>38</v>
      </c>
      <c r="R73" s="4">
        <v>132.4</v>
      </c>
      <c r="S73" s="4"/>
      <c r="T73" s="4"/>
      <c r="U73" s="4"/>
      <c r="V73" s="4"/>
      <c r="Z73" s="6" t="s">
        <v>56</v>
      </c>
      <c r="AA73" s="4"/>
      <c r="AB73" s="4"/>
      <c r="AC73" s="4"/>
      <c r="AD73" s="4"/>
      <c r="AE73" s="4"/>
      <c r="AF73" s="4"/>
      <c r="AG73" s="4"/>
      <c r="AH73" s="4"/>
    </row>
    <row r="74" spans="1:34" x14ac:dyDescent="0.3">
      <c r="A74" s="6" t="s">
        <v>36</v>
      </c>
      <c r="B74" s="4"/>
      <c r="C74" s="4"/>
      <c r="D74" s="4"/>
      <c r="E74" s="4"/>
      <c r="F74" s="4"/>
      <c r="J74" s="6" t="s">
        <v>62</v>
      </c>
      <c r="K74" s="4" t="s">
        <v>63</v>
      </c>
      <c r="L74" s="4" t="s">
        <v>64</v>
      </c>
      <c r="M74" s="4" t="s">
        <v>52</v>
      </c>
      <c r="N74" s="4" t="s">
        <v>65</v>
      </c>
      <c r="O74" s="4" t="s">
        <v>66</v>
      </c>
      <c r="P74" s="4" t="s">
        <v>67</v>
      </c>
      <c r="Q74" s="6" t="s">
        <v>39</v>
      </c>
      <c r="R74" s="4">
        <v>-1.4179999999999999</v>
      </c>
      <c r="S74" s="4"/>
      <c r="T74" s="4"/>
      <c r="U74" s="4"/>
      <c r="V74" s="4"/>
      <c r="Z74" s="6" t="s">
        <v>57</v>
      </c>
      <c r="AA74" s="4">
        <v>141.6</v>
      </c>
      <c r="AB74" s="4">
        <v>157.80000000000001</v>
      </c>
      <c r="AC74" s="4">
        <v>-16.149999999999999</v>
      </c>
      <c r="AD74" s="4">
        <v>5.4249999999999998</v>
      </c>
      <c r="AE74" s="4">
        <v>10</v>
      </c>
      <c r="AF74" s="4">
        <v>4</v>
      </c>
      <c r="AG74" s="4">
        <v>2.9769999999999999</v>
      </c>
      <c r="AH74" s="4">
        <v>5.0819999999999999</v>
      </c>
    </row>
    <row r="75" spans="1:34" x14ac:dyDescent="0.3">
      <c r="A75" s="6" t="s">
        <v>37</v>
      </c>
      <c r="B75" s="4">
        <v>150.1</v>
      </c>
      <c r="C75" s="4"/>
      <c r="D75" s="4"/>
      <c r="E75" s="4"/>
      <c r="F75" s="4"/>
      <c r="J75" s="6"/>
      <c r="K75" s="4"/>
      <c r="L75" s="4"/>
      <c r="M75" s="4"/>
      <c r="N75" s="4"/>
      <c r="O75" s="4"/>
      <c r="P75" s="4"/>
      <c r="Q75" s="6" t="s">
        <v>40</v>
      </c>
      <c r="R75" s="4">
        <v>2.5299999999999998</v>
      </c>
      <c r="S75" s="4"/>
      <c r="T75" s="4"/>
      <c r="U75" s="4"/>
      <c r="V75" s="4"/>
      <c r="Z75" s="6" t="s">
        <v>58</v>
      </c>
      <c r="AA75" s="4">
        <v>136.1</v>
      </c>
      <c r="AB75" s="4">
        <v>138.5</v>
      </c>
      <c r="AC75" s="4">
        <v>-2.4</v>
      </c>
      <c r="AD75" s="4">
        <v>10.61</v>
      </c>
      <c r="AE75" s="4">
        <v>10</v>
      </c>
      <c r="AF75" s="4">
        <v>4</v>
      </c>
      <c r="AG75" s="4">
        <v>0.22620000000000001</v>
      </c>
      <c r="AH75" s="4">
        <v>4.6840000000000002</v>
      </c>
    </row>
    <row r="76" spans="1:34" x14ac:dyDescent="0.3">
      <c r="A76" s="6" t="s">
        <v>38</v>
      </c>
      <c r="B76" s="4">
        <v>150.1</v>
      </c>
      <c r="C76" s="4"/>
      <c r="D76" s="4"/>
      <c r="E76" s="4"/>
      <c r="F76" s="4"/>
      <c r="J76" s="6" t="s">
        <v>56</v>
      </c>
      <c r="K76" s="4"/>
      <c r="L76" s="4"/>
      <c r="M76" s="4"/>
      <c r="N76" s="4"/>
      <c r="O76" s="4"/>
      <c r="P76" s="4"/>
      <c r="Q76" s="6" t="s">
        <v>41</v>
      </c>
      <c r="R76" s="4" t="s">
        <v>107</v>
      </c>
      <c r="S76" s="4"/>
      <c r="T76" s="4"/>
      <c r="U76" s="4"/>
      <c r="V76" s="4"/>
      <c r="Z76" s="6" t="s">
        <v>59</v>
      </c>
      <c r="AA76" s="4">
        <v>124.4</v>
      </c>
      <c r="AB76" s="4">
        <v>129</v>
      </c>
      <c r="AC76" s="4">
        <v>-4.5999999999999996</v>
      </c>
      <c r="AD76" s="4">
        <v>7.7460000000000004</v>
      </c>
      <c r="AE76" s="4">
        <v>10</v>
      </c>
      <c r="AF76" s="4">
        <v>4</v>
      </c>
      <c r="AG76" s="4">
        <v>0.59389999999999998</v>
      </c>
      <c r="AH76" s="4">
        <v>3.9860000000000002</v>
      </c>
    </row>
    <row r="77" spans="1:34" x14ac:dyDescent="0.3">
      <c r="A77" s="6" t="s">
        <v>39</v>
      </c>
      <c r="B77" s="4">
        <v>0.05</v>
      </c>
      <c r="C77" s="4"/>
      <c r="D77" s="4"/>
      <c r="E77" s="4"/>
      <c r="F77" s="4"/>
      <c r="J77" s="6" t="s">
        <v>57</v>
      </c>
      <c r="K77" s="4">
        <v>159.80000000000001</v>
      </c>
      <c r="L77" s="4">
        <v>146.5</v>
      </c>
      <c r="M77" s="4">
        <v>13.3</v>
      </c>
      <c r="N77" s="4">
        <v>10.68</v>
      </c>
      <c r="O77" s="4">
        <v>5</v>
      </c>
      <c r="P77" s="4">
        <v>4</v>
      </c>
      <c r="Q77" s="6"/>
      <c r="R77" s="4"/>
      <c r="S77" s="4"/>
      <c r="T77" s="4"/>
      <c r="U77" s="4"/>
      <c r="V77" s="4"/>
      <c r="Z77" s="6" t="s">
        <v>60</v>
      </c>
      <c r="AA77" s="4">
        <v>120.6</v>
      </c>
      <c r="AB77" s="4">
        <v>132.80000000000001</v>
      </c>
      <c r="AC77" s="4">
        <v>-12.15</v>
      </c>
      <c r="AD77" s="4">
        <v>5.9809999999999999</v>
      </c>
      <c r="AE77" s="4">
        <v>10</v>
      </c>
      <c r="AF77" s="4">
        <v>4</v>
      </c>
      <c r="AG77" s="4">
        <v>2.032</v>
      </c>
      <c r="AH77" s="4">
        <v>8.3260000000000005</v>
      </c>
    </row>
    <row r="78" spans="1:34" x14ac:dyDescent="0.3">
      <c r="A78" s="6" t="s">
        <v>40</v>
      </c>
      <c r="B78" s="4">
        <v>3.3940000000000001</v>
      </c>
      <c r="C78" s="4"/>
      <c r="D78" s="4"/>
      <c r="E78" s="4"/>
      <c r="F78" s="4"/>
      <c r="J78" s="6" t="s">
        <v>58</v>
      </c>
      <c r="K78" s="4">
        <v>158</v>
      </c>
      <c r="L78" s="4">
        <v>145.80000000000001</v>
      </c>
      <c r="M78" s="4">
        <v>12.25</v>
      </c>
      <c r="N78" s="4">
        <v>8.5180000000000007</v>
      </c>
      <c r="O78" s="4">
        <v>5</v>
      </c>
      <c r="P78" s="4">
        <v>4</v>
      </c>
      <c r="Q78" s="6" t="s">
        <v>43</v>
      </c>
      <c r="R78" s="4"/>
      <c r="S78" s="4"/>
      <c r="T78" s="4"/>
      <c r="U78" s="4"/>
      <c r="V78" s="4"/>
      <c r="Z78" s="6" t="s">
        <v>61</v>
      </c>
      <c r="AA78" s="4">
        <v>130.6</v>
      </c>
      <c r="AB78" s="4">
        <v>124</v>
      </c>
      <c r="AC78" s="4">
        <v>6.6</v>
      </c>
      <c r="AD78" s="4">
        <v>7.3440000000000003</v>
      </c>
      <c r="AE78" s="4">
        <v>10</v>
      </c>
      <c r="AF78" s="4">
        <v>4</v>
      </c>
      <c r="AG78" s="4">
        <v>0.89870000000000005</v>
      </c>
      <c r="AH78" s="4">
        <v>4.1399999999999997</v>
      </c>
    </row>
    <row r="79" spans="1:34" x14ac:dyDescent="0.3">
      <c r="A79" s="6" t="s">
        <v>41</v>
      </c>
      <c r="B79" s="4" t="s">
        <v>74</v>
      </c>
      <c r="C79" s="4"/>
      <c r="D79" s="4"/>
      <c r="E79" s="4"/>
      <c r="F79" s="4"/>
      <c r="J79" s="6" t="s">
        <v>59</v>
      </c>
      <c r="K79" s="4">
        <v>158.80000000000001</v>
      </c>
      <c r="L79" s="4">
        <v>150</v>
      </c>
      <c r="M79" s="4">
        <v>8.8000000000000007</v>
      </c>
      <c r="N79" s="4">
        <v>10.18</v>
      </c>
      <c r="O79" s="4">
        <v>5</v>
      </c>
      <c r="P79" s="4">
        <v>4</v>
      </c>
      <c r="Q79" s="6" t="s">
        <v>44</v>
      </c>
      <c r="R79" s="4">
        <v>2</v>
      </c>
      <c r="S79" s="4"/>
      <c r="T79" s="4"/>
      <c r="U79" s="4"/>
      <c r="V79" s="4"/>
      <c r="Z79" s="6" t="s">
        <v>75</v>
      </c>
      <c r="AA79" s="4">
        <v>133.19999999999999</v>
      </c>
      <c r="AB79" s="4">
        <v>129.5</v>
      </c>
      <c r="AC79" s="4">
        <v>3.7</v>
      </c>
      <c r="AD79" s="4">
        <v>5.9950000000000001</v>
      </c>
      <c r="AE79" s="4">
        <v>10</v>
      </c>
      <c r="AF79" s="4">
        <v>4</v>
      </c>
      <c r="AG79" s="4">
        <v>0.61719999999999997</v>
      </c>
      <c r="AH79" s="4">
        <v>8.1959999999999997</v>
      </c>
    </row>
    <row r="80" spans="1:34" x14ac:dyDescent="0.3">
      <c r="A80" s="6"/>
      <c r="B80" s="4"/>
      <c r="C80" s="4"/>
      <c r="D80" s="4"/>
      <c r="E80" s="4"/>
      <c r="F80" s="4"/>
      <c r="J80" s="6" t="s">
        <v>60</v>
      </c>
      <c r="K80" s="4">
        <v>143.19999999999999</v>
      </c>
      <c r="L80" s="4">
        <v>146.30000000000001</v>
      </c>
      <c r="M80" s="4">
        <v>-3.05</v>
      </c>
      <c r="N80" s="4">
        <v>6.056</v>
      </c>
      <c r="O80" s="4">
        <v>5</v>
      </c>
      <c r="P80" s="4">
        <v>4</v>
      </c>
      <c r="Q80" s="6" t="s">
        <v>45</v>
      </c>
      <c r="R80" s="4">
        <v>10</v>
      </c>
      <c r="S80" s="4"/>
      <c r="T80" s="4"/>
      <c r="U80" s="4"/>
      <c r="V80" s="4"/>
      <c r="Z80" s="6" t="s">
        <v>76</v>
      </c>
      <c r="AA80" s="4">
        <v>138.9</v>
      </c>
      <c r="AB80" s="4">
        <v>135</v>
      </c>
      <c r="AC80" s="4">
        <v>3.8889999999999998</v>
      </c>
      <c r="AD80" s="4">
        <v>4.931</v>
      </c>
      <c r="AE80" s="4">
        <v>9</v>
      </c>
      <c r="AF80" s="4">
        <v>4</v>
      </c>
      <c r="AG80" s="4">
        <v>0.78859999999999997</v>
      </c>
      <c r="AH80" s="4">
        <v>10.63</v>
      </c>
    </row>
    <row r="81" spans="1:34" x14ac:dyDescent="0.3">
      <c r="A81" s="6" t="s">
        <v>43</v>
      </c>
      <c r="B81" s="4"/>
      <c r="C81" s="4"/>
      <c r="D81" s="4"/>
      <c r="E81" s="4"/>
      <c r="F81" s="4"/>
      <c r="J81" s="6" t="s">
        <v>61</v>
      </c>
      <c r="K81" s="4">
        <v>153</v>
      </c>
      <c r="L81" s="4">
        <v>148.80000000000001</v>
      </c>
      <c r="M81" s="4">
        <v>4.25</v>
      </c>
      <c r="N81" s="4">
        <v>14.05</v>
      </c>
      <c r="O81" s="4">
        <v>5</v>
      </c>
      <c r="P81" s="4">
        <v>4</v>
      </c>
      <c r="Q81" s="6" t="s">
        <v>46</v>
      </c>
      <c r="R81" s="4">
        <v>14</v>
      </c>
      <c r="S81" s="4"/>
      <c r="T81" s="4"/>
      <c r="U81" s="4"/>
      <c r="V81" s="4"/>
      <c r="Z81" s="6" t="s">
        <v>77</v>
      </c>
      <c r="AA81" s="4">
        <v>124</v>
      </c>
      <c r="AB81" s="4">
        <v>118.3</v>
      </c>
      <c r="AC81" s="4">
        <v>5.75</v>
      </c>
      <c r="AD81" s="4">
        <v>5.5979999999999999</v>
      </c>
      <c r="AE81" s="4">
        <v>9</v>
      </c>
      <c r="AF81" s="4">
        <v>4</v>
      </c>
      <c r="AG81" s="4">
        <v>1.0269999999999999</v>
      </c>
      <c r="AH81" s="4">
        <v>6.0259999999999998</v>
      </c>
    </row>
    <row r="82" spans="1:34" x14ac:dyDescent="0.3">
      <c r="A82" s="6" t="s">
        <v>44</v>
      </c>
      <c r="B82" s="4">
        <v>2</v>
      </c>
      <c r="C82" s="4"/>
      <c r="D82" s="4"/>
      <c r="E82" s="4"/>
      <c r="F82" s="4"/>
      <c r="J82" s="6" t="s">
        <v>75</v>
      </c>
      <c r="K82" s="4">
        <v>133</v>
      </c>
      <c r="L82" s="4">
        <v>142.30000000000001</v>
      </c>
      <c r="M82" s="4">
        <v>-9.25</v>
      </c>
      <c r="N82" s="4">
        <v>11.18</v>
      </c>
      <c r="O82" s="4">
        <v>5</v>
      </c>
      <c r="P82" s="4">
        <v>4</v>
      </c>
      <c r="Q82" s="6" t="s">
        <v>47</v>
      </c>
      <c r="R82" s="4">
        <v>4</v>
      </c>
      <c r="S82" s="4"/>
      <c r="T82" s="4"/>
      <c r="U82" s="4"/>
      <c r="V82" s="4"/>
      <c r="Z82" s="6" t="s">
        <v>78</v>
      </c>
      <c r="AA82" s="4">
        <v>127.3</v>
      </c>
      <c r="AB82" s="4">
        <v>133.80000000000001</v>
      </c>
      <c r="AC82" s="4">
        <v>-6.4169999999999998</v>
      </c>
      <c r="AD82" s="4">
        <v>7.4020000000000001</v>
      </c>
      <c r="AE82" s="4">
        <v>9</v>
      </c>
      <c r="AF82" s="4">
        <v>4</v>
      </c>
      <c r="AG82" s="4">
        <v>0.8669</v>
      </c>
      <c r="AH82" s="4">
        <v>6.4169999999999998</v>
      </c>
    </row>
    <row r="83" spans="1:34" x14ac:dyDescent="0.3">
      <c r="A83" s="6" t="s">
        <v>45</v>
      </c>
      <c r="B83" s="4">
        <v>10</v>
      </c>
      <c r="C83" s="4"/>
      <c r="D83" s="4"/>
      <c r="E83" s="4"/>
      <c r="F83" s="4"/>
      <c r="J83" s="6" t="s">
        <v>76</v>
      </c>
      <c r="K83" s="4">
        <v>131.19999999999999</v>
      </c>
      <c r="L83" s="4">
        <v>154.19999999999999</v>
      </c>
      <c r="M83" s="4">
        <v>-23</v>
      </c>
      <c r="N83" s="4">
        <v>13.28</v>
      </c>
      <c r="O83" s="4">
        <v>5</v>
      </c>
      <c r="P83" s="4">
        <v>5</v>
      </c>
      <c r="Z83" s="6" t="s">
        <v>79</v>
      </c>
      <c r="AA83" s="4">
        <v>132.30000000000001</v>
      </c>
      <c r="AB83" s="4">
        <v>125.3</v>
      </c>
      <c r="AC83" s="4">
        <v>7.0830000000000002</v>
      </c>
      <c r="AD83" s="4">
        <v>5.6230000000000002</v>
      </c>
      <c r="AE83" s="4">
        <v>9</v>
      </c>
      <c r="AF83" s="4">
        <v>4</v>
      </c>
      <c r="AG83" s="4">
        <v>1.26</v>
      </c>
      <c r="AH83" s="4">
        <v>10.91</v>
      </c>
    </row>
    <row r="84" spans="1:34" x14ac:dyDescent="0.3">
      <c r="A84" s="6" t="s">
        <v>46</v>
      </c>
      <c r="B84" s="4">
        <v>10</v>
      </c>
      <c r="C84" s="4"/>
      <c r="D84" s="4"/>
      <c r="E84" s="4"/>
      <c r="F84" s="4"/>
      <c r="J84" s="6" t="s">
        <v>77</v>
      </c>
      <c r="K84" s="4">
        <v>159.4</v>
      </c>
      <c r="L84" s="4">
        <v>164</v>
      </c>
      <c r="M84" s="4">
        <v>-4.5999999999999996</v>
      </c>
      <c r="N84" s="4">
        <v>11.47</v>
      </c>
      <c r="O84" s="4">
        <v>5</v>
      </c>
      <c r="P84" s="4">
        <v>5</v>
      </c>
    </row>
    <row r="85" spans="1:34" x14ac:dyDescent="0.3">
      <c r="A85" s="6" t="s">
        <v>47</v>
      </c>
      <c r="B85" s="4">
        <v>6</v>
      </c>
      <c r="C85" s="4"/>
      <c r="D85" s="4"/>
      <c r="E85" s="4"/>
      <c r="F85" s="4"/>
      <c r="J85" s="6" t="s">
        <v>78</v>
      </c>
      <c r="K85" s="4">
        <v>161.19999999999999</v>
      </c>
      <c r="L85" s="4">
        <v>149.6</v>
      </c>
      <c r="M85" s="4">
        <v>11.6</v>
      </c>
      <c r="N85" s="4">
        <v>10.68</v>
      </c>
      <c r="O85" s="4">
        <v>5</v>
      </c>
      <c r="P85" s="4">
        <v>5</v>
      </c>
    </row>
    <row r="86" spans="1:34" x14ac:dyDescent="0.3">
      <c r="J86" s="6" t="s">
        <v>79</v>
      </c>
      <c r="K86" s="4">
        <v>143.4</v>
      </c>
      <c r="L86" s="4">
        <v>153.19999999999999</v>
      </c>
      <c r="M86" s="4">
        <v>-9.8000000000000007</v>
      </c>
      <c r="N86" s="4">
        <v>8.3010000000000002</v>
      </c>
      <c r="O86" s="4">
        <v>5</v>
      </c>
      <c r="P86" s="4">
        <v>5</v>
      </c>
    </row>
  </sheetData>
  <mergeCells count="8">
    <mergeCell ref="AC1:AF1"/>
    <mergeCell ref="Q2:Q6"/>
    <mergeCell ref="Q7:Q16"/>
    <mergeCell ref="H1:L1"/>
    <mergeCell ref="C1:G1"/>
    <mergeCell ref="A2:A6"/>
    <mergeCell ref="A7:A16"/>
    <mergeCell ref="S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1D71-2272-4B44-AAF7-F2E40F9B7C77}">
  <dimension ref="A1:BK40"/>
  <sheetViews>
    <sheetView workbookViewId="0"/>
  </sheetViews>
  <sheetFormatPr defaultRowHeight="14.4" x14ac:dyDescent="0.3"/>
  <sheetData>
    <row r="1" spans="1:63" x14ac:dyDescent="0.3">
      <c r="A1" s="7" t="s">
        <v>18</v>
      </c>
      <c r="B1" s="22" t="s">
        <v>1</v>
      </c>
      <c r="C1" s="22"/>
      <c r="D1" s="22"/>
      <c r="E1" s="22"/>
      <c r="F1" s="22"/>
      <c r="G1" s="22"/>
      <c r="H1" s="22"/>
      <c r="I1" s="22" t="s">
        <v>0</v>
      </c>
      <c r="J1" s="22"/>
      <c r="K1" s="22"/>
      <c r="L1" s="22"/>
      <c r="M1" s="22"/>
      <c r="N1" s="22"/>
      <c r="O1" s="22"/>
      <c r="Q1" s="20" t="s">
        <v>18</v>
      </c>
      <c r="R1" s="10" t="s">
        <v>1</v>
      </c>
      <c r="S1" s="10"/>
      <c r="T1" s="10"/>
      <c r="U1" s="10"/>
      <c r="V1" s="10"/>
      <c r="W1" s="10"/>
      <c r="X1" s="10"/>
      <c r="Y1" s="10" t="s">
        <v>0</v>
      </c>
      <c r="Z1" s="10"/>
      <c r="AA1" s="10"/>
      <c r="AB1" s="10"/>
      <c r="AC1" s="10"/>
      <c r="AD1" s="10"/>
      <c r="AE1" s="10"/>
      <c r="AG1" s="26" t="s">
        <v>225</v>
      </c>
      <c r="AH1" s="10" t="s">
        <v>1</v>
      </c>
      <c r="AI1" s="10"/>
      <c r="AJ1" s="10"/>
      <c r="AK1" s="10"/>
      <c r="AL1" s="10"/>
      <c r="AM1" s="10"/>
      <c r="AN1" s="10"/>
      <c r="AO1" s="10" t="s">
        <v>0</v>
      </c>
      <c r="AP1" s="10"/>
      <c r="AQ1" s="10"/>
      <c r="AR1" s="10"/>
      <c r="AS1" s="10"/>
      <c r="AT1" s="10"/>
      <c r="AU1" s="10"/>
      <c r="AW1" s="26" t="s">
        <v>235</v>
      </c>
      <c r="AX1" s="10" t="s">
        <v>1</v>
      </c>
      <c r="AY1" s="10"/>
      <c r="AZ1" s="10"/>
      <c r="BA1" s="10"/>
      <c r="BB1" s="10"/>
      <c r="BC1" s="10"/>
      <c r="BD1" s="10"/>
      <c r="BE1" s="10" t="s">
        <v>0</v>
      </c>
      <c r="BF1" s="10"/>
      <c r="BG1" s="10"/>
      <c r="BH1" s="10"/>
      <c r="BI1" s="10"/>
      <c r="BJ1" s="10"/>
      <c r="BK1" s="10"/>
    </row>
    <row r="2" spans="1:63" x14ac:dyDescent="0.3">
      <c r="A2" s="23" t="s">
        <v>167</v>
      </c>
      <c r="B2" s="8">
        <v>146</v>
      </c>
      <c r="C2" s="8">
        <v>129</v>
      </c>
      <c r="D2" s="8">
        <v>135</v>
      </c>
      <c r="E2" s="8">
        <v>117</v>
      </c>
      <c r="F2" s="8">
        <v>143</v>
      </c>
      <c r="G2" s="8">
        <v>120</v>
      </c>
      <c r="H2" s="8">
        <v>143</v>
      </c>
      <c r="I2" s="8">
        <v>145</v>
      </c>
      <c r="J2" s="8">
        <v>107</v>
      </c>
      <c r="K2" s="8">
        <v>147</v>
      </c>
      <c r="L2" s="8">
        <v>156</v>
      </c>
      <c r="M2" s="8">
        <v>147</v>
      </c>
      <c r="N2" s="8">
        <v>179</v>
      </c>
      <c r="O2" s="8">
        <v>150</v>
      </c>
      <c r="Q2" s="21" t="s">
        <v>167</v>
      </c>
      <c r="R2" s="8">
        <v>100</v>
      </c>
      <c r="S2" s="8">
        <v>118</v>
      </c>
      <c r="T2" s="8">
        <v>96</v>
      </c>
      <c r="U2" s="8">
        <v>103</v>
      </c>
      <c r="V2" s="8">
        <v>114</v>
      </c>
      <c r="W2" s="8">
        <v>92</v>
      </c>
      <c r="X2" s="8">
        <v>109</v>
      </c>
      <c r="Y2" s="8">
        <v>72</v>
      </c>
      <c r="Z2" s="8">
        <v>112</v>
      </c>
      <c r="AA2" s="8">
        <v>100</v>
      </c>
      <c r="AB2" s="8">
        <v>112</v>
      </c>
      <c r="AC2" s="8">
        <v>113</v>
      </c>
      <c r="AD2" s="8">
        <v>123</v>
      </c>
      <c r="AE2" s="8">
        <v>123</v>
      </c>
      <c r="AG2" s="21" t="s">
        <v>167</v>
      </c>
      <c r="AH2" s="8">
        <v>146</v>
      </c>
      <c r="AI2" s="8">
        <v>129</v>
      </c>
      <c r="AJ2" s="8">
        <v>135</v>
      </c>
      <c r="AK2" s="8">
        <v>117</v>
      </c>
      <c r="AL2" s="8">
        <v>143</v>
      </c>
      <c r="AM2" s="8">
        <v>120</v>
      </c>
      <c r="AN2" s="8">
        <v>143</v>
      </c>
      <c r="AO2" s="8">
        <v>145</v>
      </c>
      <c r="AP2" s="8">
        <v>107</v>
      </c>
      <c r="AQ2" s="8">
        <v>147</v>
      </c>
      <c r="AR2" s="8">
        <v>156</v>
      </c>
      <c r="AS2" s="8">
        <v>147</v>
      </c>
      <c r="AT2" s="8">
        <v>179</v>
      </c>
      <c r="AU2" s="8">
        <v>150</v>
      </c>
      <c r="AW2" s="21" t="s">
        <v>167</v>
      </c>
      <c r="AX2" s="8">
        <v>100</v>
      </c>
      <c r="AY2" s="8">
        <v>118</v>
      </c>
      <c r="AZ2" s="8">
        <v>96</v>
      </c>
      <c r="BA2" s="8">
        <v>103</v>
      </c>
      <c r="BB2" s="8">
        <v>114</v>
      </c>
      <c r="BC2" s="8">
        <v>92</v>
      </c>
      <c r="BD2" s="8">
        <v>109</v>
      </c>
      <c r="BE2" s="8">
        <v>72</v>
      </c>
      <c r="BF2" s="8">
        <v>112</v>
      </c>
      <c r="BG2" s="8">
        <v>100</v>
      </c>
      <c r="BH2" s="8">
        <v>112</v>
      </c>
      <c r="BI2" s="8">
        <v>113</v>
      </c>
      <c r="BJ2" s="8">
        <v>123</v>
      </c>
      <c r="BK2" s="8">
        <v>123</v>
      </c>
    </row>
    <row r="3" spans="1:63" x14ac:dyDescent="0.3">
      <c r="A3" s="23" t="s">
        <v>168</v>
      </c>
      <c r="B3" s="8">
        <v>321</v>
      </c>
      <c r="C3" s="8">
        <v>350</v>
      </c>
      <c r="D3" s="8">
        <v>246</v>
      </c>
      <c r="E3" s="8">
        <v>291</v>
      </c>
      <c r="F3" s="8">
        <v>224</v>
      </c>
      <c r="G3" s="8">
        <v>306</v>
      </c>
      <c r="H3" s="8">
        <v>273</v>
      </c>
      <c r="I3" s="8">
        <v>300</v>
      </c>
      <c r="J3" s="8">
        <v>310</v>
      </c>
      <c r="K3" s="8">
        <v>236</v>
      </c>
      <c r="L3" s="8">
        <v>341</v>
      </c>
      <c r="M3" s="8">
        <v>274</v>
      </c>
      <c r="N3" s="8">
        <v>268</v>
      </c>
      <c r="O3" s="8">
        <v>239</v>
      </c>
      <c r="Q3" s="21" t="s">
        <v>168</v>
      </c>
      <c r="R3" s="8">
        <v>232</v>
      </c>
      <c r="S3" s="8">
        <v>276</v>
      </c>
      <c r="T3" s="8">
        <v>277</v>
      </c>
      <c r="U3" s="8">
        <v>285</v>
      </c>
      <c r="V3" s="8">
        <v>279</v>
      </c>
      <c r="W3" s="8">
        <v>206</v>
      </c>
      <c r="X3" s="8">
        <v>276</v>
      </c>
      <c r="Y3" s="8">
        <v>224</v>
      </c>
      <c r="Z3" s="8">
        <v>275</v>
      </c>
      <c r="AA3" s="8">
        <v>359</v>
      </c>
      <c r="AB3" s="8">
        <v>306</v>
      </c>
      <c r="AC3" s="8">
        <v>324</v>
      </c>
      <c r="AD3" s="8">
        <v>299</v>
      </c>
      <c r="AE3" s="8">
        <v>277</v>
      </c>
      <c r="AG3" s="21" t="s">
        <v>168</v>
      </c>
      <c r="AH3" s="8">
        <v>321</v>
      </c>
      <c r="AI3" s="8">
        <v>350</v>
      </c>
      <c r="AJ3" s="8">
        <v>246</v>
      </c>
      <c r="AK3" s="8">
        <v>291</v>
      </c>
      <c r="AL3" s="8">
        <v>224</v>
      </c>
      <c r="AM3" s="8">
        <v>306</v>
      </c>
      <c r="AN3" s="8">
        <v>273</v>
      </c>
      <c r="AO3" s="8">
        <v>300</v>
      </c>
      <c r="AP3" s="8">
        <v>310</v>
      </c>
      <c r="AQ3" s="8">
        <v>236</v>
      </c>
      <c r="AR3" s="8">
        <v>341</v>
      </c>
      <c r="AS3" s="8">
        <v>274</v>
      </c>
      <c r="AT3" s="8">
        <v>268</v>
      </c>
      <c r="AU3" s="8">
        <v>239</v>
      </c>
      <c r="AW3" s="21" t="s">
        <v>168</v>
      </c>
      <c r="AX3" s="8">
        <v>232</v>
      </c>
      <c r="AY3" s="8">
        <v>276</v>
      </c>
      <c r="AZ3" s="8">
        <v>277</v>
      </c>
      <c r="BA3" s="8">
        <v>285</v>
      </c>
      <c r="BB3" s="8">
        <v>279</v>
      </c>
      <c r="BC3" s="8">
        <v>206</v>
      </c>
      <c r="BD3" s="8">
        <v>276</v>
      </c>
      <c r="BE3" s="8">
        <v>224</v>
      </c>
      <c r="BF3" s="8">
        <v>275</v>
      </c>
      <c r="BG3" s="8">
        <v>359</v>
      </c>
      <c r="BH3" s="8">
        <v>306</v>
      </c>
      <c r="BI3" s="8">
        <v>324</v>
      </c>
      <c r="BJ3" s="8">
        <v>299</v>
      </c>
      <c r="BK3" s="8">
        <v>277</v>
      </c>
    </row>
    <row r="4" spans="1:63" x14ac:dyDescent="0.3">
      <c r="A4" s="23" t="s">
        <v>169</v>
      </c>
      <c r="B4" s="8">
        <v>179</v>
      </c>
      <c r="C4" s="8">
        <v>204</v>
      </c>
      <c r="D4" s="8">
        <v>150</v>
      </c>
      <c r="E4" s="8">
        <v>210</v>
      </c>
      <c r="F4" s="8">
        <v>219</v>
      </c>
      <c r="G4" s="8">
        <v>217</v>
      </c>
      <c r="H4" s="8">
        <v>244</v>
      </c>
      <c r="I4" s="8">
        <v>235</v>
      </c>
      <c r="J4" s="8">
        <v>192</v>
      </c>
      <c r="K4" s="8">
        <v>146</v>
      </c>
      <c r="L4" s="8">
        <v>216</v>
      </c>
      <c r="M4" s="8">
        <v>200</v>
      </c>
      <c r="N4" s="8">
        <v>154</v>
      </c>
      <c r="O4" s="8">
        <v>173</v>
      </c>
      <c r="Q4" s="21" t="s">
        <v>169</v>
      </c>
      <c r="R4" s="8">
        <v>149</v>
      </c>
      <c r="S4" s="8">
        <v>198</v>
      </c>
      <c r="T4" s="8">
        <v>226</v>
      </c>
      <c r="U4" s="8">
        <v>204</v>
      </c>
      <c r="V4" s="8">
        <v>214</v>
      </c>
      <c r="W4" s="8">
        <v>161</v>
      </c>
      <c r="X4" s="8">
        <v>206</v>
      </c>
      <c r="Y4" s="8">
        <v>194</v>
      </c>
      <c r="Z4" s="8">
        <v>204</v>
      </c>
      <c r="AA4" s="8">
        <v>238</v>
      </c>
      <c r="AB4" s="8">
        <v>202</v>
      </c>
      <c r="AC4" s="8">
        <v>238</v>
      </c>
      <c r="AD4" s="8">
        <v>243</v>
      </c>
      <c r="AE4" s="8">
        <v>202</v>
      </c>
      <c r="AG4" s="21" t="s">
        <v>169</v>
      </c>
      <c r="AH4" s="8">
        <v>179</v>
      </c>
      <c r="AI4" s="8">
        <v>204</v>
      </c>
      <c r="AJ4" s="8">
        <v>150</v>
      </c>
      <c r="AK4" s="8">
        <v>210</v>
      </c>
      <c r="AL4" s="8">
        <v>219</v>
      </c>
      <c r="AM4" s="8">
        <v>217</v>
      </c>
      <c r="AN4" s="8">
        <v>244</v>
      </c>
      <c r="AO4" s="8">
        <v>235</v>
      </c>
      <c r="AP4" s="8">
        <v>192</v>
      </c>
      <c r="AQ4" s="8">
        <v>146</v>
      </c>
      <c r="AR4" s="8">
        <v>216</v>
      </c>
      <c r="AS4" s="8">
        <v>200</v>
      </c>
      <c r="AT4" s="8">
        <v>154</v>
      </c>
      <c r="AU4" s="8">
        <v>173</v>
      </c>
      <c r="AW4" s="21" t="s">
        <v>169</v>
      </c>
      <c r="AX4" s="8">
        <v>149</v>
      </c>
      <c r="AY4" s="8">
        <v>198</v>
      </c>
      <c r="AZ4" s="8">
        <v>226</v>
      </c>
      <c r="BA4" s="8">
        <v>204</v>
      </c>
      <c r="BB4" s="8">
        <v>214</v>
      </c>
      <c r="BC4" s="8">
        <v>161</v>
      </c>
      <c r="BD4" s="8">
        <v>206</v>
      </c>
      <c r="BE4" s="8">
        <v>194</v>
      </c>
      <c r="BF4" s="8">
        <v>204</v>
      </c>
      <c r="BG4" s="8">
        <v>238</v>
      </c>
      <c r="BH4" s="8">
        <v>202</v>
      </c>
      <c r="BI4" s="8">
        <v>238</v>
      </c>
      <c r="BJ4" s="8">
        <v>243</v>
      </c>
      <c r="BK4" s="8">
        <v>202</v>
      </c>
    </row>
    <row r="5" spans="1:63" x14ac:dyDescent="0.3">
      <c r="A5" s="23" t="s">
        <v>170</v>
      </c>
      <c r="B5" s="8">
        <v>155</v>
      </c>
      <c r="C5" s="8">
        <v>196</v>
      </c>
      <c r="D5" s="8">
        <v>142</v>
      </c>
      <c r="E5" s="8">
        <v>151</v>
      </c>
      <c r="F5" s="8">
        <v>161</v>
      </c>
      <c r="G5" s="8">
        <v>162</v>
      </c>
      <c r="H5" s="8">
        <v>209</v>
      </c>
      <c r="I5" s="8">
        <v>169</v>
      </c>
      <c r="J5" s="8">
        <v>153</v>
      </c>
      <c r="K5" s="8">
        <v>139</v>
      </c>
      <c r="L5" s="8">
        <v>155</v>
      </c>
      <c r="M5" s="8">
        <v>168</v>
      </c>
      <c r="N5" s="8">
        <v>187</v>
      </c>
      <c r="O5" s="8">
        <v>167</v>
      </c>
      <c r="Q5" s="21" t="s">
        <v>170</v>
      </c>
      <c r="R5" s="8">
        <v>120</v>
      </c>
      <c r="S5" s="8">
        <v>136</v>
      </c>
      <c r="T5" s="8">
        <v>163</v>
      </c>
      <c r="U5" s="8">
        <v>149</v>
      </c>
      <c r="V5" s="8">
        <v>169</v>
      </c>
      <c r="W5" s="8">
        <v>122</v>
      </c>
      <c r="X5" s="8">
        <v>148</v>
      </c>
      <c r="Y5" s="8">
        <v>120</v>
      </c>
      <c r="Z5" s="8">
        <v>167</v>
      </c>
      <c r="AA5" s="8">
        <v>145</v>
      </c>
      <c r="AB5" s="8">
        <v>155</v>
      </c>
      <c r="AC5" s="8">
        <v>182</v>
      </c>
      <c r="AD5" s="8">
        <v>175</v>
      </c>
      <c r="AE5" s="8">
        <v>143</v>
      </c>
      <c r="AG5" s="21" t="s">
        <v>170</v>
      </c>
      <c r="AH5" s="8">
        <v>155</v>
      </c>
      <c r="AI5" s="8">
        <v>196</v>
      </c>
      <c r="AJ5" s="8">
        <v>142</v>
      </c>
      <c r="AK5" s="8">
        <v>151</v>
      </c>
      <c r="AL5" s="8">
        <v>161</v>
      </c>
      <c r="AM5" s="8">
        <v>162</v>
      </c>
      <c r="AN5" s="8">
        <v>209</v>
      </c>
      <c r="AO5" s="8">
        <v>169</v>
      </c>
      <c r="AP5" s="8">
        <v>153</v>
      </c>
      <c r="AQ5" s="8">
        <v>139</v>
      </c>
      <c r="AR5" s="8">
        <v>155</v>
      </c>
      <c r="AS5" s="8">
        <v>168</v>
      </c>
      <c r="AT5" s="8">
        <v>187</v>
      </c>
      <c r="AU5" s="8">
        <v>167</v>
      </c>
      <c r="AW5" s="21" t="s">
        <v>170</v>
      </c>
      <c r="AX5" s="8">
        <v>120</v>
      </c>
      <c r="AY5" s="8">
        <v>136</v>
      </c>
      <c r="AZ5" s="8">
        <v>163</v>
      </c>
      <c r="BA5" s="8">
        <v>149</v>
      </c>
      <c r="BB5" s="8">
        <v>169</v>
      </c>
      <c r="BC5" s="8">
        <v>122</v>
      </c>
      <c r="BD5" s="8">
        <v>148</v>
      </c>
      <c r="BE5" s="8">
        <v>120</v>
      </c>
      <c r="BF5" s="8">
        <v>167</v>
      </c>
      <c r="BG5" s="8">
        <v>145</v>
      </c>
      <c r="BH5" s="8">
        <v>155</v>
      </c>
      <c r="BI5" s="8">
        <v>182</v>
      </c>
      <c r="BJ5" s="8">
        <v>175</v>
      </c>
      <c r="BK5" s="8">
        <v>143</v>
      </c>
    </row>
    <row r="6" spans="1:63" x14ac:dyDescent="0.3">
      <c r="A6" s="23" t="s">
        <v>171</v>
      </c>
      <c r="B6" s="8">
        <v>157</v>
      </c>
      <c r="C6" s="8">
        <v>149</v>
      </c>
      <c r="D6" s="8">
        <v>148</v>
      </c>
      <c r="E6" s="8">
        <v>130</v>
      </c>
      <c r="F6" s="8">
        <v>192</v>
      </c>
      <c r="G6" s="8">
        <v>160</v>
      </c>
      <c r="H6" s="8">
        <v>172</v>
      </c>
      <c r="I6" s="8">
        <v>155</v>
      </c>
      <c r="J6" s="8">
        <v>144</v>
      </c>
      <c r="K6" s="8">
        <v>189</v>
      </c>
      <c r="L6" s="8">
        <v>176</v>
      </c>
      <c r="M6" s="8">
        <v>152</v>
      </c>
      <c r="N6" s="8">
        <v>198</v>
      </c>
      <c r="O6" s="8">
        <v>140</v>
      </c>
      <c r="Q6" s="21" t="s">
        <v>171</v>
      </c>
      <c r="R6" s="8">
        <v>120</v>
      </c>
      <c r="S6" s="8">
        <v>135</v>
      </c>
      <c r="T6" s="8">
        <v>137</v>
      </c>
      <c r="U6" s="8">
        <v>152</v>
      </c>
      <c r="V6" s="8">
        <v>151</v>
      </c>
      <c r="W6" s="8">
        <v>117</v>
      </c>
      <c r="X6" s="8">
        <v>127</v>
      </c>
      <c r="Y6" s="8">
        <v>99</v>
      </c>
      <c r="Z6" s="8">
        <v>148</v>
      </c>
      <c r="AA6" s="8">
        <v>110</v>
      </c>
      <c r="AB6" s="8">
        <v>132</v>
      </c>
      <c r="AC6" s="8">
        <v>141</v>
      </c>
      <c r="AD6" s="8">
        <v>157</v>
      </c>
      <c r="AE6" s="8">
        <v>133</v>
      </c>
      <c r="AG6" s="21" t="s">
        <v>171</v>
      </c>
      <c r="AH6" s="8">
        <v>157</v>
      </c>
      <c r="AI6" s="8">
        <v>149</v>
      </c>
      <c r="AJ6" s="8">
        <v>148</v>
      </c>
      <c r="AK6" s="8">
        <v>130</v>
      </c>
      <c r="AL6" s="8">
        <v>192</v>
      </c>
      <c r="AM6" s="8">
        <v>160</v>
      </c>
      <c r="AN6" s="8">
        <v>172</v>
      </c>
      <c r="AO6" s="8">
        <v>155</v>
      </c>
      <c r="AP6" s="8">
        <v>144</v>
      </c>
      <c r="AQ6" s="8">
        <v>189</v>
      </c>
      <c r="AR6" s="8">
        <v>176</v>
      </c>
      <c r="AS6" s="8">
        <v>152</v>
      </c>
      <c r="AT6" s="8">
        <v>198</v>
      </c>
      <c r="AU6" s="8">
        <v>140</v>
      </c>
      <c r="AW6" s="21" t="s">
        <v>171</v>
      </c>
      <c r="AX6" s="8">
        <v>120</v>
      </c>
      <c r="AY6" s="8">
        <v>135</v>
      </c>
      <c r="AZ6" s="8">
        <v>137</v>
      </c>
      <c r="BA6" s="8">
        <v>152</v>
      </c>
      <c r="BB6" s="8">
        <v>151</v>
      </c>
      <c r="BC6" s="8">
        <v>117</v>
      </c>
      <c r="BD6" s="8">
        <v>127</v>
      </c>
      <c r="BE6" s="8">
        <v>99</v>
      </c>
      <c r="BF6" s="8">
        <v>148</v>
      </c>
      <c r="BG6" s="8">
        <v>110</v>
      </c>
      <c r="BH6" s="8">
        <v>132</v>
      </c>
      <c r="BI6" s="8">
        <v>141</v>
      </c>
      <c r="BJ6" s="8">
        <v>157</v>
      </c>
      <c r="BK6" s="8">
        <v>133</v>
      </c>
    </row>
    <row r="7" spans="1:63" x14ac:dyDescent="0.3">
      <c r="A7" s="23" t="s">
        <v>172</v>
      </c>
      <c r="B7" s="8">
        <v>153</v>
      </c>
      <c r="C7" s="8">
        <v>175</v>
      </c>
      <c r="D7" s="8">
        <v>137</v>
      </c>
      <c r="E7" s="8">
        <v>122</v>
      </c>
      <c r="F7" s="8">
        <v>165</v>
      </c>
      <c r="G7" s="8">
        <v>168</v>
      </c>
      <c r="H7" s="8">
        <v>160</v>
      </c>
      <c r="I7" s="8">
        <v>137</v>
      </c>
      <c r="J7" s="8">
        <v>193</v>
      </c>
      <c r="K7" s="8">
        <v>178</v>
      </c>
      <c r="L7" s="8">
        <v>160</v>
      </c>
      <c r="M7" s="8">
        <v>146</v>
      </c>
      <c r="N7" s="8">
        <v>167</v>
      </c>
      <c r="O7" s="8">
        <v>144</v>
      </c>
      <c r="Q7" s="21" t="s">
        <v>172</v>
      </c>
      <c r="R7" s="8">
        <v>91</v>
      </c>
      <c r="S7" s="8">
        <v>113</v>
      </c>
      <c r="T7" s="8">
        <v>114</v>
      </c>
      <c r="U7" s="8">
        <v>123</v>
      </c>
      <c r="V7" s="8">
        <v>120</v>
      </c>
      <c r="W7" s="8">
        <v>95</v>
      </c>
      <c r="X7" s="8">
        <v>110</v>
      </c>
      <c r="Y7" s="8">
        <v>90</v>
      </c>
      <c r="Z7" s="8">
        <v>118</v>
      </c>
      <c r="AA7" s="8">
        <v>105</v>
      </c>
      <c r="AB7" s="8">
        <v>120</v>
      </c>
      <c r="AC7" s="8">
        <v>140</v>
      </c>
      <c r="AD7" s="8">
        <v>138</v>
      </c>
      <c r="AE7" s="8">
        <v>125</v>
      </c>
      <c r="AG7" s="21" t="s">
        <v>172</v>
      </c>
      <c r="AH7" s="8">
        <v>153</v>
      </c>
      <c r="AI7" s="8">
        <v>175</v>
      </c>
      <c r="AJ7" s="8">
        <v>137</v>
      </c>
      <c r="AK7" s="8">
        <v>122</v>
      </c>
      <c r="AL7" s="8">
        <v>165</v>
      </c>
      <c r="AM7" s="8">
        <v>168</v>
      </c>
      <c r="AN7" s="8">
        <v>160</v>
      </c>
      <c r="AO7" s="8">
        <v>137</v>
      </c>
      <c r="AP7" s="8">
        <v>193</v>
      </c>
      <c r="AQ7" s="8">
        <v>178</v>
      </c>
      <c r="AR7" s="8">
        <v>160</v>
      </c>
      <c r="AS7" s="8">
        <v>146</v>
      </c>
      <c r="AT7" s="8">
        <v>167</v>
      </c>
      <c r="AU7" s="8">
        <v>144</v>
      </c>
      <c r="AW7" s="21" t="s">
        <v>172</v>
      </c>
      <c r="AX7" s="8">
        <v>91</v>
      </c>
      <c r="AY7" s="8">
        <v>113</v>
      </c>
      <c r="AZ7" s="8">
        <v>114</v>
      </c>
      <c r="BA7" s="8">
        <v>123</v>
      </c>
      <c r="BB7" s="8">
        <v>120</v>
      </c>
      <c r="BC7" s="8">
        <v>95</v>
      </c>
      <c r="BD7" s="8">
        <v>110</v>
      </c>
      <c r="BE7" s="8">
        <v>90</v>
      </c>
      <c r="BF7" s="8">
        <v>118</v>
      </c>
      <c r="BG7" s="8">
        <v>105</v>
      </c>
      <c r="BH7" s="8">
        <v>120</v>
      </c>
      <c r="BI7" s="8">
        <v>140</v>
      </c>
      <c r="BJ7" s="8">
        <v>138</v>
      </c>
      <c r="BK7" s="8">
        <v>125</v>
      </c>
    </row>
    <row r="8" spans="1:63" x14ac:dyDescent="0.3">
      <c r="A8" s="27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Q8" s="21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G8" s="18" t="s">
        <v>226</v>
      </c>
      <c r="AH8" s="18">
        <f>MIN(AH2:AH3)*15+MIN(AH3:AH4)*15+MIN(AH4:AH5)*30+MIN(AH5:AH6)*30+MIN(AH6:AH7)*30+0.5*ABS(AH2-AH3)*15+0.5*ABS(AH3-AH4)*15+0.5*ABS(AH4-AH5)*30+0.5*ABS(AH5-AH6)*30+0.5*ABS(AH6-AH6)*30</f>
        <v>21532.5</v>
      </c>
      <c r="AI8" s="18">
        <f>MIN(AI2:AI3)*15+MIN(AI3:AI4)*15+MIN(AI4:AI5)*30+MIN(AI5:AI6)*30+MIN(AI6:AI7)*30+0.5*ABS(AI2-AI3)*15+0.5*ABS(AI3-AI4)*15+0.5*ABS(AI4-AI5)*30+0.5*ABS(AI5-AI6)*30+0.5*ABS(AI6-AI6)*30</f>
        <v>23392.5</v>
      </c>
      <c r="AJ8" s="18">
        <f>MIN(AJ2:AJ3)*15+MIN(AJ3:AJ4)*15+MIN(AJ4:AJ5)*30+MIN(AJ5:AJ6)*30+MIN(AJ6:AJ7)*30+0.5*ABS(AJ2-AJ3)*15+0.5*ABS(AJ3-AJ4)*15+0.5*ABS(AJ4-AJ5)*30+0.5*ABS(AJ5-AJ6)*30+0.5*ABS(AJ6-AJ6)*30</f>
        <v>18667.5</v>
      </c>
      <c r="AK8" s="18">
        <f>MIN(AK2:AK3)*15+MIN(AK3:AK4)*15+MIN(AK4:AK5)*30+MIN(AK5:AK6)*30+MIN(AK6:AK7)*30+0.5*ABS(AK2-AK3)*15+0.5*ABS(AK3-AK4)*15+0.5*ABS(AK4-AK5)*30+0.5*ABS(AK5-AK6)*30+0.5*ABS(AK6-AK6)*30</f>
        <v>20107.5</v>
      </c>
      <c r="AL8" s="18">
        <f>MIN(AL2:AL3)*15+MIN(AL3:AL4)*15+MIN(AL4:AL5)*30+MIN(AL5:AL6)*30+MIN(AL6:AL7)*30+0.5*ABS(AL2-AL3)*15+0.5*ABS(AL3-AL4)*15+0.5*ABS(AL4-AL5)*30+0.5*ABS(AL5-AL6)*30+0.5*ABS(AL6-AL6)*30</f>
        <v>22020</v>
      </c>
      <c r="AM8" s="18">
        <f>MIN(AM2:AM3)*15+MIN(AM3:AM4)*15+MIN(AM4:AM5)*30+MIN(AM5:AM6)*30+MIN(AM6:AM7)*30+0.5*ABS(AM2-AM3)*15+0.5*ABS(AM3-AM4)*15+0.5*ABS(AM4-AM5)*30+0.5*ABS(AM5-AM6)*30+0.5*ABS(AM6-AM6)*30</f>
        <v>22432.5</v>
      </c>
      <c r="AN8" s="18">
        <f>MIN(AN2:AN3)*15+MIN(AN3:AN4)*15+MIN(AN4:AN5)*30+MIN(AN5:AN6)*30+MIN(AN6:AN7)*30+0.5*ABS(AN2-AN3)*15+0.5*ABS(AN3-AN4)*15+0.5*ABS(AN4-AN5)*30+0.5*ABS(AN5-AN6)*30+0.5*ABS(AN6-AN6)*30</f>
        <v>24307.5</v>
      </c>
      <c r="AO8" s="18">
        <f>MIN(AO2:AO3)*15+MIN(AO3:AO4)*15+MIN(AO4:AO5)*30+MIN(AO5:AO6)*30+MIN(AO6:AO7)*30+0.5*ABS(AO2-AO3)*15+0.5*ABS(AO3-AO4)*15+0.5*ABS(AO4-AO5)*30+0.5*ABS(AO5-AO6)*30+0.5*ABS(AO6-AO6)*30</f>
        <v>22380</v>
      </c>
      <c r="AP8" s="18">
        <f>MIN(AP2:AP3)*15+MIN(AP3:AP4)*15+MIN(AP4:AP5)*30+MIN(AP5:AP6)*30+MIN(AP6:AP7)*30+0.5*ABS(AP2-AP3)*15+0.5*ABS(AP3-AP4)*15+0.5*ABS(AP4-AP5)*30+0.5*ABS(AP5-AP6)*30+0.5*ABS(AP6-AP6)*30</f>
        <v>20842.5</v>
      </c>
      <c r="AQ8" s="18">
        <f>MIN(AQ2:AQ3)*15+MIN(AQ3:AQ4)*15+MIN(AQ4:AQ5)*30+MIN(AQ5:AQ6)*30+MIN(AQ6:AQ7)*30+0.5*ABS(AQ2-AQ3)*15+0.5*ABS(AQ3-AQ4)*15+0.5*ABS(AQ4-AQ5)*30+0.5*ABS(AQ5-AQ6)*30+0.5*ABS(AQ6-AQ6)*30</f>
        <v>20272.5</v>
      </c>
      <c r="AR8" s="18">
        <f>MIN(AR2:AR3)*15+MIN(AR3:AR4)*15+MIN(AR4:AR5)*30+MIN(AR5:AR6)*30+MIN(AR6:AR7)*30+0.5*ABS(AR2-AR3)*15+0.5*ABS(AR3-AR4)*15+0.5*ABS(AR4-AR5)*30+0.5*ABS(AR5-AR6)*30+0.5*ABS(AR6-AR6)*30</f>
        <v>23235</v>
      </c>
      <c r="AS8" s="18">
        <f>MIN(AS2:AS3)*15+MIN(AS3:AS4)*15+MIN(AS4:AS5)*30+MIN(AS5:AS6)*30+MIN(AS6:AS7)*30+0.5*ABS(AS2-AS3)*15+0.5*ABS(AS3-AS4)*15+0.5*ABS(AS4-AS5)*30+0.5*ABS(AS5-AS6)*30+0.5*ABS(AS6-AS6)*30</f>
        <v>21412.5</v>
      </c>
      <c r="AT8" s="18">
        <f>MIN(AT2:AT3)*15+MIN(AT3:AT4)*15+MIN(AT4:AT5)*30+MIN(AT5:AT6)*30+MIN(AT6:AT7)*30+0.5*ABS(AT2-AT3)*15+0.5*ABS(AT3-AT4)*15+0.5*ABS(AT4-AT5)*30+0.5*ABS(AT5-AT6)*30+0.5*ABS(AT6-AT6)*30</f>
        <v>22417.5</v>
      </c>
      <c r="AU8" s="18">
        <f>MIN(AU2:AU3)*15+MIN(AU3:AU4)*15+MIN(AU4:AU5)*30+MIN(AU5:AU6)*30+MIN(AU6:AU7)*30+0.5*ABS(AU2-AU3)*15+0.5*ABS(AU3-AU4)*15+0.5*ABS(AU4-AU5)*30+0.5*ABS(AU5-AU6)*30+0.5*ABS(AU6-AU6)*30</f>
        <v>19912.5</v>
      </c>
      <c r="AW8" s="18" t="s">
        <v>226</v>
      </c>
      <c r="AX8" s="18">
        <f>MIN(AX2:AX3)*15+MIN(AX3:AX4)*15+MIN(AX4:AX5)*30+MIN(AX5:AX6)*30+MIN(AX6:AX7)*30+0.5*ABS(AX2-AX3)*15+0.5*ABS(AX3-AX4)*15+0.5*ABS(AX4-AX5)*30+0.5*ABS(AX5-AX6)*30+0.5*ABS(AX6-AX6)*30</f>
        <v>15712.5</v>
      </c>
      <c r="AY8" s="18">
        <f>MIN(AY2:AY3)*15+MIN(AY3:AY4)*15+MIN(AY4:AY5)*30+MIN(AY5:AY6)*30+MIN(AY6:AY7)*30+0.5*ABS(AY2-AY3)*15+0.5*ABS(AY3-AY4)*15+0.5*ABS(AY4-AY5)*30+0.5*ABS(AY5-AY6)*30+0.5*ABS(AY6-AY6)*30</f>
        <v>18975</v>
      </c>
      <c r="AZ8" s="18">
        <f>MIN(AZ2:AZ3)*15+MIN(AZ3:AZ4)*15+MIN(AZ4:AZ5)*30+MIN(AZ5:AZ6)*30+MIN(AZ6:AZ7)*30+0.5*ABS(AZ2-AZ3)*15+0.5*ABS(AZ3-AZ4)*15+0.5*ABS(AZ4-AZ5)*30+0.5*ABS(AZ5-AZ6)*30+0.5*ABS(AZ6-AZ6)*30</f>
        <v>20325</v>
      </c>
      <c r="BA8" s="18">
        <f>MIN(BA2:BA3)*15+MIN(BA3:BA4)*15+MIN(BA4:BA5)*30+MIN(BA5:BA6)*30+MIN(BA6:BA7)*30+0.5*ABS(BA2-BA3)*15+0.5*ABS(BA3-BA4)*15+0.5*ABS(BA4-BA5)*30+0.5*ABS(BA5-BA6)*30+0.5*ABS(BA6-BA6)*30</f>
        <v>20077.5</v>
      </c>
      <c r="BB8" s="18">
        <f>MIN(BB2:BB3)*15+MIN(BB3:BB4)*15+MIN(BB4:BB5)*30+MIN(BB5:BB6)*30+MIN(BB6:BB7)*30+0.5*ABS(BB2-BB3)*15+0.5*ABS(BB3-BB4)*15+0.5*ABS(BB4-BB5)*30+0.5*ABS(BB5-BB6)*30+0.5*ABS(BB6-BB6)*30</f>
        <v>20790</v>
      </c>
      <c r="BC8" s="18">
        <f>MIN(BC2:BC3)*15+MIN(BC3:BC4)*15+MIN(BC4:BC5)*30+MIN(BC5:BC6)*30+MIN(BC6:BC7)*30+0.5*ABS(BC2-BC3)*15+0.5*ABS(BC3-BC4)*15+0.5*ABS(BC4-BC5)*30+0.5*ABS(BC5-BC6)*30+0.5*ABS(BC6-BC6)*30</f>
        <v>15667.5</v>
      </c>
      <c r="BD8" s="18">
        <f>MIN(BD2:BD3)*15+MIN(BD3:BD4)*15+MIN(BD4:BD5)*30+MIN(BD5:BD6)*30+MIN(BD6:BD7)*30+0.5*ABS(BD2-BD3)*15+0.5*ABS(BD3-BD4)*15+0.5*ABS(BD4-BD5)*30+0.5*ABS(BD5-BD6)*30+0.5*ABS(BD6-BD6)*30</f>
        <v>19237.5</v>
      </c>
      <c r="BE8" s="18">
        <f>MIN(BE2:BE3)*15+MIN(BE3:BE4)*15+MIN(BE4:BE5)*30+MIN(BE5:BE6)*30+MIN(BE6:BE7)*30+0.5*ABS(BE2-BE3)*15+0.5*ABS(BE3-BE4)*15+0.5*ABS(BE4-BE5)*30+0.5*ABS(BE5-BE6)*30+0.5*ABS(BE6-BE6)*30</f>
        <v>16050</v>
      </c>
      <c r="BF8" s="18">
        <f t="shared" ref="BF8:BJ8" si="0">MIN(BF2:BF3)*15+MIN(BF3:BF4)*15+MIN(BF4:BF5)*30+MIN(BF5:BF6)*30+MIN(BF6:BF7)*30+0.5*ABS(BF2-BF3)*15+0.5*ABS(BF3-BF4)*15+0.5*ABS(BF4-BF5)*30+0.5*ABS(BF5-BF6)*30+0.5*ABS(BF6-BF6)*30</f>
        <v>20325</v>
      </c>
      <c r="BG8" s="18">
        <f t="shared" si="0"/>
        <v>20640</v>
      </c>
      <c r="BH8" s="18">
        <f t="shared" si="0"/>
        <v>20205</v>
      </c>
      <c r="BI8" s="18">
        <f t="shared" si="0"/>
        <v>22837.5</v>
      </c>
      <c r="BJ8" s="18">
        <f t="shared" si="0"/>
        <v>22620</v>
      </c>
      <c r="BK8" s="18">
        <f>MIN(BK2:BK3)*15+MIN(BK3:BK4)*15+MIN(BK4:BK5)*30+MIN(BK5:BK6)*30+MIN(BK6:BK7)*30+0.5*ABS(BK2-BK3)*15+0.5*ABS(BK3-BK4)*15+0.5*ABS(BK4-BK5)*30+0.5*ABS(BK5-BK6)*30+0.5*ABS(BK6-BK6)*30</f>
        <v>19657.5</v>
      </c>
    </row>
    <row r="9" spans="1:63" x14ac:dyDescent="0.3">
      <c r="A9" s="27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Q9" s="21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G9" s="18" t="s">
        <v>227</v>
      </c>
      <c r="AH9" s="18">
        <f>AH8-MIN(AH2:AH7)*120</f>
        <v>4012.5</v>
      </c>
      <c r="AI9" s="18">
        <f>AI8-MIN(AI2:AI7)*120</f>
        <v>7912.5</v>
      </c>
      <c r="AJ9" s="18">
        <f>AJ8-MIN(AJ2:AJ7)*120</f>
        <v>2467.5</v>
      </c>
      <c r="AK9" s="18">
        <f>AK8-MIN(AK2:AK7)*120</f>
        <v>6067.5</v>
      </c>
      <c r="AL9" s="18">
        <f>AL8-MIN(AL2:AL7)*120</f>
        <v>4860</v>
      </c>
      <c r="AM9" s="18">
        <f>AM8-MIN(AM2:AM7)*120</f>
        <v>8032.5</v>
      </c>
      <c r="AN9" s="18">
        <f>AN8-MIN(AN2:AN7)*120</f>
        <v>7147.5</v>
      </c>
      <c r="AO9" s="18">
        <f>AO8-MIN(AO2:AO7)*120</f>
        <v>5940</v>
      </c>
      <c r="AP9" s="18">
        <f>AP8-MIN(AP2:AP7)*120</f>
        <v>8002.5</v>
      </c>
      <c r="AQ9" s="18">
        <f>AQ8-MIN(AQ2:AQ7)*120</f>
        <v>3592.5</v>
      </c>
      <c r="AR9" s="18">
        <f>AR8-MIN(AR2:AR7)*120</f>
        <v>4635</v>
      </c>
      <c r="AS9" s="18">
        <f>AS8-MIN(AS2:AS7)*120</f>
        <v>3892.5</v>
      </c>
      <c r="AT9" s="18">
        <f>AT8-MIN(AT2:AT7)*120</f>
        <v>3937.5</v>
      </c>
      <c r="AU9" s="18">
        <f>AU8-MIN(AU2:AU7)*120</f>
        <v>3112.5</v>
      </c>
      <c r="AW9" s="18" t="s">
        <v>227</v>
      </c>
      <c r="AX9" s="18">
        <f>AX8-MIN(AX2:AX7)*120</f>
        <v>4792.5</v>
      </c>
      <c r="AY9" s="18">
        <f>AY8-MIN(AY2:AY7)*120</f>
        <v>5415</v>
      </c>
      <c r="AZ9" s="18">
        <f>AZ8-MIN(AZ2:AZ7)*120</f>
        <v>8805</v>
      </c>
      <c r="BA9" s="18">
        <f>BA8-MIN(BA2:BA7)*120</f>
        <v>7717.5</v>
      </c>
      <c r="BB9" s="18">
        <f>BB8-MIN(BB2:BB7)*120</f>
        <v>7110</v>
      </c>
      <c r="BC9" s="18">
        <f>BC8-MIN(BC2:BC7)*120</f>
        <v>4627.5</v>
      </c>
      <c r="BD9" s="18">
        <f>BD8-MIN(BD2:BD7)*120</f>
        <v>6157.5</v>
      </c>
      <c r="BE9" s="18">
        <f>BE8-MIN(BE2:BE7)*120</f>
        <v>7410</v>
      </c>
      <c r="BF9" s="18">
        <f t="shared" ref="BF9:BJ9" si="1">BF8-MIN(BF2:BF7)*120</f>
        <v>6885</v>
      </c>
      <c r="BG9" s="18">
        <f t="shared" si="1"/>
        <v>8640</v>
      </c>
      <c r="BH9" s="18">
        <f t="shared" si="1"/>
        <v>6765</v>
      </c>
      <c r="BI9" s="18">
        <f t="shared" si="1"/>
        <v>9277.5</v>
      </c>
      <c r="BJ9" s="18">
        <f t="shared" si="1"/>
        <v>7860</v>
      </c>
      <c r="BK9" s="18">
        <f>BK8-MIN(BK2:BK7)*120</f>
        <v>4897.5</v>
      </c>
    </row>
    <row r="10" spans="1:63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G10" s="5"/>
      <c r="AH10" s="5"/>
      <c r="AW10" s="5"/>
      <c r="AX10" s="5"/>
    </row>
    <row r="11" spans="1:63" x14ac:dyDescent="0.3">
      <c r="A11" s="6" t="s">
        <v>5</v>
      </c>
      <c r="B11" s="4" t="s">
        <v>208</v>
      </c>
      <c r="C11" s="4"/>
      <c r="D11" s="4"/>
      <c r="E11" s="4"/>
      <c r="F11" s="4"/>
      <c r="G11" s="6" t="s">
        <v>48</v>
      </c>
      <c r="H11" s="4"/>
      <c r="I11" s="4"/>
      <c r="J11" s="4"/>
      <c r="K11" s="4"/>
      <c r="L11" s="4"/>
      <c r="M11" s="4"/>
      <c r="N11" s="4"/>
      <c r="O11" s="4"/>
      <c r="Q11" s="17" t="s">
        <v>5</v>
      </c>
      <c r="R11" s="15" t="s">
        <v>217</v>
      </c>
      <c r="S11" s="15"/>
      <c r="T11" s="15"/>
      <c r="U11" s="15"/>
      <c r="V11" s="15"/>
      <c r="W11" s="17" t="s">
        <v>48</v>
      </c>
      <c r="X11" s="15"/>
      <c r="Y11" s="15"/>
      <c r="Z11" s="15"/>
      <c r="AA11" s="15"/>
      <c r="AB11" s="15"/>
      <c r="AC11" s="15"/>
      <c r="AD11" s="15"/>
      <c r="AE11" s="15"/>
      <c r="AG11" s="6" t="s">
        <v>5</v>
      </c>
      <c r="AH11" s="4" t="s">
        <v>228</v>
      </c>
      <c r="AW11" s="6" t="s">
        <v>5</v>
      </c>
      <c r="AX11" s="4" t="s">
        <v>236</v>
      </c>
    </row>
    <row r="12" spans="1:63" x14ac:dyDescent="0.3">
      <c r="A12" s="6"/>
      <c r="B12" s="4"/>
      <c r="C12" s="4"/>
      <c r="D12" s="4"/>
      <c r="E12" s="4"/>
      <c r="F12" s="4"/>
      <c r="G12" s="6"/>
      <c r="H12" s="4"/>
      <c r="I12" s="4"/>
      <c r="J12" s="4"/>
      <c r="K12" s="4"/>
      <c r="L12" s="4"/>
      <c r="M12" s="4"/>
      <c r="N12" s="4"/>
      <c r="O12" s="4"/>
      <c r="Q12" s="17"/>
      <c r="R12" s="15"/>
      <c r="S12" s="15"/>
      <c r="T12" s="15"/>
      <c r="U12" s="15"/>
      <c r="V12" s="15"/>
      <c r="W12" s="17"/>
      <c r="X12" s="15"/>
      <c r="Y12" s="15"/>
      <c r="Z12" s="15"/>
      <c r="AA12" s="15"/>
      <c r="AB12" s="15"/>
      <c r="AC12" s="15"/>
      <c r="AD12" s="15"/>
      <c r="AE12" s="15"/>
      <c r="AG12" s="6"/>
      <c r="AH12" s="4"/>
      <c r="AW12" s="6"/>
      <c r="AX12" s="4"/>
    </row>
    <row r="13" spans="1:63" x14ac:dyDescent="0.3">
      <c r="A13" s="6" t="s">
        <v>81</v>
      </c>
      <c r="B13" s="4" t="s">
        <v>8</v>
      </c>
      <c r="C13" s="4"/>
      <c r="D13" s="4"/>
      <c r="E13" s="4"/>
      <c r="F13" s="4"/>
      <c r="G13" s="6" t="s">
        <v>49</v>
      </c>
      <c r="H13" s="4">
        <v>1</v>
      </c>
      <c r="I13" s="4"/>
      <c r="J13" s="4"/>
      <c r="K13" s="4"/>
      <c r="L13" s="4"/>
      <c r="M13" s="4"/>
      <c r="N13" s="4"/>
      <c r="O13" s="4"/>
      <c r="Q13" s="17" t="s">
        <v>81</v>
      </c>
      <c r="R13" s="15" t="s">
        <v>8</v>
      </c>
      <c r="S13" s="15"/>
      <c r="T13" s="15"/>
      <c r="U13" s="15"/>
      <c r="V13" s="15"/>
      <c r="W13" s="17" t="s">
        <v>49</v>
      </c>
      <c r="X13" s="15">
        <v>1</v>
      </c>
      <c r="Y13" s="15"/>
      <c r="Z13" s="15"/>
      <c r="AA13" s="15"/>
      <c r="AB13" s="15"/>
      <c r="AC13" s="15"/>
      <c r="AD13" s="15"/>
      <c r="AE13" s="15"/>
      <c r="AG13" s="6" t="s">
        <v>110</v>
      </c>
      <c r="AH13" s="4" t="s">
        <v>229</v>
      </c>
      <c r="AW13" s="6" t="s">
        <v>110</v>
      </c>
      <c r="AX13" s="4" t="s">
        <v>229</v>
      </c>
    </row>
    <row r="14" spans="1:63" x14ac:dyDescent="0.3">
      <c r="A14" s="6" t="s">
        <v>9</v>
      </c>
      <c r="B14" s="4" t="s">
        <v>10</v>
      </c>
      <c r="C14" s="4"/>
      <c r="D14" s="4"/>
      <c r="E14" s="4"/>
      <c r="F14" s="4"/>
      <c r="G14" s="6" t="s">
        <v>50</v>
      </c>
      <c r="H14" s="4">
        <v>6</v>
      </c>
      <c r="I14" s="4"/>
      <c r="J14" s="4"/>
      <c r="K14" s="4"/>
      <c r="L14" s="4"/>
      <c r="M14" s="4"/>
      <c r="N14" s="4"/>
      <c r="O14" s="4"/>
      <c r="Q14" s="17" t="s">
        <v>9</v>
      </c>
      <c r="R14" s="15" t="s">
        <v>10</v>
      </c>
      <c r="S14" s="15"/>
      <c r="T14" s="15"/>
      <c r="U14" s="15"/>
      <c r="V14" s="15"/>
      <c r="W14" s="17" t="s">
        <v>50</v>
      </c>
      <c r="X14" s="15">
        <v>6</v>
      </c>
      <c r="Y14" s="15"/>
      <c r="Z14" s="15"/>
      <c r="AA14" s="15"/>
      <c r="AB14" s="15"/>
      <c r="AC14" s="15"/>
      <c r="AD14" s="15"/>
      <c r="AE14" s="15"/>
      <c r="AG14" s="6" t="s">
        <v>111</v>
      </c>
      <c r="AH14" s="4" t="s">
        <v>111</v>
      </c>
      <c r="AW14" s="6" t="s">
        <v>111</v>
      </c>
      <c r="AX14" s="4" t="s">
        <v>111</v>
      </c>
    </row>
    <row r="15" spans="1:63" x14ac:dyDescent="0.3">
      <c r="A15" s="6" t="s">
        <v>11</v>
      </c>
      <c r="B15" s="4">
        <v>0.05</v>
      </c>
      <c r="C15" s="4"/>
      <c r="D15" s="4"/>
      <c r="E15" s="4"/>
      <c r="F15" s="4"/>
      <c r="G15" s="6" t="s">
        <v>11</v>
      </c>
      <c r="H15" s="4">
        <v>0.05</v>
      </c>
      <c r="I15" s="4"/>
      <c r="J15" s="4"/>
      <c r="K15" s="4"/>
      <c r="L15" s="4"/>
      <c r="M15" s="4"/>
      <c r="N15" s="4"/>
      <c r="O15" s="4"/>
      <c r="Q15" s="17" t="s">
        <v>11</v>
      </c>
      <c r="R15" s="15">
        <v>0.05</v>
      </c>
      <c r="S15" s="15"/>
      <c r="T15" s="15"/>
      <c r="U15" s="15"/>
      <c r="V15" s="15"/>
      <c r="W15" s="17" t="s">
        <v>11</v>
      </c>
      <c r="X15" s="15">
        <v>0.05</v>
      </c>
      <c r="Y15" s="15"/>
      <c r="Z15" s="15"/>
      <c r="AA15" s="15"/>
      <c r="AB15" s="15"/>
      <c r="AC15" s="15"/>
      <c r="AD15" s="15"/>
      <c r="AE15" s="15"/>
      <c r="AG15" s="6" t="s">
        <v>112</v>
      </c>
      <c r="AH15" s="4" t="s">
        <v>230</v>
      </c>
      <c r="AW15" s="6" t="s">
        <v>112</v>
      </c>
      <c r="AX15" s="4" t="s">
        <v>230</v>
      </c>
    </row>
    <row r="16" spans="1:63" x14ac:dyDescent="0.3">
      <c r="A16" s="6"/>
      <c r="B16" s="4"/>
      <c r="C16" s="4"/>
      <c r="D16" s="4"/>
      <c r="E16" s="4"/>
      <c r="F16" s="4"/>
      <c r="G16" s="6"/>
      <c r="H16" s="4"/>
      <c r="I16" s="4"/>
      <c r="J16" s="4"/>
      <c r="K16" s="4"/>
      <c r="L16" s="4"/>
      <c r="M16" s="4"/>
      <c r="N16" s="4"/>
      <c r="O16" s="4"/>
      <c r="Q16" s="17"/>
      <c r="R16" s="15"/>
      <c r="S16" s="15"/>
      <c r="T16" s="15"/>
      <c r="U16" s="15"/>
      <c r="V16" s="15"/>
      <c r="W16" s="17"/>
      <c r="X16" s="15"/>
      <c r="Y16" s="15"/>
      <c r="Z16" s="15"/>
      <c r="AA16" s="15"/>
      <c r="AB16" s="15"/>
      <c r="AC16" s="15"/>
      <c r="AD16" s="15"/>
      <c r="AE16" s="15"/>
      <c r="AG16" s="6"/>
      <c r="AH16" s="4"/>
      <c r="AW16" s="6"/>
      <c r="AX16" s="4"/>
    </row>
    <row r="17" spans="1:50" x14ac:dyDescent="0.3">
      <c r="A17" s="6" t="s">
        <v>82</v>
      </c>
      <c r="B17" s="4" t="s">
        <v>83</v>
      </c>
      <c r="C17" s="4" t="s">
        <v>13</v>
      </c>
      <c r="D17" s="4" t="s">
        <v>14</v>
      </c>
      <c r="E17" s="4" t="s">
        <v>53</v>
      </c>
      <c r="F17" s="4" t="s">
        <v>17</v>
      </c>
      <c r="G17" s="6" t="s">
        <v>51</v>
      </c>
      <c r="H17" s="4" t="s">
        <v>52</v>
      </c>
      <c r="I17" s="4" t="s">
        <v>53</v>
      </c>
      <c r="J17" s="4" t="s">
        <v>54</v>
      </c>
      <c r="K17" s="4" t="s">
        <v>55</v>
      </c>
      <c r="L17" s="4"/>
      <c r="M17" s="4"/>
      <c r="N17" s="4"/>
      <c r="O17" s="4"/>
      <c r="Q17" s="17" t="s">
        <v>82</v>
      </c>
      <c r="R17" s="15" t="s">
        <v>83</v>
      </c>
      <c r="S17" s="15" t="s">
        <v>13</v>
      </c>
      <c r="T17" s="15" t="s">
        <v>14</v>
      </c>
      <c r="U17" s="15" t="s">
        <v>53</v>
      </c>
      <c r="V17" s="15" t="s">
        <v>17</v>
      </c>
      <c r="W17" s="17" t="s">
        <v>51</v>
      </c>
      <c r="X17" s="15" t="s">
        <v>52</v>
      </c>
      <c r="Y17" s="15" t="s">
        <v>53</v>
      </c>
      <c r="Z17" s="15" t="s">
        <v>54</v>
      </c>
      <c r="AA17" s="15" t="s">
        <v>55</v>
      </c>
      <c r="AB17" s="15"/>
      <c r="AC17" s="15"/>
      <c r="AD17" s="15"/>
      <c r="AE17" s="15"/>
      <c r="AG17" s="6" t="s">
        <v>113</v>
      </c>
      <c r="AH17" s="4"/>
      <c r="AW17" s="6" t="s">
        <v>113</v>
      </c>
      <c r="AX17" s="4"/>
    </row>
    <row r="18" spans="1:50" x14ac:dyDescent="0.3">
      <c r="A18" s="6" t="s">
        <v>84</v>
      </c>
      <c r="B18" s="4">
        <v>0.83499999999999996</v>
      </c>
      <c r="C18" s="4">
        <v>0.66869999999999996</v>
      </c>
      <c r="D18" s="4" t="s">
        <v>19</v>
      </c>
      <c r="E18" s="4" t="s">
        <v>10</v>
      </c>
      <c r="F18" s="4"/>
      <c r="G18" s="6"/>
      <c r="H18" s="4"/>
      <c r="I18" s="4"/>
      <c r="J18" s="4"/>
      <c r="K18" s="4"/>
      <c r="L18" s="4"/>
      <c r="M18" s="4"/>
      <c r="N18" s="4"/>
      <c r="O18" s="4"/>
      <c r="Q18" s="17" t="s">
        <v>84</v>
      </c>
      <c r="R18" s="15">
        <v>0.873</v>
      </c>
      <c r="S18" s="15">
        <v>3.5499999999999997E-2</v>
      </c>
      <c r="T18" s="15" t="s">
        <v>33</v>
      </c>
      <c r="U18" s="15" t="s">
        <v>35</v>
      </c>
      <c r="V18" s="15"/>
      <c r="W18" s="17"/>
      <c r="X18" s="15"/>
      <c r="Y18" s="15"/>
      <c r="Z18" s="15"/>
      <c r="AA18" s="15"/>
      <c r="AB18" s="15"/>
      <c r="AC18" s="15"/>
      <c r="AD18" s="15"/>
      <c r="AE18" s="15"/>
      <c r="AG18" s="6" t="s">
        <v>13</v>
      </c>
      <c r="AH18" s="4">
        <v>0.32250000000000001</v>
      </c>
      <c r="AW18" s="6" t="s">
        <v>13</v>
      </c>
      <c r="AX18" s="4">
        <v>0.2291</v>
      </c>
    </row>
    <row r="19" spans="1:50" x14ac:dyDescent="0.3">
      <c r="A19" s="6" t="s">
        <v>174</v>
      </c>
      <c r="B19" s="4">
        <v>78.39</v>
      </c>
      <c r="C19" s="4" t="s">
        <v>144</v>
      </c>
      <c r="D19" s="4" t="s">
        <v>145</v>
      </c>
      <c r="E19" s="4" t="s">
        <v>35</v>
      </c>
      <c r="F19" s="4">
        <v>0.53010000000000002</v>
      </c>
      <c r="G19" s="6" t="s">
        <v>56</v>
      </c>
      <c r="H19" s="4"/>
      <c r="I19" s="4"/>
      <c r="J19" s="4"/>
      <c r="K19" s="4"/>
      <c r="L19" s="4"/>
      <c r="M19" s="4"/>
      <c r="N19" s="4"/>
      <c r="O19" s="4"/>
      <c r="Q19" s="17" t="s">
        <v>174</v>
      </c>
      <c r="R19" s="15">
        <v>87.33</v>
      </c>
      <c r="S19" s="15" t="s">
        <v>144</v>
      </c>
      <c r="T19" s="15" t="s">
        <v>145</v>
      </c>
      <c r="U19" s="15" t="s">
        <v>35</v>
      </c>
      <c r="V19" s="15">
        <v>0.37159999999999999</v>
      </c>
      <c r="W19" s="17" t="s">
        <v>56</v>
      </c>
      <c r="X19" s="15"/>
      <c r="Y19" s="15"/>
      <c r="Z19" s="15"/>
      <c r="AA19" s="15"/>
      <c r="AB19" s="15"/>
      <c r="AC19" s="15"/>
      <c r="AD19" s="15"/>
      <c r="AE19" s="15"/>
      <c r="AG19" s="6" t="s">
        <v>14</v>
      </c>
      <c r="AH19" s="4" t="s">
        <v>19</v>
      </c>
      <c r="AW19" s="6" t="s">
        <v>14</v>
      </c>
      <c r="AX19" s="4" t="s">
        <v>19</v>
      </c>
    </row>
    <row r="20" spans="1:50" x14ac:dyDescent="0.3">
      <c r="A20" s="6" t="s">
        <v>0</v>
      </c>
      <c r="B20" s="4">
        <v>4.8849999999999998E-6</v>
      </c>
      <c r="C20" s="4">
        <v>0.99739999999999995</v>
      </c>
      <c r="D20" s="4" t="s">
        <v>19</v>
      </c>
      <c r="E20" s="4" t="s">
        <v>10</v>
      </c>
      <c r="F20" s="4"/>
      <c r="G20" s="6" t="s">
        <v>57</v>
      </c>
      <c r="H20" s="4">
        <v>14</v>
      </c>
      <c r="I20" s="4" t="s">
        <v>10</v>
      </c>
      <c r="J20" s="4" t="s">
        <v>19</v>
      </c>
      <c r="K20" s="4">
        <v>0.64890000000000003</v>
      </c>
      <c r="L20" s="4"/>
      <c r="M20" s="4"/>
      <c r="N20" s="4"/>
      <c r="O20" s="4"/>
      <c r="Q20" s="17" t="s">
        <v>21</v>
      </c>
      <c r="R20" s="15">
        <v>1.032</v>
      </c>
      <c r="S20" s="15">
        <v>0.1988</v>
      </c>
      <c r="T20" s="15" t="s">
        <v>19</v>
      </c>
      <c r="U20" s="15" t="s">
        <v>10</v>
      </c>
      <c r="V20" s="15"/>
      <c r="W20" s="17" t="s">
        <v>57</v>
      </c>
      <c r="X20" s="15">
        <v>3.286</v>
      </c>
      <c r="Y20" s="15" t="s">
        <v>10</v>
      </c>
      <c r="Z20" s="15" t="s">
        <v>19</v>
      </c>
      <c r="AA20" s="15">
        <v>0.89400000000000002</v>
      </c>
      <c r="AB20" s="15"/>
      <c r="AC20" s="15"/>
      <c r="AD20" s="15"/>
      <c r="AE20" s="15"/>
      <c r="AG20" s="6" t="s">
        <v>114</v>
      </c>
      <c r="AH20" s="4" t="s">
        <v>10</v>
      </c>
      <c r="AW20" s="6" t="s">
        <v>114</v>
      </c>
      <c r="AX20" s="4" t="s">
        <v>10</v>
      </c>
    </row>
    <row r="21" spans="1:50" x14ac:dyDescent="0.3">
      <c r="A21" s="6" t="s">
        <v>28</v>
      </c>
      <c r="B21" s="4">
        <v>5.1589999999999998</v>
      </c>
      <c r="C21" s="4">
        <v>0.1014</v>
      </c>
      <c r="D21" s="4" t="s">
        <v>19</v>
      </c>
      <c r="E21" s="4" t="s">
        <v>10</v>
      </c>
      <c r="F21" s="4"/>
      <c r="G21" s="6" t="s">
        <v>58</v>
      </c>
      <c r="H21" s="4">
        <v>-6.1429999999999998</v>
      </c>
      <c r="I21" s="4" t="s">
        <v>10</v>
      </c>
      <c r="J21" s="4" t="s">
        <v>19</v>
      </c>
      <c r="K21" s="4">
        <v>0.95840000000000003</v>
      </c>
      <c r="L21" s="4"/>
      <c r="M21" s="4"/>
      <c r="N21" s="4"/>
      <c r="O21" s="4"/>
      <c r="Q21" s="17" t="s">
        <v>28</v>
      </c>
      <c r="R21" s="15">
        <v>6.6989999999999998</v>
      </c>
      <c r="S21" s="15" t="s">
        <v>144</v>
      </c>
      <c r="T21" s="15" t="s">
        <v>145</v>
      </c>
      <c r="U21" s="15" t="s">
        <v>35</v>
      </c>
      <c r="V21" s="15"/>
      <c r="W21" s="17" t="s">
        <v>58</v>
      </c>
      <c r="X21" s="15">
        <v>33.29</v>
      </c>
      <c r="Y21" s="15" t="s">
        <v>10</v>
      </c>
      <c r="Z21" s="15" t="s">
        <v>19</v>
      </c>
      <c r="AA21" s="15">
        <v>0.49969999999999998</v>
      </c>
      <c r="AB21" s="15"/>
      <c r="AC21" s="15"/>
      <c r="AD21" s="15"/>
      <c r="AE21" s="15"/>
      <c r="AG21" s="6" t="s">
        <v>115</v>
      </c>
      <c r="AH21" s="4" t="s">
        <v>116</v>
      </c>
      <c r="AW21" s="6" t="s">
        <v>115</v>
      </c>
      <c r="AX21" s="4" t="s">
        <v>116</v>
      </c>
    </row>
    <row r="22" spans="1:50" x14ac:dyDescent="0.3">
      <c r="A22" s="6"/>
      <c r="B22" s="4"/>
      <c r="C22" s="4"/>
      <c r="D22" s="4"/>
      <c r="E22" s="4"/>
      <c r="F22" s="4"/>
      <c r="G22" s="6" t="s">
        <v>59</v>
      </c>
      <c r="H22" s="4">
        <v>-15.29</v>
      </c>
      <c r="I22" s="4" t="s">
        <v>10</v>
      </c>
      <c r="J22" s="4" t="s">
        <v>19</v>
      </c>
      <c r="K22" s="4">
        <v>0.90920000000000001</v>
      </c>
      <c r="L22" s="4"/>
      <c r="M22" s="4"/>
      <c r="N22" s="4"/>
      <c r="O22" s="4"/>
      <c r="Q22" s="17"/>
      <c r="R22" s="15"/>
      <c r="S22" s="15"/>
      <c r="T22" s="15"/>
      <c r="U22" s="15"/>
      <c r="V22" s="15"/>
      <c r="W22" s="17" t="s">
        <v>59</v>
      </c>
      <c r="X22" s="15">
        <v>23.29</v>
      </c>
      <c r="Y22" s="15" t="s">
        <v>10</v>
      </c>
      <c r="Z22" s="15" t="s">
        <v>19</v>
      </c>
      <c r="AA22" s="15">
        <v>0.49969999999999998</v>
      </c>
      <c r="AB22" s="15"/>
      <c r="AC22" s="15"/>
      <c r="AD22" s="15"/>
      <c r="AE22" s="15"/>
      <c r="AG22" s="6" t="s">
        <v>117</v>
      </c>
      <c r="AH22" s="4" t="s">
        <v>231</v>
      </c>
      <c r="AW22" s="6" t="s">
        <v>117</v>
      </c>
      <c r="AX22" s="4" t="s">
        <v>237</v>
      </c>
    </row>
    <row r="23" spans="1:50" x14ac:dyDescent="0.3">
      <c r="A23" s="6" t="s">
        <v>86</v>
      </c>
      <c r="B23" s="4" t="s">
        <v>87</v>
      </c>
      <c r="C23" s="4" t="s">
        <v>69</v>
      </c>
      <c r="D23" s="4" t="s">
        <v>88</v>
      </c>
      <c r="E23" s="4" t="s">
        <v>16</v>
      </c>
      <c r="F23" s="4" t="s">
        <v>13</v>
      </c>
      <c r="G23" s="6" t="s">
        <v>60</v>
      </c>
      <c r="H23" s="4">
        <v>-5.4290000000000003</v>
      </c>
      <c r="I23" s="4" t="s">
        <v>10</v>
      </c>
      <c r="J23" s="4" t="s">
        <v>19</v>
      </c>
      <c r="K23" s="4">
        <v>0.95840000000000003</v>
      </c>
      <c r="L23" s="4"/>
      <c r="M23" s="4"/>
      <c r="N23" s="4"/>
      <c r="O23" s="4"/>
      <c r="Q23" s="17" t="s">
        <v>86</v>
      </c>
      <c r="R23" s="15" t="s">
        <v>87</v>
      </c>
      <c r="S23" s="15" t="s">
        <v>69</v>
      </c>
      <c r="T23" s="15" t="s">
        <v>88</v>
      </c>
      <c r="U23" s="15" t="s">
        <v>16</v>
      </c>
      <c r="V23" s="15" t="s">
        <v>13</v>
      </c>
      <c r="W23" s="17" t="s">
        <v>60</v>
      </c>
      <c r="X23" s="15">
        <v>11.43</v>
      </c>
      <c r="Y23" s="15" t="s">
        <v>10</v>
      </c>
      <c r="Z23" s="15" t="s">
        <v>19</v>
      </c>
      <c r="AA23" s="15">
        <v>0.67259999999999998</v>
      </c>
      <c r="AB23" s="15"/>
      <c r="AC23" s="15"/>
      <c r="AD23" s="15"/>
      <c r="AE23" s="15"/>
      <c r="AG23" s="6"/>
      <c r="AH23" s="4"/>
      <c r="AW23" s="6"/>
      <c r="AX23" s="4"/>
    </row>
    <row r="24" spans="1:50" x14ac:dyDescent="0.3">
      <c r="A24" s="6" t="s">
        <v>84</v>
      </c>
      <c r="B24" s="4">
        <v>2035</v>
      </c>
      <c r="C24" s="4">
        <v>5</v>
      </c>
      <c r="D24" s="4">
        <v>407</v>
      </c>
      <c r="E24" s="4" t="s">
        <v>209</v>
      </c>
      <c r="F24" s="4" t="s">
        <v>210</v>
      </c>
      <c r="G24" s="6" t="s">
        <v>61</v>
      </c>
      <c r="H24" s="4">
        <v>6.5709999999999997</v>
      </c>
      <c r="I24" s="4" t="s">
        <v>10</v>
      </c>
      <c r="J24" s="4" t="s">
        <v>19</v>
      </c>
      <c r="K24" s="4">
        <v>0.95840000000000003</v>
      </c>
      <c r="L24" s="4"/>
      <c r="M24" s="4"/>
      <c r="N24" s="4"/>
      <c r="O24" s="4"/>
      <c r="Q24" s="17" t="s">
        <v>84</v>
      </c>
      <c r="R24" s="15">
        <v>3045</v>
      </c>
      <c r="S24" s="15">
        <v>5</v>
      </c>
      <c r="T24" s="15">
        <v>609</v>
      </c>
      <c r="U24" s="15" t="s">
        <v>218</v>
      </c>
      <c r="V24" s="15" t="s">
        <v>219</v>
      </c>
      <c r="W24" s="17" t="s">
        <v>61</v>
      </c>
      <c r="X24" s="15">
        <v>-2.714</v>
      </c>
      <c r="Y24" s="15" t="s">
        <v>10</v>
      </c>
      <c r="Z24" s="15" t="s">
        <v>19</v>
      </c>
      <c r="AA24" s="15">
        <v>0.89400000000000002</v>
      </c>
      <c r="AB24" s="15"/>
      <c r="AC24" s="15"/>
      <c r="AD24" s="15"/>
      <c r="AE24" s="15"/>
      <c r="AG24" s="6" t="s">
        <v>119</v>
      </c>
      <c r="AH24" s="4"/>
      <c r="AW24" s="6" t="s">
        <v>119</v>
      </c>
      <c r="AX24" s="4"/>
    </row>
    <row r="25" spans="1:50" x14ac:dyDescent="0.3">
      <c r="A25" s="6" t="s">
        <v>174</v>
      </c>
      <c r="B25" s="4">
        <v>191028</v>
      </c>
      <c r="C25" s="4">
        <v>5</v>
      </c>
      <c r="D25" s="4">
        <v>38206</v>
      </c>
      <c r="E25" s="4" t="s">
        <v>211</v>
      </c>
      <c r="F25" s="4" t="s">
        <v>149</v>
      </c>
      <c r="G25" s="6" t="s">
        <v>75</v>
      </c>
      <c r="H25" s="4">
        <v>6.4290000000000003</v>
      </c>
      <c r="I25" s="4" t="s">
        <v>10</v>
      </c>
      <c r="J25" s="4" t="s">
        <v>19</v>
      </c>
      <c r="K25" s="4">
        <v>0.95840000000000003</v>
      </c>
      <c r="L25" s="4"/>
      <c r="M25" s="4"/>
      <c r="N25" s="4"/>
      <c r="O25" s="4"/>
      <c r="Q25" s="17" t="s">
        <v>174</v>
      </c>
      <c r="R25" s="15">
        <v>304594</v>
      </c>
      <c r="S25" s="15">
        <v>5</v>
      </c>
      <c r="T25" s="15">
        <v>60919</v>
      </c>
      <c r="U25" s="15" t="s">
        <v>220</v>
      </c>
      <c r="V25" s="15" t="s">
        <v>149</v>
      </c>
      <c r="W25" s="17" t="s">
        <v>75</v>
      </c>
      <c r="X25" s="15">
        <v>10</v>
      </c>
      <c r="Y25" s="15" t="s">
        <v>10</v>
      </c>
      <c r="Z25" s="15" t="s">
        <v>19</v>
      </c>
      <c r="AA25" s="15">
        <v>0.6724</v>
      </c>
      <c r="AB25" s="15"/>
      <c r="AC25" s="15"/>
      <c r="AD25" s="15"/>
      <c r="AE25" s="15"/>
      <c r="AG25" s="6" t="s">
        <v>120</v>
      </c>
      <c r="AH25" s="4">
        <v>4730</v>
      </c>
      <c r="AW25" s="6" t="s">
        <v>120</v>
      </c>
      <c r="AX25" s="4">
        <v>7391</v>
      </c>
    </row>
    <row r="26" spans="1:50" x14ac:dyDescent="0.3">
      <c r="A26" s="6" t="s">
        <v>0</v>
      </c>
      <c r="B26" s="4">
        <v>1.1900000000000001E-2</v>
      </c>
      <c r="C26" s="4">
        <v>1</v>
      </c>
      <c r="D26" s="4">
        <v>1.1900000000000001E-2</v>
      </c>
      <c r="E26" s="4" t="s">
        <v>212</v>
      </c>
      <c r="F26" s="4" t="s">
        <v>213</v>
      </c>
      <c r="G26" s="6"/>
      <c r="H26" s="4"/>
      <c r="I26" s="4"/>
      <c r="J26" s="4"/>
      <c r="K26" s="4"/>
      <c r="L26" s="4"/>
      <c r="M26" s="4"/>
      <c r="N26" s="4"/>
      <c r="O26" s="4"/>
      <c r="Q26" s="17" t="s">
        <v>21</v>
      </c>
      <c r="R26" s="15">
        <v>3601</v>
      </c>
      <c r="S26" s="15">
        <v>1</v>
      </c>
      <c r="T26" s="15">
        <v>3601</v>
      </c>
      <c r="U26" s="15" t="s">
        <v>221</v>
      </c>
      <c r="V26" s="15" t="s">
        <v>222</v>
      </c>
      <c r="W26" s="17"/>
      <c r="X26" s="15"/>
      <c r="Y26" s="15"/>
      <c r="Z26" s="15"/>
      <c r="AA26" s="15"/>
      <c r="AB26" s="15"/>
      <c r="AC26" s="15"/>
      <c r="AD26" s="15"/>
      <c r="AE26" s="15"/>
      <c r="AG26" s="6" t="s">
        <v>121</v>
      </c>
      <c r="AH26" s="4">
        <v>5786</v>
      </c>
      <c r="AW26" s="6" t="s">
        <v>121</v>
      </c>
      <c r="AX26" s="4">
        <v>6375</v>
      </c>
    </row>
    <row r="27" spans="1:50" x14ac:dyDescent="0.3">
      <c r="A27" s="6" t="s">
        <v>28</v>
      </c>
      <c r="B27" s="4">
        <v>12571</v>
      </c>
      <c r="C27" s="4">
        <v>12</v>
      </c>
      <c r="D27" s="4">
        <v>1048</v>
      </c>
      <c r="E27" s="4" t="s">
        <v>214</v>
      </c>
      <c r="F27" s="4" t="s">
        <v>215</v>
      </c>
      <c r="G27" s="6"/>
      <c r="H27" s="4"/>
      <c r="I27" s="4"/>
      <c r="J27" s="4"/>
      <c r="K27" s="4"/>
      <c r="L27" s="4"/>
      <c r="M27" s="4"/>
      <c r="N27" s="4"/>
      <c r="O27" s="4"/>
      <c r="Q27" s="17" t="s">
        <v>28</v>
      </c>
      <c r="R27" s="15">
        <v>23364</v>
      </c>
      <c r="S27" s="15">
        <v>12</v>
      </c>
      <c r="T27" s="15">
        <v>1947</v>
      </c>
      <c r="U27" s="15" t="s">
        <v>223</v>
      </c>
      <c r="V27" s="15" t="s">
        <v>149</v>
      </c>
      <c r="W27" s="17"/>
      <c r="X27" s="15"/>
      <c r="Y27" s="15"/>
      <c r="Z27" s="15"/>
      <c r="AA27" s="15"/>
      <c r="AB27" s="15"/>
      <c r="AC27" s="15"/>
      <c r="AD27" s="15"/>
      <c r="AE27" s="15"/>
      <c r="AG27" s="6" t="s">
        <v>122</v>
      </c>
      <c r="AH27" s="4" t="s">
        <v>232</v>
      </c>
      <c r="AW27" s="6" t="s">
        <v>122</v>
      </c>
      <c r="AX27" s="4" t="s">
        <v>238</v>
      </c>
    </row>
    <row r="28" spans="1:50" x14ac:dyDescent="0.3">
      <c r="A28" s="6" t="s">
        <v>29</v>
      </c>
      <c r="B28" s="4">
        <v>38046</v>
      </c>
      <c r="C28" s="4">
        <v>60</v>
      </c>
      <c r="D28" s="4">
        <v>634.1</v>
      </c>
      <c r="E28" s="4"/>
      <c r="F28" s="4"/>
      <c r="G28" s="6" t="s">
        <v>62</v>
      </c>
      <c r="H28" s="4" t="s">
        <v>63</v>
      </c>
      <c r="I28" s="4" t="s">
        <v>64</v>
      </c>
      <c r="J28" s="4" t="s">
        <v>52</v>
      </c>
      <c r="K28" s="4" t="s">
        <v>65</v>
      </c>
      <c r="L28" s="4" t="s">
        <v>66</v>
      </c>
      <c r="M28" s="4" t="s">
        <v>67</v>
      </c>
      <c r="N28" s="4" t="s">
        <v>68</v>
      </c>
      <c r="O28" s="4" t="s">
        <v>69</v>
      </c>
      <c r="Q28" s="17" t="s">
        <v>29</v>
      </c>
      <c r="R28" s="15">
        <v>14194</v>
      </c>
      <c r="S28" s="15">
        <v>60</v>
      </c>
      <c r="T28" s="15">
        <v>236.6</v>
      </c>
      <c r="U28" s="15"/>
      <c r="V28" s="15"/>
      <c r="W28" s="17" t="s">
        <v>62</v>
      </c>
      <c r="X28" s="15" t="s">
        <v>63</v>
      </c>
      <c r="Y28" s="15" t="s">
        <v>64</v>
      </c>
      <c r="Z28" s="15" t="s">
        <v>52</v>
      </c>
      <c r="AA28" s="15" t="s">
        <v>65</v>
      </c>
      <c r="AB28" s="15" t="s">
        <v>66</v>
      </c>
      <c r="AC28" s="15" t="s">
        <v>67</v>
      </c>
      <c r="AD28" s="15" t="s">
        <v>68</v>
      </c>
      <c r="AE28" s="15" t="s">
        <v>69</v>
      </c>
      <c r="AG28" s="6" t="s">
        <v>124</v>
      </c>
      <c r="AH28" s="4" t="s">
        <v>233</v>
      </c>
      <c r="AW28" s="6" t="s">
        <v>124</v>
      </c>
      <c r="AX28" s="4" t="s">
        <v>239</v>
      </c>
    </row>
    <row r="29" spans="1:50" x14ac:dyDescent="0.3">
      <c r="A29" s="6"/>
      <c r="B29" s="4"/>
      <c r="C29" s="4"/>
      <c r="D29" s="4"/>
      <c r="E29" s="4"/>
      <c r="F29" s="4"/>
      <c r="G29" s="6"/>
      <c r="H29" s="4"/>
      <c r="I29" s="4"/>
      <c r="J29" s="4"/>
      <c r="K29" s="4"/>
      <c r="L29" s="4"/>
      <c r="M29" s="4"/>
      <c r="N29" s="4"/>
      <c r="O29" s="4"/>
      <c r="Q29" s="17"/>
      <c r="R29" s="15"/>
      <c r="S29" s="15"/>
      <c r="T29" s="15"/>
      <c r="U29" s="15"/>
      <c r="V29" s="15"/>
      <c r="W29" s="17"/>
      <c r="X29" s="15"/>
      <c r="Y29" s="15"/>
      <c r="Z29" s="15"/>
      <c r="AA29" s="15"/>
      <c r="AB29" s="15"/>
      <c r="AC29" s="15"/>
      <c r="AD29" s="15"/>
      <c r="AE29" s="15"/>
      <c r="AG29" s="6" t="s">
        <v>126</v>
      </c>
      <c r="AH29" s="4">
        <v>8.1490000000000007E-2</v>
      </c>
      <c r="AW29" s="6" t="s">
        <v>126</v>
      </c>
      <c r="AX29" s="4">
        <v>0.11799999999999999</v>
      </c>
    </row>
    <row r="30" spans="1:50" x14ac:dyDescent="0.3">
      <c r="A30" s="6" t="s">
        <v>36</v>
      </c>
      <c r="B30" s="4"/>
      <c r="C30" s="4"/>
      <c r="D30" s="4"/>
      <c r="E30" s="4"/>
      <c r="F30" s="4"/>
      <c r="G30" s="6" t="s">
        <v>56</v>
      </c>
      <c r="H30" s="4"/>
      <c r="I30" s="4"/>
      <c r="J30" s="4"/>
      <c r="K30" s="4"/>
      <c r="L30" s="4"/>
      <c r="M30" s="4"/>
      <c r="N30" s="4"/>
      <c r="O30" s="4"/>
      <c r="Q30" s="17" t="s">
        <v>36</v>
      </c>
      <c r="R30" s="15"/>
      <c r="S30" s="15"/>
      <c r="T30" s="15"/>
      <c r="U30" s="15"/>
      <c r="V30" s="15"/>
      <c r="W30" s="17" t="s">
        <v>56</v>
      </c>
      <c r="X30" s="15"/>
      <c r="Y30" s="15"/>
      <c r="Z30" s="15"/>
      <c r="AA30" s="15"/>
      <c r="AB30" s="15"/>
      <c r="AC30" s="15"/>
      <c r="AD30" s="15"/>
      <c r="AE30" s="15"/>
      <c r="AG30" s="6"/>
      <c r="AH30" s="4"/>
      <c r="AW30" s="6"/>
      <c r="AX30" s="4"/>
    </row>
    <row r="31" spans="1:50" x14ac:dyDescent="0.3">
      <c r="A31" s="6" t="s">
        <v>97</v>
      </c>
      <c r="B31" s="4">
        <v>184.1</v>
      </c>
      <c r="C31" s="4"/>
      <c r="D31" s="4"/>
      <c r="E31" s="4"/>
      <c r="F31" s="4"/>
      <c r="G31" s="6" t="s">
        <v>57</v>
      </c>
      <c r="H31" s="4">
        <v>147.30000000000001</v>
      </c>
      <c r="I31" s="4">
        <v>133.30000000000001</v>
      </c>
      <c r="J31" s="4">
        <v>14</v>
      </c>
      <c r="K31" s="4">
        <v>9.1690000000000005</v>
      </c>
      <c r="L31" s="4">
        <v>7</v>
      </c>
      <c r="M31" s="4">
        <v>7</v>
      </c>
      <c r="N31" s="4">
        <v>1.5269999999999999</v>
      </c>
      <c r="O31" s="4">
        <v>9.2970000000000006</v>
      </c>
      <c r="Q31" s="17" t="s">
        <v>97</v>
      </c>
      <c r="R31" s="15">
        <v>171</v>
      </c>
      <c r="S31" s="15"/>
      <c r="T31" s="15"/>
      <c r="U31" s="15"/>
      <c r="V31" s="15"/>
      <c r="W31" s="17" t="s">
        <v>57</v>
      </c>
      <c r="X31" s="15">
        <v>107.9</v>
      </c>
      <c r="Y31" s="15">
        <v>104.6</v>
      </c>
      <c r="Z31" s="15">
        <v>3.286</v>
      </c>
      <c r="AA31" s="15">
        <v>7.5759999999999996</v>
      </c>
      <c r="AB31" s="15">
        <v>7</v>
      </c>
      <c r="AC31" s="15">
        <v>7</v>
      </c>
      <c r="AD31" s="15">
        <v>0.43369999999999997</v>
      </c>
      <c r="AE31" s="15">
        <v>9.2219999999999995</v>
      </c>
      <c r="AG31" s="6" t="s">
        <v>127</v>
      </c>
      <c r="AH31" s="4"/>
      <c r="AW31" s="6" t="s">
        <v>127</v>
      </c>
      <c r="AX31" s="4"/>
    </row>
    <row r="32" spans="1:50" x14ac:dyDescent="0.3">
      <c r="A32" s="6" t="s">
        <v>98</v>
      </c>
      <c r="B32" s="4">
        <v>184.1</v>
      </c>
      <c r="C32" s="4"/>
      <c r="D32" s="4"/>
      <c r="E32" s="4"/>
      <c r="F32" s="4"/>
      <c r="G32" s="6" t="s">
        <v>58</v>
      </c>
      <c r="H32" s="4">
        <v>281.10000000000002</v>
      </c>
      <c r="I32" s="4">
        <v>287.3</v>
      </c>
      <c r="J32" s="4">
        <v>-6.1429999999999998</v>
      </c>
      <c r="K32" s="4">
        <v>21.91</v>
      </c>
      <c r="L32" s="4">
        <v>7</v>
      </c>
      <c r="M32" s="4">
        <v>7</v>
      </c>
      <c r="N32" s="4">
        <v>0.28039999999999998</v>
      </c>
      <c r="O32" s="4">
        <v>11.81</v>
      </c>
      <c r="Q32" s="17" t="s">
        <v>98</v>
      </c>
      <c r="R32" s="15">
        <v>157.9</v>
      </c>
      <c r="S32" s="15"/>
      <c r="T32" s="15"/>
      <c r="U32" s="15"/>
      <c r="V32" s="15"/>
      <c r="W32" s="17" t="s">
        <v>58</v>
      </c>
      <c r="X32" s="15">
        <v>294.89999999999998</v>
      </c>
      <c r="Y32" s="15">
        <v>261.60000000000002</v>
      </c>
      <c r="Z32" s="15">
        <v>33.29</v>
      </c>
      <c r="AA32" s="15">
        <v>19.71</v>
      </c>
      <c r="AB32" s="15">
        <v>7</v>
      </c>
      <c r="AC32" s="15">
        <v>7</v>
      </c>
      <c r="AD32" s="15">
        <v>1.6890000000000001</v>
      </c>
      <c r="AE32" s="15">
        <v>10.83</v>
      </c>
      <c r="AG32" s="6" t="s">
        <v>128</v>
      </c>
      <c r="AH32" s="4" t="s">
        <v>234</v>
      </c>
      <c r="AW32" s="6" t="s">
        <v>128</v>
      </c>
      <c r="AX32" s="4" t="s">
        <v>240</v>
      </c>
    </row>
    <row r="33" spans="1:50" x14ac:dyDescent="0.3">
      <c r="A33" s="6" t="s">
        <v>99</v>
      </c>
      <c r="B33" s="4">
        <v>2.3810000000000001E-2</v>
      </c>
      <c r="C33" s="4"/>
      <c r="D33" s="4"/>
      <c r="E33" s="4"/>
      <c r="F33" s="4"/>
      <c r="G33" s="6" t="s">
        <v>59</v>
      </c>
      <c r="H33" s="4">
        <v>188</v>
      </c>
      <c r="I33" s="4">
        <v>203.3</v>
      </c>
      <c r="J33" s="4">
        <v>-15.29</v>
      </c>
      <c r="K33" s="4">
        <v>16.809999999999999</v>
      </c>
      <c r="L33" s="4">
        <v>7</v>
      </c>
      <c r="M33" s="4">
        <v>7</v>
      </c>
      <c r="N33" s="4">
        <v>0.90939999999999999</v>
      </c>
      <c r="O33" s="4">
        <v>11.95</v>
      </c>
      <c r="Q33" s="17" t="s">
        <v>99</v>
      </c>
      <c r="R33" s="15">
        <v>13.1</v>
      </c>
      <c r="S33" s="15"/>
      <c r="T33" s="15"/>
      <c r="U33" s="15"/>
      <c r="V33" s="15"/>
      <c r="W33" s="17" t="s">
        <v>59</v>
      </c>
      <c r="X33" s="15">
        <v>217.3</v>
      </c>
      <c r="Y33" s="15">
        <v>194</v>
      </c>
      <c r="Z33" s="15">
        <v>23.29</v>
      </c>
      <c r="AA33" s="15">
        <v>13.37</v>
      </c>
      <c r="AB33" s="15">
        <v>7</v>
      </c>
      <c r="AC33" s="15">
        <v>7</v>
      </c>
      <c r="AD33" s="15">
        <v>1.742</v>
      </c>
      <c r="AE33" s="15">
        <v>11.13</v>
      </c>
      <c r="AG33" s="6" t="s">
        <v>13</v>
      </c>
      <c r="AH33" s="4">
        <v>0.62280000000000002</v>
      </c>
      <c r="AW33" s="6" t="s">
        <v>13</v>
      </c>
      <c r="AX33" s="4">
        <v>0.82250000000000001</v>
      </c>
    </row>
    <row r="34" spans="1:50" x14ac:dyDescent="0.3">
      <c r="A34" s="6" t="s">
        <v>40</v>
      </c>
      <c r="B34" s="4">
        <v>7.0629999999999997</v>
      </c>
      <c r="C34" s="4"/>
      <c r="D34" s="4"/>
      <c r="E34" s="4"/>
      <c r="F34" s="4"/>
      <c r="G34" s="6" t="s">
        <v>60</v>
      </c>
      <c r="H34" s="4">
        <v>162.6</v>
      </c>
      <c r="I34" s="4">
        <v>168</v>
      </c>
      <c r="J34" s="4">
        <v>-5.4290000000000003</v>
      </c>
      <c r="K34" s="4">
        <v>10.99</v>
      </c>
      <c r="L34" s="4">
        <v>7</v>
      </c>
      <c r="M34" s="4">
        <v>7</v>
      </c>
      <c r="N34" s="4">
        <v>0.49380000000000002</v>
      </c>
      <c r="O34" s="4">
        <v>9.9670000000000005</v>
      </c>
      <c r="Q34" s="17" t="s">
        <v>40</v>
      </c>
      <c r="R34" s="15">
        <v>9.6289999999999996</v>
      </c>
      <c r="S34" s="15"/>
      <c r="T34" s="15"/>
      <c r="U34" s="15"/>
      <c r="V34" s="15"/>
      <c r="W34" s="17" t="s">
        <v>60</v>
      </c>
      <c r="X34" s="15">
        <v>155.30000000000001</v>
      </c>
      <c r="Y34" s="15">
        <v>143.9</v>
      </c>
      <c r="Z34" s="15">
        <v>11.43</v>
      </c>
      <c r="AA34" s="15">
        <v>10.79</v>
      </c>
      <c r="AB34" s="15">
        <v>7</v>
      </c>
      <c r="AC34" s="15">
        <v>7</v>
      </c>
      <c r="AD34" s="15">
        <v>1.0589999999999999</v>
      </c>
      <c r="AE34" s="15">
        <v>11.83</v>
      </c>
      <c r="AG34" s="6" t="s">
        <v>14</v>
      </c>
      <c r="AH34" s="4" t="s">
        <v>19</v>
      </c>
      <c r="AW34" s="6" t="s">
        <v>14</v>
      </c>
      <c r="AX34" s="4" t="s">
        <v>19</v>
      </c>
    </row>
    <row r="35" spans="1:50" x14ac:dyDescent="0.3">
      <c r="A35" s="6" t="s">
        <v>41</v>
      </c>
      <c r="B35" s="4" t="s">
        <v>216</v>
      </c>
      <c r="C35" s="4"/>
      <c r="D35" s="4"/>
      <c r="E35" s="4"/>
      <c r="F35" s="4"/>
      <c r="G35" s="6" t="s">
        <v>61</v>
      </c>
      <c r="H35" s="4">
        <v>164.9</v>
      </c>
      <c r="I35" s="4">
        <v>158.30000000000001</v>
      </c>
      <c r="J35" s="4">
        <v>6.5709999999999997</v>
      </c>
      <c r="K35" s="4">
        <v>11.38</v>
      </c>
      <c r="L35" s="4">
        <v>7</v>
      </c>
      <c r="M35" s="4">
        <v>7</v>
      </c>
      <c r="N35" s="4">
        <v>0.57730000000000004</v>
      </c>
      <c r="O35" s="4">
        <v>11.75</v>
      </c>
      <c r="Q35" s="17" t="s">
        <v>41</v>
      </c>
      <c r="R35" s="15" t="s">
        <v>224</v>
      </c>
      <c r="S35" s="15"/>
      <c r="T35" s="15"/>
      <c r="U35" s="15"/>
      <c r="V35" s="15"/>
      <c r="W35" s="17" t="s">
        <v>61</v>
      </c>
      <c r="X35" s="15">
        <v>131.4</v>
      </c>
      <c r="Y35" s="15">
        <v>134.1</v>
      </c>
      <c r="Z35" s="15">
        <v>-2.714</v>
      </c>
      <c r="AA35" s="15">
        <v>9.3740000000000006</v>
      </c>
      <c r="AB35" s="15">
        <v>7</v>
      </c>
      <c r="AC35" s="15">
        <v>7</v>
      </c>
      <c r="AD35" s="15">
        <v>0.28960000000000002</v>
      </c>
      <c r="AE35" s="15">
        <v>10.53</v>
      </c>
      <c r="AG35" s="6" t="s">
        <v>114</v>
      </c>
      <c r="AH35" s="4" t="s">
        <v>10</v>
      </c>
      <c r="AW35" s="6" t="s">
        <v>114</v>
      </c>
      <c r="AX35" s="4" t="s">
        <v>10</v>
      </c>
    </row>
    <row r="36" spans="1:50" x14ac:dyDescent="0.3">
      <c r="A36" s="6"/>
      <c r="B36" s="4"/>
      <c r="C36" s="4"/>
      <c r="D36" s="4"/>
      <c r="E36" s="4"/>
      <c r="F36" s="4"/>
      <c r="G36" s="6" t="s">
        <v>75</v>
      </c>
      <c r="H36" s="4">
        <v>160.69999999999999</v>
      </c>
      <c r="I36" s="4">
        <v>154.30000000000001</v>
      </c>
      <c r="J36" s="4">
        <v>6.4290000000000003</v>
      </c>
      <c r="K36" s="4">
        <v>10.4</v>
      </c>
      <c r="L36" s="4">
        <v>7</v>
      </c>
      <c r="M36" s="4">
        <v>7</v>
      </c>
      <c r="N36" s="4">
        <v>0.6179</v>
      </c>
      <c r="O36" s="4">
        <v>11.94</v>
      </c>
      <c r="Q36" s="17"/>
      <c r="R36" s="15"/>
      <c r="S36" s="15"/>
      <c r="T36" s="15"/>
      <c r="U36" s="15"/>
      <c r="V36" s="15"/>
      <c r="W36" s="17" t="s">
        <v>75</v>
      </c>
      <c r="X36" s="15">
        <v>119.4</v>
      </c>
      <c r="Y36" s="15">
        <v>109.4</v>
      </c>
      <c r="Z36" s="15">
        <v>10</v>
      </c>
      <c r="AA36" s="15">
        <v>8.0969999999999995</v>
      </c>
      <c r="AB36" s="15">
        <v>7</v>
      </c>
      <c r="AC36" s="15">
        <v>7</v>
      </c>
      <c r="AD36" s="15">
        <v>1.2350000000000001</v>
      </c>
      <c r="AE36" s="15">
        <v>10.61</v>
      </c>
      <c r="AG36" s="6"/>
      <c r="AH36" s="4"/>
      <c r="AW36" s="6"/>
      <c r="AX36" s="4"/>
    </row>
    <row r="37" spans="1:50" x14ac:dyDescent="0.3">
      <c r="A37" s="6" t="s">
        <v>43</v>
      </c>
      <c r="B37" s="4"/>
      <c r="C37" s="4"/>
      <c r="D37" s="4"/>
      <c r="E37" s="4"/>
      <c r="F37" s="4"/>
      <c r="Q37" s="17" t="s">
        <v>43</v>
      </c>
      <c r="R37" s="15"/>
      <c r="S37" s="15"/>
      <c r="T37" s="15"/>
      <c r="U37" s="15"/>
      <c r="V37" s="15"/>
      <c r="AG37" s="6" t="s">
        <v>130</v>
      </c>
      <c r="AH37" s="4"/>
      <c r="AW37" s="6" t="s">
        <v>130</v>
      </c>
      <c r="AX37" s="4"/>
    </row>
    <row r="38" spans="1:50" x14ac:dyDescent="0.3">
      <c r="A38" s="6" t="s">
        <v>183</v>
      </c>
      <c r="B38" s="4">
        <v>2</v>
      </c>
      <c r="C38" s="4"/>
      <c r="D38" s="4"/>
      <c r="E38" s="4"/>
      <c r="F38" s="4"/>
      <c r="Q38" s="17" t="s">
        <v>44</v>
      </c>
      <c r="R38" s="15">
        <v>2</v>
      </c>
      <c r="S38" s="15"/>
      <c r="T38" s="15"/>
      <c r="U38" s="15"/>
      <c r="V38" s="15"/>
      <c r="AG38" s="6" t="s">
        <v>131</v>
      </c>
      <c r="AH38" s="4">
        <v>7</v>
      </c>
      <c r="AW38" s="6" t="s">
        <v>131</v>
      </c>
      <c r="AX38" s="4">
        <v>7</v>
      </c>
    </row>
    <row r="39" spans="1:50" x14ac:dyDescent="0.3">
      <c r="A39" s="6" t="s">
        <v>184</v>
      </c>
      <c r="B39" s="4">
        <v>6</v>
      </c>
      <c r="C39" s="4"/>
      <c r="D39" s="4"/>
      <c r="E39" s="4"/>
      <c r="F39" s="4"/>
      <c r="Q39" s="17" t="s">
        <v>184</v>
      </c>
      <c r="R39" s="15">
        <v>6</v>
      </c>
      <c r="S39" s="15"/>
      <c r="T39" s="15"/>
      <c r="U39" s="15"/>
      <c r="V39" s="15"/>
      <c r="AG39" s="6" t="s">
        <v>132</v>
      </c>
      <c r="AH39" s="4">
        <v>7</v>
      </c>
      <c r="AW39" s="6" t="s">
        <v>132</v>
      </c>
      <c r="AX39" s="4">
        <v>7</v>
      </c>
    </row>
    <row r="40" spans="1:50" x14ac:dyDescent="0.3">
      <c r="A40" s="6" t="s">
        <v>46</v>
      </c>
      <c r="B40" s="4">
        <v>14</v>
      </c>
      <c r="C40" s="4"/>
      <c r="D40" s="4"/>
      <c r="E40" s="4"/>
      <c r="F40" s="4"/>
      <c r="Q40" s="17" t="s">
        <v>46</v>
      </c>
      <c r="R40" s="15">
        <v>14</v>
      </c>
      <c r="S40" s="15"/>
      <c r="T40" s="15"/>
      <c r="U40" s="15"/>
      <c r="V40" s="15"/>
    </row>
  </sheetData>
  <mergeCells count="8">
    <mergeCell ref="AX1:BD1"/>
    <mergeCell ref="BE1:BK1"/>
    <mergeCell ref="Y1:AE1"/>
    <mergeCell ref="R1:X1"/>
    <mergeCell ref="AH1:AN1"/>
    <mergeCell ref="AO1:AU1"/>
    <mergeCell ref="B1:H1"/>
    <mergeCell ref="I1:O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0FB74-6720-4BCB-A813-A58F95358A40}">
  <dimension ref="A1:BJ40"/>
  <sheetViews>
    <sheetView workbookViewId="0"/>
  </sheetViews>
  <sheetFormatPr defaultRowHeight="14.4" x14ac:dyDescent="0.3"/>
  <sheetData>
    <row r="1" spans="1:62" s="18" customFormat="1" x14ac:dyDescent="0.3">
      <c r="A1" s="3" t="s">
        <v>18</v>
      </c>
      <c r="B1" s="10" t="s">
        <v>1</v>
      </c>
      <c r="C1" s="10"/>
      <c r="D1" s="10"/>
      <c r="E1" s="10"/>
      <c r="F1" s="10" t="s">
        <v>0</v>
      </c>
      <c r="G1" s="10"/>
      <c r="H1" s="10"/>
      <c r="I1" s="10"/>
      <c r="J1" s="10"/>
      <c r="K1" s="10"/>
      <c r="L1" s="10"/>
      <c r="M1" s="10"/>
      <c r="N1" s="10"/>
      <c r="O1" s="10"/>
      <c r="P1" s="25"/>
      <c r="Q1" s="3" t="s">
        <v>18</v>
      </c>
      <c r="R1" s="10" t="s">
        <v>1</v>
      </c>
      <c r="S1" s="10"/>
      <c r="T1" s="10"/>
      <c r="U1" s="10"/>
      <c r="V1" s="10"/>
      <c r="W1" s="10"/>
      <c r="X1" s="10"/>
      <c r="Y1" s="10" t="s">
        <v>0</v>
      </c>
      <c r="Z1" s="10"/>
      <c r="AA1" s="10"/>
      <c r="AB1" s="10"/>
      <c r="AC1" s="10"/>
      <c r="AD1" s="10"/>
      <c r="AG1" s="20"/>
      <c r="AH1" s="10" t="s">
        <v>197</v>
      </c>
      <c r="AI1" s="10"/>
      <c r="AJ1" s="10"/>
      <c r="AK1" s="10"/>
      <c r="AL1" s="10" t="s">
        <v>195</v>
      </c>
      <c r="AM1" s="10"/>
      <c r="AN1" s="10"/>
      <c r="AO1" s="10"/>
      <c r="AP1" s="10"/>
      <c r="AQ1" s="10"/>
      <c r="AR1" s="10"/>
      <c r="AS1" s="10"/>
      <c r="AT1" s="10"/>
      <c r="AU1" s="10"/>
      <c r="AW1" s="20"/>
      <c r="AX1" s="10" t="s">
        <v>196</v>
      </c>
      <c r="AY1" s="10"/>
      <c r="AZ1" s="10"/>
      <c r="BA1" s="10"/>
      <c r="BB1" s="10"/>
      <c r="BC1" s="10"/>
      <c r="BD1" s="10"/>
      <c r="BE1" s="10" t="s">
        <v>195</v>
      </c>
      <c r="BF1" s="10"/>
      <c r="BG1" s="10"/>
      <c r="BH1" s="10"/>
      <c r="BI1" s="10"/>
      <c r="BJ1" s="10"/>
    </row>
    <row r="2" spans="1:62" x14ac:dyDescent="0.3">
      <c r="A2" s="23" t="s">
        <v>167</v>
      </c>
      <c r="B2" s="1">
        <v>119</v>
      </c>
      <c r="C2" s="1">
        <v>100</v>
      </c>
      <c r="D2" s="1">
        <v>105</v>
      </c>
      <c r="E2" s="1">
        <v>126</v>
      </c>
      <c r="F2" s="1">
        <v>102</v>
      </c>
      <c r="G2" s="1">
        <v>98</v>
      </c>
      <c r="H2" s="1">
        <v>107</v>
      </c>
      <c r="I2" s="1">
        <v>136</v>
      </c>
      <c r="J2" s="1">
        <v>96</v>
      </c>
      <c r="K2" s="1">
        <v>87</v>
      </c>
      <c r="L2" s="1">
        <v>152</v>
      </c>
      <c r="M2" s="1">
        <v>113</v>
      </c>
      <c r="N2" s="1">
        <v>122</v>
      </c>
      <c r="O2" s="1">
        <v>105</v>
      </c>
      <c r="P2" s="15"/>
      <c r="Q2" s="23" t="s">
        <v>167</v>
      </c>
      <c r="R2" s="1">
        <v>147</v>
      </c>
      <c r="S2" s="1">
        <v>142</v>
      </c>
      <c r="T2" s="1">
        <v>137</v>
      </c>
      <c r="U2" s="1">
        <v>137</v>
      </c>
      <c r="V2" s="1">
        <v>151</v>
      </c>
      <c r="W2" s="1">
        <v>117</v>
      </c>
      <c r="X2" s="1">
        <v>127</v>
      </c>
      <c r="Y2" s="1">
        <v>136</v>
      </c>
      <c r="Z2" s="1">
        <v>165</v>
      </c>
      <c r="AA2" s="1">
        <v>158</v>
      </c>
      <c r="AB2" s="1">
        <v>90</v>
      </c>
      <c r="AC2" s="1">
        <v>166</v>
      </c>
      <c r="AD2" s="1">
        <v>169</v>
      </c>
      <c r="AG2" s="21" t="s">
        <v>167</v>
      </c>
      <c r="AH2" s="8">
        <v>119</v>
      </c>
      <c r="AI2" s="8">
        <v>100</v>
      </c>
      <c r="AJ2" s="8">
        <v>105</v>
      </c>
      <c r="AK2" s="8">
        <v>126</v>
      </c>
      <c r="AL2" s="8">
        <v>102</v>
      </c>
      <c r="AM2" s="8">
        <v>98</v>
      </c>
      <c r="AN2" s="8">
        <v>107</v>
      </c>
      <c r="AO2" s="8">
        <v>136</v>
      </c>
      <c r="AP2" s="8">
        <v>96</v>
      </c>
      <c r="AQ2" s="8">
        <v>87</v>
      </c>
      <c r="AR2" s="8">
        <v>152</v>
      </c>
      <c r="AS2" s="8">
        <v>113</v>
      </c>
      <c r="AT2" s="8">
        <v>122</v>
      </c>
      <c r="AU2" s="8">
        <v>105</v>
      </c>
      <c r="AW2" s="21" t="s">
        <v>167</v>
      </c>
      <c r="AX2" s="8">
        <v>147</v>
      </c>
      <c r="AY2" s="8">
        <v>142</v>
      </c>
      <c r="AZ2" s="8">
        <v>137</v>
      </c>
      <c r="BA2" s="8">
        <v>137</v>
      </c>
      <c r="BB2" s="8">
        <v>151</v>
      </c>
      <c r="BC2" s="8">
        <v>117</v>
      </c>
      <c r="BD2" s="8">
        <v>127</v>
      </c>
      <c r="BE2" s="8">
        <v>136</v>
      </c>
      <c r="BF2" s="8">
        <v>165</v>
      </c>
      <c r="BG2" s="8">
        <v>158</v>
      </c>
      <c r="BH2" s="8">
        <v>90</v>
      </c>
      <c r="BI2" s="8">
        <v>166</v>
      </c>
      <c r="BJ2" s="8">
        <v>169</v>
      </c>
    </row>
    <row r="3" spans="1:62" x14ac:dyDescent="0.3">
      <c r="A3" s="23" t="s">
        <v>168</v>
      </c>
      <c r="B3" s="1">
        <v>303</v>
      </c>
      <c r="C3" s="1">
        <v>228</v>
      </c>
      <c r="D3" s="1">
        <v>274</v>
      </c>
      <c r="E3" s="1">
        <v>347</v>
      </c>
      <c r="F3" s="1">
        <v>253</v>
      </c>
      <c r="G3" s="1">
        <v>263</v>
      </c>
      <c r="H3" s="1">
        <v>318</v>
      </c>
      <c r="I3" s="1">
        <v>317</v>
      </c>
      <c r="J3" s="1">
        <v>278</v>
      </c>
      <c r="K3" s="1">
        <v>236</v>
      </c>
      <c r="L3" s="1">
        <v>285</v>
      </c>
      <c r="M3" s="1">
        <v>265</v>
      </c>
      <c r="N3" s="1">
        <v>287</v>
      </c>
      <c r="O3" s="1">
        <v>384</v>
      </c>
      <c r="P3" s="15"/>
      <c r="Q3" s="23" t="s">
        <v>168</v>
      </c>
      <c r="R3" s="1">
        <v>279</v>
      </c>
      <c r="S3" s="1">
        <v>308</v>
      </c>
      <c r="T3" s="1">
        <v>278</v>
      </c>
      <c r="U3" s="1">
        <v>345</v>
      </c>
      <c r="V3" s="1">
        <v>321</v>
      </c>
      <c r="W3" s="1">
        <v>377</v>
      </c>
      <c r="X3" s="1">
        <v>291</v>
      </c>
      <c r="Y3" s="1">
        <v>259</v>
      </c>
      <c r="Z3" s="1">
        <v>363</v>
      </c>
      <c r="AA3" s="1">
        <v>280</v>
      </c>
      <c r="AB3" s="1">
        <v>285</v>
      </c>
      <c r="AC3" s="1">
        <v>284</v>
      </c>
      <c r="AD3" s="1">
        <v>423</v>
      </c>
      <c r="AG3" s="21" t="s">
        <v>168</v>
      </c>
      <c r="AH3" s="8">
        <v>303</v>
      </c>
      <c r="AI3" s="8">
        <v>228</v>
      </c>
      <c r="AJ3" s="8">
        <v>274</v>
      </c>
      <c r="AK3" s="8">
        <v>347</v>
      </c>
      <c r="AL3" s="8">
        <v>253</v>
      </c>
      <c r="AM3" s="8">
        <v>263</v>
      </c>
      <c r="AN3" s="8">
        <v>318</v>
      </c>
      <c r="AO3" s="8">
        <v>317</v>
      </c>
      <c r="AP3" s="8">
        <v>278</v>
      </c>
      <c r="AQ3" s="8">
        <v>236</v>
      </c>
      <c r="AR3" s="8">
        <v>285</v>
      </c>
      <c r="AS3" s="8">
        <v>265</v>
      </c>
      <c r="AT3" s="8">
        <v>287</v>
      </c>
      <c r="AU3" s="8">
        <v>384</v>
      </c>
      <c r="AW3" s="21" t="s">
        <v>168</v>
      </c>
      <c r="AX3" s="8">
        <v>279</v>
      </c>
      <c r="AY3" s="8">
        <v>308</v>
      </c>
      <c r="AZ3" s="8">
        <v>278</v>
      </c>
      <c r="BA3" s="8">
        <v>345</v>
      </c>
      <c r="BB3" s="8">
        <v>321</v>
      </c>
      <c r="BC3" s="8">
        <v>377</v>
      </c>
      <c r="BD3" s="8">
        <v>291</v>
      </c>
      <c r="BE3" s="8">
        <v>259</v>
      </c>
      <c r="BF3" s="8">
        <v>363</v>
      </c>
      <c r="BG3" s="8">
        <v>280</v>
      </c>
      <c r="BH3" s="8">
        <v>285</v>
      </c>
      <c r="BI3" s="8">
        <v>284</v>
      </c>
      <c r="BJ3" s="8">
        <v>423</v>
      </c>
    </row>
    <row r="4" spans="1:62" x14ac:dyDescent="0.3">
      <c r="A4" s="23" t="s">
        <v>169</v>
      </c>
      <c r="B4" s="1">
        <v>192</v>
      </c>
      <c r="C4" s="1">
        <v>224</v>
      </c>
      <c r="D4" s="1">
        <v>225</v>
      </c>
      <c r="E4" s="1">
        <v>276</v>
      </c>
      <c r="F4" s="1">
        <v>169</v>
      </c>
      <c r="G4" s="1">
        <v>186</v>
      </c>
      <c r="H4" s="1">
        <v>194</v>
      </c>
      <c r="I4" s="1">
        <v>314</v>
      </c>
      <c r="J4" s="1">
        <v>239</v>
      </c>
      <c r="K4" s="1">
        <v>243</v>
      </c>
      <c r="L4" s="1">
        <v>187</v>
      </c>
      <c r="M4" s="1">
        <v>207</v>
      </c>
      <c r="N4" s="1">
        <v>253</v>
      </c>
      <c r="O4" s="1">
        <v>294</v>
      </c>
      <c r="P4" s="15"/>
      <c r="Q4" s="23" t="s">
        <v>169</v>
      </c>
      <c r="R4" s="1">
        <v>207</v>
      </c>
      <c r="S4" s="1">
        <v>234</v>
      </c>
      <c r="T4" s="1">
        <v>186</v>
      </c>
      <c r="U4" s="1">
        <v>199</v>
      </c>
      <c r="V4" s="1">
        <v>195</v>
      </c>
      <c r="W4" s="1">
        <v>238</v>
      </c>
      <c r="X4" s="1">
        <v>235</v>
      </c>
      <c r="Y4" s="1">
        <v>203</v>
      </c>
      <c r="Z4" s="1">
        <v>214</v>
      </c>
      <c r="AA4" s="1">
        <v>193</v>
      </c>
      <c r="AB4" s="1">
        <v>213</v>
      </c>
      <c r="AC4" s="1">
        <v>286</v>
      </c>
      <c r="AD4" s="1">
        <v>354</v>
      </c>
      <c r="AG4" s="21" t="s">
        <v>169</v>
      </c>
      <c r="AH4" s="8">
        <v>192</v>
      </c>
      <c r="AI4" s="8">
        <v>224</v>
      </c>
      <c r="AJ4" s="8">
        <v>225</v>
      </c>
      <c r="AK4" s="8">
        <v>276</v>
      </c>
      <c r="AL4" s="8">
        <v>169</v>
      </c>
      <c r="AM4" s="8">
        <v>186</v>
      </c>
      <c r="AN4" s="8">
        <v>194</v>
      </c>
      <c r="AO4" s="8">
        <v>314</v>
      </c>
      <c r="AP4" s="8">
        <v>239</v>
      </c>
      <c r="AQ4" s="8">
        <v>243</v>
      </c>
      <c r="AR4" s="8">
        <v>187</v>
      </c>
      <c r="AS4" s="8">
        <v>207</v>
      </c>
      <c r="AT4" s="8">
        <v>253</v>
      </c>
      <c r="AU4" s="8">
        <v>294</v>
      </c>
      <c r="AW4" s="21" t="s">
        <v>169</v>
      </c>
      <c r="AX4" s="8">
        <v>207</v>
      </c>
      <c r="AY4" s="8">
        <v>234</v>
      </c>
      <c r="AZ4" s="8">
        <v>186</v>
      </c>
      <c r="BA4" s="8">
        <v>199</v>
      </c>
      <c r="BB4" s="8">
        <v>195</v>
      </c>
      <c r="BC4" s="8">
        <v>238</v>
      </c>
      <c r="BD4" s="8">
        <v>235</v>
      </c>
      <c r="BE4" s="8">
        <v>203</v>
      </c>
      <c r="BF4" s="8">
        <v>214</v>
      </c>
      <c r="BG4" s="8">
        <v>193</v>
      </c>
      <c r="BH4" s="8">
        <v>213</v>
      </c>
      <c r="BI4" s="8">
        <v>286</v>
      </c>
      <c r="BJ4" s="8">
        <v>354</v>
      </c>
    </row>
    <row r="5" spans="1:62" x14ac:dyDescent="0.3">
      <c r="A5" s="23" t="s">
        <v>170</v>
      </c>
      <c r="B5" s="1">
        <v>203</v>
      </c>
      <c r="C5" s="1">
        <v>134</v>
      </c>
      <c r="D5" s="1">
        <v>132</v>
      </c>
      <c r="E5" s="1">
        <v>142</v>
      </c>
      <c r="F5" s="1">
        <v>143</v>
      </c>
      <c r="G5" s="1">
        <v>142</v>
      </c>
      <c r="H5" s="1">
        <v>142</v>
      </c>
      <c r="I5" s="1">
        <v>188</v>
      </c>
      <c r="J5" s="1">
        <v>156</v>
      </c>
      <c r="K5" s="1">
        <v>138</v>
      </c>
      <c r="L5" s="1">
        <v>153</v>
      </c>
      <c r="M5" s="1">
        <v>152</v>
      </c>
      <c r="N5" s="1">
        <v>201</v>
      </c>
      <c r="O5" s="1">
        <v>155</v>
      </c>
      <c r="P5" s="15"/>
      <c r="Q5" s="23" t="s">
        <v>170</v>
      </c>
      <c r="R5" s="1">
        <v>136</v>
      </c>
      <c r="S5" s="1">
        <v>169</v>
      </c>
      <c r="T5" s="1">
        <v>156</v>
      </c>
      <c r="U5" s="1">
        <v>136</v>
      </c>
      <c r="V5" s="1">
        <v>190</v>
      </c>
      <c r="W5" s="1">
        <v>145</v>
      </c>
      <c r="X5" s="1">
        <v>171</v>
      </c>
      <c r="Y5" s="1">
        <v>129</v>
      </c>
      <c r="Z5" s="1">
        <v>160</v>
      </c>
      <c r="AA5" s="1">
        <v>155</v>
      </c>
      <c r="AB5" s="1">
        <v>134</v>
      </c>
      <c r="AC5" s="1">
        <v>255</v>
      </c>
      <c r="AD5" s="1">
        <v>178</v>
      </c>
      <c r="AG5" s="21" t="s">
        <v>170</v>
      </c>
      <c r="AH5" s="8">
        <v>203</v>
      </c>
      <c r="AI5" s="8">
        <v>134</v>
      </c>
      <c r="AJ5" s="8">
        <v>132</v>
      </c>
      <c r="AK5" s="8">
        <v>142</v>
      </c>
      <c r="AL5" s="8">
        <v>143</v>
      </c>
      <c r="AM5" s="8">
        <v>142</v>
      </c>
      <c r="AN5" s="8">
        <v>142</v>
      </c>
      <c r="AO5" s="8">
        <v>188</v>
      </c>
      <c r="AP5" s="8">
        <v>156</v>
      </c>
      <c r="AQ5" s="8">
        <v>138</v>
      </c>
      <c r="AR5" s="8">
        <v>153</v>
      </c>
      <c r="AS5" s="8">
        <v>152</v>
      </c>
      <c r="AT5" s="8">
        <v>201</v>
      </c>
      <c r="AU5" s="8">
        <v>155</v>
      </c>
      <c r="AW5" s="21" t="s">
        <v>170</v>
      </c>
      <c r="AX5" s="8">
        <v>136</v>
      </c>
      <c r="AY5" s="8">
        <v>169</v>
      </c>
      <c r="AZ5" s="8">
        <v>156</v>
      </c>
      <c r="BA5" s="8">
        <v>136</v>
      </c>
      <c r="BB5" s="8">
        <v>190</v>
      </c>
      <c r="BC5" s="8">
        <v>145</v>
      </c>
      <c r="BD5" s="8">
        <v>171</v>
      </c>
      <c r="BE5" s="8">
        <v>129</v>
      </c>
      <c r="BF5" s="8">
        <v>160</v>
      </c>
      <c r="BG5" s="8">
        <v>155</v>
      </c>
      <c r="BH5" s="8">
        <v>134</v>
      </c>
      <c r="BI5" s="8">
        <v>255</v>
      </c>
      <c r="BJ5" s="8">
        <v>178</v>
      </c>
    </row>
    <row r="6" spans="1:62" x14ac:dyDescent="0.3">
      <c r="A6" s="23" t="s">
        <v>171</v>
      </c>
      <c r="B6" s="1">
        <v>192</v>
      </c>
      <c r="C6" s="1">
        <v>130</v>
      </c>
      <c r="D6" s="1">
        <v>146</v>
      </c>
      <c r="E6" s="1">
        <v>171</v>
      </c>
      <c r="F6" s="1">
        <v>184</v>
      </c>
      <c r="G6" s="1">
        <v>171</v>
      </c>
      <c r="H6" s="1">
        <v>156</v>
      </c>
      <c r="I6" s="1">
        <v>179</v>
      </c>
      <c r="J6" s="1">
        <v>172</v>
      </c>
      <c r="K6" s="1">
        <v>155</v>
      </c>
      <c r="L6" s="1">
        <v>127</v>
      </c>
      <c r="M6" s="1">
        <v>179</v>
      </c>
      <c r="N6" s="1">
        <v>177</v>
      </c>
      <c r="O6" s="1">
        <v>175</v>
      </c>
      <c r="P6" s="15"/>
      <c r="Q6" s="23" t="s">
        <v>171</v>
      </c>
      <c r="R6" s="1">
        <v>128</v>
      </c>
      <c r="S6" s="1">
        <v>139</v>
      </c>
      <c r="T6" s="1">
        <v>138</v>
      </c>
      <c r="U6" s="1">
        <v>125</v>
      </c>
      <c r="V6" s="1">
        <v>143</v>
      </c>
      <c r="W6" s="1">
        <v>125</v>
      </c>
      <c r="X6" s="1">
        <v>146</v>
      </c>
      <c r="Y6" s="1">
        <v>117</v>
      </c>
      <c r="Z6" s="1">
        <v>149</v>
      </c>
      <c r="AA6" s="1">
        <v>128</v>
      </c>
      <c r="AB6" s="1">
        <v>108</v>
      </c>
      <c r="AC6" s="1">
        <v>157</v>
      </c>
      <c r="AD6" s="1">
        <v>148</v>
      </c>
      <c r="AG6" s="21" t="s">
        <v>171</v>
      </c>
      <c r="AH6" s="8">
        <v>192</v>
      </c>
      <c r="AI6" s="8">
        <v>130</v>
      </c>
      <c r="AJ6" s="8">
        <v>146</v>
      </c>
      <c r="AK6" s="8">
        <v>171</v>
      </c>
      <c r="AL6" s="8">
        <v>184</v>
      </c>
      <c r="AM6" s="8">
        <v>171</v>
      </c>
      <c r="AN6" s="8">
        <v>156</v>
      </c>
      <c r="AO6" s="8">
        <v>179</v>
      </c>
      <c r="AP6" s="8">
        <v>172</v>
      </c>
      <c r="AQ6" s="8">
        <v>155</v>
      </c>
      <c r="AR6" s="8">
        <v>127</v>
      </c>
      <c r="AS6" s="8">
        <v>179</v>
      </c>
      <c r="AT6" s="8">
        <v>177</v>
      </c>
      <c r="AU6" s="8">
        <v>175</v>
      </c>
      <c r="AW6" s="21" t="s">
        <v>171</v>
      </c>
      <c r="AX6" s="8">
        <v>128</v>
      </c>
      <c r="AY6" s="8">
        <v>139</v>
      </c>
      <c r="AZ6" s="8">
        <v>138</v>
      </c>
      <c r="BA6" s="8">
        <v>125</v>
      </c>
      <c r="BB6" s="8">
        <v>143</v>
      </c>
      <c r="BC6" s="8">
        <v>125</v>
      </c>
      <c r="BD6" s="8">
        <v>146</v>
      </c>
      <c r="BE6" s="8">
        <v>117</v>
      </c>
      <c r="BF6" s="8">
        <v>149</v>
      </c>
      <c r="BG6" s="8">
        <v>128</v>
      </c>
      <c r="BH6" s="8">
        <v>108</v>
      </c>
      <c r="BI6" s="8">
        <v>157</v>
      </c>
      <c r="BJ6" s="8">
        <v>148</v>
      </c>
    </row>
    <row r="7" spans="1:62" x14ac:dyDescent="0.3">
      <c r="A7" s="23" t="s">
        <v>172</v>
      </c>
      <c r="B7" s="1">
        <v>173</v>
      </c>
      <c r="C7" s="1">
        <v>110</v>
      </c>
      <c r="D7" s="1">
        <v>119</v>
      </c>
      <c r="E7" s="1">
        <v>136</v>
      </c>
      <c r="F7" s="1">
        <v>117</v>
      </c>
      <c r="G7" s="1">
        <v>139</v>
      </c>
      <c r="H7" s="1">
        <v>143</v>
      </c>
      <c r="I7" s="1">
        <v>159</v>
      </c>
      <c r="J7" s="1">
        <v>131</v>
      </c>
      <c r="K7" s="1">
        <v>131</v>
      </c>
      <c r="L7" s="1">
        <v>109</v>
      </c>
      <c r="M7" s="1">
        <v>142</v>
      </c>
      <c r="N7" s="1">
        <v>161</v>
      </c>
      <c r="O7" s="1">
        <v>128</v>
      </c>
      <c r="P7" s="15"/>
      <c r="Q7" s="23" t="s">
        <v>172</v>
      </c>
      <c r="R7" s="1">
        <v>100</v>
      </c>
      <c r="S7" s="1">
        <v>121</v>
      </c>
      <c r="T7" s="1">
        <v>111</v>
      </c>
      <c r="U7" s="1">
        <v>99</v>
      </c>
      <c r="V7" s="1">
        <v>117</v>
      </c>
      <c r="W7" s="1">
        <v>113</v>
      </c>
      <c r="X7" s="1">
        <v>135</v>
      </c>
      <c r="Y7" s="1">
        <v>112</v>
      </c>
      <c r="Z7" s="1">
        <v>145</v>
      </c>
      <c r="AA7" s="1">
        <v>130</v>
      </c>
      <c r="AB7" s="1">
        <v>98</v>
      </c>
      <c r="AC7" s="1">
        <v>131</v>
      </c>
      <c r="AD7" s="1">
        <v>124</v>
      </c>
      <c r="AG7" s="21" t="s">
        <v>172</v>
      </c>
      <c r="AH7" s="8">
        <v>173</v>
      </c>
      <c r="AI7" s="8">
        <v>110</v>
      </c>
      <c r="AJ7" s="8">
        <v>119</v>
      </c>
      <c r="AK7" s="8">
        <v>136</v>
      </c>
      <c r="AL7" s="8">
        <v>117</v>
      </c>
      <c r="AM7" s="8">
        <v>139</v>
      </c>
      <c r="AN7" s="8">
        <v>143</v>
      </c>
      <c r="AO7" s="8">
        <v>159</v>
      </c>
      <c r="AP7" s="8">
        <v>131</v>
      </c>
      <c r="AQ7" s="8">
        <v>131</v>
      </c>
      <c r="AR7" s="8">
        <v>109</v>
      </c>
      <c r="AS7" s="8">
        <v>142</v>
      </c>
      <c r="AT7" s="8">
        <v>161</v>
      </c>
      <c r="AU7" s="8">
        <v>128</v>
      </c>
      <c r="AW7" s="21" t="s">
        <v>172</v>
      </c>
      <c r="AX7" s="8">
        <v>100</v>
      </c>
      <c r="AY7" s="8">
        <v>121</v>
      </c>
      <c r="AZ7" s="8">
        <v>111</v>
      </c>
      <c r="BA7" s="8">
        <v>99</v>
      </c>
      <c r="BB7" s="8">
        <v>117</v>
      </c>
      <c r="BC7" s="8">
        <v>113</v>
      </c>
      <c r="BD7" s="8">
        <v>135</v>
      </c>
      <c r="BE7" s="8">
        <v>112</v>
      </c>
      <c r="BF7" s="8">
        <v>145</v>
      </c>
      <c r="BG7" s="8">
        <v>130</v>
      </c>
      <c r="BH7" s="8">
        <v>98</v>
      </c>
      <c r="BI7" s="8">
        <v>131</v>
      </c>
      <c r="BJ7" s="8">
        <v>124</v>
      </c>
    </row>
    <row r="8" spans="1:62" x14ac:dyDescent="0.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5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H8" s="18">
        <f>MIN(AH2:AH3)*15+MIN(AH3:AH4)*15+MIN(AH4:AH5)*30+MIN(AH5:AH6)*30+MIN(AH6:AH7)*30+0.5*ABS(AH2-AH3)*15+0.5*ABS(AH3-AH4)*15+0.5*ABS(AH4-AH5)*30+0.5*ABS(AH5-AH6)*30+0.5*ABS(AH6-AH6)*30</f>
        <v>23917.5</v>
      </c>
      <c r="AI8" s="18">
        <f>MIN(AI2:AI3)*15+MIN(AI3:AI4)*15+MIN(AI4:AI5)*30+MIN(AI5:AI6)*30+MIN(AI6:AI7)*30+0.5*ABS(AI2-AI3)*15+0.5*ABS(AI3-AI4)*15+0.5*ABS(AI4-AI5)*30+0.5*ABS(AI5-AI6)*30+0.5*ABS(AI6-AI6)*30</f>
        <v>18480</v>
      </c>
      <c r="AJ8" s="18">
        <f>MIN(AJ2:AJ3)*15+MIN(AJ3:AJ4)*15+MIN(AJ4:AJ5)*30+MIN(AJ5:AJ6)*30+MIN(AJ6:AJ7)*30+0.5*ABS(AJ2-AJ3)*15+0.5*ABS(AJ3-AJ4)*15+0.5*ABS(AJ4-AJ5)*30+0.5*ABS(AJ5-AJ6)*30+0.5*ABS(AJ6-AJ6)*30</f>
        <v>19680</v>
      </c>
      <c r="AK8" s="18">
        <f>MIN(AK2:AK3)*15+MIN(AK3:AK4)*15+MIN(AK4:AK5)*30+MIN(AK5:AK6)*30+MIN(AK6:AK7)*30+0.5*ABS(AK2-AK3)*15+0.5*ABS(AK3-AK4)*15+0.5*ABS(AK4-AK5)*30+0.5*ABS(AK5-AK6)*30+0.5*ABS(AK6-AK6)*30</f>
        <v>23265</v>
      </c>
      <c r="AL8" s="18">
        <f>MIN(AL2:AL3)*15+MIN(AL3:AL4)*15+MIN(AL4:AL5)*30+MIN(AL5:AL6)*30+MIN(AL6:AL7)*30+0.5*ABS(AL2-AL3)*15+0.5*ABS(AL3-AL4)*15+0.5*ABS(AL4-AL5)*30+0.5*ABS(AL5-AL6)*30+0.5*ABS(AL6-AL6)*30</f>
        <v>18922.5</v>
      </c>
      <c r="AM8" s="18">
        <f>MIN(AM2:AM3)*15+MIN(AM3:AM4)*15+MIN(AM4:AM5)*30+MIN(AM5:AM6)*30+MIN(AM6:AM7)*30+0.5*ABS(AM2-AM3)*15+0.5*ABS(AM3-AM4)*15+0.5*ABS(AM4-AM5)*30+0.5*ABS(AM5-AM6)*30+0.5*ABS(AM6-AM6)*30</f>
        <v>19860</v>
      </c>
      <c r="AN8" s="18">
        <f>MIN(AN2:AN3)*15+MIN(AN3:AN4)*15+MIN(AN4:AN5)*30+MIN(AN5:AN6)*30+MIN(AN6:AN7)*30+0.5*ABS(AN2-AN3)*15+0.5*ABS(AN3-AN4)*15+0.5*ABS(AN4-AN5)*30+0.5*ABS(AN5-AN6)*30+0.5*ABS(AN6-AN6)*30</f>
        <v>20827.5</v>
      </c>
      <c r="AO8" s="18">
        <f>MIN(AO2:AO3)*15+MIN(AO3:AO4)*15+MIN(AO4:AO5)*30+MIN(AO5:AO6)*30+MIN(AO6:AO7)*30+0.5*ABS(AO2-AO3)*15+0.5*ABS(AO3-AO4)*15+0.5*ABS(AO4-AO5)*30+0.5*ABS(AO5-AO6)*30+0.5*ABS(AO6-AO6)*30</f>
        <v>25935</v>
      </c>
      <c r="AP8" s="18">
        <f>MIN(AP2:AP3)*15+MIN(AP3:AP4)*15+MIN(AP4:AP5)*30+MIN(AP5:AP6)*30+MIN(AP6:AP7)*30+0.5*ABS(AP2-AP3)*15+0.5*ABS(AP3-AP4)*15+0.5*ABS(AP4-AP5)*30+0.5*ABS(AP5-AP6)*30+0.5*ABS(AP6-AP6)*30</f>
        <v>21457.5</v>
      </c>
      <c r="AQ8" s="18">
        <f>MIN(AQ2:AQ3)*15+MIN(AQ3:AQ4)*15+MIN(AQ4:AQ5)*30+MIN(AQ5:AQ6)*30+MIN(AQ6:AQ7)*30+0.5*ABS(AQ2-AQ3)*15+0.5*ABS(AQ3-AQ4)*15+0.5*ABS(AQ4-AQ5)*30+0.5*ABS(AQ5-AQ6)*30+0.5*ABS(AQ6-AQ6)*30</f>
        <v>20055</v>
      </c>
      <c r="AR8" s="18">
        <f>MIN(AR2:AR3)*15+MIN(AR3:AR4)*15+MIN(AR4:AR5)*30+MIN(AR5:AR6)*30+MIN(AR6:AR7)*30+0.5*ABS(AR2-AR3)*15+0.5*ABS(AR3-AR4)*15+0.5*ABS(AR4-AR5)*30+0.5*ABS(AR5-AR6)*30+0.5*ABS(AR6-AR6)*30</f>
        <v>19387.5</v>
      </c>
      <c r="AS8" s="18">
        <f>MIN(AS2:AS3)*15+MIN(AS3:AS4)*15+MIN(AS4:AS5)*30+MIN(AS5:AS6)*30+MIN(AS6:AS7)*30+0.5*ABS(AS2-AS3)*15+0.5*ABS(AS3-AS4)*15+0.5*ABS(AS4-AS5)*30+0.5*ABS(AS5-AS6)*30+0.5*ABS(AS6-AS6)*30</f>
        <v>20985</v>
      </c>
      <c r="AT8" s="18">
        <f>MIN(AT2:AT3)*15+MIN(AT3:AT4)*15+MIN(AT4:AT5)*30+MIN(AT5:AT6)*30+MIN(AT6:AT7)*30+0.5*ABS(AT2-AT3)*15+0.5*ABS(AT3-AT4)*15+0.5*ABS(AT4-AT5)*30+0.5*ABS(AT5-AT6)*30+0.5*ABS(AT6-AT6)*30</f>
        <v>24427.5</v>
      </c>
      <c r="AU8" s="18">
        <f>MIN(AU2:AU3)*15+MIN(AU3:AU4)*15+MIN(AU4:AU5)*30+MIN(AU5:AU6)*30+MIN(AU6:AU7)*30+0.5*ABS(AU2-AU3)*15+0.5*ABS(AU3-AU4)*15+0.5*ABS(AU4-AU5)*30+0.5*ABS(AU5-AU6)*30+0.5*ABS(AU6-AU6)*30</f>
        <v>24277.5</v>
      </c>
      <c r="AX8" s="18">
        <f>MIN(AX2:AX3)*15+MIN(AX3:AX4)*15+MIN(AX4:AX5)*30+MIN(AX5:AX6)*30+MIN(AX6:AX7)*30+0.5*ABS(AX2-AX3)*15+0.5*ABS(AX3-AX4)*15+0.5*ABS(AX4-AX5)*30+0.5*ABS(AX5-AX6)*30+0.5*ABS(AX6-AX6)*30</f>
        <v>18945</v>
      </c>
      <c r="AY8" s="18">
        <f>MIN(AY2:AY3)*15+MIN(AY3:AY4)*15+MIN(AY4:AY5)*30+MIN(AY5:AY6)*30+MIN(AY6:AY7)*30+0.5*ABS(AY2-AY3)*15+0.5*ABS(AY3-AY4)*15+0.5*ABS(AY4-AY5)*30+0.5*ABS(AY5-AY6)*30+0.5*ABS(AY6-AY6)*30</f>
        <v>21735</v>
      </c>
      <c r="AZ8" s="18">
        <f>MIN(AZ2:AZ3)*15+MIN(AZ3:AZ4)*15+MIN(AZ4:AZ5)*30+MIN(AZ5:AZ6)*30+MIN(AZ6:AZ7)*30+0.5*ABS(AZ2-AZ3)*15+0.5*ABS(AZ3-AZ4)*15+0.5*ABS(AZ4-AZ5)*30+0.5*ABS(AZ5-AZ6)*30+0.5*ABS(AZ6-AZ6)*30</f>
        <v>19462.5</v>
      </c>
      <c r="BA8" s="18">
        <f>MIN(BA2:BA3)*15+MIN(BA3:BA4)*15+MIN(BA4:BA5)*30+MIN(BA5:BA6)*30+MIN(BA6:BA7)*30+0.5*ABS(BA2-BA3)*15+0.5*ABS(BA3-BA4)*15+0.5*ABS(BA4-BA5)*30+0.5*ABS(BA5-BA6)*30+0.5*ABS(BA6-BA6)*30</f>
        <v>19605</v>
      </c>
      <c r="BB8" s="18">
        <f>MIN(BB2:BB3)*15+MIN(BB3:BB4)*15+MIN(BB4:BB5)*30+MIN(BB5:BB6)*30+MIN(BB6:BB7)*30+0.5*ABS(BB2-BB3)*15+0.5*ABS(BB3-BB4)*15+0.5*ABS(BB4-BB5)*30+0.5*ABS(BB5-BB6)*30+0.5*ABS(BB6-BB6)*30</f>
        <v>21690</v>
      </c>
      <c r="BC8" s="18">
        <f>MIN(BC2:BC3)*15+MIN(BC3:BC4)*15+MIN(BC4:BC5)*30+MIN(BC5:BC6)*30+MIN(BC6:BC7)*30+0.5*ABS(BC2-BC3)*15+0.5*ABS(BC3-BC4)*15+0.5*ABS(BC4-BC5)*30+0.5*ABS(BC5-BC6)*30+0.5*ABS(BC6-BC6)*30</f>
        <v>21502.5</v>
      </c>
      <c r="BD8" s="18">
        <f>MIN(BD2:BD3)*15+MIN(BD3:BD4)*15+MIN(BD4:BD5)*30+MIN(BD5:BD6)*30+MIN(BD6:BD7)*30+0.5*ABS(BD2-BD3)*15+0.5*ABS(BD3-BD4)*15+0.5*ABS(BD4-BD5)*30+0.5*ABS(BD5-BD6)*30+0.5*ABS(BD6-BD6)*30</f>
        <v>21975</v>
      </c>
      <c r="BE8" s="18">
        <f>MIN(BE2:BE3)*15+MIN(BE3:BE4)*15+MIN(BE4:BE5)*30+MIN(BE5:BE6)*30+MIN(BE6:BE7)*30+0.5*ABS(BE2-BE3)*15+0.5*ABS(BE3-BE4)*15+0.5*ABS(BE4-BE5)*30+0.5*ABS(BE5-BE6)*30+0.5*ABS(BE6-BE6)*30</f>
        <v>18457.5</v>
      </c>
      <c r="BF8" s="18">
        <f>MIN(BF2:BF3)*15+MIN(BF3:BF4)*15+MIN(BF4:BF5)*30+MIN(BF5:BF6)*30+MIN(BF6:BF7)*30+0.5*ABS(BF2-BF3)*15+0.5*ABS(BF3-BF4)*15+0.5*ABS(BF4-BF5)*30+0.5*ABS(BF5-BF6)*30+0.5*ABS(BF6-BF6)*30</f>
        <v>22882.5</v>
      </c>
      <c r="BG8" s="18">
        <f>MIN(BG2:BG3)*15+MIN(BG3:BG4)*15+MIN(BG4:BG5)*30+MIN(BG5:BG6)*30+MIN(BG6:BG7)*30+0.5*ABS(BG2-BG3)*15+0.5*ABS(BG3-BG4)*15+0.5*ABS(BG4-BG5)*30+0.5*ABS(BG5-BG6)*30+0.5*ABS(BG6-BG6)*30</f>
        <v>20137.5</v>
      </c>
      <c r="BH8" s="18">
        <f>MIN(BH2:BH3)*15+MIN(BH3:BH4)*15+MIN(BH4:BH5)*30+MIN(BH5:BH6)*30+MIN(BH6:BH7)*30+0.5*ABS(BH2-BH3)*15+0.5*ABS(BH3-BH4)*15+0.5*ABS(BH4-BH5)*30+0.5*ABS(BH5-BH6)*30+0.5*ABS(BH6-BH6)*30</f>
        <v>18322.5</v>
      </c>
      <c r="BI8" s="18">
        <f>MIN(BI2:BI3)*15+MIN(BI3:BI4)*15+MIN(BI4:BI5)*30+MIN(BI5:BI6)*30+MIN(BI6:BI7)*30+0.5*ABS(BI2-BI3)*15+0.5*ABS(BI3-BI4)*15+0.5*ABS(BI4-BI5)*30+0.5*ABS(BI5-BI6)*30+0.5*ABS(BI6-BI6)*30</f>
        <v>25875</v>
      </c>
      <c r="BJ8" s="18">
        <f>MIN(BJ2:BJ3)*15+MIN(BJ3:BJ4)*15+MIN(BJ4:BJ5)*30+MIN(BJ5:BJ6)*30+MIN(BJ6:BJ7)*30+0.5*ABS(BJ2-BJ3)*15+0.5*ABS(BJ3-BJ4)*15+0.5*ABS(BJ4-BJ5)*30+0.5*ABS(BJ5-BJ6)*30+0.5*ABS(BJ6-BJ6)*30</f>
        <v>26857.5</v>
      </c>
    </row>
    <row r="9" spans="1:62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5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H9" s="18">
        <f>AH8-MIN(AH2:AH7)*120</f>
        <v>9637.5</v>
      </c>
      <c r="AI9" s="18">
        <f>AI8-MIN(AI2:AI7)*120</f>
        <v>6480</v>
      </c>
      <c r="AJ9" s="18">
        <f>AJ8-MIN(AJ2:AJ7)*120</f>
        <v>7080</v>
      </c>
      <c r="AK9" s="18">
        <f>AK8-MIN(AK2:AK7)*120</f>
        <v>8145</v>
      </c>
      <c r="AL9" s="18">
        <f>AL8-MIN(AL2:AL7)*120</f>
        <v>6682.5</v>
      </c>
      <c r="AM9" s="18">
        <f>AM8-MIN(AM2:AM7)*120</f>
        <v>8100</v>
      </c>
      <c r="AN9" s="18">
        <f>AN8-MIN(AN2:AN7)*120</f>
        <v>7987.5</v>
      </c>
      <c r="AO9" s="18">
        <f>AO8-MIN(AO2:AO7)*120</f>
        <v>9615</v>
      </c>
      <c r="AP9" s="18">
        <f>AP8-MIN(AP2:AP7)*120</f>
        <v>9937.5</v>
      </c>
      <c r="AQ9" s="18">
        <f>AQ8-MIN(AQ2:AQ7)*120</f>
        <v>9615</v>
      </c>
      <c r="AR9" s="18">
        <f>AR8-MIN(AR2:AR7)*120</f>
        <v>6307.5</v>
      </c>
      <c r="AS9" s="18">
        <f>AS8-MIN(AS2:AS7)*120</f>
        <v>7425</v>
      </c>
      <c r="AT9" s="18">
        <f>AT8-MIN(AT2:AT7)*120</f>
        <v>9787.5</v>
      </c>
      <c r="AU9" s="18">
        <f>AU8-MIN(AU2:AU7)*120</f>
        <v>11677.5</v>
      </c>
      <c r="AX9" s="18">
        <f>AX8-MIN(AX2:AX7)*120</f>
        <v>6945</v>
      </c>
      <c r="AY9" s="18">
        <f>AY8-MIN(AY2:AY7)*120</f>
        <v>7215</v>
      </c>
      <c r="AZ9" s="18">
        <f>AZ8-MIN(AZ2:AZ7)*120</f>
        <v>6142.5</v>
      </c>
      <c r="BA9" s="18">
        <f>BA8-MIN(BA2:BA7)*120</f>
        <v>7725</v>
      </c>
      <c r="BB9" s="18">
        <f>BB8-MIN(BB2:BB7)*120</f>
        <v>7650</v>
      </c>
      <c r="BC9" s="18">
        <f>BC8-MIN(BC2:BC7)*120</f>
        <v>7942.5</v>
      </c>
      <c r="BD9" s="18">
        <f>BD8-MIN(BD2:BD7)*120</f>
        <v>6735</v>
      </c>
      <c r="BE9" s="18">
        <f>BE8-MIN(BE2:BE7)*120</f>
        <v>5017.5</v>
      </c>
      <c r="BF9" s="18">
        <f t="shared" ref="BF9:BG9" si="0">BF8-MIN(BF2:BF7)*120</f>
        <v>5482.5</v>
      </c>
      <c r="BG9" s="18">
        <f t="shared" si="0"/>
        <v>4777.5</v>
      </c>
      <c r="BH9" s="18">
        <f>BH8-MIN(BH2:BH7)*120</f>
        <v>7522.5</v>
      </c>
      <c r="BI9" s="18">
        <f>BI8-MIN(BI2:BI7)*120</f>
        <v>10155</v>
      </c>
      <c r="BJ9" s="18">
        <f>BJ8-MIN(BJ2:BJ7)*120</f>
        <v>11977.5</v>
      </c>
    </row>
    <row r="10" spans="1:62" x14ac:dyDescent="0.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G10" s="5"/>
      <c r="AH10" s="5"/>
      <c r="AW10" s="5"/>
      <c r="AX10" s="5"/>
    </row>
    <row r="11" spans="1:62" x14ac:dyDescent="0.3">
      <c r="A11" s="17" t="s">
        <v>5</v>
      </c>
      <c r="B11" s="15" t="s">
        <v>173</v>
      </c>
      <c r="C11" s="15"/>
      <c r="D11" s="15"/>
      <c r="E11" s="15"/>
      <c r="F11" s="15"/>
      <c r="G11" s="17" t="s">
        <v>48</v>
      </c>
      <c r="H11" s="15"/>
      <c r="I11" s="15"/>
      <c r="J11" s="15"/>
      <c r="K11" s="15"/>
      <c r="L11" s="15"/>
      <c r="M11" s="15"/>
      <c r="N11" s="15"/>
      <c r="O11" s="15"/>
      <c r="Q11" s="17" t="s">
        <v>5</v>
      </c>
      <c r="R11" s="15" t="s">
        <v>186</v>
      </c>
      <c r="S11" s="15"/>
      <c r="T11" s="15"/>
      <c r="U11" s="15"/>
      <c r="V11" s="15"/>
      <c r="W11" s="17" t="s">
        <v>48</v>
      </c>
      <c r="X11" s="15"/>
      <c r="Y11" s="15"/>
      <c r="Z11" s="15"/>
      <c r="AA11" s="15"/>
      <c r="AB11" s="15"/>
      <c r="AC11" s="15"/>
      <c r="AD11" s="15"/>
      <c r="AE11" s="15"/>
      <c r="AG11" s="6" t="s">
        <v>5</v>
      </c>
      <c r="AH11" s="4" t="s">
        <v>198</v>
      </c>
      <c r="AW11" s="6" t="s">
        <v>5</v>
      </c>
      <c r="AX11" s="4" t="s">
        <v>203</v>
      </c>
    </row>
    <row r="12" spans="1:62" x14ac:dyDescent="0.3">
      <c r="A12" s="17"/>
      <c r="B12" s="15"/>
      <c r="C12" s="15"/>
      <c r="D12" s="15"/>
      <c r="E12" s="15"/>
      <c r="F12" s="15"/>
      <c r="G12" s="17"/>
      <c r="H12" s="15"/>
      <c r="I12" s="15"/>
      <c r="J12" s="15"/>
      <c r="K12" s="15"/>
      <c r="L12" s="15"/>
      <c r="M12" s="15"/>
      <c r="N12" s="15"/>
      <c r="O12" s="15"/>
      <c r="Q12" s="17"/>
      <c r="R12" s="15"/>
      <c r="S12" s="15"/>
      <c r="T12" s="15"/>
      <c r="U12" s="15"/>
      <c r="V12" s="15"/>
      <c r="W12" s="17"/>
      <c r="X12" s="15"/>
      <c r="Y12" s="15"/>
      <c r="Z12" s="15"/>
      <c r="AA12" s="15"/>
      <c r="AB12" s="15"/>
      <c r="AC12" s="15"/>
      <c r="AD12" s="15"/>
      <c r="AE12" s="15"/>
      <c r="AG12" s="6"/>
      <c r="AH12" s="4"/>
      <c r="AW12" s="6"/>
      <c r="AX12" s="4"/>
    </row>
    <row r="13" spans="1:62" x14ac:dyDescent="0.3">
      <c r="A13" s="17" t="s">
        <v>81</v>
      </c>
      <c r="B13" s="15" t="s">
        <v>8</v>
      </c>
      <c r="C13" s="15"/>
      <c r="D13" s="15"/>
      <c r="E13" s="15"/>
      <c r="F13" s="15"/>
      <c r="G13" s="17" t="s">
        <v>49</v>
      </c>
      <c r="H13" s="15">
        <v>1</v>
      </c>
      <c r="I13" s="15"/>
      <c r="J13" s="15"/>
      <c r="K13" s="15"/>
      <c r="L13" s="15"/>
      <c r="M13" s="15"/>
      <c r="N13" s="15"/>
      <c r="O13" s="15"/>
      <c r="Q13" s="17" t="s">
        <v>81</v>
      </c>
      <c r="R13" s="15" t="s">
        <v>8</v>
      </c>
      <c r="S13" s="15"/>
      <c r="T13" s="15"/>
      <c r="U13" s="15"/>
      <c r="V13" s="15"/>
      <c r="W13" s="17" t="s">
        <v>49</v>
      </c>
      <c r="X13" s="15">
        <v>1</v>
      </c>
      <c r="Y13" s="15"/>
      <c r="Z13" s="15"/>
      <c r="AA13" s="15"/>
      <c r="AB13" s="15"/>
      <c r="AC13" s="15"/>
      <c r="AD13" s="15"/>
      <c r="AE13" s="15"/>
      <c r="AG13" s="6" t="s">
        <v>110</v>
      </c>
      <c r="AH13" s="4" t="s">
        <v>197</v>
      </c>
      <c r="AW13" s="6" t="s">
        <v>110</v>
      </c>
      <c r="AX13" s="4" t="s">
        <v>197</v>
      </c>
    </row>
    <row r="14" spans="1:62" x14ac:dyDescent="0.3">
      <c r="A14" s="17" t="s">
        <v>9</v>
      </c>
      <c r="B14" s="15" t="s">
        <v>10</v>
      </c>
      <c r="C14" s="15"/>
      <c r="D14" s="15"/>
      <c r="E14" s="15"/>
      <c r="F14" s="15"/>
      <c r="G14" s="17" t="s">
        <v>50</v>
      </c>
      <c r="H14" s="15">
        <v>6</v>
      </c>
      <c r="I14" s="15"/>
      <c r="J14" s="15"/>
      <c r="K14" s="15"/>
      <c r="L14" s="15"/>
      <c r="M14" s="15"/>
      <c r="N14" s="15"/>
      <c r="O14" s="15"/>
      <c r="Q14" s="17" t="s">
        <v>9</v>
      </c>
      <c r="R14" s="15" t="s">
        <v>10</v>
      </c>
      <c r="S14" s="15"/>
      <c r="T14" s="15"/>
      <c r="U14" s="15"/>
      <c r="V14" s="15"/>
      <c r="W14" s="17" t="s">
        <v>50</v>
      </c>
      <c r="X14" s="15">
        <v>6</v>
      </c>
      <c r="Y14" s="15"/>
      <c r="Z14" s="15"/>
      <c r="AA14" s="15"/>
      <c r="AB14" s="15"/>
      <c r="AC14" s="15"/>
      <c r="AD14" s="15"/>
      <c r="AE14" s="15"/>
      <c r="AG14" s="6" t="s">
        <v>111</v>
      </c>
      <c r="AH14" s="4" t="s">
        <v>111</v>
      </c>
      <c r="AW14" s="6" t="s">
        <v>111</v>
      </c>
      <c r="AX14" s="4" t="s">
        <v>111</v>
      </c>
    </row>
    <row r="15" spans="1:62" x14ac:dyDescent="0.3">
      <c r="A15" s="17" t="s">
        <v>11</v>
      </c>
      <c r="B15" s="15">
        <v>0.05</v>
      </c>
      <c r="C15" s="15"/>
      <c r="D15" s="15"/>
      <c r="E15" s="15"/>
      <c r="F15" s="15"/>
      <c r="G15" s="17" t="s">
        <v>11</v>
      </c>
      <c r="H15" s="15">
        <v>0.05</v>
      </c>
      <c r="I15" s="15"/>
      <c r="J15" s="15"/>
      <c r="K15" s="15"/>
      <c r="L15" s="15"/>
      <c r="M15" s="15"/>
      <c r="N15" s="15"/>
      <c r="O15" s="15"/>
      <c r="Q15" s="17" t="s">
        <v>11</v>
      </c>
      <c r="R15" s="15">
        <v>0.05</v>
      </c>
      <c r="S15" s="15"/>
      <c r="T15" s="15"/>
      <c r="U15" s="15"/>
      <c r="V15" s="15"/>
      <c r="W15" s="17" t="s">
        <v>11</v>
      </c>
      <c r="X15" s="15">
        <v>0.05</v>
      </c>
      <c r="Y15" s="15"/>
      <c r="Z15" s="15"/>
      <c r="AA15" s="15"/>
      <c r="AB15" s="15"/>
      <c r="AC15" s="15"/>
      <c r="AD15" s="15"/>
      <c r="AE15" s="15"/>
      <c r="AG15" s="6" t="s">
        <v>112</v>
      </c>
      <c r="AH15" s="4" t="s">
        <v>195</v>
      </c>
      <c r="AW15" s="6" t="s">
        <v>112</v>
      </c>
      <c r="AX15" s="4" t="s">
        <v>195</v>
      </c>
    </row>
    <row r="16" spans="1:62" x14ac:dyDescent="0.3">
      <c r="A16" s="17"/>
      <c r="B16" s="15"/>
      <c r="C16" s="15"/>
      <c r="D16" s="15"/>
      <c r="E16" s="15"/>
      <c r="F16" s="15"/>
      <c r="G16" s="17"/>
      <c r="H16" s="15"/>
      <c r="I16" s="15"/>
      <c r="J16" s="15"/>
      <c r="K16" s="15"/>
      <c r="L16" s="15"/>
      <c r="M16" s="15"/>
      <c r="N16" s="15"/>
      <c r="O16" s="15"/>
      <c r="Q16" s="17"/>
      <c r="R16" s="15"/>
      <c r="S16" s="15"/>
      <c r="T16" s="15"/>
      <c r="U16" s="15"/>
      <c r="V16" s="15"/>
      <c r="W16" s="17"/>
      <c r="X16" s="15"/>
      <c r="Y16" s="15"/>
      <c r="Z16" s="15"/>
      <c r="AA16" s="15"/>
      <c r="AB16" s="15"/>
      <c r="AC16" s="15"/>
      <c r="AD16" s="15"/>
      <c r="AE16" s="15"/>
      <c r="AG16" s="6"/>
      <c r="AH16" s="4"/>
      <c r="AW16" s="6"/>
      <c r="AX16" s="4"/>
    </row>
    <row r="17" spans="1:50" x14ac:dyDescent="0.3">
      <c r="A17" s="17" t="s">
        <v>82</v>
      </c>
      <c r="B17" s="15" t="s">
        <v>83</v>
      </c>
      <c r="C17" s="15" t="s">
        <v>13</v>
      </c>
      <c r="D17" s="15" t="s">
        <v>14</v>
      </c>
      <c r="E17" s="15" t="s">
        <v>53</v>
      </c>
      <c r="F17" s="15" t="s">
        <v>17</v>
      </c>
      <c r="G17" s="17" t="s">
        <v>51</v>
      </c>
      <c r="H17" s="15" t="s">
        <v>52</v>
      </c>
      <c r="I17" s="15" t="s">
        <v>53</v>
      </c>
      <c r="J17" s="15" t="s">
        <v>54</v>
      </c>
      <c r="K17" s="15" t="s">
        <v>55</v>
      </c>
      <c r="L17" s="15"/>
      <c r="M17" s="15"/>
      <c r="N17" s="15"/>
      <c r="O17" s="15"/>
      <c r="Q17" s="17" t="s">
        <v>82</v>
      </c>
      <c r="R17" s="15" t="s">
        <v>83</v>
      </c>
      <c r="S17" s="15" t="s">
        <v>13</v>
      </c>
      <c r="T17" s="15" t="s">
        <v>14</v>
      </c>
      <c r="U17" s="15" t="s">
        <v>53</v>
      </c>
      <c r="V17" s="15" t="s">
        <v>17</v>
      </c>
      <c r="W17" s="17" t="s">
        <v>51</v>
      </c>
      <c r="X17" s="15" t="s">
        <v>52</v>
      </c>
      <c r="Y17" s="15" t="s">
        <v>53</v>
      </c>
      <c r="Z17" s="15" t="s">
        <v>54</v>
      </c>
      <c r="AA17" s="15" t="s">
        <v>55</v>
      </c>
      <c r="AB17" s="15"/>
      <c r="AC17" s="15"/>
      <c r="AD17" s="15"/>
      <c r="AE17" s="15"/>
      <c r="AG17" s="6" t="s">
        <v>113</v>
      </c>
      <c r="AH17" s="4"/>
      <c r="AW17" s="6" t="s">
        <v>113</v>
      </c>
      <c r="AX17" s="4"/>
    </row>
    <row r="18" spans="1:50" x14ac:dyDescent="0.3">
      <c r="A18" s="17" t="s">
        <v>84</v>
      </c>
      <c r="B18" s="15">
        <v>4.199E-2</v>
      </c>
      <c r="C18" s="15">
        <v>0.99870000000000003</v>
      </c>
      <c r="D18" s="15" t="s">
        <v>19</v>
      </c>
      <c r="E18" s="15" t="s">
        <v>10</v>
      </c>
      <c r="F18" s="15"/>
      <c r="G18" s="17"/>
      <c r="H18" s="15"/>
      <c r="I18" s="15"/>
      <c r="J18" s="15"/>
      <c r="K18" s="15"/>
      <c r="L18" s="15"/>
      <c r="M18" s="15"/>
      <c r="N18" s="15"/>
      <c r="O18" s="15"/>
      <c r="Q18" s="17" t="s">
        <v>84</v>
      </c>
      <c r="R18" s="15">
        <v>0.43480000000000002</v>
      </c>
      <c r="S18" s="15">
        <v>0.77259999999999995</v>
      </c>
      <c r="T18" s="15" t="s">
        <v>19</v>
      </c>
      <c r="U18" s="15" t="s">
        <v>10</v>
      </c>
      <c r="V18" s="15"/>
      <c r="W18" s="17"/>
      <c r="X18" s="15"/>
      <c r="Y18" s="15"/>
      <c r="Z18" s="15"/>
      <c r="AA18" s="15"/>
      <c r="AB18" s="15"/>
      <c r="AC18" s="15"/>
      <c r="AD18" s="15"/>
      <c r="AE18" s="15"/>
      <c r="AG18" s="6" t="s">
        <v>13</v>
      </c>
      <c r="AH18" s="4">
        <v>0.37619999999999998</v>
      </c>
      <c r="AW18" s="6" t="s">
        <v>13</v>
      </c>
      <c r="AX18" s="4">
        <v>0.80249999999999999</v>
      </c>
    </row>
    <row r="19" spans="1:50" x14ac:dyDescent="0.3">
      <c r="A19" s="17" t="s">
        <v>174</v>
      </c>
      <c r="B19" s="15">
        <v>66.59</v>
      </c>
      <c r="C19" s="15" t="s">
        <v>144</v>
      </c>
      <c r="D19" s="15" t="s">
        <v>145</v>
      </c>
      <c r="E19" s="15" t="s">
        <v>35</v>
      </c>
      <c r="F19" s="15">
        <v>0.5363</v>
      </c>
      <c r="G19" s="17" t="s">
        <v>56</v>
      </c>
      <c r="H19" s="15"/>
      <c r="I19" s="15"/>
      <c r="J19" s="15"/>
      <c r="K19" s="15"/>
      <c r="L19" s="15"/>
      <c r="M19" s="15"/>
      <c r="N19" s="15"/>
      <c r="O19" s="15"/>
      <c r="Q19" s="17" t="s">
        <v>174</v>
      </c>
      <c r="R19" s="15">
        <v>81.88</v>
      </c>
      <c r="S19" s="15" t="s">
        <v>144</v>
      </c>
      <c r="T19" s="15" t="s">
        <v>145</v>
      </c>
      <c r="U19" s="15" t="s">
        <v>35</v>
      </c>
      <c r="V19" s="15">
        <v>0.44829999999999998</v>
      </c>
      <c r="W19" s="17" t="s">
        <v>56</v>
      </c>
      <c r="X19" s="15"/>
      <c r="Y19" s="15"/>
      <c r="Z19" s="15"/>
      <c r="AA19" s="15"/>
      <c r="AB19" s="15"/>
      <c r="AC19" s="15"/>
      <c r="AD19" s="15"/>
      <c r="AE19" s="15"/>
      <c r="AG19" s="6" t="s">
        <v>14</v>
      </c>
      <c r="AH19" s="4" t="s">
        <v>19</v>
      </c>
      <c r="AW19" s="6" t="s">
        <v>14</v>
      </c>
      <c r="AX19" s="4" t="s">
        <v>19</v>
      </c>
    </row>
    <row r="20" spans="1:50" x14ac:dyDescent="0.3">
      <c r="A20" s="17" t="s">
        <v>0</v>
      </c>
      <c r="B20" s="15">
        <v>2.085E-2</v>
      </c>
      <c r="C20" s="15">
        <v>0.86009999999999998</v>
      </c>
      <c r="D20" s="15" t="s">
        <v>19</v>
      </c>
      <c r="E20" s="15" t="s">
        <v>10</v>
      </c>
      <c r="F20" s="15"/>
      <c r="G20" s="17" t="s">
        <v>57</v>
      </c>
      <c r="H20" s="15">
        <v>-0.7</v>
      </c>
      <c r="I20" s="15" t="s">
        <v>10</v>
      </c>
      <c r="J20" s="15" t="s">
        <v>19</v>
      </c>
      <c r="K20" s="15" t="s">
        <v>185</v>
      </c>
      <c r="L20" s="15"/>
      <c r="M20" s="15"/>
      <c r="N20" s="15"/>
      <c r="O20" s="15"/>
      <c r="Q20" s="17" t="s">
        <v>0</v>
      </c>
      <c r="R20" s="15">
        <v>0.47670000000000001</v>
      </c>
      <c r="S20" s="15">
        <v>0.41410000000000002</v>
      </c>
      <c r="T20" s="15" t="s">
        <v>19</v>
      </c>
      <c r="U20" s="15" t="s">
        <v>10</v>
      </c>
      <c r="V20" s="15"/>
      <c r="W20" s="17" t="s">
        <v>57</v>
      </c>
      <c r="X20" s="15">
        <v>10.48</v>
      </c>
      <c r="Y20" s="15" t="s">
        <v>10</v>
      </c>
      <c r="Z20" s="15" t="s">
        <v>19</v>
      </c>
      <c r="AA20" s="15">
        <v>0.91320000000000001</v>
      </c>
      <c r="AB20" s="15"/>
      <c r="AC20" s="15"/>
      <c r="AD20" s="15"/>
      <c r="AE20" s="15"/>
      <c r="AG20" s="6" t="s">
        <v>114</v>
      </c>
      <c r="AH20" s="4" t="s">
        <v>10</v>
      </c>
      <c r="AW20" s="6" t="s">
        <v>114</v>
      </c>
      <c r="AX20" s="4" t="s">
        <v>10</v>
      </c>
    </row>
    <row r="21" spans="1:50" x14ac:dyDescent="0.3">
      <c r="A21" s="17" t="s">
        <v>28</v>
      </c>
      <c r="B21" s="15">
        <v>7.7190000000000003</v>
      </c>
      <c r="C21" s="15">
        <v>5.9999999999999995E-4</v>
      </c>
      <c r="D21" s="15" t="s">
        <v>102</v>
      </c>
      <c r="E21" s="15" t="s">
        <v>35</v>
      </c>
      <c r="F21" s="15"/>
      <c r="G21" s="17" t="s">
        <v>58</v>
      </c>
      <c r="H21" s="15">
        <v>0.6</v>
      </c>
      <c r="I21" s="15" t="s">
        <v>10</v>
      </c>
      <c r="J21" s="15" t="s">
        <v>19</v>
      </c>
      <c r="K21" s="15" t="s">
        <v>185</v>
      </c>
      <c r="L21" s="15"/>
      <c r="M21" s="15"/>
      <c r="N21" s="15"/>
      <c r="O21" s="15"/>
      <c r="Q21" s="17" t="s">
        <v>28</v>
      </c>
      <c r="R21" s="15">
        <v>7.2789999999999999</v>
      </c>
      <c r="S21" s="15">
        <v>4.0000000000000002E-4</v>
      </c>
      <c r="T21" s="15" t="s">
        <v>102</v>
      </c>
      <c r="U21" s="15" t="s">
        <v>35</v>
      </c>
      <c r="V21" s="15"/>
      <c r="W21" s="17" t="s">
        <v>58</v>
      </c>
      <c r="X21" s="15">
        <v>1.524</v>
      </c>
      <c r="Y21" s="15" t="s">
        <v>10</v>
      </c>
      <c r="Z21" s="15" t="s">
        <v>19</v>
      </c>
      <c r="AA21" s="15">
        <v>0.99839999999999995</v>
      </c>
      <c r="AB21" s="15"/>
      <c r="AC21" s="15"/>
      <c r="AD21" s="15"/>
      <c r="AE21" s="15"/>
      <c r="AG21" s="6" t="s">
        <v>115</v>
      </c>
      <c r="AH21" s="4" t="s">
        <v>116</v>
      </c>
      <c r="AW21" s="6" t="s">
        <v>115</v>
      </c>
      <c r="AX21" s="4" t="s">
        <v>116</v>
      </c>
    </row>
    <row r="22" spans="1:50" x14ac:dyDescent="0.3">
      <c r="A22" s="17"/>
      <c r="B22" s="15"/>
      <c r="C22" s="15"/>
      <c r="D22" s="15"/>
      <c r="E22" s="15"/>
      <c r="F22" s="15"/>
      <c r="G22" s="17" t="s">
        <v>59</v>
      </c>
      <c r="H22" s="15">
        <v>-0.65</v>
      </c>
      <c r="I22" s="15" t="s">
        <v>10</v>
      </c>
      <c r="J22" s="15" t="s">
        <v>19</v>
      </c>
      <c r="K22" s="15" t="s">
        <v>185</v>
      </c>
      <c r="L22" s="15"/>
      <c r="M22" s="15"/>
      <c r="N22" s="15"/>
      <c r="O22" s="15"/>
      <c r="Q22" s="17"/>
      <c r="R22" s="15"/>
      <c r="S22" s="15"/>
      <c r="T22" s="15"/>
      <c r="U22" s="15"/>
      <c r="V22" s="15"/>
      <c r="W22" s="17" t="s">
        <v>59</v>
      </c>
      <c r="X22" s="15">
        <v>30.4</v>
      </c>
      <c r="Y22" s="15" t="s">
        <v>10</v>
      </c>
      <c r="Z22" s="15" t="s">
        <v>19</v>
      </c>
      <c r="AA22" s="15">
        <v>0.84730000000000005</v>
      </c>
      <c r="AB22" s="15"/>
      <c r="AC22" s="15"/>
      <c r="AD22" s="15"/>
      <c r="AE22" s="15"/>
      <c r="AG22" s="6" t="s">
        <v>117</v>
      </c>
      <c r="AH22" s="4" t="s">
        <v>199</v>
      </c>
      <c r="AW22" s="6" t="s">
        <v>117</v>
      </c>
      <c r="AX22" s="4" t="s">
        <v>204</v>
      </c>
    </row>
    <row r="23" spans="1:50" x14ac:dyDescent="0.3">
      <c r="A23" s="17" t="s">
        <v>86</v>
      </c>
      <c r="B23" s="15" t="s">
        <v>87</v>
      </c>
      <c r="C23" s="15" t="s">
        <v>69</v>
      </c>
      <c r="D23" s="15" t="s">
        <v>88</v>
      </c>
      <c r="E23" s="15" t="s">
        <v>16</v>
      </c>
      <c r="F23" s="15" t="s">
        <v>13</v>
      </c>
      <c r="G23" s="17" t="s">
        <v>60</v>
      </c>
      <c r="H23" s="15">
        <v>4.25</v>
      </c>
      <c r="I23" s="15" t="s">
        <v>10</v>
      </c>
      <c r="J23" s="15" t="s">
        <v>19</v>
      </c>
      <c r="K23" s="15">
        <v>0.99980000000000002</v>
      </c>
      <c r="L23" s="15"/>
      <c r="M23" s="15"/>
      <c r="N23" s="15"/>
      <c r="O23" s="15"/>
      <c r="Q23" s="17" t="s">
        <v>86</v>
      </c>
      <c r="R23" s="15" t="s">
        <v>87</v>
      </c>
      <c r="S23" s="15" t="s">
        <v>69</v>
      </c>
      <c r="T23" s="15" t="s">
        <v>88</v>
      </c>
      <c r="U23" s="15" t="s">
        <v>16</v>
      </c>
      <c r="V23" s="15" t="s">
        <v>13</v>
      </c>
      <c r="W23" s="17" t="s">
        <v>60</v>
      </c>
      <c r="X23" s="15">
        <v>10.93</v>
      </c>
      <c r="Y23" s="15" t="s">
        <v>10</v>
      </c>
      <c r="Z23" s="15" t="s">
        <v>19</v>
      </c>
      <c r="AA23" s="15">
        <v>0.9395</v>
      </c>
      <c r="AB23" s="15"/>
      <c r="AC23" s="15"/>
      <c r="AD23" s="15"/>
      <c r="AE23" s="15"/>
      <c r="AG23" s="6"/>
      <c r="AH23" s="4"/>
      <c r="AW23" s="6"/>
      <c r="AX23" s="4"/>
    </row>
    <row r="24" spans="1:50" x14ac:dyDescent="0.3">
      <c r="A24" s="17" t="s">
        <v>84</v>
      </c>
      <c r="B24" s="15">
        <v>155.9</v>
      </c>
      <c r="C24" s="15">
        <v>5</v>
      </c>
      <c r="D24" s="15">
        <v>31.17</v>
      </c>
      <c r="E24" s="15" t="s">
        <v>175</v>
      </c>
      <c r="F24" s="15" t="s">
        <v>176</v>
      </c>
      <c r="G24" s="17" t="s">
        <v>61</v>
      </c>
      <c r="H24" s="15">
        <v>7.75</v>
      </c>
      <c r="I24" s="15" t="s">
        <v>10</v>
      </c>
      <c r="J24" s="15" t="s">
        <v>19</v>
      </c>
      <c r="K24" s="15">
        <v>0.99729999999999996</v>
      </c>
      <c r="L24" s="15"/>
      <c r="M24" s="15"/>
      <c r="N24" s="15"/>
      <c r="O24" s="15"/>
      <c r="Q24" s="17" t="s">
        <v>84</v>
      </c>
      <c r="R24" s="15">
        <v>1924</v>
      </c>
      <c r="S24" s="15">
        <v>5</v>
      </c>
      <c r="T24" s="15">
        <v>384.8</v>
      </c>
      <c r="U24" s="15" t="s">
        <v>187</v>
      </c>
      <c r="V24" s="15" t="s">
        <v>188</v>
      </c>
      <c r="W24" s="17" t="s">
        <v>61</v>
      </c>
      <c r="X24" s="15">
        <v>-0.35709999999999997</v>
      </c>
      <c r="Y24" s="15" t="s">
        <v>10</v>
      </c>
      <c r="Z24" s="15" t="s">
        <v>19</v>
      </c>
      <c r="AA24" s="15">
        <v>0.99839999999999995</v>
      </c>
      <c r="AB24" s="15"/>
      <c r="AC24" s="15"/>
      <c r="AD24" s="15"/>
      <c r="AE24" s="15"/>
      <c r="AG24" s="6" t="s">
        <v>119</v>
      </c>
      <c r="AH24" s="4"/>
      <c r="AW24" s="6" t="s">
        <v>119</v>
      </c>
      <c r="AX24" s="4"/>
    </row>
    <row r="25" spans="1:50" x14ac:dyDescent="0.3">
      <c r="A25" s="17" t="s">
        <v>174</v>
      </c>
      <c r="B25" s="15">
        <v>247160</v>
      </c>
      <c r="C25" s="15">
        <v>5</v>
      </c>
      <c r="D25" s="15">
        <v>49432</v>
      </c>
      <c r="E25" s="15" t="s">
        <v>177</v>
      </c>
      <c r="F25" s="15" t="s">
        <v>149</v>
      </c>
      <c r="G25" s="17" t="s">
        <v>75</v>
      </c>
      <c r="H25" s="15">
        <v>1.5</v>
      </c>
      <c r="I25" s="15" t="s">
        <v>10</v>
      </c>
      <c r="J25" s="15" t="s">
        <v>19</v>
      </c>
      <c r="K25" s="15" t="s">
        <v>185</v>
      </c>
      <c r="L25" s="15"/>
      <c r="M25" s="15"/>
      <c r="N25" s="15"/>
      <c r="O25" s="15"/>
      <c r="Q25" s="17" t="s">
        <v>174</v>
      </c>
      <c r="R25" s="15">
        <v>362395</v>
      </c>
      <c r="S25" s="15">
        <v>5</v>
      </c>
      <c r="T25" s="15">
        <v>72479</v>
      </c>
      <c r="U25" s="15" t="s">
        <v>189</v>
      </c>
      <c r="V25" s="15" t="s">
        <v>149</v>
      </c>
      <c r="W25" s="17" t="s">
        <v>75</v>
      </c>
      <c r="X25" s="15">
        <v>9.6189999999999998</v>
      </c>
      <c r="Y25" s="15" t="s">
        <v>10</v>
      </c>
      <c r="Z25" s="15" t="s">
        <v>19</v>
      </c>
      <c r="AA25" s="15">
        <v>0.84730000000000005</v>
      </c>
      <c r="AB25" s="15"/>
      <c r="AC25" s="15"/>
      <c r="AD25" s="15"/>
      <c r="AE25" s="15"/>
      <c r="AG25" s="6" t="s">
        <v>120</v>
      </c>
      <c r="AH25" s="4">
        <v>8714</v>
      </c>
      <c r="AW25" s="6" t="s">
        <v>120</v>
      </c>
      <c r="AX25" s="4">
        <v>7489</v>
      </c>
    </row>
    <row r="26" spans="1:50" x14ac:dyDescent="0.3">
      <c r="A26" s="17" t="s">
        <v>0</v>
      </c>
      <c r="B26" s="15">
        <v>77.41</v>
      </c>
      <c r="C26" s="15">
        <v>1</v>
      </c>
      <c r="D26" s="15">
        <v>77.41</v>
      </c>
      <c r="E26" s="15" t="s">
        <v>178</v>
      </c>
      <c r="F26" s="15" t="s">
        <v>179</v>
      </c>
      <c r="G26" s="17"/>
      <c r="H26" s="15"/>
      <c r="I26" s="15"/>
      <c r="J26" s="15"/>
      <c r="K26" s="15"/>
      <c r="L26" s="15"/>
      <c r="M26" s="15"/>
      <c r="N26" s="15"/>
      <c r="O26" s="15"/>
      <c r="Q26" s="17" t="s">
        <v>0</v>
      </c>
      <c r="R26" s="15">
        <v>2110</v>
      </c>
      <c r="S26" s="15">
        <v>1</v>
      </c>
      <c r="T26" s="15">
        <v>2110</v>
      </c>
      <c r="U26" s="15" t="s">
        <v>190</v>
      </c>
      <c r="V26" s="15" t="s">
        <v>191</v>
      </c>
      <c r="W26" s="17"/>
      <c r="X26" s="15"/>
      <c r="Y26" s="15"/>
      <c r="Z26" s="15"/>
      <c r="AA26" s="15"/>
      <c r="AB26" s="15"/>
      <c r="AC26" s="15"/>
      <c r="AD26" s="15"/>
      <c r="AE26" s="15"/>
      <c r="AG26" s="6" t="s">
        <v>121</v>
      </c>
      <c r="AH26" s="4">
        <v>7836</v>
      </c>
      <c r="AW26" s="6" t="s">
        <v>121</v>
      </c>
      <c r="AX26" s="4">
        <v>7194</v>
      </c>
    </row>
    <row r="27" spans="1:50" x14ac:dyDescent="0.3">
      <c r="A27" s="17" t="s">
        <v>28</v>
      </c>
      <c r="B27" s="15">
        <v>28652</v>
      </c>
      <c r="C27" s="15">
        <v>12</v>
      </c>
      <c r="D27" s="15">
        <v>2388</v>
      </c>
      <c r="E27" s="15" t="s">
        <v>180</v>
      </c>
      <c r="F27" s="15" t="s">
        <v>181</v>
      </c>
      <c r="G27" s="17"/>
      <c r="H27" s="15"/>
      <c r="I27" s="15"/>
      <c r="J27" s="15"/>
      <c r="K27" s="15"/>
      <c r="L27" s="15"/>
      <c r="M27" s="15"/>
      <c r="N27" s="15"/>
      <c r="O27" s="15"/>
      <c r="Q27" s="17" t="s">
        <v>28</v>
      </c>
      <c r="R27" s="15">
        <v>32217</v>
      </c>
      <c r="S27" s="15">
        <v>11</v>
      </c>
      <c r="T27" s="15">
        <v>2929</v>
      </c>
      <c r="U27" s="15" t="s">
        <v>192</v>
      </c>
      <c r="V27" s="15" t="s">
        <v>193</v>
      </c>
      <c r="W27" s="17"/>
      <c r="X27" s="15"/>
      <c r="Y27" s="15"/>
      <c r="Z27" s="15"/>
      <c r="AA27" s="15"/>
      <c r="AB27" s="15"/>
      <c r="AC27" s="15"/>
      <c r="AD27" s="15"/>
      <c r="AE27" s="15"/>
      <c r="AG27" s="6" t="s">
        <v>122</v>
      </c>
      <c r="AH27" s="4" t="s">
        <v>200</v>
      </c>
      <c r="AW27" s="6" t="s">
        <v>122</v>
      </c>
      <c r="AX27" s="4" t="s">
        <v>205</v>
      </c>
    </row>
    <row r="28" spans="1:50" x14ac:dyDescent="0.3">
      <c r="A28" s="17" t="s">
        <v>29</v>
      </c>
      <c r="B28" s="15">
        <v>40857</v>
      </c>
      <c r="C28" s="15">
        <v>60</v>
      </c>
      <c r="D28" s="15">
        <v>680.9</v>
      </c>
      <c r="E28" s="15"/>
      <c r="F28" s="15"/>
      <c r="G28" s="17" t="s">
        <v>62</v>
      </c>
      <c r="H28" s="15" t="s">
        <v>63</v>
      </c>
      <c r="I28" s="15" t="s">
        <v>64</v>
      </c>
      <c r="J28" s="15" t="s">
        <v>52</v>
      </c>
      <c r="K28" s="15" t="s">
        <v>65</v>
      </c>
      <c r="L28" s="15" t="s">
        <v>66</v>
      </c>
      <c r="M28" s="15" t="s">
        <v>67</v>
      </c>
      <c r="N28" s="15" t="s">
        <v>68</v>
      </c>
      <c r="O28" s="15" t="s">
        <v>69</v>
      </c>
      <c r="Q28" s="17" t="s">
        <v>29</v>
      </c>
      <c r="R28" s="15">
        <v>42069</v>
      </c>
      <c r="S28" s="15">
        <v>55</v>
      </c>
      <c r="T28" s="15">
        <v>764.9</v>
      </c>
      <c r="U28" s="15"/>
      <c r="V28" s="15"/>
      <c r="W28" s="17" t="s">
        <v>62</v>
      </c>
      <c r="X28" s="15" t="s">
        <v>63</v>
      </c>
      <c r="Y28" s="15" t="s">
        <v>64</v>
      </c>
      <c r="Z28" s="15" t="s">
        <v>52</v>
      </c>
      <c r="AA28" s="15" t="s">
        <v>65</v>
      </c>
      <c r="AB28" s="15" t="s">
        <v>66</v>
      </c>
      <c r="AC28" s="15" t="s">
        <v>67</v>
      </c>
      <c r="AD28" s="15" t="s">
        <v>68</v>
      </c>
      <c r="AE28" s="15" t="s">
        <v>69</v>
      </c>
      <c r="AG28" s="6" t="s">
        <v>124</v>
      </c>
      <c r="AH28" s="4" t="s">
        <v>201</v>
      </c>
      <c r="AW28" s="6" t="s">
        <v>124</v>
      </c>
      <c r="AX28" s="4" t="s">
        <v>206</v>
      </c>
    </row>
    <row r="29" spans="1:50" x14ac:dyDescent="0.3">
      <c r="A29" s="17"/>
      <c r="B29" s="15"/>
      <c r="C29" s="15"/>
      <c r="D29" s="15"/>
      <c r="E29" s="15"/>
      <c r="F29" s="15"/>
      <c r="G29" s="17"/>
      <c r="H29" s="15"/>
      <c r="I29" s="15"/>
      <c r="J29" s="15"/>
      <c r="K29" s="15"/>
      <c r="L29" s="15"/>
      <c r="M29" s="15"/>
      <c r="N29" s="15"/>
      <c r="O29" s="15"/>
      <c r="Q29" s="17"/>
      <c r="R29" s="15"/>
      <c r="S29" s="15"/>
      <c r="T29" s="15"/>
      <c r="U29" s="15"/>
      <c r="V29" s="15"/>
      <c r="W29" s="17"/>
      <c r="X29" s="15"/>
      <c r="Y29" s="15"/>
      <c r="Z29" s="15"/>
      <c r="AA29" s="15"/>
      <c r="AB29" s="15"/>
      <c r="AC29" s="15"/>
      <c r="AD29" s="15"/>
      <c r="AE29" s="15"/>
      <c r="AG29" s="6" t="s">
        <v>126</v>
      </c>
      <c r="AH29" s="4">
        <v>6.5740000000000007E-2</v>
      </c>
      <c r="AW29" s="6" t="s">
        <v>126</v>
      </c>
      <c r="AX29" s="4">
        <v>5.9319999999999998E-3</v>
      </c>
    </row>
    <row r="30" spans="1:50" x14ac:dyDescent="0.3">
      <c r="A30" s="17" t="s">
        <v>36</v>
      </c>
      <c r="B30" s="15"/>
      <c r="C30" s="15"/>
      <c r="D30" s="15"/>
      <c r="E30" s="15"/>
      <c r="F30" s="15"/>
      <c r="G30" s="17" t="s">
        <v>56</v>
      </c>
      <c r="H30" s="15"/>
      <c r="I30" s="15"/>
      <c r="J30" s="15"/>
      <c r="K30" s="15"/>
      <c r="L30" s="15"/>
      <c r="M30" s="15"/>
      <c r="N30" s="15"/>
      <c r="O30" s="15"/>
      <c r="Q30" s="17" t="s">
        <v>36</v>
      </c>
      <c r="R30" s="15"/>
      <c r="S30" s="15"/>
      <c r="T30" s="15"/>
      <c r="U30" s="15"/>
      <c r="V30" s="15"/>
      <c r="W30" s="17" t="s">
        <v>56</v>
      </c>
      <c r="X30" s="15"/>
      <c r="Y30" s="15"/>
      <c r="Z30" s="15"/>
      <c r="AA30" s="15"/>
      <c r="AB30" s="15"/>
      <c r="AC30" s="15"/>
      <c r="AD30" s="15"/>
      <c r="AE30" s="15"/>
      <c r="AG30" s="6"/>
      <c r="AH30" s="4"/>
      <c r="AW30" s="6"/>
      <c r="AX30" s="4"/>
    </row>
    <row r="31" spans="1:50" x14ac:dyDescent="0.3">
      <c r="A31" s="17" t="s">
        <v>97</v>
      </c>
      <c r="B31" s="15">
        <v>181.6</v>
      </c>
      <c r="C31" s="15"/>
      <c r="D31" s="15"/>
      <c r="E31" s="15"/>
      <c r="F31" s="15"/>
      <c r="G31" s="17" t="s">
        <v>57</v>
      </c>
      <c r="H31" s="15">
        <v>111.8</v>
      </c>
      <c r="I31" s="15">
        <v>112.5</v>
      </c>
      <c r="J31" s="15">
        <v>-0.7</v>
      </c>
      <c r="K31" s="15">
        <v>8.6959999999999997</v>
      </c>
      <c r="L31" s="15">
        <v>10</v>
      </c>
      <c r="M31" s="15">
        <v>4</v>
      </c>
      <c r="N31" s="15">
        <v>8.0500000000000002E-2</v>
      </c>
      <c r="O31" s="15">
        <v>9.33</v>
      </c>
      <c r="Q31" s="17" t="s">
        <v>97</v>
      </c>
      <c r="R31" s="15">
        <v>188.9</v>
      </c>
      <c r="S31" s="15"/>
      <c r="T31" s="15"/>
      <c r="U31" s="15"/>
      <c r="V31" s="15"/>
      <c r="W31" s="17" t="s">
        <v>57</v>
      </c>
      <c r="X31" s="15">
        <v>147.30000000000001</v>
      </c>
      <c r="Y31" s="15">
        <v>136.9</v>
      </c>
      <c r="Z31" s="15">
        <v>10.48</v>
      </c>
      <c r="AA31" s="15">
        <v>13.22</v>
      </c>
      <c r="AB31" s="15">
        <v>6</v>
      </c>
      <c r="AC31" s="15">
        <v>7</v>
      </c>
      <c r="AD31" s="15">
        <v>0.7923</v>
      </c>
      <c r="AE31" s="15">
        <v>6.2549999999999999</v>
      </c>
      <c r="AG31" s="6" t="s">
        <v>127</v>
      </c>
      <c r="AH31" s="4"/>
      <c r="AW31" s="6" t="s">
        <v>127</v>
      </c>
      <c r="AX31" s="4"/>
    </row>
    <row r="32" spans="1:50" x14ac:dyDescent="0.3">
      <c r="A32" s="17" t="s">
        <v>98</v>
      </c>
      <c r="B32" s="15">
        <v>179.5</v>
      </c>
      <c r="C32" s="15"/>
      <c r="D32" s="15"/>
      <c r="E32" s="15"/>
      <c r="F32" s="15"/>
      <c r="G32" s="17" t="s">
        <v>58</v>
      </c>
      <c r="H32" s="15">
        <v>288.60000000000002</v>
      </c>
      <c r="I32" s="15">
        <v>288</v>
      </c>
      <c r="J32" s="15">
        <v>0.6</v>
      </c>
      <c r="K32" s="15">
        <v>28.36</v>
      </c>
      <c r="L32" s="15">
        <v>10</v>
      </c>
      <c r="M32" s="15">
        <v>4</v>
      </c>
      <c r="N32" s="15">
        <v>2.1149999999999999E-2</v>
      </c>
      <c r="O32" s="15">
        <v>4.8360000000000003</v>
      </c>
      <c r="Q32" s="17" t="s">
        <v>98</v>
      </c>
      <c r="R32" s="15">
        <v>178.4</v>
      </c>
      <c r="S32" s="15"/>
      <c r="T32" s="15"/>
      <c r="U32" s="15"/>
      <c r="V32" s="15"/>
      <c r="W32" s="17" t="s">
        <v>58</v>
      </c>
      <c r="X32" s="15">
        <v>315.7</v>
      </c>
      <c r="Y32" s="15">
        <v>314.10000000000002</v>
      </c>
      <c r="Z32" s="15">
        <v>1.524</v>
      </c>
      <c r="AA32" s="15">
        <v>29.41</v>
      </c>
      <c r="AB32" s="15">
        <v>6</v>
      </c>
      <c r="AC32" s="15">
        <v>7</v>
      </c>
      <c r="AD32" s="15">
        <v>5.1810000000000002E-2</v>
      </c>
      <c r="AE32" s="15">
        <v>7.7359999999999998</v>
      </c>
      <c r="AG32" s="6" t="s">
        <v>128</v>
      </c>
      <c r="AH32" s="4" t="s">
        <v>202</v>
      </c>
      <c r="AW32" s="6" t="s">
        <v>128</v>
      </c>
      <c r="AX32" s="4" t="s">
        <v>207</v>
      </c>
    </row>
    <row r="33" spans="1:50" x14ac:dyDescent="0.3">
      <c r="A33" s="17" t="s">
        <v>99</v>
      </c>
      <c r="B33" s="15">
        <v>2.125</v>
      </c>
      <c r="C33" s="15"/>
      <c r="D33" s="15"/>
      <c r="E33" s="15"/>
      <c r="F33" s="15"/>
      <c r="G33" s="17" t="s">
        <v>59</v>
      </c>
      <c r="H33" s="15">
        <v>228.6</v>
      </c>
      <c r="I33" s="15">
        <v>229.3</v>
      </c>
      <c r="J33" s="15">
        <v>-0.65</v>
      </c>
      <c r="K33" s="15">
        <v>23.19</v>
      </c>
      <c r="L33" s="15">
        <v>10</v>
      </c>
      <c r="M33" s="15">
        <v>4</v>
      </c>
      <c r="N33" s="15">
        <v>2.8029999999999999E-2</v>
      </c>
      <c r="O33" s="15">
        <v>7.9169999999999998</v>
      </c>
      <c r="Q33" s="17" t="s">
        <v>99</v>
      </c>
      <c r="R33" s="15">
        <v>10.43</v>
      </c>
      <c r="S33" s="15"/>
      <c r="T33" s="15"/>
      <c r="U33" s="15"/>
      <c r="V33" s="15"/>
      <c r="W33" s="17" t="s">
        <v>59</v>
      </c>
      <c r="X33" s="15">
        <v>243.8</v>
      </c>
      <c r="Y33" s="15">
        <v>213.4</v>
      </c>
      <c r="Z33" s="15">
        <v>30.4</v>
      </c>
      <c r="AA33" s="15">
        <v>27.1</v>
      </c>
      <c r="AB33" s="15">
        <v>6</v>
      </c>
      <c r="AC33" s="15">
        <v>7</v>
      </c>
      <c r="AD33" s="15">
        <v>1.1220000000000001</v>
      </c>
      <c r="AE33" s="15">
        <v>6.0119999999999996</v>
      </c>
      <c r="AG33" s="6" t="s">
        <v>13</v>
      </c>
      <c r="AH33" s="4">
        <v>0.82299999999999995</v>
      </c>
      <c r="AW33" s="6" t="s">
        <v>13</v>
      </c>
      <c r="AX33" s="4">
        <v>1.6999999999999999E-3</v>
      </c>
    </row>
    <row r="34" spans="1:50" x14ac:dyDescent="0.3">
      <c r="A34" s="17" t="s">
        <v>40</v>
      </c>
      <c r="B34" s="15">
        <v>11.8</v>
      </c>
      <c r="C34" s="15"/>
      <c r="D34" s="15"/>
      <c r="E34" s="15"/>
      <c r="F34" s="15"/>
      <c r="G34" s="17" t="s">
        <v>60</v>
      </c>
      <c r="H34" s="15">
        <v>157</v>
      </c>
      <c r="I34" s="15">
        <v>152.80000000000001</v>
      </c>
      <c r="J34" s="15">
        <v>4.25</v>
      </c>
      <c r="K34" s="15">
        <v>18.14</v>
      </c>
      <c r="L34" s="15">
        <v>10</v>
      </c>
      <c r="M34" s="15">
        <v>4</v>
      </c>
      <c r="N34" s="15">
        <v>0.23430000000000001</v>
      </c>
      <c r="O34" s="15">
        <v>3.9630000000000001</v>
      </c>
      <c r="Q34" s="17" t="s">
        <v>40</v>
      </c>
      <c r="R34" s="15">
        <v>12.29</v>
      </c>
      <c r="S34" s="15"/>
      <c r="T34" s="15"/>
      <c r="U34" s="15"/>
      <c r="V34" s="15"/>
      <c r="W34" s="17" t="s">
        <v>60</v>
      </c>
      <c r="X34" s="15">
        <v>168.5</v>
      </c>
      <c r="Y34" s="15">
        <v>157.6</v>
      </c>
      <c r="Z34" s="15">
        <v>10.93</v>
      </c>
      <c r="AA34" s="15">
        <v>20.27</v>
      </c>
      <c r="AB34" s="15">
        <v>6</v>
      </c>
      <c r="AC34" s="15">
        <v>7</v>
      </c>
      <c r="AD34" s="15">
        <v>0.53910000000000002</v>
      </c>
      <c r="AE34" s="15">
        <v>6.6420000000000003</v>
      </c>
      <c r="AG34" s="6" t="s">
        <v>14</v>
      </c>
      <c r="AH34" s="4" t="s">
        <v>19</v>
      </c>
      <c r="AW34" s="6" t="s">
        <v>14</v>
      </c>
      <c r="AX34" s="4" t="s">
        <v>85</v>
      </c>
    </row>
    <row r="35" spans="1:50" x14ac:dyDescent="0.3">
      <c r="A35" s="17" t="s">
        <v>41</v>
      </c>
      <c r="B35" s="15" t="s">
        <v>182</v>
      </c>
      <c r="C35" s="15"/>
      <c r="D35" s="15"/>
      <c r="E35" s="15"/>
      <c r="F35" s="15"/>
      <c r="G35" s="17" t="s">
        <v>61</v>
      </c>
      <c r="H35" s="15">
        <v>167.5</v>
      </c>
      <c r="I35" s="15">
        <v>159.80000000000001</v>
      </c>
      <c r="J35" s="15">
        <v>7.75</v>
      </c>
      <c r="K35" s="15">
        <v>14.7</v>
      </c>
      <c r="L35" s="15">
        <v>10</v>
      </c>
      <c r="M35" s="15">
        <v>4</v>
      </c>
      <c r="N35" s="15">
        <v>0.5272</v>
      </c>
      <c r="O35" s="15">
        <v>3.9860000000000002</v>
      </c>
      <c r="Q35" s="17" t="s">
        <v>41</v>
      </c>
      <c r="R35" s="15" t="s">
        <v>194</v>
      </c>
      <c r="S35" s="15"/>
      <c r="T35" s="15"/>
      <c r="U35" s="15"/>
      <c r="V35" s="15"/>
      <c r="W35" s="17" t="s">
        <v>61</v>
      </c>
      <c r="X35" s="15">
        <v>134.5</v>
      </c>
      <c r="Y35" s="15">
        <v>134.9</v>
      </c>
      <c r="Z35" s="15">
        <v>-0.35709999999999997</v>
      </c>
      <c r="AA35" s="15">
        <v>8.7129999999999992</v>
      </c>
      <c r="AB35" s="15">
        <v>6</v>
      </c>
      <c r="AC35" s="15">
        <v>7</v>
      </c>
      <c r="AD35" s="15">
        <v>4.0989999999999999E-2</v>
      </c>
      <c r="AE35" s="15">
        <v>6.6660000000000004</v>
      </c>
      <c r="AG35" s="6" t="s">
        <v>114</v>
      </c>
      <c r="AH35" s="4" t="s">
        <v>10</v>
      </c>
      <c r="AW35" s="6" t="s">
        <v>114</v>
      </c>
      <c r="AX35" s="4" t="s">
        <v>35</v>
      </c>
    </row>
    <row r="36" spans="1:50" x14ac:dyDescent="0.3">
      <c r="A36" s="17"/>
      <c r="B36" s="15"/>
      <c r="C36" s="15"/>
      <c r="D36" s="15"/>
      <c r="E36" s="15"/>
      <c r="F36" s="15"/>
      <c r="G36" s="17" t="s">
        <v>75</v>
      </c>
      <c r="H36" s="15">
        <v>136</v>
      </c>
      <c r="I36" s="15">
        <v>134.5</v>
      </c>
      <c r="J36" s="15">
        <v>1.5</v>
      </c>
      <c r="K36" s="15">
        <v>14.87</v>
      </c>
      <c r="L36" s="15">
        <v>10</v>
      </c>
      <c r="M36" s="15">
        <v>4</v>
      </c>
      <c r="N36" s="15">
        <v>0.1009</v>
      </c>
      <c r="O36" s="15">
        <v>3.8769999999999998</v>
      </c>
      <c r="Q36" s="17"/>
      <c r="R36" s="15"/>
      <c r="S36" s="15"/>
      <c r="T36" s="15"/>
      <c r="U36" s="15"/>
      <c r="V36" s="15"/>
      <c r="W36" s="17" t="s">
        <v>75</v>
      </c>
      <c r="X36" s="15">
        <v>123.3</v>
      </c>
      <c r="Y36" s="15">
        <v>113.7</v>
      </c>
      <c r="Z36" s="15">
        <v>9.6189999999999998</v>
      </c>
      <c r="AA36" s="15">
        <v>8.18</v>
      </c>
      <c r="AB36" s="15">
        <v>6</v>
      </c>
      <c r="AC36" s="15">
        <v>7</v>
      </c>
      <c r="AD36" s="15">
        <v>1.1759999999999999</v>
      </c>
      <c r="AE36" s="15">
        <v>9.2750000000000004</v>
      </c>
      <c r="AG36" s="6"/>
      <c r="AH36" s="4"/>
      <c r="AW36" s="6"/>
      <c r="AX36" s="4"/>
    </row>
    <row r="37" spans="1:50" x14ac:dyDescent="0.3">
      <c r="A37" s="17" t="s">
        <v>43</v>
      </c>
      <c r="B37" s="15"/>
      <c r="C37" s="15"/>
      <c r="D37" s="15"/>
      <c r="E37" s="15"/>
      <c r="F37" s="15"/>
      <c r="Q37" s="17" t="s">
        <v>43</v>
      </c>
      <c r="R37" s="15"/>
      <c r="S37" s="15"/>
      <c r="T37" s="15"/>
      <c r="U37" s="15"/>
      <c r="V37" s="15"/>
      <c r="AG37" s="6" t="s">
        <v>130</v>
      </c>
      <c r="AH37" s="4"/>
      <c r="AW37" s="6" t="s">
        <v>130</v>
      </c>
      <c r="AX37" s="4"/>
    </row>
    <row r="38" spans="1:50" x14ac:dyDescent="0.3">
      <c r="A38" s="17" t="s">
        <v>183</v>
      </c>
      <c r="B38" s="15">
        <v>2</v>
      </c>
      <c r="C38" s="15"/>
      <c r="D38" s="15"/>
      <c r="E38" s="15"/>
      <c r="F38" s="15"/>
      <c r="Q38" s="17" t="s">
        <v>183</v>
      </c>
      <c r="R38" s="15">
        <v>2</v>
      </c>
      <c r="S38" s="15"/>
      <c r="T38" s="15"/>
      <c r="U38" s="15"/>
      <c r="V38" s="15"/>
      <c r="AG38" s="6" t="s">
        <v>131</v>
      </c>
      <c r="AH38" s="4">
        <v>10</v>
      </c>
      <c r="AW38" s="6" t="s">
        <v>131</v>
      </c>
      <c r="AX38" s="4">
        <v>6</v>
      </c>
    </row>
    <row r="39" spans="1:50" x14ac:dyDescent="0.3">
      <c r="A39" s="17" t="s">
        <v>184</v>
      </c>
      <c r="B39" s="15">
        <v>6</v>
      </c>
      <c r="C39" s="15"/>
      <c r="D39" s="15"/>
      <c r="E39" s="15"/>
      <c r="F39" s="15"/>
      <c r="Q39" s="17" t="s">
        <v>184</v>
      </c>
      <c r="R39" s="15">
        <v>6</v>
      </c>
      <c r="S39" s="15"/>
      <c r="T39" s="15"/>
      <c r="U39" s="15"/>
      <c r="V39" s="15"/>
      <c r="AG39" s="6" t="s">
        <v>132</v>
      </c>
      <c r="AH39" s="4">
        <v>4</v>
      </c>
      <c r="AW39" s="6" t="s">
        <v>132</v>
      </c>
      <c r="AX39" s="4">
        <v>7</v>
      </c>
    </row>
    <row r="40" spans="1:50" x14ac:dyDescent="0.3">
      <c r="A40" s="17" t="s">
        <v>46</v>
      </c>
      <c r="B40" s="15">
        <v>14</v>
      </c>
      <c r="C40" s="15"/>
      <c r="D40" s="15"/>
      <c r="E40" s="15"/>
      <c r="F40" s="15"/>
      <c r="Q40" s="17" t="s">
        <v>46</v>
      </c>
      <c r="R40" s="15">
        <v>13</v>
      </c>
      <c r="S40" s="15"/>
      <c r="T40" s="15"/>
      <c r="U40" s="15"/>
      <c r="V40" s="15"/>
    </row>
  </sheetData>
  <mergeCells count="8">
    <mergeCell ref="AX1:BD1"/>
    <mergeCell ref="BE1:BJ1"/>
    <mergeCell ref="B1:E1"/>
    <mergeCell ref="F1:O1"/>
    <mergeCell ref="R1:X1"/>
    <mergeCell ref="Y1:AD1"/>
    <mergeCell ref="AL1:AU1"/>
    <mergeCell ref="AH1:AK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8A6DE-703D-4CA7-A9D1-DA1FD0C9D2A9}">
  <dimension ref="A1:AG49"/>
  <sheetViews>
    <sheetView workbookViewId="0"/>
  </sheetViews>
  <sheetFormatPr defaultRowHeight="14.4" x14ac:dyDescent="0.3"/>
  <sheetData>
    <row r="1" spans="1:33" x14ac:dyDescent="0.3">
      <c r="A1" s="7"/>
      <c r="B1" s="10" t="s">
        <v>229</v>
      </c>
      <c r="C1" s="10"/>
      <c r="D1" s="10"/>
      <c r="E1" s="10"/>
      <c r="F1" s="10"/>
      <c r="G1" s="10"/>
      <c r="H1" s="10" t="s">
        <v>230</v>
      </c>
      <c r="I1" s="10"/>
      <c r="J1" s="10"/>
      <c r="K1" s="10"/>
      <c r="L1" s="10"/>
      <c r="M1" s="10"/>
      <c r="N1" s="10"/>
      <c r="O1" s="24"/>
      <c r="R1" s="7"/>
      <c r="S1" s="10" t="s">
        <v>229</v>
      </c>
      <c r="T1" s="10"/>
      <c r="U1" s="10"/>
      <c r="V1" s="10"/>
      <c r="W1" s="10"/>
      <c r="X1" s="10"/>
      <c r="Y1" s="10" t="s">
        <v>230</v>
      </c>
      <c r="Z1" s="10"/>
      <c r="AA1" s="10"/>
      <c r="AB1" s="10"/>
      <c r="AC1" s="10"/>
      <c r="AD1" s="10"/>
      <c r="AE1" s="10"/>
    </row>
    <row r="2" spans="1:33" x14ac:dyDescent="0.3">
      <c r="A2" s="9" t="s">
        <v>241</v>
      </c>
      <c r="B2" s="8">
        <v>0.42799999999999999</v>
      </c>
      <c r="C2" s="8">
        <v>0.246</v>
      </c>
      <c r="D2" s="8">
        <v>0.255</v>
      </c>
      <c r="E2" s="8">
        <v>0.20899999999999999</v>
      </c>
      <c r="F2" s="8">
        <v>0.40899999999999997</v>
      </c>
      <c r="G2" s="8">
        <v>0.373</v>
      </c>
      <c r="H2" s="8">
        <v>0.23699999999999999</v>
      </c>
      <c r="I2" s="8">
        <v>0.23699999999999999</v>
      </c>
      <c r="J2" s="8">
        <v>0.40899999999999997</v>
      </c>
      <c r="K2" s="8">
        <v>0.41899999999999998</v>
      </c>
      <c r="L2" s="8">
        <v>0.3</v>
      </c>
      <c r="M2" s="8">
        <v>0.22700000000000001</v>
      </c>
      <c r="N2" s="8">
        <v>0.35499999999999998</v>
      </c>
      <c r="R2" s="9" t="s">
        <v>241</v>
      </c>
      <c r="S2" s="8">
        <v>0.44600000000000001</v>
      </c>
      <c r="T2" s="8">
        <v>0.2</v>
      </c>
      <c r="U2" s="8">
        <v>0.255</v>
      </c>
      <c r="V2" s="8">
        <v>0.51900000000000002</v>
      </c>
      <c r="W2" s="8">
        <v>0.2</v>
      </c>
      <c r="X2" s="8">
        <v>0.28199999999999997</v>
      </c>
      <c r="Y2" s="8">
        <v>0.11799999999999999</v>
      </c>
      <c r="Z2" s="8">
        <v>0.318</v>
      </c>
      <c r="AA2" s="8">
        <v>0.29099999999999998</v>
      </c>
      <c r="AB2" s="8">
        <v>0.39100000000000001</v>
      </c>
      <c r="AC2" s="8">
        <v>0.28199999999999997</v>
      </c>
      <c r="AD2" s="8">
        <v>0.127</v>
      </c>
      <c r="AE2" s="8">
        <v>0.246</v>
      </c>
    </row>
    <row r="3" spans="1:33" x14ac:dyDescent="0.3">
      <c r="A3" s="9" t="s">
        <v>242</v>
      </c>
      <c r="B3" s="8">
        <v>0.60099999999999998</v>
      </c>
      <c r="C3" s="8">
        <v>0.86399999999999999</v>
      </c>
      <c r="D3" s="8">
        <v>0.373</v>
      </c>
      <c r="E3" s="8">
        <v>0.72799999999999998</v>
      </c>
      <c r="F3" s="8">
        <v>1.4650000000000001</v>
      </c>
      <c r="G3" s="8">
        <v>0.61899999999999999</v>
      </c>
      <c r="H3" s="8">
        <v>0.49099999999999999</v>
      </c>
      <c r="I3" s="8">
        <v>0.746</v>
      </c>
      <c r="J3" s="8">
        <v>0.84599999999999997</v>
      </c>
      <c r="K3" s="8">
        <v>0.79200000000000004</v>
      </c>
      <c r="L3" s="8">
        <v>0.80100000000000005</v>
      </c>
      <c r="M3" s="8">
        <v>1.046</v>
      </c>
      <c r="N3" s="8">
        <v>0.255</v>
      </c>
      <c r="R3" s="9" t="s">
        <v>242</v>
      </c>
      <c r="S3" s="8">
        <v>0.80100000000000005</v>
      </c>
      <c r="T3" s="8">
        <v>0.67300000000000004</v>
      </c>
      <c r="U3" s="8">
        <v>0.69199999999999995</v>
      </c>
      <c r="V3" s="8">
        <v>0.91</v>
      </c>
      <c r="W3" s="8">
        <v>0.755</v>
      </c>
      <c r="X3" s="8">
        <v>0.51900000000000002</v>
      </c>
      <c r="Y3" s="8">
        <v>0.48199999999999998</v>
      </c>
      <c r="Z3" s="8">
        <v>0.86399999999999999</v>
      </c>
      <c r="AA3" s="8">
        <v>0.97399999999999998</v>
      </c>
      <c r="AB3" s="8">
        <v>1.2470000000000001</v>
      </c>
      <c r="AC3" s="8">
        <v>0.92800000000000005</v>
      </c>
      <c r="AD3" s="8">
        <v>0.65500000000000003</v>
      </c>
      <c r="AE3" s="8">
        <v>0.46400000000000002</v>
      </c>
    </row>
    <row r="4" spans="1:33" x14ac:dyDescent="0.3">
      <c r="A4" s="5"/>
      <c r="B4" s="5"/>
      <c r="C4" s="5"/>
      <c r="D4" s="5"/>
      <c r="E4" s="5"/>
      <c r="F4" s="5"/>
      <c r="H4" s="5"/>
      <c r="I4" s="5"/>
      <c r="J4" s="5"/>
      <c r="K4" s="5"/>
      <c r="L4" s="5"/>
      <c r="M4" s="5"/>
      <c r="N4" s="5"/>
      <c r="O4" s="5"/>
      <c r="P4" s="5"/>
      <c r="R4" s="5"/>
      <c r="S4" s="5"/>
      <c r="T4" s="5"/>
      <c r="U4" s="5"/>
      <c r="V4" s="5"/>
      <c r="W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5</v>
      </c>
      <c r="B5" s="4" t="s">
        <v>243</v>
      </c>
      <c r="C5" s="4"/>
      <c r="D5" s="4"/>
      <c r="E5" s="4"/>
      <c r="F5" s="4"/>
      <c r="H5" s="6" t="s">
        <v>48</v>
      </c>
      <c r="I5" s="4"/>
      <c r="J5" s="4"/>
      <c r="K5" s="4"/>
      <c r="L5" s="4"/>
      <c r="M5" s="4"/>
      <c r="N5" s="4"/>
      <c r="O5" s="4"/>
      <c r="P5" s="4"/>
      <c r="R5" s="6" t="s">
        <v>5</v>
      </c>
      <c r="S5" s="4" t="s">
        <v>264</v>
      </c>
      <c r="T5" s="4"/>
      <c r="U5" s="4"/>
      <c r="V5" s="4"/>
      <c r="W5" s="4"/>
      <c r="Y5" s="6" t="s">
        <v>48</v>
      </c>
      <c r="Z5" s="4"/>
      <c r="AA5" s="4"/>
      <c r="AB5" s="4"/>
      <c r="AC5" s="4"/>
      <c r="AD5" s="4"/>
      <c r="AE5" s="4"/>
      <c r="AF5" s="4"/>
      <c r="AG5" s="4"/>
    </row>
    <row r="6" spans="1:33" x14ac:dyDescent="0.3">
      <c r="A6" s="6"/>
      <c r="B6" s="4"/>
      <c r="C6" s="4"/>
      <c r="D6" s="4"/>
      <c r="E6" s="4"/>
      <c r="F6" s="4"/>
      <c r="H6" s="6"/>
      <c r="I6" s="4"/>
      <c r="J6" s="4"/>
      <c r="K6" s="4"/>
      <c r="L6" s="4"/>
      <c r="M6" s="4"/>
      <c r="N6" s="4"/>
      <c r="O6" s="4"/>
      <c r="P6" s="4"/>
      <c r="R6" s="6"/>
      <c r="S6" s="4"/>
      <c r="T6" s="4"/>
      <c r="U6" s="4"/>
      <c r="V6" s="4"/>
      <c r="W6" s="4"/>
      <c r="Y6" s="6"/>
      <c r="Z6" s="4"/>
      <c r="AA6" s="4"/>
      <c r="AB6" s="4"/>
      <c r="AC6" s="4"/>
      <c r="AD6" s="4"/>
      <c r="AE6" s="4"/>
      <c r="AF6" s="4"/>
      <c r="AG6" s="4"/>
    </row>
    <row r="7" spans="1:33" x14ac:dyDescent="0.3">
      <c r="A7" s="6" t="s">
        <v>81</v>
      </c>
      <c r="B7" s="4" t="s">
        <v>8</v>
      </c>
      <c r="C7" s="4"/>
      <c r="D7" s="4"/>
      <c r="E7" s="4"/>
      <c r="F7" s="4"/>
      <c r="H7" s="6" t="s">
        <v>49</v>
      </c>
      <c r="I7" s="4">
        <v>1</v>
      </c>
      <c r="J7" s="4"/>
      <c r="K7" s="4"/>
      <c r="L7" s="4"/>
      <c r="M7" s="4"/>
      <c r="N7" s="4"/>
      <c r="O7" s="4"/>
      <c r="P7" s="4"/>
      <c r="R7" s="6" t="s">
        <v>81</v>
      </c>
      <c r="S7" s="4" t="s">
        <v>8</v>
      </c>
      <c r="T7" s="4"/>
      <c r="U7" s="4"/>
      <c r="V7" s="4"/>
      <c r="W7" s="4"/>
      <c r="Y7" s="6" t="s">
        <v>49</v>
      </c>
      <c r="Z7" s="4">
        <v>1</v>
      </c>
      <c r="AA7" s="4"/>
      <c r="AB7" s="4"/>
      <c r="AC7" s="4"/>
      <c r="AD7" s="4"/>
      <c r="AE7" s="4"/>
      <c r="AF7" s="4"/>
      <c r="AG7" s="4"/>
    </row>
    <row r="8" spans="1:33" x14ac:dyDescent="0.3">
      <c r="A8" s="6" t="s">
        <v>9</v>
      </c>
      <c r="B8" s="4" t="s">
        <v>35</v>
      </c>
      <c r="C8" s="4"/>
      <c r="D8" s="4"/>
      <c r="E8" s="4"/>
      <c r="F8" s="4"/>
      <c r="H8" s="6" t="s">
        <v>50</v>
      </c>
      <c r="I8" s="4">
        <v>2</v>
      </c>
      <c r="J8" s="4"/>
      <c r="K8" s="4"/>
      <c r="L8" s="4"/>
      <c r="M8" s="4"/>
      <c r="N8" s="4"/>
      <c r="O8" s="4"/>
      <c r="P8" s="4"/>
      <c r="R8" s="6" t="s">
        <v>9</v>
      </c>
      <c r="S8" s="4" t="s">
        <v>35</v>
      </c>
      <c r="T8" s="4"/>
      <c r="U8" s="4"/>
      <c r="V8" s="4"/>
      <c r="W8" s="4"/>
      <c r="Y8" s="6" t="s">
        <v>50</v>
      </c>
      <c r="Z8" s="4">
        <v>2</v>
      </c>
      <c r="AA8" s="4"/>
      <c r="AB8" s="4"/>
      <c r="AC8" s="4"/>
      <c r="AD8" s="4"/>
      <c r="AE8" s="4"/>
      <c r="AF8" s="4"/>
      <c r="AG8" s="4"/>
    </row>
    <row r="9" spans="1:33" x14ac:dyDescent="0.3">
      <c r="A9" s="6" t="s">
        <v>11</v>
      </c>
      <c r="B9" s="4">
        <v>0.05</v>
      </c>
      <c r="C9" s="4"/>
      <c r="D9" s="4"/>
      <c r="E9" s="4"/>
      <c r="F9" s="4"/>
      <c r="H9" s="6" t="s">
        <v>11</v>
      </c>
      <c r="I9" s="4">
        <v>0.05</v>
      </c>
      <c r="J9" s="4"/>
      <c r="K9" s="4"/>
      <c r="L9" s="4"/>
      <c r="M9" s="4"/>
      <c r="N9" s="4"/>
      <c r="O9" s="4"/>
      <c r="P9" s="4"/>
      <c r="R9" s="6" t="s">
        <v>11</v>
      </c>
      <c r="S9" s="4">
        <v>0.05</v>
      </c>
      <c r="T9" s="4"/>
      <c r="U9" s="4"/>
      <c r="V9" s="4"/>
      <c r="W9" s="4"/>
      <c r="Y9" s="6" t="s">
        <v>11</v>
      </c>
      <c r="Z9" s="4">
        <v>0.05</v>
      </c>
      <c r="AA9" s="4"/>
      <c r="AB9" s="4"/>
      <c r="AC9" s="4"/>
      <c r="AD9" s="4"/>
      <c r="AE9" s="4"/>
      <c r="AF9" s="4"/>
      <c r="AG9" s="4"/>
    </row>
    <row r="10" spans="1:33" x14ac:dyDescent="0.3">
      <c r="A10" s="6"/>
      <c r="B10" s="4"/>
      <c r="C10" s="4"/>
      <c r="D10" s="4"/>
      <c r="E10" s="4"/>
      <c r="F10" s="4"/>
      <c r="H10" s="6"/>
      <c r="I10" s="4"/>
      <c r="J10" s="4"/>
      <c r="K10" s="4"/>
      <c r="L10" s="4"/>
      <c r="M10" s="4"/>
      <c r="N10" s="4"/>
      <c r="O10" s="4"/>
      <c r="P10" s="4"/>
      <c r="R10" s="6"/>
      <c r="S10" s="4"/>
      <c r="T10" s="4"/>
      <c r="U10" s="4"/>
      <c r="V10" s="4"/>
      <c r="W10" s="4"/>
      <c r="Y10" s="6"/>
      <c r="Z10" s="4"/>
      <c r="AA10" s="4"/>
      <c r="AB10" s="4"/>
      <c r="AC10" s="4"/>
      <c r="AD10" s="4"/>
      <c r="AE10" s="4"/>
      <c r="AF10" s="4"/>
      <c r="AG10" s="4"/>
    </row>
    <row r="11" spans="1:33" x14ac:dyDescent="0.3">
      <c r="A11" s="6" t="s">
        <v>82</v>
      </c>
      <c r="B11" s="4" t="s">
        <v>83</v>
      </c>
      <c r="C11" s="4" t="s">
        <v>13</v>
      </c>
      <c r="D11" s="4" t="s">
        <v>14</v>
      </c>
      <c r="E11" s="4" t="s">
        <v>53</v>
      </c>
      <c r="F11" s="4"/>
      <c r="H11" s="6" t="s">
        <v>51</v>
      </c>
      <c r="I11" s="4" t="s">
        <v>260</v>
      </c>
      <c r="J11" s="4" t="s">
        <v>53</v>
      </c>
      <c r="K11" s="4" t="s">
        <v>54</v>
      </c>
      <c r="L11" s="4" t="s">
        <v>55</v>
      </c>
      <c r="M11" s="4"/>
      <c r="N11" s="4"/>
      <c r="O11" s="4"/>
      <c r="P11" s="4"/>
      <c r="R11" s="6" t="s">
        <v>82</v>
      </c>
      <c r="S11" s="4" t="s">
        <v>83</v>
      </c>
      <c r="T11" s="4" t="s">
        <v>13</v>
      </c>
      <c r="U11" s="4" t="s">
        <v>14</v>
      </c>
      <c r="V11" s="4" t="s">
        <v>53</v>
      </c>
      <c r="W11" s="4"/>
      <c r="Y11" s="6" t="s">
        <v>51</v>
      </c>
      <c r="Z11" s="4" t="s">
        <v>260</v>
      </c>
      <c r="AA11" s="4" t="s">
        <v>53</v>
      </c>
      <c r="AB11" s="4" t="s">
        <v>54</v>
      </c>
      <c r="AC11" s="4" t="s">
        <v>55</v>
      </c>
      <c r="AD11" s="4"/>
      <c r="AE11" s="4"/>
      <c r="AF11" s="4"/>
      <c r="AG11" s="4"/>
    </row>
    <row r="12" spans="1:33" x14ac:dyDescent="0.3">
      <c r="A12" s="6" t="s">
        <v>84</v>
      </c>
      <c r="B12" s="4">
        <v>0.21310000000000001</v>
      </c>
      <c r="C12" s="4">
        <v>0.75619999999999998</v>
      </c>
      <c r="D12" s="4" t="s">
        <v>19</v>
      </c>
      <c r="E12" s="4" t="s">
        <v>10</v>
      </c>
      <c r="F12" s="4"/>
      <c r="H12" s="6"/>
      <c r="I12" s="4"/>
      <c r="J12" s="4"/>
      <c r="K12" s="4"/>
      <c r="L12" s="4"/>
      <c r="M12" s="4"/>
      <c r="N12" s="4"/>
      <c r="O12" s="4"/>
      <c r="P12" s="4"/>
      <c r="R12" s="6" t="s">
        <v>84</v>
      </c>
      <c r="S12" s="4">
        <v>1.405</v>
      </c>
      <c r="T12" s="4">
        <v>0.1691</v>
      </c>
      <c r="U12" s="4" t="s">
        <v>19</v>
      </c>
      <c r="V12" s="4" t="s">
        <v>10</v>
      </c>
      <c r="W12" s="4"/>
      <c r="Y12" s="6"/>
      <c r="Z12" s="4"/>
      <c r="AA12" s="4"/>
      <c r="AB12" s="4"/>
      <c r="AC12" s="4"/>
      <c r="AD12" s="4"/>
      <c r="AE12" s="4"/>
      <c r="AF12" s="4"/>
      <c r="AG12" s="4"/>
    </row>
    <row r="13" spans="1:33" x14ac:dyDescent="0.3">
      <c r="A13" s="6" t="s">
        <v>174</v>
      </c>
      <c r="B13" s="4">
        <v>49.55</v>
      </c>
      <c r="C13" s="4">
        <v>5.0000000000000001E-4</v>
      </c>
      <c r="D13" s="4" t="s">
        <v>102</v>
      </c>
      <c r="E13" s="4" t="s">
        <v>35</v>
      </c>
      <c r="F13" s="4"/>
      <c r="H13" s="6" t="s">
        <v>261</v>
      </c>
      <c r="I13" s="4"/>
      <c r="J13" s="4"/>
      <c r="K13" s="4"/>
      <c r="L13" s="4"/>
      <c r="M13" s="4"/>
      <c r="N13" s="4"/>
      <c r="O13" s="4"/>
      <c r="P13" s="4"/>
      <c r="R13" s="6" t="s">
        <v>174</v>
      </c>
      <c r="S13" s="4">
        <v>64.97</v>
      </c>
      <c r="T13" s="4" t="s">
        <v>144</v>
      </c>
      <c r="U13" s="4" t="s">
        <v>145</v>
      </c>
      <c r="V13" s="4" t="s">
        <v>35</v>
      </c>
      <c r="W13" s="4"/>
      <c r="Y13" s="6" t="s">
        <v>261</v>
      </c>
      <c r="Z13" s="4"/>
      <c r="AA13" s="4"/>
      <c r="AB13" s="4"/>
      <c r="AC13" s="4"/>
      <c r="AD13" s="4"/>
      <c r="AE13" s="4"/>
      <c r="AF13" s="4"/>
      <c r="AG13" s="4"/>
    </row>
    <row r="14" spans="1:33" x14ac:dyDescent="0.3">
      <c r="A14" s="6" t="s">
        <v>0</v>
      </c>
      <c r="B14" s="4">
        <v>0.35220000000000001</v>
      </c>
      <c r="C14" s="4">
        <v>0.71179999999999999</v>
      </c>
      <c r="D14" s="4" t="s">
        <v>19</v>
      </c>
      <c r="E14" s="4" t="s">
        <v>10</v>
      </c>
      <c r="F14" s="4"/>
      <c r="H14" s="6" t="s">
        <v>241</v>
      </c>
      <c r="I14" s="4">
        <v>-8.0000000000000002E-3</v>
      </c>
      <c r="J14" s="4" t="s">
        <v>10</v>
      </c>
      <c r="K14" s="4" t="s">
        <v>19</v>
      </c>
      <c r="L14" s="4">
        <v>0.95130000000000003</v>
      </c>
      <c r="M14" s="4"/>
      <c r="N14" s="4"/>
      <c r="O14" s="4"/>
      <c r="P14" s="4"/>
      <c r="R14" s="6" t="s">
        <v>0</v>
      </c>
      <c r="S14" s="4">
        <v>1.2529999999999999E-2</v>
      </c>
      <c r="T14" s="4">
        <v>0.94169999999999998</v>
      </c>
      <c r="U14" s="4" t="s">
        <v>19</v>
      </c>
      <c r="V14" s="4" t="s">
        <v>10</v>
      </c>
      <c r="W14" s="4"/>
      <c r="Y14" s="6" t="s">
        <v>241</v>
      </c>
      <c r="Z14" s="4">
        <v>-6.3710000000000003E-2</v>
      </c>
      <c r="AA14" s="4" t="s">
        <v>10</v>
      </c>
      <c r="AB14" s="4" t="s">
        <v>19</v>
      </c>
      <c r="AC14" s="4">
        <v>0.70089999999999997</v>
      </c>
      <c r="AD14" s="4"/>
      <c r="AE14" s="4"/>
      <c r="AF14" s="4"/>
      <c r="AG14" s="4"/>
    </row>
    <row r="15" spans="1:33" x14ac:dyDescent="0.3">
      <c r="A15" s="6" t="s">
        <v>28</v>
      </c>
      <c r="B15" s="4">
        <v>26.96</v>
      </c>
      <c r="C15" s="4">
        <v>0.40179999999999999</v>
      </c>
      <c r="D15" s="4" t="s">
        <v>19</v>
      </c>
      <c r="E15" s="4" t="s">
        <v>10</v>
      </c>
      <c r="F15" s="4"/>
      <c r="H15" s="6" t="s">
        <v>242</v>
      </c>
      <c r="I15" s="4">
        <v>-6.4000000000000001E-2</v>
      </c>
      <c r="J15" s="4" t="s">
        <v>10</v>
      </c>
      <c r="K15" s="4" t="s">
        <v>19</v>
      </c>
      <c r="L15" s="4">
        <v>0.86</v>
      </c>
      <c r="M15" s="4"/>
      <c r="N15" s="4"/>
      <c r="O15" s="4"/>
      <c r="P15" s="4"/>
      <c r="R15" s="6" t="s">
        <v>28</v>
      </c>
      <c r="S15" s="4">
        <v>24.6</v>
      </c>
      <c r="T15" s="4">
        <v>2.5700000000000001E-2</v>
      </c>
      <c r="U15" s="4" t="s">
        <v>33</v>
      </c>
      <c r="V15" s="4" t="s">
        <v>35</v>
      </c>
      <c r="W15" s="4"/>
      <c r="Y15" s="6" t="s">
        <v>242</v>
      </c>
      <c r="Z15" s="4">
        <v>7.6999999999999999E-2</v>
      </c>
      <c r="AA15" s="4" t="s">
        <v>10</v>
      </c>
      <c r="AB15" s="4" t="s">
        <v>19</v>
      </c>
      <c r="AC15" s="4">
        <v>0.70089999999999997</v>
      </c>
      <c r="AD15" s="4"/>
      <c r="AE15" s="4"/>
      <c r="AF15" s="4"/>
      <c r="AG15" s="4"/>
    </row>
    <row r="16" spans="1:33" x14ac:dyDescent="0.3">
      <c r="A16" s="6"/>
      <c r="B16" s="4"/>
      <c r="C16" s="4"/>
      <c r="D16" s="4"/>
      <c r="E16" s="4"/>
      <c r="F16" s="4"/>
      <c r="H16" s="6"/>
      <c r="I16" s="4"/>
      <c r="J16" s="4"/>
      <c r="K16" s="4"/>
      <c r="L16" s="4"/>
      <c r="M16" s="4"/>
      <c r="N16" s="4"/>
      <c r="O16" s="4"/>
      <c r="P16" s="4"/>
      <c r="R16" s="6"/>
      <c r="S16" s="4"/>
      <c r="T16" s="4"/>
      <c r="U16" s="4"/>
      <c r="V16" s="4"/>
      <c r="W16" s="4"/>
      <c r="Y16" s="6"/>
      <c r="Z16" s="4"/>
      <c r="AA16" s="4"/>
      <c r="AB16" s="4"/>
      <c r="AC16" s="4"/>
      <c r="AD16" s="4"/>
      <c r="AE16" s="4"/>
      <c r="AF16" s="4"/>
      <c r="AG16" s="4"/>
    </row>
    <row r="17" spans="1:33" x14ac:dyDescent="0.3">
      <c r="A17" s="6" t="s">
        <v>86</v>
      </c>
      <c r="B17" s="4" t="s">
        <v>87</v>
      </c>
      <c r="C17" s="4" t="s">
        <v>69</v>
      </c>
      <c r="D17" s="4" t="s">
        <v>88</v>
      </c>
      <c r="E17" s="4" t="s">
        <v>16</v>
      </c>
      <c r="F17" s="4" t="s">
        <v>13</v>
      </c>
      <c r="H17" s="6"/>
      <c r="I17" s="4"/>
      <c r="J17" s="4"/>
      <c r="K17" s="4"/>
      <c r="L17" s="4"/>
      <c r="M17" s="4"/>
      <c r="N17" s="4"/>
      <c r="O17" s="4"/>
      <c r="P17" s="4"/>
      <c r="R17" s="6" t="s">
        <v>86</v>
      </c>
      <c r="S17" s="4" t="s">
        <v>87</v>
      </c>
      <c r="T17" s="4" t="s">
        <v>69</v>
      </c>
      <c r="U17" s="4" t="s">
        <v>88</v>
      </c>
      <c r="V17" s="4" t="s">
        <v>16</v>
      </c>
      <c r="W17" s="4" t="s">
        <v>13</v>
      </c>
      <c r="Y17" s="6"/>
      <c r="Z17" s="4"/>
      <c r="AA17" s="4"/>
      <c r="AB17" s="4"/>
      <c r="AC17" s="4"/>
      <c r="AD17" s="4"/>
      <c r="AE17" s="4"/>
      <c r="AF17" s="4"/>
      <c r="AG17" s="4"/>
    </row>
    <row r="18" spans="1:33" x14ac:dyDescent="0.3">
      <c r="A18" s="6" t="s">
        <v>84</v>
      </c>
      <c r="B18" s="4">
        <v>5.0660000000000002E-3</v>
      </c>
      <c r="C18" s="4">
        <v>1</v>
      </c>
      <c r="D18" s="4">
        <v>5.0660000000000002E-3</v>
      </c>
      <c r="E18" s="4" t="s">
        <v>244</v>
      </c>
      <c r="F18" s="4" t="s">
        <v>245</v>
      </c>
      <c r="H18" s="6" t="s">
        <v>62</v>
      </c>
      <c r="I18" s="4" t="s">
        <v>262</v>
      </c>
      <c r="J18" s="4" t="s">
        <v>263</v>
      </c>
      <c r="K18" s="4" t="s">
        <v>260</v>
      </c>
      <c r="L18" s="4" t="s">
        <v>65</v>
      </c>
      <c r="M18" s="4" t="s">
        <v>66</v>
      </c>
      <c r="N18" s="4" t="s">
        <v>67</v>
      </c>
      <c r="O18" s="4" t="s">
        <v>68</v>
      </c>
      <c r="P18" s="4" t="s">
        <v>69</v>
      </c>
      <c r="R18" s="6" t="s">
        <v>84</v>
      </c>
      <c r="S18" s="4">
        <v>3.1989999999999998E-2</v>
      </c>
      <c r="T18" s="4">
        <v>1</v>
      </c>
      <c r="U18" s="4">
        <v>3.1989999999999998E-2</v>
      </c>
      <c r="V18" s="4" t="s">
        <v>265</v>
      </c>
      <c r="W18" s="4" t="s">
        <v>266</v>
      </c>
      <c r="Y18" s="6" t="s">
        <v>62</v>
      </c>
      <c r="Z18" s="4" t="s">
        <v>262</v>
      </c>
      <c r="AA18" s="4" t="s">
        <v>263</v>
      </c>
      <c r="AB18" s="4" t="s">
        <v>260</v>
      </c>
      <c r="AC18" s="4" t="s">
        <v>65</v>
      </c>
      <c r="AD18" s="4" t="s">
        <v>66</v>
      </c>
      <c r="AE18" s="4" t="s">
        <v>67</v>
      </c>
      <c r="AF18" s="4" t="s">
        <v>68</v>
      </c>
      <c r="AG18" s="4" t="s">
        <v>69</v>
      </c>
    </row>
    <row r="19" spans="1:33" x14ac:dyDescent="0.3">
      <c r="A19" s="6" t="s">
        <v>174</v>
      </c>
      <c r="B19" s="4">
        <v>1.1779999999999999</v>
      </c>
      <c r="C19" s="4">
        <v>1</v>
      </c>
      <c r="D19" s="4">
        <v>1.1779999999999999</v>
      </c>
      <c r="E19" s="4" t="s">
        <v>246</v>
      </c>
      <c r="F19" s="4" t="s">
        <v>247</v>
      </c>
      <c r="H19" s="6"/>
      <c r="I19" s="4"/>
      <c r="J19" s="4"/>
      <c r="K19" s="4"/>
      <c r="L19" s="4"/>
      <c r="M19" s="4"/>
      <c r="N19" s="4"/>
      <c r="O19" s="4"/>
      <c r="P19" s="4"/>
      <c r="R19" s="6" t="s">
        <v>174</v>
      </c>
      <c r="S19" s="4">
        <v>1.4790000000000001</v>
      </c>
      <c r="T19" s="4">
        <v>1</v>
      </c>
      <c r="U19" s="4">
        <v>1.4790000000000001</v>
      </c>
      <c r="V19" s="4" t="s">
        <v>267</v>
      </c>
      <c r="W19" s="4" t="s">
        <v>149</v>
      </c>
      <c r="Y19" s="6"/>
      <c r="Z19" s="4"/>
      <c r="AA19" s="4"/>
      <c r="AB19" s="4"/>
      <c r="AC19" s="4"/>
      <c r="AD19" s="4"/>
      <c r="AE19" s="4"/>
      <c r="AF19" s="4"/>
      <c r="AG19" s="4"/>
    </row>
    <row r="20" spans="1:33" x14ac:dyDescent="0.3">
      <c r="A20" s="6" t="s">
        <v>0</v>
      </c>
      <c r="B20" s="4">
        <v>8.3739999999999995E-3</v>
      </c>
      <c r="C20" s="4">
        <v>1</v>
      </c>
      <c r="D20" s="4">
        <v>8.3739999999999995E-3</v>
      </c>
      <c r="E20" s="4" t="s">
        <v>248</v>
      </c>
      <c r="F20" s="4" t="s">
        <v>249</v>
      </c>
      <c r="H20" s="6" t="s">
        <v>261</v>
      </c>
      <c r="I20" s="4"/>
      <c r="J20" s="4"/>
      <c r="K20" s="4"/>
      <c r="L20" s="4"/>
      <c r="M20" s="4"/>
      <c r="N20" s="4"/>
      <c r="O20" s="4"/>
      <c r="P20" s="4"/>
      <c r="R20" s="6" t="s">
        <v>0</v>
      </c>
      <c r="S20" s="4">
        <v>2.8509999999999999E-4</v>
      </c>
      <c r="T20" s="4">
        <v>1</v>
      </c>
      <c r="U20" s="4">
        <v>2.8509999999999999E-4</v>
      </c>
      <c r="V20" s="4" t="s">
        <v>268</v>
      </c>
      <c r="W20" s="4" t="s">
        <v>269</v>
      </c>
      <c r="Y20" s="6" t="s">
        <v>261</v>
      </c>
      <c r="Z20" s="4"/>
      <c r="AA20" s="4"/>
      <c r="AB20" s="4"/>
      <c r="AC20" s="4"/>
      <c r="AD20" s="4"/>
      <c r="AE20" s="4"/>
      <c r="AF20" s="4"/>
      <c r="AG20" s="4"/>
    </row>
    <row r="21" spans="1:33" x14ac:dyDescent="0.3">
      <c r="A21" s="6" t="s">
        <v>28</v>
      </c>
      <c r="B21" s="4">
        <v>0.64100000000000001</v>
      </c>
      <c r="C21" s="4">
        <v>11</v>
      </c>
      <c r="D21" s="4">
        <v>5.8270000000000002E-2</v>
      </c>
      <c r="E21" s="4" t="s">
        <v>250</v>
      </c>
      <c r="F21" s="4" t="s">
        <v>251</v>
      </c>
      <c r="H21" s="6" t="s">
        <v>241</v>
      </c>
      <c r="I21" s="4">
        <v>0.312</v>
      </c>
      <c r="J21" s="4">
        <v>0.32</v>
      </c>
      <c r="K21" s="4">
        <v>-8.0000000000000002E-3</v>
      </c>
      <c r="L21" s="4">
        <v>0.12939999999999999</v>
      </c>
      <c r="M21" s="4">
        <v>7</v>
      </c>
      <c r="N21" s="4">
        <v>6</v>
      </c>
      <c r="O21" s="4">
        <v>6.1809999999999997E-2</v>
      </c>
      <c r="P21" s="4">
        <v>22</v>
      </c>
      <c r="R21" s="6" t="s">
        <v>28</v>
      </c>
      <c r="S21" s="4">
        <v>0.55989999999999995</v>
      </c>
      <c r="T21" s="4">
        <v>11</v>
      </c>
      <c r="U21" s="4">
        <v>5.0900000000000001E-2</v>
      </c>
      <c r="V21" s="4" t="s">
        <v>270</v>
      </c>
      <c r="W21" s="4" t="s">
        <v>271</v>
      </c>
      <c r="Y21" s="6" t="s">
        <v>241</v>
      </c>
      <c r="Z21" s="4">
        <v>0.25330000000000003</v>
      </c>
      <c r="AA21" s="4">
        <v>0.317</v>
      </c>
      <c r="AB21" s="4">
        <v>-6.3710000000000003E-2</v>
      </c>
      <c r="AC21" s="4">
        <v>0.1008</v>
      </c>
      <c r="AD21" s="4">
        <v>7</v>
      </c>
      <c r="AE21" s="4">
        <v>6</v>
      </c>
      <c r="AF21" s="4">
        <v>0.63200000000000001</v>
      </c>
      <c r="AG21" s="4">
        <v>22</v>
      </c>
    </row>
    <row r="22" spans="1:33" x14ac:dyDescent="0.3">
      <c r="A22" s="6" t="s">
        <v>29</v>
      </c>
      <c r="B22" s="4">
        <v>0.54979999999999996</v>
      </c>
      <c r="C22" s="4">
        <v>11</v>
      </c>
      <c r="D22" s="4">
        <v>4.999E-2</v>
      </c>
      <c r="E22" s="4"/>
      <c r="F22" s="4"/>
      <c r="H22" s="6" t="s">
        <v>242</v>
      </c>
      <c r="I22" s="4">
        <v>0.71099999999999997</v>
      </c>
      <c r="J22" s="4">
        <v>0.77500000000000002</v>
      </c>
      <c r="K22" s="4">
        <v>-6.4000000000000001E-2</v>
      </c>
      <c r="L22" s="4">
        <v>0.12939999999999999</v>
      </c>
      <c r="M22" s="4">
        <v>7</v>
      </c>
      <c r="N22" s="4">
        <v>6</v>
      </c>
      <c r="O22" s="4">
        <v>0.49440000000000001</v>
      </c>
      <c r="P22" s="4">
        <v>22</v>
      </c>
      <c r="R22" s="6" t="s">
        <v>29</v>
      </c>
      <c r="S22" s="4">
        <v>0.16239999999999999</v>
      </c>
      <c r="T22" s="4">
        <v>11</v>
      </c>
      <c r="U22" s="4">
        <v>1.477E-2</v>
      </c>
      <c r="V22" s="4"/>
      <c r="W22" s="4"/>
      <c r="Y22" s="6" t="s">
        <v>242</v>
      </c>
      <c r="Z22" s="4">
        <v>0.80200000000000005</v>
      </c>
      <c r="AA22" s="4">
        <v>0.72499999999999998</v>
      </c>
      <c r="AB22" s="4">
        <v>7.6999999999999999E-2</v>
      </c>
      <c r="AC22" s="4">
        <v>0.1008</v>
      </c>
      <c r="AD22" s="4">
        <v>7</v>
      </c>
      <c r="AE22" s="4">
        <v>6</v>
      </c>
      <c r="AF22" s="4">
        <v>0.76380000000000003</v>
      </c>
      <c r="AG22" s="4">
        <v>22</v>
      </c>
    </row>
    <row r="23" spans="1:33" x14ac:dyDescent="0.3">
      <c r="A23" s="6"/>
      <c r="B23" s="4"/>
      <c r="C23" s="4"/>
      <c r="D23" s="4"/>
      <c r="E23" s="4"/>
      <c r="F23" s="4"/>
      <c r="R23" s="6"/>
      <c r="S23" s="4"/>
      <c r="T23" s="4"/>
      <c r="U23" s="4"/>
      <c r="V23" s="4"/>
      <c r="W23" s="4"/>
    </row>
    <row r="24" spans="1:33" x14ac:dyDescent="0.3">
      <c r="A24" s="6" t="s">
        <v>155</v>
      </c>
      <c r="B24" s="4"/>
      <c r="C24" s="4"/>
      <c r="D24" s="4"/>
      <c r="E24" s="4"/>
      <c r="F24" s="4"/>
      <c r="R24" s="6" t="s">
        <v>155</v>
      </c>
      <c r="S24" s="4"/>
      <c r="T24" s="4"/>
      <c r="U24" s="4"/>
      <c r="V24" s="4"/>
      <c r="W24" s="4"/>
    </row>
    <row r="25" spans="1:33" x14ac:dyDescent="0.3">
      <c r="A25" s="6" t="s">
        <v>252</v>
      </c>
      <c r="B25" s="4">
        <v>0.316</v>
      </c>
      <c r="C25" s="4"/>
      <c r="D25" s="4"/>
      <c r="E25" s="4"/>
      <c r="F25" s="4"/>
      <c r="R25" s="6" t="s">
        <v>252</v>
      </c>
      <c r="S25" s="4">
        <v>0.28510000000000002</v>
      </c>
      <c r="T25" s="4"/>
      <c r="U25" s="4"/>
      <c r="V25" s="4"/>
      <c r="W25" s="4"/>
    </row>
    <row r="26" spans="1:33" x14ac:dyDescent="0.3">
      <c r="A26" s="6" t="s">
        <v>253</v>
      </c>
      <c r="B26" s="4">
        <v>0.74299999999999999</v>
      </c>
      <c r="C26" s="4"/>
      <c r="D26" s="4"/>
      <c r="E26" s="4"/>
      <c r="F26" s="4"/>
      <c r="R26" s="6" t="s">
        <v>253</v>
      </c>
      <c r="S26" s="4">
        <v>0.76349999999999996</v>
      </c>
      <c r="T26" s="4"/>
      <c r="U26" s="4"/>
      <c r="V26" s="4"/>
      <c r="W26" s="4"/>
    </row>
    <row r="27" spans="1:33" x14ac:dyDescent="0.3">
      <c r="A27" s="6" t="s">
        <v>99</v>
      </c>
      <c r="B27" s="4">
        <v>-0.42699999999999999</v>
      </c>
      <c r="C27" s="4"/>
      <c r="D27" s="4"/>
      <c r="E27" s="4"/>
      <c r="F27" s="4"/>
      <c r="R27" s="6" t="s">
        <v>99</v>
      </c>
      <c r="S27" s="4">
        <v>-0.47839999999999999</v>
      </c>
      <c r="T27" s="4"/>
      <c r="U27" s="4"/>
      <c r="V27" s="4"/>
      <c r="W27" s="4"/>
    </row>
    <row r="28" spans="1:33" x14ac:dyDescent="0.3">
      <c r="A28" s="6" t="s">
        <v>40</v>
      </c>
      <c r="B28" s="4">
        <v>8.795E-2</v>
      </c>
      <c r="C28" s="4"/>
      <c r="D28" s="4"/>
      <c r="E28" s="4"/>
      <c r="F28" s="4"/>
      <c r="R28" s="6" t="s">
        <v>40</v>
      </c>
      <c r="S28" s="4">
        <v>4.7800000000000002E-2</v>
      </c>
      <c r="T28" s="4"/>
      <c r="U28" s="4"/>
      <c r="V28" s="4"/>
      <c r="W28" s="4"/>
    </row>
    <row r="29" spans="1:33" x14ac:dyDescent="0.3">
      <c r="A29" s="6" t="s">
        <v>41</v>
      </c>
      <c r="B29" s="4" t="s">
        <v>254</v>
      </c>
      <c r="C29" s="4"/>
      <c r="D29" s="4"/>
      <c r="E29" s="4"/>
      <c r="F29" s="4"/>
      <c r="R29" s="6" t="s">
        <v>41</v>
      </c>
      <c r="S29" s="4" t="s">
        <v>272</v>
      </c>
      <c r="T29" s="4"/>
      <c r="U29" s="4"/>
      <c r="V29" s="4"/>
      <c r="W29" s="4"/>
    </row>
    <row r="30" spans="1:33" x14ac:dyDescent="0.3">
      <c r="A30" s="6"/>
      <c r="B30" s="4"/>
      <c r="C30" s="4"/>
      <c r="D30" s="4"/>
      <c r="E30" s="4"/>
      <c r="F30" s="4"/>
      <c r="R30" s="6"/>
      <c r="S30" s="4"/>
      <c r="T30" s="4"/>
      <c r="U30" s="4"/>
      <c r="V30" s="4"/>
      <c r="W30" s="4"/>
    </row>
    <row r="31" spans="1:33" x14ac:dyDescent="0.3">
      <c r="A31" s="6" t="s">
        <v>36</v>
      </c>
      <c r="B31" s="4"/>
      <c r="C31" s="4"/>
      <c r="D31" s="4"/>
      <c r="E31" s="4"/>
      <c r="F31" s="4"/>
      <c r="R31" s="6" t="s">
        <v>36</v>
      </c>
      <c r="S31" s="4"/>
      <c r="T31" s="4"/>
      <c r="U31" s="4"/>
      <c r="V31" s="4"/>
      <c r="W31" s="4"/>
    </row>
    <row r="32" spans="1:33" x14ac:dyDescent="0.3">
      <c r="A32" s="6" t="s">
        <v>255</v>
      </c>
      <c r="B32" s="4">
        <v>0.51149999999999995</v>
      </c>
      <c r="C32" s="4"/>
      <c r="D32" s="4"/>
      <c r="E32" s="4"/>
      <c r="F32" s="4"/>
      <c r="R32" s="6" t="s">
        <v>255</v>
      </c>
      <c r="S32" s="4">
        <v>0.52759999999999996</v>
      </c>
      <c r="T32" s="4"/>
      <c r="U32" s="4"/>
      <c r="V32" s="4"/>
      <c r="W32" s="4"/>
    </row>
    <row r="33" spans="1:23" x14ac:dyDescent="0.3">
      <c r="A33" s="6" t="s">
        <v>256</v>
      </c>
      <c r="B33" s="4">
        <v>0.54749999999999999</v>
      </c>
      <c r="C33" s="4"/>
      <c r="D33" s="4"/>
      <c r="E33" s="4"/>
      <c r="F33" s="4"/>
      <c r="R33" s="6" t="s">
        <v>256</v>
      </c>
      <c r="S33" s="4">
        <v>0.52100000000000002</v>
      </c>
      <c r="T33" s="4"/>
      <c r="U33" s="4"/>
      <c r="V33" s="4"/>
      <c r="W33" s="4"/>
    </row>
    <row r="34" spans="1:23" x14ac:dyDescent="0.3">
      <c r="A34" s="6" t="s">
        <v>99</v>
      </c>
      <c r="B34" s="4">
        <v>-3.5999999999999997E-2</v>
      </c>
      <c r="C34" s="4"/>
      <c r="D34" s="4"/>
      <c r="E34" s="4"/>
      <c r="F34" s="4"/>
      <c r="R34" s="6" t="s">
        <v>99</v>
      </c>
      <c r="S34" s="4">
        <v>6.6429999999999996E-3</v>
      </c>
      <c r="T34" s="4"/>
      <c r="U34" s="4"/>
      <c r="V34" s="4"/>
      <c r="W34" s="4"/>
    </row>
    <row r="35" spans="1:23" x14ac:dyDescent="0.3">
      <c r="A35" s="6" t="s">
        <v>40</v>
      </c>
      <c r="B35" s="4">
        <v>9.4969999999999999E-2</v>
      </c>
      <c r="C35" s="4"/>
      <c r="D35" s="4"/>
      <c r="E35" s="4"/>
      <c r="F35" s="4"/>
      <c r="R35" s="6" t="s">
        <v>40</v>
      </c>
      <c r="S35" s="4">
        <v>8.8749999999999996E-2</v>
      </c>
      <c r="T35" s="4"/>
      <c r="U35" s="4"/>
      <c r="V35" s="4"/>
      <c r="W35" s="4"/>
    </row>
    <row r="36" spans="1:23" x14ac:dyDescent="0.3">
      <c r="A36" s="6" t="s">
        <v>41</v>
      </c>
      <c r="B36" s="4" t="s">
        <v>257</v>
      </c>
      <c r="C36" s="4"/>
      <c r="D36" s="4"/>
      <c r="E36" s="4"/>
      <c r="F36" s="4"/>
      <c r="R36" s="6" t="s">
        <v>41</v>
      </c>
      <c r="S36" s="4" t="s">
        <v>273</v>
      </c>
      <c r="T36" s="4"/>
      <c r="U36" s="4"/>
      <c r="V36" s="4"/>
      <c r="W36" s="4"/>
    </row>
    <row r="37" spans="1:23" x14ac:dyDescent="0.3">
      <c r="A37" s="6"/>
      <c r="B37" s="4"/>
      <c r="C37" s="4"/>
      <c r="D37" s="4"/>
      <c r="E37" s="4"/>
      <c r="F37" s="4"/>
      <c r="R37" s="6"/>
      <c r="S37" s="4"/>
      <c r="T37" s="4"/>
      <c r="U37" s="4"/>
      <c r="V37" s="4"/>
      <c r="W37" s="4"/>
    </row>
    <row r="38" spans="1:23" x14ac:dyDescent="0.3">
      <c r="A38" s="6" t="s">
        <v>159</v>
      </c>
      <c r="B38" s="4"/>
      <c r="C38" s="4"/>
      <c r="D38" s="4"/>
      <c r="E38" s="4"/>
      <c r="F38" s="4"/>
      <c r="R38" s="6" t="s">
        <v>159</v>
      </c>
      <c r="S38" s="4"/>
      <c r="T38" s="4"/>
      <c r="U38" s="4"/>
      <c r="V38" s="4"/>
      <c r="W38" s="4"/>
    </row>
    <row r="39" spans="1:23" x14ac:dyDescent="0.3">
      <c r="A39" s="6" t="s">
        <v>160</v>
      </c>
      <c r="B39" s="4">
        <v>-8.0000000000000002E-3</v>
      </c>
      <c r="C39" s="4"/>
      <c r="D39" s="4"/>
      <c r="E39" s="4"/>
      <c r="F39" s="4"/>
      <c r="R39" s="6" t="s">
        <v>160</v>
      </c>
      <c r="S39" s="4">
        <v>-6.3710000000000003E-2</v>
      </c>
      <c r="T39" s="4"/>
      <c r="U39" s="4"/>
      <c r="V39" s="4"/>
      <c r="W39" s="4"/>
    </row>
    <row r="40" spans="1:23" x14ac:dyDescent="0.3">
      <c r="A40" s="6" t="s">
        <v>161</v>
      </c>
      <c r="B40" s="4">
        <v>-6.4000000000000001E-2</v>
      </c>
      <c r="C40" s="4"/>
      <c r="D40" s="4"/>
      <c r="E40" s="4"/>
      <c r="F40" s="4"/>
      <c r="R40" s="6" t="s">
        <v>161</v>
      </c>
      <c r="S40" s="4">
        <v>7.6999999999999999E-2</v>
      </c>
      <c r="T40" s="4"/>
      <c r="U40" s="4"/>
      <c r="V40" s="4"/>
      <c r="W40" s="4"/>
    </row>
    <row r="41" spans="1:23" x14ac:dyDescent="0.3">
      <c r="A41" s="6" t="s">
        <v>162</v>
      </c>
      <c r="B41" s="4">
        <v>5.6000000000000001E-2</v>
      </c>
      <c r="C41" s="4"/>
      <c r="D41" s="4"/>
      <c r="E41" s="4"/>
      <c r="F41" s="4"/>
      <c r="R41" s="6" t="s">
        <v>162</v>
      </c>
      <c r="S41" s="4">
        <v>-0.14069999999999999</v>
      </c>
      <c r="T41" s="4"/>
      <c r="U41" s="4"/>
      <c r="V41" s="4"/>
      <c r="W41" s="4"/>
    </row>
    <row r="42" spans="1:23" x14ac:dyDescent="0.3">
      <c r="A42" s="6" t="s">
        <v>41</v>
      </c>
      <c r="B42" s="4" t="s">
        <v>258</v>
      </c>
      <c r="C42" s="4"/>
      <c r="D42" s="4"/>
      <c r="E42" s="4"/>
      <c r="F42" s="4"/>
      <c r="R42" s="6" t="s">
        <v>41</v>
      </c>
      <c r="S42" s="4" t="s">
        <v>274</v>
      </c>
      <c r="T42" s="4"/>
      <c r="U42" s="4"/>
      <c r="V42" s="4"/>
      <c r="W42" s="4"/>
    </row>
    <row r="43" spans="1:23" x14ac:dyDescent="0.3">
      <c r="A43" s="6" t="s">
        <v>164</v>
      </c>
      <c r="B43" s="4">
        <v>-5.6000000000000001E-2</v>
      </c>
      <c r="C43" s="4"/>
      <c r="D43" s="4"/>
      <c r="E43" s="4"/>
      <c r="F43" s="4"/>
      <c r="R43" s="6" t="s">
        <v>164</v>
      </c>
      <c r="S43" s="4">
        <v>0.14069999999999999</v>
      </c>
      <c r="T43" s="4"/>
      <c r="U43" s="4"/>
      <c r="V43" s="4"/>
      <c r="W43" s="4"/>
    </row>
    <row r="44" spans="1:23" x14ac:dyDescent="0.3">
      <c r="A44" s="6" t="s">
        <v>41</v>
      </c>
      <c r="B44" s="4" t="s">
        <v>259</v>
      </c>
      <c r="C44" s="4"/>
      <c r="D44" s="4"/>
      <c r="E44" s="4"/>
      <c r="F44" s="4"/>
      <c r="R44" s="6" t="s">
        <v>41</v>
      </c>
      <c r="S44" s="4" t="s">
        <v>275</v>
      </c>
      <c r="T44" s="4"/>
      <c r="U44" s="4"/>
      <c r="V44" s="4"/>
      <c r="W44" s="4"/>
    </row>
    <row r="45" spans="1:23" x14ac:dyDescent="0.3">
      <c r="A45" s="6"/>
      <c r="B45" s="4"/>
      <c r="C45" s="4"/>
      <c r="D45" s="4"/>
      <c r="E45" s="4"/>
      <c r="F45" s="4"/>
      <c r="R45" s="6"/>
      <c r="S45" s="4"/>
      <c r="T45" s="4"/>
      <c r="U45" s="4"/>
      <c r="V45" s="4"/>
      <c r="W45" s="4"/>
    </row>
    <row r="46" spans="1:23" x14ac:dyDescent="0.3">
      <c r="A46" s="6" t="s">
        <v>43</v>
      </c>
      <c r="B46" s="4"/>
      <c r="C46" s="4"/>
      <c r="D46" s="4"/>
      <c r="E46" s="4"/>
      <c r="F46" s="4"/>
      <c r="R46" s="6" t="s">
        <v>43</v>
      </c>
      <c r="S46" s="4"/>
      <c r="T46" s="4"/>
      <c r="U46" s="4"/>
      <c r="V46" s="4"/>
      <c r="W46" s="4"/>
    </row>
    <row r="47" spans="1:23" x14ac:dyDescent="0.3">
      <c r="A47" s="6" t="s">
        <v>183</v>
      </c>
      <c r="B47" s="4">
        <v>2</v>
      </c>
      <c r="C47" s="4"/>
      <c r="D47" s="4"/>
      <c r="E47" s="4"/>
      <c r="F47" s="4"/>
      <c r="R47" s="6" t="s">
        <v>183</v>
      </c>
      <c r="S47" s="4">
        <v>2</v>
      </c>
      <c r="T47" s="4"/>
      <c r="U47" s="4"/>
      <c r="V47" s="4"/>
      <c r="W47" s="4"/>
    </row>
    <row r="48" spans="1:23" x14ac:dyDescent="0.3">
      <c r="A48" s="6" t="s">
        <v>184</v>
      </c>
      <c r="B48" s="4">
        <v>2</v>
      </c>
      <c r="C48" s="4"/>
      <c r="D48" s="4"/>
      <c r="E48" s="4"/>
      <c r="F48" s="4"/>
      <c r="R48" s="6" t="s">
        <v>184</v>
      </c>
      <c r="S48" s="4">
        <v>2</v>
      </c>
      <c r="T48" s="4"/>
      <c r="U48" s="4"/>
      <c r="V48" s="4"/>
      <c r="W48" s="4"/>
    </row>
    <row r="49" spans="1:23" x14ac:dyDescent="0.3">
      <c r="A49" s="6" t="s">
        <v>46</v>
      </c>
      <c r="B49" s="4">
        <v>13</v>
      </c>
      <c r="C49" s="4"/>
      <c r="D49" s="4"/>
      <c r="E49" s="4"/>
      <c r="F49" s="4"/>
      <c r="R49" s="6" t="s">
        <v>46</v>
      </c>
      <c r="S49" s="4">
        <v>13</v>
      </c>
      <c r="T49" s="4"/>
      <c r="U49" s="4"/>
      <c r="V49" s="4"/>
      <c r="W49" s="4"/>
    </row>
  </sheetData>
  <mergeCells count="4">
    <mergeCell ref="H1:N1"/>
    <mergeCell ref="B1:G1"/>
    <mergeCell ref="Y1:AE1"/>
    <mergeCell ref="S1:X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0EB4-6D5C-4564-84E6-2191B4D327B1}">
  <dimension ref="A1:P49"/>
  <sheetViews>
    <sheetView workbookViewId="0">
      <selection activeCell="B1" sqref="B1:N1"/>
    </sheetView>
  </sheetViews>
  <sheetFormatPr defaultRowHeight="14.4" x14ac:dyDescent="0.3"/>
  <sheetData>
    <row r="1" spans="1:16" x14ac:dyDescent="0.3">
      <c r="A1" s="3"/>
      <c r="B1" s="10" t="s">
        <v>229</v>
      </c>
      <c r="C1" s="10"/>
      <c r="D1" s="10"/>
      <c r="E1" s="10"/>
      <c r="F1" s="10"/>
      <c r="G1" s="10"/>
      <c r="H1" s="10" t="s">
        <v>230</v>
      </c>
      <c r="I1" s="10"/>
      <c r="J1" s="10"/>
      <c r="K1" s="10"/>
      <c r="L1" s="10"/>
      <c r="M1" s="10"/>
      <c r="N1" s="10"/>
      <c r="O1" s="24"/>
    </row>
    <row r="2" spans="1:16" x14ac:dyDescent="0.3">
      <c r="A2" s="9" t="s">
        <v>276</v>
      </c>
      <c r="B2" s="8">
        <v>1.404255</v>
      </c>
      <c r="C2" s="8">
        <v>3.518519</v>
      </c>
      <c r="D2" s="8">
        <v>1.464286</v>
      </c>
      <c r="E2" s="8">
        <v>3.4782609999999998</v>
      </c>
      <c r="F2" s="8">
        <v>3.5777779999999999</v>
      </c>
      <c r="G2" s="8">
        <v>1.6585369999999999</v>
      </c>
      <c r="H2" s="8">
        <v>2.0769229999999999</v>
      </c>
      <c r="I2" s="8">
        <v>3.1538460000000001</v>
      </c>
      <c r="J2" s="8">
        <v>2.0666669999999998</v>
      </c>
      <c r="K2" s="8">
        <v>1.8913040000000001</v>
      </c>
      <c r="L2" s="8">
        <v>2.6666669999999999</v>
      </c>
      <c r="M2" s="8">
        <v>4.5999999999999996</v>
      </c>
      <c r="N2" s="8">
        <v>0.71794899999999995</v>
      </c>
    </row>
    <row r="3" spans="1:16" x14ac:dyDescent="0.3">
      <c r="A3" s="9" t="s">
        <v>277</v>
      </c>
      <c r="B3" s="8">
        <v>1.7959179999999999</v>
      </c>
      <c r="C3" s="8">
        <v>3.3636360000000001</v>
      </c>
      <c r="D3" s="8">
        <v>2.714286</v>
      </c>
      <c r="E3" s="8">
        <v>1.754386</v>
      </c>
      <c r="F3" s="8">
        <v>3.7727270000000002</v>
      </c>
      <c r="G3" s="8">
        <v>1.8387100000000001</v>
      </c>
      <c r="H3" s="8">
        <v>4.0769229999999999</v>
      </c>
      <c r="I3" s="8">
        <v>2.714286</v>
      </c>
      <c r="J3" s="8">
        <v>3.34375</v>
      </c>
      <c r="K3" s="8">
        <v>3.1860469999999999</v>
      </c>
      <c r="L3" s="8">
        <v>3.2903229999999999</v>
      </c>
      <c r="M3" s="8">
        <v>5.1428570000000002</v>
      </c>
      <c r="N3" s="8">
        <v>1.888889</v>
      </c>
    </row>
    <row r="4" spans="1:16" x14ac:dyDescent="0.3">
      <c r="A4" s="5"/>
      <c r="B4" s="5"/>
      <c r="C4" s="5"/>
      <c r="D4" s="5"/>
      <c r="E4" s="5"/>
      <c r="F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3">
      <c r="A5" s="6" t="s">
        <v>5</v>
      </c>
      <c r="B5" s="4" t="s">
        <v>278</v>
      </c>
      <c r="C5" s="4"/>
      <c r="D5" s="4"/>
      <c r="E5" s="4"/>
      <c r="F5" s="4"/>
      <c r="H5" s="6" t="s">
        <v>48</v>
      </c>
      <c r="I5" s="4"/>
      <c r="J5" s="4"/>
      <c r="K5" s="4"/>
      <c r="L5" s="4"/>
      <c r="M5" s="4"/>
      <c r="N5" s="4"/>
      <c r="O5" s="4"/>
      <c r="P5" s="4"/>
    </row>
    <row r="6" spans="1:16" x14ac:dyDescent="0.3">
      <c r="A6" s="6"/>
      <c r="B6" s="4"/>
      <c r="C6" s="4"/>
      <c r="D6" s="4"/>
      <c r="E6" s="4"/>
      <c r="F6" s="4"/>
      <c r="H6" s="6"/>
      <c r="I6" s="4"/>
      <c r="J6" s="4"/>
      <c r="K6" s="4"/>
      <c r="L6" s="4"/>
      <c r="M6" s="4"/>
      <c r="N6" s="4"/>
      <c r="O6" s="4"/>
      <c r="P6" s="4"/>
    </row>
    <row r="7" spans="1:16" x14ac:dyDescent="0.3">
      <c r="A7" s="6" t="s">
        <v>81</v>
      </c>
      <c r="B7" s="4" t="s">
        <v>8</v>
      </c>
      <c r="C7" s="4"/>
      <c r="D7" s="4"/>
      <c r="E7" s="4"/>
      <c r="F7" s="4"/>
      <c r="H7" s="6" t="s">
        <v>49</v>
      </c>
      <c r="I7" s="4">
        <v>1</v>
      </c>
      <c r="J7" s="4"/>
      <c r="K7" s="4"/>
      <c r="L7" s="4"/>
      <c r="M7" s="4"/>
      <c r="N7" s="4"/>
      <c r="O7" s="4"/>
      <c r="P7" s="4"/>
    </row>
    <row r="8" spans="1:16" x14ac:dyDescent="0.3">
      <c r="A8" s="6" t="s">
        <v>9</v>
      </c>
      <c r="B8" s="4" t="s">
        <v>35</v>
      </c>
      <c r="C8" s="4"/>
      <c r="D8" s="4"/>
      <c r="E8" s="4"/>
      <c r="F8" s="4"/>
      <c r="H8" s="6" t="s">
        <v>50</v>
      </c>
      <c r="I8" s="4">
        <v>2</v>
      </c>
      <c r="J8" s="4"/>
      <c r="K8" s="4"/>
      <c r="L8" s="4"/>
      <c r="M8" s="4"/>
      <c r="N8" s="4"/>
      <c r="O8" s="4"/>
      <c r="P8" s="4"/>
    </row>
    <row r="9" spans="1:16" x14ac:dyDescent="0.3">
      <c r="A9" s="6" t="s">
        <v>11</v>
      </c>
      <c r="B9" s="4">
        <v>0.05</v>
      </c>
      <c r="C9" s="4"/>
      <c r="D9" s="4"/>
      <c r="E9" s="4"/>
      <c r="F9" s="4"/>
      <c r="H9" s="6" t="s">
        <v>11</v>
      </c>
      <c r="I9" s="4">
        <v>0.05</v>
      </c>
      <c r="J9" s="4"/>
      <c r="K9" s="4"/>
      <c r="L9" s="4"/>
      <c r="M9" s="4"/>
      <c r="N9" s="4"/>
      <c r="O9" s="4"/>
      <c r="P9" s="4"/>
    </row>
    <row r="10" spans="1:16" x14ac:dyDescent="0.3">
      <c r="A10" s="6"/>
      <c r="B10" s="4"/>
      <c r="C10" s="4"/>
      <c r="D10" s="4"/>
      <c r="E10" s="4"/>
      <c r="F10" s="4"/>
      <c r="H10" s="6"/>
      <c r="I10" s="4"/>
      <c r="J10" s="4"/>
      <c r="K10" s="4"/>
      <c r="L10" s="4"/>
      <c r="M10" s="4"/>
      <c r="N10" s="4"/>
      <c r="O10" s="4"/>
      <c r="P10" s="4"/>
    </row>
    <row r="11" spans="1:16" x14ac:dyDescent="0.3">
      <c r="A11" s="6" t="s">
        <v>82</v>
      </c>
      <c r="B11" s="4" t="s">
        <v>83</v>
      </c>
      <c r="C11" s="4" t="s">
        <v>13</v>
      </c>
      <c r="D11" s="4" t="s">
        <v>14</v>
      </c>
      <c r="E11" s="4" t="s">
        <v>53</v>
      </c>
      <c r="F11" s="4"/>
      <c r="H11" s="6" t="s">
        <v>51</v>
      </c>
      <c r="I11" s="4" t="s">
        <v>260</v>
      </c>
      <c r="J11" s="4" t="s">
        <v>53</v>
      </c>
      <c r="K11" s="4" t="s">
        <v>54</v>
      </c>
      <c r="L11" s="4" t="s">
        <v>55</v>
      </c>
      <c r="M11" s="4"/>
      <c r="N11" s="4"/>
      <c r="O11" s="4"/>
      <c r="P11" s="4"/>
    </row>
    <row r="12" spans="1:16" x14ac:dyDescent="0.3">
      <c r="A12" s="6" t="s">
        <v>84</v>
      </c>
      <c r="B12" s="4">
        <v>4.516</v>
      </c>
      <c r="C12" s="4">
        <v>0.09</v>
      </c>
      <c r="D12" s="4" t="s">
        <v>19</v>
      </c>
      <c r="E12" s="4" t="s">
        <v>10</v>
      </c>
      <c r="F12" s="4"/>
      <c r="H12" s="6"/>
      <c r="I12" s="4"/>
      <c r="J12" s="4"/>
      <c r="K12" s="4"/>
      <c r="L12" s="4"/>
      <c r="M12" s="4"/>
      <c r="N12" s="4"/>
      <c r="O12" s="4"/>
      <c r="P12" s="4"/>
    </row>
    <row r="13" spans="1:16" x14ac:dyDescent="0.3">
      <c r="A13" s="6" t="s">
        <v>279</v>
      </c>
      <c r="B13" s="4">
        <v>4.9889999999999999</v>
      </c>
      <c r="C13" s="4">
        <v>7.6600000000000001E-2</v>
      </c>
      <c r="D13" s="4" t="s">
        <v>19</v>
      </c>
      <c r="E13" s="4" t="s">
        <v>10</v>
      </c>
      <c r="F13" s="4"/>
      <c r="H13" s="6" t="s">
        <v>261</v>
      </c>
      <c r="I13" s="4"/>
      <c r="J13" s="4"/>
      <c r="K13" s="4"/>
      <c r="L13" s="4"/>
      <c r="M13" s="4"/>
      <c r="N13" s="4"/>
      <c r="O13" s="4"/>
      <c r="P13" s="4"/>
    </row>
    <row r="14" spans="1:16" x14ac:dyDescent="0.3">
      <c r="A14" s="6" t="s">
        <v>0</v>
      </c>
      <c r="B14" s="4">
        <v>3.331</v>
      </c>
      <c r="C14" s="4">
        <v>0.49049999999999999</v>
      </c>
      <c r="D14" s="4" t="s">
        <v>19</v>
      </c>
      <c r="E14" s="4" t="s">
        <v>10</v>
      </c>
      <c r="F14" s="4"/>
      <c r="H14" s="6" t="s">
        <v>276</v>
      </c>
      <c r="I14" s="4">
        <v>-6.3600000000000004E-2</v>
      </c>
      <c r="J14" s="4" t="s">
        <v>10</v>
      </c>
      <c r="K14" s="4" t="s">
        <v>19</v>
      </c>
      <c r="L14" s="4">
        <v>0.91569999999999996</v>
      </c>
      <c r="M14" s="4"/>
      <c r="N14" s="4"/>
      <c r="O14" s="4"/>
      <c r="P14" s="4"/>
    </row>
    <row r="15" spans="1:16" x14ac:dyDescent="0.3">
      <c r="A15" s="6" t="s">
        <v>28</v>
      </c>
      <c r="B15" s="4">
        <v>72</v>
      </c>
      <c r="C15" s="4">
        <v>6.4000000000000003E-3</v>
      </c>
      <c r="D15" s="4" t="s">
        <v>85</v>
      </c>
      <c r="E15" s="4" t="s">
        <v>35</v>
      </c>
      <c r="F15" s="4"/>
      <c r="H15" s="6" t="s">
        <v>277</v>
      </c>
      <c r="I15" s="4">
        <v>0.83760000000000001</v>
      </c>
      <c r="J15" s="4" t="s">
        <v>10</v>
      </c>
      <c r="K15" s="4" t="s">
        <v>19</v>
      </c>
      <c r="L15" s="4">
        <v>0.31540000000000001</v>
      </c>
      <c r="M15" s="4"/>
      <c r="N15" s="4"/>
      <c r="O15" s="4"/>
      <c r="P15" s="4"/>
    </row>
    <row r="16" spans="1:16" x14ac:dyDescent="0.3">
      <c r="A16" s="6"/>
      <c r="B16" s="4"/>
      <c r="C16" s="4"/>
      <c r="D16" s="4"/>
      <c r="E16" s="4"/>
      <c r="F16" s="4"/>
      <c r="H16" s="6"/>
      <c r="I16" s="4"/>
      <c r="J16" s="4"/>
      <c r="K16" s="4"/>
      <c r="L16" s="4"/>
      <c r="M16" s="4"/>
      <c r="N16" s="4"/>
      <c r="O16" s="4"/>
      <c r="P16" s="4"/>
    </row>
    <row r="17" spans="1:16" x14ac:dyDescent="0.3">
      <c r="A17" s="6" t="s">
        <v>86</v>
      </c>
      <c r="B17" s="4" t="s">
        <v>87</v>
      </c>
      <c r="C17" s="4" t="s">
        <v>69</v>
      </c>
      <c r="D17" s="4" t="s">
        <v>88</v>
      </c>
      <c r="E17" s="4" t="s">
        <v>16</v>
      </c>
      <c r="F17" s="4" t="s">
        <v>13</v>
      </c>
      <c r="H17" s="6"/>
      <c r="I17" s="4"/>
      <c r="J17" s="4"/>
      <c r="K17" s="4"/>
      <c r="L17" s="4"/>
      <c r="M17" s="4"/>
      <c r="N17" s="4"/>
      <c r="O17" s="4"/>
      <c r="P17" s="4"/>
    </row>
    <row r="18" spans="1:16" x14ac:dyDescent="0.3">
      <c r="A18" s="6" t="s">
        <v>84</v>
      </c>
      <c r="B18" s="4">
        <v>1.3120000000000001</v>
      </c>
      <c r="C18" s="4">
        <v>1</v>
      </c>
      <c r="D18" s="4">
        <v>1.3120000000000001</v>
      </c>
      <c r="E18" s="4" t="s">
        <v>280</v>
      </c>
      <c r="F18" s="4" t="s">
        <v>281</v>
      </c>
      <c r="H18" s="6" t="s">
        <v>62</v>
      </c>
      <c r="I18" s="4" t="s">
        <v>262</v>
      </c>
      <c r="J18" s="4" t="s">
        <v>263</v>
      </c>
      <c r="K18" s="4" t="s">
        <v>260</v>
      </c>
      <c r="L18" s="4" t="s">
        <v>65</v>
      </c>
      <c r="M18" s="4" t="s">
        <v>66</v>
      </c>
      <c r="N18" s="4" t="s">
        <v>67</v>
      </c>
      <c r="O18" s="4" t="s">
        <v>68</v>
      </c>
      <c r="P18" s="4" t="s">
        <v>69</v>
      </c>
    </row>
    <row r="19" spans="1:16" x14ac:dyDescent="0.3">
      <c r="A19" s="6" t="s">
        <v>279</v>
      </c>
      <c r="B19" s="4">
        <v>1.4490000000000001</v>
      </c>
      <c r="C19" s="4">
        <v>1</v>
      </c>
      <c r="D19" s="4">
        <v>1.4490000000000001</v>
      </c>
      <c r="E19" s="4" t="s">
        <v>282</v>
      </c>
      <c r="F19" s="4" t="s">
        <v>283</v>
      </c>
      <c r="H19" s="6"/>
      <c r="I19" s="4"/>
      <c r="J19" s="4"/>
      <c r="K19" s="4"/>
      <c r="L19" s="4"/>
      <c r="M19" s="4"/>
      <c r="N19" s="4"/>
      <c r="O19" s="4"/>
      <c r="P19" s="4"/>
    </row>
    <row r="20" spans="1:16" x14ac:dyDescent="0.3">
      <c r="A20" s="6" t="s">
        <v>0</v>
      </c>
      <c r="B20" s="4">
        <v>0.96779999999999999</v>
      </c>
      <c r="C20" s="4">
        <v>1</v>
      </c>
      <c r="D20" s="4">
        <v>0.96779999999999999</v>
      </c>
      <c r="E20" s="4" t="s">
        <v>284</v>
      </c>
      <c r="F20" s="4" t="s">
        <v>285</v>
      </c>
      <c r="H20" s="6" t="s">
        <v>261</v>
      </c>
      <c r="I20" s="4"/>
      <c r="J20" s="4"/>
      <c r="K20" s="4"/>
      <c r="L20" s="4"/>
      <c r="M20" s="4"/>
      <c r="N20" s="4"/>
      <c r="O20" s="4"/>
      <c r="P20" s="4"/>
    </row>
    <row r="21" spans="1:16" x14ac:dyDescent="0.3">
      <c r="A21" s="6" t="s">
        <v>28</v>
      </c>
      <c r="B21" s="4">
        <v>20.92</v>
      </c>
      <c r="C21" s="4">
        <v>11</v>
      </c>
      <c r="D21" s="4">
        <v>1.9019999999999999</v>
      </c>
      <c r="E21" s="4" t="s">
        <v>286</v>
      </c>
      <c r="F21" s="4" t="s">
        <v>287</v>
      </c>
      <c r="H21" s="6" t="s">
        <v>276</v>
      </c>
      <c r="I21" s="4">
        <v>2.4529999999999998</v>
      </c>
      <c r="J21" s="4">
        <v>2.5169999999999999</v>
      </c>
      <c r="K21" s="4">
        <v>-6.3600000000000004E-2</v>
      </c>
      <c r="L21" s="4">
        <v>0.59419999999999995</v>
      </c>
      <c r="M21" s="4">
        <v>7</v>
      </c>
      <c r="N21" s="4">
        <v>6</v>
      </c>
      <c r="O21" s="4">
        <v>0.107</v>
      </c>
      <c r="P21" s="4">
        <v>22</v>
      </c>
    </row>
    <row r="22" spans="1:16" x14ac:dyDescent="0.3">
      <c r="A22" s="6" t="s">
        <v>29</v>
      </c>
      <c r="B22" s="4">
        <v>4.1769999999999996</v>
      </c>
      <c r="C22" s="4">
        <v>11</v>
      </c>
      <c r="D22" s="4">
        <v>0.37980000000000003</v>
      </c>
      <c r="E22" s="4"/>
      <c r="F22" s="4"/>
      <c r="H22" s="6" t="s">
        <v>277</v>
      </c>
      <c r="I22" s="4">
        <v>3.3780000000000001</v>
      </c>
      <c r="J22" s="4">
        <v>2.54</v>
      </c>
      <c r="K22" s="4">
        <v>0.83760000000000001</v>
      </c>
      <c r="L22" s="4">
        <v>0.59419999999999995</v>
      </c>
      <c r="M22" s="4">
        <v>7</v>
      </c>
      <c r="N22" s="4">
        <v>6</v>
      </c>
      <c r="O22" s="4">
        <v>1.41</v>
      </c>
      <c r="P22" s="4">
        <v>22</v>
      </c>
    </row>
    <row r="23" spans="1:16" x14ac:dyDescent="0.3">
      <c r="A23" s="6"/>
      <c r="B23" s="4"/>
      <c r="C23" s="4"/>
      <c r="D23" s="4"/>
      <c r="E23" s="4"/>
      <c r="F23" s="4"/>
    </row>
    <row r="24" spans="1:16" x14ac:dyDescent="0.3">
      <c r="A24" s="6" t="s">
        <v>155</v>
      </c>
      <c r="B24" s="4"/>
      <c r="C24" s="4"/>
      <c r="D24" s="4"/>
      <c r="E24" s="4"/>
      <c r="F24" s="4"/>
    </row>
    <row r="25" spans="1:16" x14ac:dyDescent="0.3">
      <c r="A25" s="6" t="s">
        <v>288</v>
      </c>
      <c r="B25" s="4">
        <v>2.4849999999999999</v>
      </c>
      <c r="C25" s="4"/>
      <c r="D25" s="4"/>
      <c r="E25" s="4"/>
      <c r="F25" s="4"/>
    </row>
    <row r="26" spans="1:16" x14ac:dyDescent="0.3">
      <c r="A26" s="6" t="s">
        <v>289</v>
      </c>
      <c r="B26" s="4">
        <v>2.9590000000000001</v>
      </c>
      <c r="C26" s="4"/>
      <c r="D26" s="4"/>
      <c r="E26" s="4"/>
      <c r="F26" s="4"/>
    </row>
    <row r="27" spans="1:16" x14ac:dyDescent="0.3">
      <c r="A27" s="6" t="s">
        <v>99</v>
      </c>
      <c r="B27" s="4">
        <v>-0.47360000000000002</v>
      </c>
      <c r="C27" s="4"/>
      <c r="D27" s="4"/>
      <c r="E27" s="4"/>
      <c r="F27" s="4"/>
    </row>
    <row r="28" spans="1:16" x14ac:dyDescent="0.3">
      <c r="A28" s="6" t="s">
        <v>40</v>
      </c>
      <c r="B28" s="4">
        <v>0.2424</v>
      </c>
      <c r="C28" s="4"/>
      <c r="D28" s="4"/>
      <c r="E28" s="4"/>
      <c r="F28" s="4"/>
    </row>
    <row r="29" spans="1:16" x14ac:dyDescent="0.3">
      <c r="A29" s="6" t="s">
        <v>41</v>
      </c>
      <c r="B29" s="4" t="s">
        <v>290</v>
      </c>
      <c r="C29" s="4"/>
      <c r="D29" s="4"/>
      <c r="E29" s="4"/>
      <c r="F29" s="4"/>
    </row>
    <row r="30" spans="1:16" x14ac:dyDescent="0.3">
      <c r="A30" s="6"/>
      <c r="B30" s="4"/>
      <c r="C30" s="4"/>
      <c r="D30" s="4"/>
      <c r="E30" s="4"/>
      <c r="F30" s="4"/>
    </row>
    <row r="31" spans="1:16" x14ac:dyDescent="0.3">
      <c r="A31" s="6" t="s">
        <v>36</v>
      </c>
      <c r="B31" s="4"/>
      <c r="C31" s="4"/>
      <c r="D31" s="4"/>
      <c r="E31" s="4"/>
      <c r="F31" s="4"/>
    </row>
    <row r="32" spans="1:16" x14ac:dyDescent="0.3">
      <c r="A32" s="6" t="s">
        <v>255</v>
      </c>
      <c r="B32" s="4">
        <v>2.915</v>
      </c>
      <c r="C32" s="4"/>
      <c r="D32" s="4"/>
      <c r="E32" s="4"/>
      <c r="F32" s="4"/>
    </row>
    <row r="33" spans="1:6" x14ac:dyDescent="0.3">
      <c r="A33" s="6" t="s">
        <v>256</v>
      </c>
      <c r="B33" s="4">
        <v>2.528</v>
      </c>
      <c r="C33" s="4"/>
      <c r="D33" s="4"/>
      <c r="E33" s="4"/>
      <c r="F33" s="4"/>
    </row>
    <row r="34" spans="1:6" x14ac:dyDescent="0.3">
      <c r="A34" s="6" t="s">
        <v>99</v>
      </c>
      <c r="B34" s="4">
        <v>0.38700000000000001</v>
      </c>
      <c r="C34" s="4"/>
      <c r="D34" s="4"/>
      <c r="E34" s="4"/>
      <c r="F34" s="4"/>
    </row>
    <row r="35" spans="1:6" x14ac:dyDescent="0.3">
      <c r="A35" s="6" t="s">
        <v>40</v>
      </c>
      <c r="B35" s="4">
        <v>0.54249999999999998</v>
      </c>
      <c r="C35" s="4"/>
      <c r="D35" s="4"/>
      <c r="E35" s="4"/>
      <c r="F35" s="4"/>
    </row>
    <row r="36" spans="1:6" x14ac:dyDescent="0.3">
      <c r="A36" s="6" t="s">
        <v>41</v>
      </c>
      <c r="B36" s="4" t="s">
        <v>291</v>
      </c>
      <c r="C36" s="4"/>
      <c r="D36" s="4"/>
      <c r="E36" s="4"/>
      <c r="F36" s="4"/>
    </row>
    <row r="37" spans="1:6" x14ac:dyDescent="0.3">
      <c r="A37" s="6"/>
      <c r="B37" s="4"/>
      <c r="C37" s="4"/>
      <c r="D37" s="4"/>
      <c r="E37" s="4"/>
      <c r="F37" s="4"/>
    </row>
    <row r="38" spans="1:6" x14ac:dyDescent="0.3">
      <c r="A38" s="6" t="s">
        <v>159</v>
      </c>
      <c r="B38" s="4"/>
      <c r="C38" s="4"/>
      <c r="D38" s="4"/>
      <c r="E38" s="4"/>
      <c r="F38" s="4"/>
    </row>
    <row r="39" spans="1:6" x14ac:dyDescent="0.3">
      <c r="A39" s="6" t="s">
        <v>160</v>
      </c>
      <c r="B39" s="4">
        <v>-6.3600000000000004E-2</v>
      </c>
      <c r="C39" s="4"/>
      <c r="D39" s="4"/>
      <c r="E39" s="4"/>
      <c r="F39" s="4"/>
    </row>
    <row r="40" spans="1:6" x14ac:dyDescent="0.3">
      <c r="A40" s="6" t="s">
        <v>161</v>
      </c>
      <c r="B40" s="4">
        <v>0.83760000000000001</v>
      </c>
      <c r="C40" s="4"/>
      <c r="D40" s="4"/>
      <c r="E40" s="4"/>
      <c r="F40" s="4"/>
    </row>
    <row r="41" spans="1:6" x14ac:dyDescent="0.3">
      <c r="A41" s="6" t="s">
        <v>162</v>
      </c>
      <c r="B41" s="4">
        <v>-0.9012</v>
      </c>
      <c r="C41" s="4"/>
      <c r="D41" s="4"/>
      <c r="E41" s="4"/>
      <c r="F41" s="4"/>
    </row>
    <row r="42" spans="1:6" x14ac:dyDescent="0.3">
      <c r="A42" s="6" t="s">
        <v>41</v>
      </c>
      <c r="B42" s="4" t="s">
        <v>292</v>
      </c>
      <c r="C42" s="4"/>
      <c r="D42" s="4"/>
      <c r="E42" s="4"/>
      <c r="F42" s="4"/>
    </row>
    <row r="43" spans="1:6" x14ac:dyDescent="0.3">
      <c r="A43" s="6" t="s">
        <v>164</v>
      </c>
      <c r="B43" s="4">
        <v>0.9012</v>
      </c>
      <c r="C43" s="4"/>
      <c r="D43" s="4"/>
      <c r="E43" s="4"/>
      <c r="F43" s="4"/>
    </row>
    <row r="44" spans="1:6" x14ac:dyDescent="0.3">
      <c r="A44" s="6" t="s">
        <v>41</v>
      </c>
      <c r="B44" s="4" t="s">
        <v>293</v>
      </c>
      <c r="C44" s="4"/>
      <c r="D44" s="4"/>
      <c r="E44" s="4"/>
      <c r="F44" s="4"/>
    </row>
    <row r="45" spans="1:6" x14ac:dyDescent="0.3">
      <c r="A45" s="6"/>
      <c r="B45" s="4"/>
      <c r="C45" s="4"/>
      <c r="D45" s="4"/>
      <c r="E45" s="4"/>
      <c r="F45" s="4"/>
    </row>
    <row r="46" spans="1:6" x14ac:dyDescent="0.3">
      <c r="A46" s="6" t="s">
        <v>43</v>
      </c>
      <c r="B46" s="4"/>
      <c r="C46" s="4"/>
      <c r="D46" s="4"/>
      <c r="E46" s="4"/>
      <c r="F46" s="4"/>
    </row>
    <row r="47" spans="1:6" x14ac:dyDescent="0.3">
      <c r="A47" s="6" t="s">
        <v>183</v>
      </c>
      <c r="B47" s="4">
        <v>2</v>
      </c>
      <c r="C47" s="4"/>
      <c r="D47" s="4"/>
      <c r="E47" s="4"/>
      <c r="F47" s="4"/>
    </row>
    <row r="48" spans="1:6" x14ac:dyDescent="0.3">
      <c r="A48" s="6" t="s">
        <v>294</v>
      </c>
      <c r="B48" s="4">
        <v>2</v>
      </c>
      <c r="C48" s="4"/>
      <c r="D48" s="4"/>
      <c r="E48" s="4"/>
      <c r="F48" s="4"/>
    </row>
    <row r="49" spans="1:6" x14ac:dyDescent="0.3">
      <c r="A49" s="6" t="s">
        <v>46</v>
      </c>
      <c r="B49" s="4">
        <v>13</v>
      </c>
      <c r="C49" s="4"/>
      <c r="D49" s="4"/>
      <c r="E49" s="4"/>
      <c r="F49" s="4"/>
    </row>
  </sheetData>
  <mergeCells count="2">
    <mergeCell ref="H1:N1"/>
    <mergeCell ref="B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FE3A1-AD25-48C5-BF2A-B07C1DC60234}">
  <dimension ref="A1:AG49"/>
  <sheetViews>
    <sheetView workbookViewId="0"/>
  </sheetViews>
  <sheetFormatPr defaultRowHeight="14.4" x14ac:dyDescent="0.3"/>
  <sheetData>
    <row r="1" spans="1:33" x14ac:dyDescent="0.3">
      <c r="A1" s="7"/>
      <c r="B1" s="29" t="s">
        <v>197</v>
      </c>
      <c r="C1" s="30"/>
      <c r="D1" s="31"/>
      <c r="E1" s="10" t="s">
        <v>195</v>
      </c>
      <c r="F1" s="10"/>
      <c r="G1" s="10"/>
      <c r="H1" s="10"/>
      <c r="I1" s="10"/>
      <c r="R1" s="7"/>
      <c r="S1" s="10" t="s">
        <v>197</v>
      </c>
      <c r="T1" s="10"/>
      <c r="U1" s="10"/>
      <c r="V1" s="10" t="s">
        <v>195</v>
      </c>
      <c r="W1" s="10"/>
      <c r="X1" s="10"/>
      <c r="Y1" s="10"/>
      <c r="Z1" s="10"/>
    </row>
    <row r="2" spans="1:33" x14ac:dyDescent="0.3">
      <c r="A2" s="9" t="s">
        <v>241</v>
      </c>
      <c r="B2" s="8">
        <v>0.58199999999999996</v>
      </c>
      <c r="C2" s="8">
        <v>0.19900000000000001</v>
      </c>
      <c r="D2" s="8">
        <v>0.23499999999999999</v>
      </c>
      <c r="E2" s="8">
        <v>0.29599999999999999</v>
      </c>
      <c r="F2" s="8">
        <v>0.42899999999999999</v>
      </c>
      <c r="G2" s="8">
        <v>0.19900000000000001</v>
      </c>
      <c r="H2" s="8">
        <v>0.25</v>
      </c>
      <c r="I2" s="8">
        <v>0.33200000000000002</v>
      </c>
      <c r="R2" s="9" t="s">
        <v>241</v>
      </c>
      <c r="S2" s="8">
        <v>0.54600000000000004</v>
      </c>
      <c r="T2" s="8">
        <v>0.29599999999999999</v>
      </c>
      <c r="U2" s="8">
        <v>0.28599999999999998</v>
      </c>
      <c r="V2" s="8">
        <v>0.39800000000000002</v>
      </c>
      <c r="W2" s="8">
        <v>0.42299999999999999</v>
      </c>
      <c r="X2" s="8">
        <v>0.25</v>
      </c>
      <c r="Y2" s="8">
        <v>0.72399999999999998</v>
      </c>
      <c r="Z2" s="8">
        <v>0.40799999999999997</v>
      </c>
    </row>
    <row r="3" spans="1:33" x14ac:dyDescent="0.3">
      <c r="A3" s="9" t="s">
        <v>242</v>
      </c>
      <c r="B3" s="8">
        <v>1.99</v>
      </c>
      <c r="C3" s="8">
        <v>0.434</v>
      </c>
      <c r="D3" s="8">
        <v>0.48</v>
      </c>
      <c r="E3" s="8">
        <v>0.70899999999999996</v>
      </c>
      <c r="F3" s="8">
        <v>0.378</v>
      </c>
      <c r="G3" s="8">
        <v>0.32100000000000001</v>
      </c>
      <c r="H3" s="8">
        <v>0.69399999999999995</v>
      </c>
      <c r="I3" s="8">
        <v>0.46400000000000002</v>
      </c>
      <c r="R3" s="9" t="s">
        <v>242</v>
      </c>
      <c r="S3" s="8">
        <v>0.82099999999999995</v>
      </c>
      <c r="T3" s="8">
        <v>0.80600000000000005</v>
      </c>
      <c r="U3" s="8">
        <v>0.70899999999999996</v>
      </c>
      <c r="V3" s="8">
        <v>0.99</v>
      </c>
      <c r="W3" s="8">
        <v>0.32700000000000001</v>
      </c>
      <c r="X3" s="8">
        <v>0.67900000000000005</v>
      </c>
      <c r="Y3" s="8">
        <v>1.5309999999999999</v>
      </c>
      <c r="Z3" s="8">
        <v>0.65300000000000002</v>
      </c>
    </row>
    <row r="4" spans="1:33" x14ac:dyDescent="0.3">
      <c r="A4" s="5"/>
      <c r="B4" s="5"/>
      <c r="C4" s="5"/>
      <c r="D4" s="5"/>
      <c r="E4" s="5"/>
      <c r="F4" s="5"/>
      <c r="H4" s="5"/>
      <c r="I4" s="5"/>
      <c r="J4" s="5"/>
      <c r="K4" s="5"/>
      <c r="L4" s="5"/>
      <c r="M4" s="5"/>
      <c r="N4" s="5"/>
      <c r="O4" s="5"/>
      <c r="P4" s="5"/>
      <c r="R4" s="5"/>
      <c r="S4" s="5"/>
      <c r="T4" s="5"/>
      <c r="U4" s="5"/>
      <c r="V4" s="5"/>
      <c r="W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5</v>
      </c>
      <c r="B5" s="4" t="s">
        <v>295</v>
      </c>
      <c r="C5" s="4"/>
      <c r="D5" s="4"/>
      <c r="E5" s="4"/>
      <c r="F5" s="4"/>
      <c r="H5" s="6" t="s">
        <v>48</v>
      </c>
      <c r="I5" s="4"/>
      <c r="J5" s="4"/>
      <c r="K5" s="4"/>
      <c r="L5" s="4"/>
      <c r="M5" s="4"/>
      <c r="N5" s="4"/>
      <c r="O5" s="4"/>
      <c r="P5" s="4"/>
      <c r="R5" s="6" t="s">
        <v>5</v>
      </c>
      <c r="S5" s="4" t="s">
        <v>311</v>
      </c>
      <c r="T5" s="4"/>
      <c r="U5" s="4"/>
      <c r="V5" s="4"/>
      <c r="W5" s="4"/>
      <c r="Y5" s="6" t="s">
        <v>48</v>
      </c>
      <c r="Z5" s="4"/>
      <c r="AA5" s="4"/>
      <c r="AB5" s="4"/>
      <c r="AC5" s="4"/>
      <c r="AD5" s="4"/>
      <c r="AE5" s="4"/>
      <c r="AF5" s="4"/>
      <c r="AG5" s="4"/>
    </row>
    <row r="6" spans="1:33" x14ac:dyDescent="0.3">
      <c r="A6" s="6"/>
      <c r="B6" s="4"/>
      <c r="C6" s="4"/>
      <c r="D6" s="4"/>
      <c r="E6" s="4"/>
      <c r="F6" s="4"/>
      <c r="H6" s="6"/>
      <c r="I6" s="4"/>
      <c r="J6" s="4"/>
      <c r="K6" s="4"/>
      <c r="L6" s="4"/>
      <c r="M6" s="4"/>
      <c r="N6" s="4"/>
      <c r="O6" s="4"/>
      <c r="P6" s="4"/>
      <c r="R6" s="6"/>
      <c r="S6" s="4"/>
      <c r="T6" s="4"/>
      <c r="U6" s="4"/>
      <c r="V6" s="4"/>
      <c r="W6" s="4"/>
      <c r="Y6" s="6"/>
      <c r="Z6" s="4"/>
      <c r="AA6" s="4"/>
      <c r="AB6" s="4"/>
      <c r="AC6" s="4"/>
      <c r="AD6" s="4"/>
      <c r="AE6" s="4"/>
      <c r="AF6" s="4"/>
      <c r="AG6" s="4"/>
    </row>
    <row r="7" spans="1:33" x14ac:dyDescent="0.3">
      <c r="A7" s="6" t="s">
        <v>81</v>
      </c>
      <c r="B7" s="4" t="s">
        <v>8</v>
      </c>
      <c r="C7" s="4"/>
      <c r="D7" s="4"/>
      <c r="E7" s="4"/>
      <c r="F7" s="4"/>
      <c r="H7" s="6" t="s">
        <v>49</v>
      </c>
      <c r="I7" s="4">
        <v>1</v>
      </c>
      <c r="J7" s="4"/>
      <c r="K7" s="4"/>
      <c r="L7" s="4"/>
      <c r="M7" s="4"/>
      <c r="N7" s="4"/>
      <c r="O7" s="4"/>
      <c r="P7" s="4"/>
      <c r="R7" s="6" t="s">
        <v>81</v>
      </c>
      <c r="S7" s="4" t="s">
        <v>8</v>
      </c>
      <c r="T7" s="4"/>
      <c r="U7" s="4"/>
      <c r="V7" s="4"/>
      <c r="W7" s="4"/>
      <c r="Y7" s="6" t="s">
        <v>49</v>
      </c>
      <c r="Z7" s="4">
        <v>1</v>
      </c>
      <c r="AA7" s="4"/>
      <c r="AB7" s="4"/>
      <c r="AC7" s="4"/>
      <c r="AD7" s="4"/>
      <c r="AE7" s="4"/>
      <c r="AF7" s="4"/>
      <c r="AG7" s="4"/>
    </row>
    <row r="8" spans="1:33" x14ac:dyDescent="0.3">
      <c r="A8" s="6" t="s">
        <v>9</v>
      </c>
      <c r="B8" s="4" t="s">
        <v>35</v>
      </c>
      <c r="C8" s="4"/>
      <c r="D8" s="4"/>
      <c r="E8" s="4"/>
      <c r="F8" s="4"/>
      <c r="H8" s="6" t="s">
        <v>50</v>
      </c>
      <c r="I8" s="4">
        <v>2</v>
      </c>
      <c r="J8" s="4"/>
      <c r="K8" s="4"/>
      <c r="L8" s="4"/>
      <c r="M8" s="4"/>
      <c r="N8" s="4"/>
      <c r="O8" s="4"/>
      <c r="P8" s="4"/>
      <c r="R8" s="6" t="s">
        <v>9</v>
      </c>
      <c r="S8" s="4" t="s">
        <v>35</v>
      </c>
      <c r="T8" s="4"/>
      <c r="U8" s="4"/>
      <c r="V8" s="4"/>
      <c r="W8" s="4"/>
      <c r="Y8" s="6" t="s">
        <v>50</v>
      </c>
      <c r="Z8" s="4">
        <v>2</v>
      </c>
      <c r="AA8" s="4"/>
      <c r="AB8" s="4"/>
      <c r="AC8" s="4"/>
      <c r="AD8" s="4"/>
      <c r="AE8" s="4"/>
      <c r="AF8" s="4"/>
      <c r="AG8" s="4"/>
    </row>
    <row r="9" spans="1:33" x14ac:dyDescent="0.3">
      <c r="A9" s="6" t="s">
        <v>11</v>
      </c>
      <c r="B9" s="4">
        <v>0.05</v>
      </c>
      <c r="C9" s="4"/>
      <c r="D9" s="4"/>
      <c r="E9" s="4"/>
      <c r="F9" s="4"/>
      <c r="H9" s="6" t="s">
        <v>11</v>
      </c>
      <c r="I9" s="4">
        <v>0.05</v>
      </c>
      <c r="J9" s="4"/>
      <c r="K9" s="4"/>
      <c r="L9" s="4"/>
      <c r="M9" s="4"/>
      <c r="N9" s="4"/>
      <c r="O9" s="4"/>
      <c r="P9" s="4"/>
      <c r="R9" s="6" t="s">
        <v>11</v>
      </c>
      <c r="S9" s="4">
        <v>0.05</v>
      </c>
      <c r="T9" s="4"/>
      <c r="U9" s="4"/>
      <c r="V9" s="4"/>
      <c r="W9" s="4"/>
      <c r="Y9" s="6" t="s">
        <v>11</v>
      </c>
      <c r="Z9" s="4">
        <v>0.05</v>
      </c>
      <c r="AA9" s="4"/>
      <c r="AB9" s="4"/>
      <c r="AC9" s="4"/>
      <c r="AD9" s="4"/>
      <c r="AE9" s="4"/>
      <c r="AF9" s="4"/>
      <c r="AG9" s="4"/>
    </row>
    <row r="10" spans="1:33" x14ac:dyDescent="0.3">
      <c r="A10" s="6"/>
      <c r="B10" s="4"/>
      <c r="C10" s="4"/>
      <c r="D10" s="4"/>
      <c r="E10" s="4"/>
      <c r="F10" s="4"/>
      <c r="H10" s="6"/>
      <c r="I10" s="4"/>
      <c r="J10" s="4"/>
      <c r="K10" s="4"/>
      <c r="L10" s="4"/>
      <c r="M10" s="4"/>
      <c r="N10" s="4"/>
      <c r="O10" s="4"/>
      <c r="P10" s="4"/>
      <c r="R10" s="6"/>
      <c r="S10" s="4"/>
      <c r="T10" s="4"/>
      <c r="U10" s="4"/>
      <c r="V10" s="4"/>
      <c r="W10" s="4"/>
      <c r="Y10" s="6"/>
      <c r="Z10" s="4"/>
      <c r="AA10" s="4"/>
      <c r="AB10" s="4"/>
      <c r="AC10" s="4"/>
      <c r="AD10" s="4"/>
      <c r="AE10" s="4"/>
      <c r="AF10" s="4"/>
      <c r="AG10" s="4"/>
    </row>
    <row r="11" spans="1:33" x14ac:dyDescent="0.3">
      <c r="A11" s="6" t="s">
        <v>82</v>
      </c>
      <c r="B11" s="4" t="s">
        <v>83</v>
      </c>
      <c r="C11" s="4" t="s">
        <v>13</v>
      </c>
      <c r="D11" s="4" t="s">
        <v>14</v>
      </c>
      <c r="E11" s="4" t="s">
        <v>53</v>
      </c>
      <c r="F11" s="4"/>
      <c r="H11" s="6" t="s">
        <v>51</v>
      </c>
      <c r="I11" s="4" t="s">
        <v>260</v>
      </c>
      <c r="J11" s="4" t="s">
        <v>53</v>
      </c>
      <c r="K11" s="4" t="s">
        <v>54</v>
      </c>
      <c r="L11" s="4" t="s">
        <v>55</v>
      </c>
      <c r="M11" s="4"/>
      <c r="N11" s="4"/>
      <c r="O11" s="4"/>
      <c r="P11" s="4"/>
      <c r="R11" s="6" t="s">
        <v>82</v>
      </c>
      <c r="S11" s="4" t="s">
        <v>83</v>
      </c>
      <c r="T11" s="4" t="s">
        <v>13</v>
      </c>
      <c r="U11" s="4" t="s">
        <v>14</v>
      </c>
      <c r="V11" s="4" t="s">
        <v>53</v>
      </c>
      <c r="W11" s="4"/>
      <c r="Y11" s="6" t="s">
        <v>51</v>
      </c>
      <c r="Z11" s="4" t="s">
        <v>260</v>
      </c>
      <c r="AA11" s="4" t="s">
        <v>53</v>
      </c>
      <c r="AB11" s="4" t="s">
        <v>54</v>
      </c>
      <c r="AC11" s="4" t="s">
        <v>55</v>
      </c>
      <c r="AD11" s="4"/>
      <c r="AE11" s="4"/>
      <c r="AF11" s="4"/>
      <c r="AG11" s="4"/>
    </row>
    <row r="12" spans="1:33" x14ac:dyDescent="0.3">
      <c r="A12" s="6" t="s">
        <v>84</v>
      </c>
      <c r="B12" s="4">
        <v>5.9379999999999997</v>
      </c>
      <c r="C12" s="4">
        <v>0.22800000000000001</v>
      </c>
      <c r="D12" s="4" t="s">
        <v>19</v>
      </c>
      <c r="E12" s="4" t="s">
        <v>10</v>
      </c>
      <c r="F12" s="4"/>
      <c r="H12" s="6"/>
      <c r="I12" s="4"/>
      <c r="J12" s="4"/>
      <c r="K12" s="4"/>
      <c r="L12" s="4"/>
      <c r="M12" s="4"/>
      <c r="N12" s="4"/>
      <c r="O12" s="4"/>
      <c r="P12" s="4"/>
      <c r="R12" s="6" t="s">
        <v>84</v>
      </c>
      <c r="S12" s="4">
        <v>3.0140000000000002E-3</v>
      </c>
      <c r="T12" s="4">
        <v>0.97370000000000001</v>
      </c>
      <c r="U12" s="4" t="s">
        <v>19</v>
      </c>
      <c r="V12" s="4" t="s">
        <v>10</v>
      </c>
      <c r="W12" s="4"/>
      <c r="Y12" s="6"/>
      <c r="Z12" s="4"/>
      <c r="AA12" s="4"/>
      <c r="AB12" s="4"/>
      <c r="AC12" s="4"/>
      <c r="AD12" s="4"/>
      <c r="AE12" s="4"/>
      <c r="AF12" s="4"/>
      <c r="AG12" s="4"/>
    </row>
    <row r="13" spans="1:33" x14ac:dyDescent="0.3">
      <c r="A13" s="6" t="s">
        <v>174</v>
      </c>
      <c r="B13" s="4">
        <v>24.13</v>
      </c>
      <c r="C13" s="4">
        <v>3.5299999999999998E-2</v>
      </c>
      <c r="D13" s="4" t="s">
        <v>33</v>
      </c>
      <c r="E13" s="4" t="s">
        <v>35</v>
      </c>
      <c r="F13" s="4"/>
      <c r="H13" s="6" t="s">
        <v>310</v>
      </c>
      <c r="I13" s="4"/>
      <c r="J13" s="4"/>
      <c r="K13" s="4"/>
      <c r="L13" s="4"/>
      <c r="M13" s="4"/>
      <c r="N13" s="4"/>
      <c r="O13" s="4"/>
      <c r="P13" s="4"/>
      <c r="R13" s="6" t="s">
        <v>174</v>
      </c>
      <c r="S13" s="4">
        <v>36.35</v>
      </c>
      <c r="T13" s="4">
        <v>9.1999999999999998E-3</v>
      </c>
      <c r="U13" s="4" t="s">
        <v>85</v>
      </c>
      <c r="V13" s="4" t="s">
        <v>35</v>
      </c>
      <c r="W13" s="4"/>
      <c r="Y13" s="6" t="s">
        <v>310</v>
      </c>
      <c r="Z13" s="4"/>
      <c r="AA13" s="4"/>
      <c r="AB13" s="4"/>
      <c r="AC13" s="4"/>
      <c r="AD13" s="4"/>
      <c r="AE13" s="4"/>
      <c r="AF13" s="4"/>
      <c r="AG13" s="4"/>
    </row>
    <row r="14" spans="1:33" x14ac:dyDescent="0.3">
      <c r="A14" s="6" t="s">
        <v>0</v>
      </c>
      <c r="B14" s="4">
        <v>8.2609999999999992</v>
      </c>
      <c r="C14" s="4">
        <v>0.34060000000000001</v>
      </c>
      <c r="D14" s="4" t="s">
        <v>19</v>
      </c>
      <c r="E14" s="4" t="s">
        <v>10</v>
      </c>
      <c r="F14" s="4"/>
      <c r="H14" s="6" t="s">
        <v>241</v>
      </c>
      <c r="I14" s="4">
        <v>-3.7470000000000003E-2</v>
      </c>
      <c r="J14" s="4" t="s">
        <v>10</v>
      </c>
      <c r="K14" s="4" t="s">
        <v>19</v>
      </c>
      <c r="L14" s="4">
        <v>0.89729999999999999</v>
      </c>
      <c r="M14" s="4"/>
      <c r="N14" s="4"/>
      <c r="O14" s="4"/>
      <c r="P14" s="4"/>
      <c r="R14" s="6" t="s">
        <v>0</v>
      </c>
      <c r="S14" s="4">
        <v>0.84860000000000002</v>
      </c>
      <c r="T14" s="4">
        <v>0.74880000000000002</v>
      </c>
      <c r="U14" s="4" t="s">
        <v>19</v>
      </c>
      <c r="V14" s="4" t="s">
        <v>10</v>
      </c>
      <c r="W14" s="4"/>
      <c r="Y14" s="6" t="s">
        <v>241</v>
      </c>
      <c r="Z14" s="4">
        <v>6.4600000000000005E-2</v>
      </c>
      <c r="AA14" s="4" t="s">
        <v>10</v>
      </c>
      <c r="AB14" s="4" t="s">
        <v>19</v>
      </c>
      <c r="AC14" s="4">
        <v>0.94430000000000003</v>
      </c>
      <c r="AD14" s="4"/>
      <c r="AE14" s="4"/>
      <c r="AF14" s="4"/>
      <c r="AG14" s="4"/>
    </row>
    <row r="15" spans="1:33" x14ac:dyDescent="0.3">
      <c r="A15" s="6" t="s">
        <v>28</v>
      </c>
      <c r="B15" s="4">
        <v>46.28</v>
      </c>
      <c r="C15" s="4">
        <v>0.16220000000000001</v>
      </c>
      <c r="D15" s="4" t="s">
        <v>19</v>
      </c>
      <c r="E15" s="4" t="s">
        <v>10</v>
      </c>
      <c r="F15" s="4"/>
      <c r="H15" s="6" t="s">
        <v>242</v>
      </c>
      <c r="I15" s="4">
        <v>-0.45479999999999998</v>
      </c>
      <c r="J15" s="4" t="s">
        <v>10</v>
      </c>
      <c r="K15" s="4" t="s">
        <v>19</v>
      </c>
      <c r="L15" s="4">
        <v>0.2525</v>
      </c>
      <c r="M15" s="4"/>
      <c r="N15" s="4"/>
      <c r="O15" s="4"/>
      <c r="P15" s="4"/>
      <c r="R15" s="6" t="s">
        <v>28</v>
      </c>
      <c r="S15" s="4">
        <v>45.28</v>
      </c>
      <c r="T15" s="4">
        <v>0.10580000000000001</v>
      </c>
      <c r="U15" s="4" t="s">
        <v>19</v>
      </c>
      <c r="V15" s="4" t="s">
        <v>10</v>
      </c>
      <c r="W15" s="4"/>
      <c r="Y15" s="6" t="s">
        <v>242</v>
      </c>
      <c r="Z15" s="4">
        <v>5.7329999999999999E-2</v>
      </c>
      <c r="AA15" s="4" t="s">
        <v>10</v>
      </c>
      <c r="AB15" s="4" t="s">
        <v>19</v>
      </c>
      <c r="AC15" s="4">
        <v>0.94430000000000003</v>
      </c>
      <c r="AD15" s="4"/>
      <c r="AE15" s="4"/>
      <c r="AF15" s="4"/>
      <c r="AG15" s="4"/>
    </row>
    <row r="16" spans="1:33" x14ac:dyDescent="0.3">
      <c r="A16" s="6"/>
      <c r="B16" s="4"/>
      <c r="C16" s="4"/>
      <c r="D16" s="4"/>
      <c r="E16" s="4"/>
      <c r="F16" s="4"/>
      <c r="H16" s="6"/>
      <c r="I16" s="4"/>
      <c r="J16" s="4"/>
      <c r="K16" s="4"/>
      <c r="L16" s="4"/>
      <c r="M16" s="4"/>
      <c r="N16" s="4"/>
      <c r="O16" s="4"/>
      <c r="P16" s="4"/>
      <c r="R16" s="6"/>
      <c r="S16" s="4"/>
      <c r="T16" s="4"/>
      <c r="U16" s="4"/>
      <c r="V16" s="4"/>
      <c r="W16" s="4"/>
      <c r="Y16" s="6"/>
      <c r="Z16" s="4"/>
      <c r="AA16" s="4"/>
      <c r="AB16" s="4"/>
      <c r="AC16" s="4"/>
      <c r="AD16" s="4"/>
      <c r="AE16" s="4"/>
      <c r="AF16" s="4"/>
      <c r="AG16" s="4"/>
    </row>
    <row r="17" spans="1:33" x14ac:dyDescent="0.3">
      <c r="A17" s="6" t="s">
        <v>86</v>
      </c>
      <c r="B17" s="4" t="s">
        <v>87</v>
      </c>
      <c r="C17" s="4" t="s">
        <v>69</v>
      </c>
      <c r="D17" s="4" t="s">
        <v>88</v>
      </c>
      <c r="E17" s="4" t="s">
        <v>16</v>
      </c>
      <c r="F17" s="4" t="s">
        <v>13</v>
      </c>
      <c r="H17" s="6"/>
      <c r="I17" s="4"/>
      <c r="J17" s="4"/>
      <c r="K17" s="4"/>
      <c r="L17" s="4"/>
      <c r="M17" s="4"/>
      <c r="N17" s="4"/>
      <c r="O17" s="4"/>
      <c r="P17" s="4"/>
      <c r="R17" s="6" t="s">
        <v>86</v>
      </c>
      <c r="S17" s="4" t="s">
        <v>87</v>
      </c>
      <c r="T17" s="4" t="s">
        <v>69</v>
      </c>
      <c r="U17" s="4" t="s">
        <v>88</v>
      </c>
      <c r="V17" s="4" t="s">
        <v>16</v>
      </c>
      <c r="W17" s="4" t="s">
        <v>13</v>
      </c>
      <c r="Y17" s="6"/>
      <c r="Z17" s="4"/>
      <c r="AA17" s="4"/>
      <c r="AB17" s="4"/>
      <c r="AC17" s="4"/>
      <c r="AD17" s="4"/>
      <c r="AE17" s="4"/>
      <c r="AF17" s="4"/>
      <c r="AG17" s="4"/>
    </row>
    <row r="18" spans="1:33" x14ac:dyDescent="0.3">
      <c r="A18" s="6" t="s">
        <v>84</v>
      </c>
      <c r="B18" s="4">
        <v>0.1633</v>
      </c>
      <c r="C18" s="4">
        <v>1</v>
      </c>
      <c r="D18" s="4">
        <v>0.1633</v>
      </c>
      <c r="E18" s="4" t="s">
        <v>296</v>
      </c>
      <c r="F18" s="4" t="s">
        <v>297</v>
      </c>
      <c r="H18" s="6" t="s">
        <v>62</v>
      </c>
      <c r="I18" s="4" t="s">
        <v>262</v>
      </c>
      <c r="J18" s="4" t="s">
        <v>263</v>
      </c>
      <c r="K18" s="4" t="s">
        <v>260</v>
      </c>
      <c r="L18" s="4" t="s">
        <v>65</v>
      </c>
      <c r="M18" s="4" t="s">
        <v>66</v>
      </c>
      <c r="N18" s="4" t="s">
        <v>67</v>
      </c>
      <c r="O18" s="4" t="s">
        <v>68</v>
      </c>
      <c r="P18" s="4" t="s">
        <v>69</v>
      </c>
      <c r="R18" s="6" t="s">
        <v>84</v>
      </c>
      <c r="S18" s="4">
        <v>4.9499999999999997E-5</v>
      </c>
      <c r="T18" s="4">
        <v>1</v>
      </c>
      <c r="U18" s="4">
        <v>4.9499999999999997E-5</v>
      </c>
      <c r="V18" s="4" t="s">
        <v>312</v>
      </c>
      <c r="W18" s="4" t="s">
        <v>313</v>
      </c>
      <c r="Y18" s="6" t="s">
        <v>62</v>
      </c>
      <c r="Z18" s="4" t="s">
        <v>262</v>
      </c>
      <c r="AA18" s="4" t="s">
        <v>263</v>
      </c>
      <c r="AB18" s="4" t="s">
        <v>260</v>
      </c>
      <c r="AC18" s="4" t="s">
        <v>65</v>
      </c>
      <c r="AD18" s="4" t="s">
        <v>66</v>
      </c>
      <c r="AE18" s="4" t="s">
        <v>67</v>
      </c>
      <c r="AF18" s="4" t="s">
        <v>68</v>
      </c>
      <c r="AG18" s="4" t="s">
        <v>69</v>
      </c>
    </row>
    <row r="19" spans="1:33" x14ac:dyDescent="0.3">
      <c r="A19" s="6" t="s">
        <v>174</v>
      </c>
      <c r="B19" s="4">
        <v>0.66359999999999997</v>
      </c>
      <c r="C19" s="4">
        <v>1</v>
      </c>
      <c r="D19" s="4">
        <v>0.66359999999999997</v>
      </c>
      <c r="E19" s="4" t="s">
        <v>298</v>
      </c>
      <c r="F19" s="4" t="s">
        <v>299</v>
      </c>
      <c r="H19" s="6"/>
      <c r="I19" s="4"/>
      <c r="J19" s="4"/>
      <c r="K19" s="4"/>
      <c r="L19" s="4"/>
      <c r="M19" s="4"/>
      <c r="N19" s="4"/>
      <c r="O19" s="4"/>
      <c r="P19" s="4"/>
      <c r="R19" s="6" t="s">
        <v>174</v>
      </c>
      <c r="S19" s="4">
        <v>0.59709999999999996</v>
      </c>
      <c r="T19" s="4">
        <v>1</v>
      </c>
      <c r="U19" s="4">
        <v>0.59709999999999996</v>
      </c>
      <c r="V19" s="4" t="s">
        <v>314</v>
      </c>
      <c r="W19" s="4" t="s">
        <v>315</v>
      </c>
      <c r="Y19" s="6"/>
      <c r="Z19" s="4"/>
      <c r="AA19" s="4"/>
      <c r="AB19" s="4"/>
      <c r="AC19" s="4"/>
      <c r="AD19" s="4"/>
      <c r="AE19" s="4"/>
      <c r="AF19" s="4"/>
      <c r="AG19" s="4"/>
    </row>
    <row r="20" spans="1:33" x14ac:dyDescent="0.3">
      <c r="A20" s="6" t="s">
        <v>0</v>
      </c>
      <c r="B20" s="4">
        <v>0.22720000000000001</v>
      </c>
      <c r="C20" s="4">
        <v>1</v>
      </c>
      <c r="D20" s="4">
        <v>0.22720000000000001</v>
      </c>
      <c r="E20" s="4" t="s">
        <v>300</v>
      </c>
      <c r="F20" s="4" t="s">
        <v>301</v>
      </c>
      <c r="H20" s="6" t="s">
        <v>310</v>
      </c>
      <c r="I20" s="4"/>
      <c r="J20" s="4"/>
      <c r="K20" s="4"/>
      <c r="L20" s="4"/>
      <c r="M20" s="4"/>
      <c r="N20" s="4"/>
      <c r="O20" s="4"/>
      <c r="P20" s="4"/>
      <c r="R20" s="6" t="s">
        <v>0</v>
      </c>
      <c r="S20" s="4">
        <v>1.3939999999999999E-2</v>
      </c>
      <c r="T20" s="4">
        <v>1</v>
      </c>
      <c r="U20" s="4">
        <v>1.3939999999999999E-2</v>
      </c>
      <c r="V20" s="4" t="s">
        <v>316</v>
      </c>
      <c r="W20" s="4" t="s">
        <v>317</v>
      </c>
      <c r="Y20" s="6" t="s">
        <v>310</v>
      </c>
      <c r="Z20" s="4"/>
      <c r="AA20" s="4"/>
      <c r="AB20" s="4"/>
      <c r="AC20" s="4"/>
      <c r="AD20" s="4"/>
      <c r="AE20" s="4"/>
      <c r="AF20" s="4"/>
      <c r="AG20" s="4"/>
    </row>
    <row r="21" spans="1:33" x14ac:dyDescent="0.3">
      <c r="A21" s="6" t="s">
        <v>28</v>
      </c>
      <c r="B21" s="4">
        <v>1.2729999999999999</v>
      </c>
      <c r="C21" s="4">
        <v>6</v>
      </c>
      <c r="D21" s="4">
        <v>0.21210000000000001</v>
      </c>
      <c r="E21" s="4" t="s">
        <v>302</v>
      </c>
      <c r="F21" s="4" t="s">
        <v>303</v>
      </c>
      <c r="H21" s="6" t="s">
        <v>241</v>
      </c>
      <c r="I21" s="4">
        <v>0.30120000000000002</v>
      </c>
      <c r="J21" s="4">
        <v>0.3387</v>
      </c>
      <c r="K21" s="4">
        <v>-3.7470000000000003E-2</v>
      </c>
      <c r="L21" s="4">
        <v>0.28410000000000002</v>
      </c>
      <c r="M21" s="4">
        <v>5</v>
      </c>
      <c r="N21" s="4">
        <v>3</v>
      </c>
      <c r="O21" s="4">
        <v>0.13189999999999999</v>
      </c>
      <c r="P21" s="4">
        <v>12</v>
      </c>
      <c r="R21" s="6" t="s">
        <v>28</v>
      </c>
      <c r="S21" s="4">
        <v>0.74380000000000002</v>
      </c>
      <c r="T21" s="4">
        <v>6</v>
      </c>
      <c r="U21" s="4">
        <v>0.124</v>
      </c>
      <c r="V21" s="4" t="s">
        <v>318</v>
      </c>
      <c r="W21" s="4" t="s">
        <v>319</v>
      </c>
      <c r="Y21" s="6" t="s">
        <v>241</v>
      </c>
      <c r="Z21" s="4">
        <v>0.44059999999999999</v>
      </c>
      <c r="AA21" s="4">
        <v>0.376</v>
      </c>
      <c r="AB21" s="4">
        <v>6.4600000000000005E-2</v>
      </c>
      <c r="AC21" s="4">
        <v>0.2102</v>
      </c>
      <c r="AD21" s="4">
        <v>5</v>
      </c>
      <c r="AE21" s="4">
        <v>3</v>
      </c>
      <c r="AF21" s="4">
        <v>0.30730000000000002</v>
      </c>
      <c r="AG21" s="4">
        <v>12</v>
      </c>
    </row>
    <row r="22" spans="1:33" x14ac:dyDescent="0.3">
      <c r="A22" s="6" t="s">
        <v>29</v>
      </c>
      <c r="B22" s="4">
        <v>0.54369999999999996</v>
      </c>
      <c r="C22" s="4">
        <v>6</v>
      </c>
      <c r="D22" s="4">
        <v>9.0620000000000006E-2</v>
      </c>
      <c r="E22" s="4"/>
      <c r="F22" s="4"/>
      <c r="H22" s="6" t="s">
        <v>242</v>
      </c>
      <c r="I22" s="4">
        <v>0.51319999999999999</v>
      </c>
      <c r="J22" s="4">
        <v>0.96799999999999997</v>
      </c>
      <c r="K22" s="4">
        <v>-0.45479999999999998</v>
      </c>
      <c r="L22" s="4">
        <v>0.28410000000000002</v>
      </c>
      <c r="M22" s="4">
        <v>5</v>
      </c>
      <c r="N22" s="4">
        <v>3</v>
      </c>
      <c r="O22" s="4">
        <v>1.601</v>
      </c>
      <c r="P22" s="4">
        <v>12</v>
      </c>
      <c r="R22" s="6" t="s">
        <v>29</v>
      </c>
      <c r="S22" s="4">
        <v>0.25080000000000002</v>
      </c>
      <c r="T22" s="4">
        <v>6</v>
      </c>
      <c r="U22" s="4">
        <v>4.1790000000000001E-2</v>
      </c>
      <c r="V22" s="4"/>
      <c r="W22" s="4"/>
      <c r="Y22" s="6" t="s">
        <v>242</v>
      </c>
      <c r="Z22" s="4">
        <v>0.83599999999999997</v>
      </c>
      <c r="AA22" s="4">
        <v>0.77869999999999995</v>
      </c>
      <c r="AB22" s="4">
        <v>5.7329999999999999E-2</v>
      </c>
      <c r="AC22" s="4">
        <v>0.2102</v>
      </c>
      <c r="AD22" s="4">
        <v>5</v>
      </c>
      <c r="AE22" s="4">
        <v>3</v>
      </c>
      <c r="AF22" s="4">
        <v>0.2727</v>
      </c>
      <c r="AG22" s="4">
        <v>12</v>
      </c>
    </row>
    <row r="23" spans="1:33" x14ac:dyDescent="0.3">
      <c r="A23" s="6"/>
      <c r="B23" s="4"/>
      <c r="C23" s="4"/>
      <c r="D23" s="4"/>
      <c r="E23" s="4"/>
      <c r="F23" s="4"/>
      <c r="R23" s="6"/>
      <c r="S23" s="4"/>
      <c r="T23" s="4"/>
      <c r="U23" s="4"/>
      <c r="V23" s="4"/>
      <c r="W23" s="4"/>
    </row>
    <row r="24" spans="1:33" x14ac:dyDescent="0.3">
      <c r="A24" s="6" t="s">
        <v>155</v>
      </c>
      <c r="B24" s="4"/>
      <c r="C24" s="4"/>
      <c r="D24" s="4"/>
      <c r="E24" s="4"/>
      <c r="F24" s="4"/>
      <c r="R24" s="6" t="s">
        <v>155</v>
      </c>
      <c r="S24" s="4"/>
      <c r="T24" s="4"/>
      <c r="U24" s="4"/>
      <c r="V24" s="4"/>
      <c r="W24" s="4"/>
    </row>
    <row r="25" spans="1:33" x14ac:dyDescent="0.3">
      <c r="A25" s="6" t="s">
        <v>252</v>
      </c>
      <c r="B25" s="4">
        <v>0.31990000000000002</v>
      </c>
      <c r="C25" s="4"/>
      <c r="D25" s="4"/>
      <c r="E25" s="4"/>
      <c r="F25" s="4"/>
      <c r="R25" s="6" t="s">
        <v>252</v>
      </c>
      <c r="S25" s="4">
        <v>0.4083</v>
      </c>
      <c r="T25" s="4"/>
      <c r="U25" s="4"/>
      <c r="V25" s="4"/>
      <c r="W25" s="4"/>
    </row>
    <row r="26" spans="1:33" x14ac:dyDescent="0.3">
      <c r="A26" s="6" t="s">
        <v>253</v>
      </c>
      <c r="B26" s="4">
        <v>0.74060000000000004</v>
      </c>
      <c r="C26" s="4"/>
      <c r="D26" s="4"/>
      <c r="E26" s="4"/>
      <c r="F26" s="4"/>
      <c r="R26" s="6" t="s">
        <v>253</v>
      </c>
      <c r="S26" s="4">
        <v>0.80730000000000002</v>
      </c>
      <c r="T26" s="4"/>
      <c r="U26" s="4"/>
      <c r="V26" s="4"/>
      <c r="W26" s="4"/>
    </row>
    <row r="27" spans="1:33" x14ac:dyDescent="0.3">
      <c r="A27" s="6" t="s">
        <v>99</v>
      </c>
      <c r="B27" s="4">
        <v>-0.42070000000000002</v>
      </c>
      <c r="C27" s="4"/>
      <c r="D27" s="4"/>
      <c r="E27" s="4"/>
      <c r="F27" s="4"/>
      <c r="R27" s="6" t="s">
        <v>99</v>
      </c>
      <c r="S27" s="4">
        <v>-0.39900000000000002</v>
      </c>
      <c r="T27" s="4"/>
      <c r="U27" s="4"/>
      <c r="V27" s="4"/>
      <c r="W27" s="4"/>
    </row>
    <row r="28" spans="1:33" x14ac:dyDescent="0.3">
      <c r="A28" s="6" t="s">
        <v>40</v>
      </c>
      <c r="B28" s="4">
        <v>0.1555</v>
      </c>
      <c r="C28" s="4"/>
      <c r="D28" s="4"/>
      <c r="E28" s="4"/>
      <c r="F28" s="4"/>
      <c r="R28" s="6" t="s">
        <v>40</v>
      </c>
      <c r="S28" s="4">
        <v>0.1056</v>
      </c>
      <c r="T28" s="4"/>
      <c r="U28" s="4"/>
      <c r="V28" s="4"/>
      <c r="W28" s="4"/>
    </row>
    <row r="29" spans="1:33" x14ac:dyDescent="0.3">
      <c r="A29" s="6" t="s">
        <v>41</v>
      </c>
      <c r="B29" s="4" t="s">
        <v>304</v>
      </c>
      <c r="C29" s="4"/>
      <c r="D29" s="4"/>
      <c r="E29" s="4"/>
      <c r="F29" s="4"/>
      <c r="R29" s="6" t="s">
        <v>41</v>
      </c>
      <c r="S29" s="4" t="s">
        <v>320</v>
      </c>
      <c r="T29" s="4"/>
      <c r="U29" s="4"/>
      <c r="V29" s="4"/>
      <c r="W29" s="4"/>
    </row>
    <row r="30" spans="1:33" x14ac:dyDescent="0.3">
      <c r="A30" s="6"/>
      <c r="B30" s="4"/>
      <c r="C30" s="4"/>
      <c r="D30" s="4"/>
      <c r="E30" s="4"/>
      <c r="F30" s="4"/>
      <c r="R30" s="6"/>
      <c r="S30" s="4"/>
      <c r="T30" s="4"/>
      <c r="U30" s="4"/>
      <c r="V30" s="4"/>
      <c r="W30" s="4"/>
    </row>
    <row r="31" spans="1:33" x14ac:dyDescent="0.3">
      <c r="A31" s="6" t="s">
        <v>36</v>
      </c>
      <c r="B31" s="4"/>
      <c r="C31" s="4"/>
      <c r="D31" s="4"/>
      <c r="E31" s="4"/>
      <c r="F31" s="4"/>
      <c r="R31" s="6" t="s">
        <v>36</v>
      </c>
      <c r="S31" s="4"/>
      <c r="T31" s="4"/>
      <c r="U31" s="4"/>
      <c r="V31" s="4"/>
      <c r="W31" s="4"/>
    </row>
    <row r="32" spans="1:33" x14ac:dyDescent="0.3">
      <c r="A32" s="6" t="s">
        <v>305</v>
      </c>
      <c r="B32" s="4">
        <v>0.40720000000000001</v>
      </c>
      <c r="C32" s="4"/>
      <c r="D32" s="4"/>
      <c r="E32" s="4"/>
      <c r="F32" s="4"/>
      <c r="R32" s="6" t="s">
        <v>305</v>
      </c>
      <c r="S32" s="4">
        <v>0.63829999999999998</v>
      </c>
      <c r="T32" s="4"/>
      <c r="U32" s="4"/>
      <c r="V32" s="4"/>
      <c r="W32" s="4"/>
    </row>
    <row r="33" spans="1:23" x14ac:dyDescent="0.3">
      <c r="A33" s="6" t="s">
        <v>306</v>
      </c>
      <c r="B33" s="4">
        <v>0.65329999999999999</v>
      </c>
      <c r="C33" s="4"/>
      <c r="D33" s="4"/>
      <c r="E33" s="4"/>
      <c r="F33" s="4"/>
      <c r="R33" s="6" t="s">
        <v>306</v>
      </c>
      <c r="S33" s="4">
        <v>0.57730000000000004</v>
      </c>
      <c r="T33" s="4"/>
      <c r="U33" s="4"/>
      <c r="V33" s="4"/>
      <c r="W33" s="4"/>
    </row>
    <row r="34" spans="1:23" x14ac:dyDescent="0.3">
      <c r="A34" s="6" t="s">
        <v>99</v>
      </c>
      <c r="B34" s="4">
        <v>-0.24610000000000001</v>
      </c>
      <c r="C34" s="4"/>
      <c r="D34" s="4"/>
      <c r="E34" s="4"/>
      <c r="F34" s="4"/>
      <c r="R34" s="6" t="s">
        <v>99</v>
      </c>
      <c r="S34" s="4">
        <v>6.0970000000000003E-2</v>
      </c>
      <c r="T34" s="4"/>
      <c r="U34" s="4"/>
      <c r="V34" s="4"/>
      <c r="W34" s="4"/>
    </row>
    <row r="35" spans="1:23" x14ac:dyDescent="0.3">
      <c r="A35" s="6" t="s">
        <v>40</v>
      </c>
      <c r="B35" s="4">
        <v>0.23780000000000001</v>
      </c>
      <c r="C35" s="4"/>
      <c r="D35" s="4"/>
      <c r="E35" s="4"/>
      <c r="F35" s="4"/>
      <c r="R35" s="6" t="s">
        <v>40</v>
      </c>
      <c r="S35" s="4">
        <v>0.18179999999999999</v>
      </c>
      <c r="T35" s="4"/>
      <c r="U35" s="4"/>
      <c r="V35" s="4"/>
      <c r="W35" s="4"/>
    </row>
    <row r="36" spans="1:23" x14ac:dyDescent="0.3">
      <c r="A36" s="6" t="s">
        <v>41</v>
      </c>
      <c r="B36" s="4" t="s">
        <v>307</v>
      </c>
      <c r="C36" s="4"/>
      <c r="D36" s="4"/>
      <c r="E36" s="4"/>
      <c r="F36" s="4"/>
      <c r="R36" s="6" t="s">
        <v>41</v>
      </c>
      <c r="S36" s="4" t="s">
        <v>321</v>
      </c>
      <c r="T36" s="4"/>
      <c r="U36" s="4"/>
      <c r="V36" s="4"/>
      <c r="W36" s="4"/>
    </row>
    <row r="37" spans="1:23" x14ac:dyDescent="0.3">
      <c r="A37" s="6"/>
      <c r="B37" s="4"/>
      <c r="C37" s="4"/>
      <c r="D37" s="4"/>
      <c r="E37" s="4"/>
      <c r="F37" s="4"/>
      <c r="R37" s="6"/>
      <c r="S37" s="4"/>
      <c r="T37" s="4"/>
      <c r="U37" s="4"/>
      <c r="V37" s="4"/>
      <c r="W37" s="4"/>
    </row>
    <row r="38" spans="1:23" x14ac:dyDescent="0.3">
      <c r="A38" s="6" t="s">
        <v>159</v>
      </c>
      <c r="B38" s="4"/>
      <c r="C38" s="4"/>
      <c r="D38" s="4"/>
      <c r="E38" s="4"/>
      <c r="F38" s="4"/>
      <c r="R38" s="6" t="s">
        <v>159</v>
      </c>
      <c r="S38" s="4"/>
      <c r="T38" s="4"/>
      <c r="U38" s="4"/>
      <c r="V38" s="4"/>
      <c r="W38" s="4"/>
    </row>
    <row r="39" spans="1:23" x14ac:dyDescent="0.3">
      <c r="A39" s="6" t="s">
        <v>160</v>
      </c>
      <c r="B39" s="4">
        <v>-3.7470000000000003E-2</v>
      </c>
      <c r="C39" s="4"/>
      <c r="D39" s="4"/>
      <c r="E39" s="4"/>
      <c r="F39" s="4"/>
      <c r="R39" s="6" t="s">
        <v>160</v>
      </c>
      <c r="S39" s="4">
        <v>6.4600000000000005E-2</v>
      </c>
      <c r="T39" s="4"/>
      <c r="U39" s="4"/>
      <c r="V39" s="4"/>
      <c r="W39" s="4"/>
    </row>
    <row r="40" spans="1:23" x14ac:dyDescent="0.3">
      <c r="A40" s="6" t="s">
        <v>161</v>
      </c>
      <c r="B40" s="4">
        <v>-0.45479999999999998</v>
      </c>
      <c r="C40" s="4"/>
      <c r="D40" s="4"/>
      <c r="E40" s="4"/>
      <c r="F40" s="4"/>
      <c r="R40" s="6" t="s">
        <v>161</v>
      </c>
      <c r="S40" s="4">
        <v>5.7329999999999999E-2</v>
      </c>
      <c r="T40" s="4"/>
      <c r="U40" s="4"/>
      <c r="V40" s="4"/>
      <c r="W40" s="4"/>
    </row>
    <row r="41" spans="1:23" x14ac:dyDescent="0.3">
      <c r="A41" s="6" t="s">
        <v>162</v>
      </c>
      <c r="B41" s="4">
        <v>0.4173</v>
      </c>
      <c r="C41" s="4"/>
      <c r="D41" s="4"/>
      <c r="E41" s="4"/>
      <c r="F41" s="4"/>
      <c r="R41" s="6" t="s">
        <v>162</v>
      </c>
      <c r="S41" s="4">
        <v>7.267E-3</v>
      </c>
      <c r="T41" s="4"/>
      <c r="U41" s="4"/>
      <c r="V41" s="4"/>
      <c r="W41" s="4"/>
    </row>
    <row r="42" spans="1:23" x14ac:dyDescent="0.3">
      <c r="A42" s="6" t="s">
        <v>41</v>
      </c>
      <c r="B42" s="4" t="s">
        <v>308</v>
      </c>
      <c r="C42" s="4"/>
      <c r="D42" s="4"/>
      <c r="E42" s="4"/>
      <c r="F42" s="4"/>
      <c r="R42" s="6" t="s">
        <v>41</v>
      </c>
      <c r="S42" s="4" t="s">
        <v>322</v>
      </c>
      <c r="T42" s="4"/>
      <c r="U42" s="4"/>
      <c r="V42" s="4"/>
      <c r="W42" s="4"/>
    </row>
    <row r="43" spans="1:23" x14ac:dyDescent="0.3">
      <c r="A43" s="6" t="s">
        <v>164</v>
      </c>
      <c r="B43" s="4">
        <v>-0.4173</v>
      </c>
      <c r="C43" s="4"/>
      <c r="D43" s="4"/>
      <c r="E43" s="4"/>
      <c r="F43" s="4"/>
      <c r="R43" s="6" t="s">
        <v>164</v>
      </c>
      <c r="S43" s="4">
        <v>-7.267E-3</v>
      </c>
      <c r="T43" s="4"/>
      <c r="U43" s="4"/>
      <c r="V43" s="4"/>
      <c r="W43" s="4"/>
    </row>
    <row r="44" spans="1:23" x14ac:dyDescent="0.3">
      <c r="A44" s="6" t="s">
        <v>41</v>
      </c>
      <c r="B44" s="4" t="s">
        <v>309</v>
      </c>
      <c r="C44" s="4"/>
      <c r="D44" s="4"/>
      <c r="E44" s="4"/>
      <c r="F44" s="4"/>
      <c r="R44" s="6" t="s">
        <v>41</v>
      </c>
      <c r="S44" s="4" t="s">
        <v>323</v>
      </c>
      <c r="T44" s="4"/>
      <c r="U44" s="4"/>
      <c r="V44" s="4"/>
      <c r="W44" s="4"/>
    </row>
    <row r="45" spans="1:23" x14ac:dyDescent="0.3">
      <c r="A45" s="6"/>
      <c r="B45" s="4"/>
      <c r="C45" s="4"/>
      <c r="D45" s="4"/>
      <c r="E45" s="4"/>
      <c r="F45" s="4"/>
      <c r="R45" s="6"/>
      <c r="S45" s="4"/>
      <c r="T45" s="4"/>
      <c r="U45" s="4"/>
      <c r="V45" s="4"/>
      <c r="W45" s="4"/>
    </row>
    <row r="46" spans="1:23" x14ac:dyDescent="0.3">
      <c r="A46" s="6" t="s">
        <v>43</v>
      </c>
      <c r="B46" s="4"/>
      <c r="C46" s="4"/>
      <c r="D46" s="4"/>
      <c r="E46" s="4"/>
      <c r="F46" s="4"/>
      <c r="R46" s="6" t="s">
        <v>43</v>
      </c>
      <c r="S46" s="4"/>
      <c r="T46" s="4"/>
      <c r="U46" s="4"/>
      <c r="V46" s="4"/>
      <c r="W46" s="4"/>
    </row>
    <row r="47" spans="1:23" x14ac:dyDescent="0.3">
      <c r="A47" s="6" t="s">
        <v>183</v>
      </c>
      <c r="B47" s="4">
        <v>2</v>
      </c>
      <c r="C47" s="4"/>
      <c r="D47" s="4"/>
      <c r="E47" s="4"/>
      <c r="F47" s="4"/>
      <c r="R47" s="6" t="s">
        <v>183</v>
      </c>
      <c r="S47" s="4">
        <v>2</v>
      </c>
      <c r="T47" s="4"/>
      <c r="U47" s="4"/>
      <c r="V47" s="4"/>
      <c r="W47" s="4"/>
    </row>
    <row r="48" spans="1:23" x14ac:dyDescent="0.3">
      <c r="A48" s="6" t="s">
        <v>184</v>
      </c>
      <c r="B48" s="4">
        <v>2</v>
      </c>
      <c r="C48" s="4"/>
      <c r="D48" s="4"/>
      <c r="E48" s="4"/>
      <c r="F48" s="4"/>
      <c r="R48" s="6" t="s">
        <v>184</v>
      </c>
      <c r="S48" s="4">
        <v>2</v>
      </c>
      <c r="T48" s="4"/>
      <c r="U48" s="4"/>
      <c r="V48" s="4"/>
      <c r="W48" s="4"/>
    </row>
    <row r="49" spans="1:23" x14ac:dyDescent="0.3">
      <c r="A49" s="6" t="s">
        <v>46</v>
      </c>
      <c r="B49" s="4">
        <v>8</v>
      </c>
      <c r="C49" s="4"/>
      <c r="D49" s="4"/>
      <c r="E49" s="4"/>
      <c r="F49" s="4"/>
      <c r="R49" s="6" t="s">
        <v>46</v>
      </c>
      <c r="S49" s="4">
        <v>8</v>
      </c>
      <c r="T49" s="4"/>
      <c r="U49" s="4"/>
      <c r="V49" s="4"/>
      <c r="W49" s="4"/>
    </row>
  </sheetData>
  <mergeCells count="4">
    <mergeCell ref="E1:I1"/>
    <mergeCell ref="B1:D1"/>
    <mergeCell ref="V1:Z1"/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Fig. 6B</vt:lpstr>
      <vt:lpstr>Fig. 6C</vt:lpstr>
      <vt:lpstr>Fig. 6D</vt:lpstr>
      <vt:lpstr>Fig. 6E</vt:lpstr>
      <vt:lpstr>Fig. 6F</vt:lpstr>
      <vt:lpstr>Fig. 6G</vt:lpstr>
      <vt:lpstr>Fig. 6H</vt:lpstr>
      <vt:lpstr>Fig. 6I</vt:lpstr>
      <vt:lpstr>Fig. 6J</vt:lpstr>
      <vt:lpstr>Fig. 6K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desuk</dc:creator>
  <cp:lastModifiedBy>desuk</cp:lastModifiedBy>
  <dcterms:created xsi:type="dcterms:W3CDTF">2023-06-09T06:11:37Z</dcterms:created>
  <dcterms:modified xsi:type="dcterms:W3CDTF">2023-06-10T07:52:02Z</dcterms:modified>
</cp:coreProperties>
</file>