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ker/Library/CloudStorage/GoogleDrive-walker@maine.edu/My Drive/Teaching/Data Analysis in Excel Tutorials (JAW)/"/>
    </mc:Choice>
  </mc:AlternateContent>
  <xr:revisionPtr revIDLastSave="0" documentId="13_ncr:1_{802A11C6-0A37-0743-B699-7C59E84E61D4}" xr6:coauthVersionLast="47" xr6:coauthVersionMax="47" xr10:uidLastSave="{00000000-0000-0000-0000-000000000000}"/>
  <bookViews>
    <workbookView xWindow="1180" yWindow="1000" windowWidth="24560" windowHeight="16640" activeTab="2" xr2:uid="{78C3EEFD-E2CD-D049-8733-461437D20B79}"/>
  </bookViews>
  <sheets>
    <sheet name="Formulas" sheetId="1" r:id="rId1"/>
    <sheet name="Functions" sheetId="2" r:id="rId2"/>
    <sheet name="Some useful functions" sheetId="3" r:id="rId3"/>
    <sheet name="Exerci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C27" i="3"/>
  <c r="C23" i="3"/>
  <c r="J10" i="3"/>
  <c r="C25" i="3"/>
  <c r="C24" i="3"/>
  <c r="C26" i="2"/>
  <c r="C24" i="2"/>
  <c r="C24" i="1"/>
</calcChain>
</file>

<file path=xl/sharedStrings.xml><?xml version="1.0" encoding="utf-8"?>
<sst xmlns="http://schemas.openxmlformats.org/spreadsheetml/2006/main" count="102" uniqueCount="25">
  <si>
    <t>id</t>
  </si>
  <si>
    <t>source</t>
  </si>
  <si>
    <t>Standard Length (mm)</t>
  </si>
  <si>
    <t>Depth at Spine 2 (mm)</t>
  </si>
  <si>
    <t>Dorsal Spine 2 length (mm)</t>
  </si>
  <si>
    <t>Left Pelvic Spine Length (mm)</t>
  </si>
  <si>
    <t>Pelvic Length (mm)</t>
  </si>
  <si>
    <t>Lateral Plate Count</t>
  </si>
  <si>
    <t>Freshwater</t>
  </si>
  <si>
    <t>Marine</t>
  </si>
  <si>
    <t>Freshwater summary statistics</t>
  </si>
  <si>
    <t>mean</t>
  </si>
  <si>
    <t>SUM</t>
  </si>
  <si>
    <t>Sum of the values in a range</t>
  </si>
  <si>
    <t>COUNT</t>
  </si>
  <si>
    <t>a</t>
  </si>
  <si>
    <t>b</t>
  </si>
  <si>
    <t>c</t>
  </si>
  <si>
    <t>The number of cells in a range that contain a real number (excludes missing values and non-numeric values)</t>
  </si>
  <si>
    <t>SQRT</t>
  </si>
  <si>
    <t>The square root of a numeric value in a cell</t>
  </si>
  <si>
    <t>MIN</t>
  </si>
  <si>
    <t>MAX</t>
  </si>
  <si>
    <t>The maximum value in a range of cells</t>
  </si>
  <si>
    <t>The minimum value in a range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</si>
</sst>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333333"/>
      <name val="Helvetica Neue"/>
      <family val="2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0" fillId="2" borderId="0" xfId="0" applyFill="1"/>
    <xf numFmtId="0" fontId="2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218276</xdr:colOff>
      <xdr:row>1</xdr:row>
      <xdr:rowOff>39686</xdr:rowOff>
    </xdr:from>
    <xdr:to>
      <xdr:col>2</xdr:col>
      <xdr:colOff>1141015</xdr:colOff>
      <xdr:row>5</xdr:row>
      <xdr:rowOff>148827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2E5BB14B-97DF-2321-A496-766B143E8F4E}"/>
            </a:ext>
          </a:extLst>
        </xdr:cNvPr>
        <xdr:cNvSpPr/>
      </xdr:nvSpPr>
      <xdr:spPr>
        <a:xfrm>
          <a:off x="218276" y="238124"/>
          <a:ext cx="2847583" cy="902891"/>
        </a:xfrm>
        <a:prstGeom prst="wedgeRoundRectCallout">
          <a:avLst>
            <a:gd name="adj1" fmla="val 38052"/>
            <a:gd name="adj2" fmla="val 43679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1.</a:t>
          </a:r>
          <a:r>
            <a:rPr lang="en-US" sz="1600" baseline="0"/>
            <a:t> </a:t>
          </a:r>
          <a:r>
            <a:rPr lang="en-US" sz="1600"/>
            <a:t>Excel</a:t>
          </a:r>
          <a:r>
            <a:rPr lang="en-US" sz="1600" baseline="0"/>
            <a:t> calculates the result of math formulas entered into a cell if these start with a "="</a:t>
          </a:r>
          <a:endParaRPr lang="en-US" sz="1600"/>
        </a:p>
      </xdr:txBody>
    </xdr:sp>
    <xdr:clientData/>
  </xdr:twoCellAnchor>
  <xdr:twoCellAnchor>
    <xdr:from>
      <xdr:col>2</xdr:col>
      <xdr:colOff>1273567</xdr:colOff>
      <xdr:row>4</xdr:row>
      <xdr:rowOff>192086</xdr:rowOff>
    </xdr:from>
    <xdr:to>
      <xdr:col>5</xdr:col>
      <xdr:colOff>1180703</xdr:colOff>
      <xdr:row>6</xdr:row>
      <xdr:rowOff>142477</xdr:rowOff>
    </xdr:to>
    <xdr:sp macro="" textlink="">
      <xdr:nvSpPr>
        <xdr:cNvPr id="7" name="Rounded Rectangular Callout 6">
          <a:extLst>
            <a:ext uri="{FF2B5EF4-FFF2-40B4-BE49-F238E27FC236}">
              <a16:creationId xmlns:a16="http://schemas.microsoft.com/office/drawing/2014/main" id="{9CD0C582-BFA0-534B-BFF4-5FD192459053}"/>
            </a:ext>
          </a:extLst>
        </xdr:cNvPr>
        <xdr:cNvSpPr/>
      </xdr:nvSpPr>
      <xdr:spPr>
        <a:xfrm>
          <a:off x="3198411" y="985836"/>
          <a:ext cx="5245105" cy="347266"/>
        </a:xfrm>
        <a:prstGeom prst="wedgeRoundRectCallout">
          <a:avLst>
            <a:gd name="adj1" fmla="val -64475"/>
            <a:gd name="adj2" fmla="val -43134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2. Click on the cell C24</a:t>
          </a:r>
          <a:r>
            <a:rPr lang="en-US" sz="1600" baseline="0"/>
            <a:t> to see the formula in the formula bar</a:t>
          </a:r>
          <a:endParaRPr lang="en-US" sz="1600"/>
        </a:p>
      </xdr:txBody>
    </xdr:sp>
    <xdr:clientData/>
  </xdr:twoCellAnchor>
  <xdr:twoCellAnchor>
    <xdr:from>
      <xdr:col>4</xdr:col>
      <xdr:colOff>199227</xdr:colOff>
      <xdr:row>11</xdr:row>
      <xdr:rowOff>60323</xdr:rowOff>
    </xdr:from>
    <xdr:to>
      <xdr:col>6</xdr:col>
      <xdr:colOff>1200547</xdr:colOff>
      <xdr:row>13</xdr:row>
      <xdr:rowOff>79374</xdr:rowOff>
    </xdr:to>
    <xdr:sp macro="" textlink="">
      <xdr:nvSpPr>
        <xdr:cNvPr id="9" name="Rounded Rectangular Callout 8">
          <a:extLst>
            <a:ext uri="{FF2B5EF4-FFF2-40B4-BE49-F238E27FC236}">
              <a16:creationId xmlns:a16="http://schemas.microsoft.com/office/drawing/2014/main" id="{7DCABBC8-2B8D-E343-BCFA-5500BAFF091F}"/>
            </a:ext>
          </a:extLst>
        </xdr:cNvPr>
        <xdr:cNvSpPr/>
      </xdr:nvSpPr>
      <xdr:spPr>
        <a:xfrm>
          <a:off x="5457821" y="2243136"/>
          <a:ext cx="5198273" cy="415926"/>
        </a:xfrm>
        <a:prstGeom prst="wedgeRoundRectCallout">
          <a:avLst>
            <a:gd name="adj1" fmla="val -23753"/>
            <a:gd name="adj2" fmla="val -3420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4. A</a:t>
          </a:r>
          <a:r>
            <a:rPr lang="en-US" sz="1600" baseline="0"/>
            <a:t> variable in an Excel formula is the address of a cell.</a:t>
          </a:r>
          <a:endParaRPr lang="en-US" sz="1600"/>
        </a:p>
      </xdr:txBody>
    </xdr:sp>
    <xdr:clientData/>
  </xdr:twoCellAnchor>
  <xdr:twoCellAnchor>
    <xdr:from>
      <xdr:col>4</xdr:col>
      <xdr:colOff>119853</xdr:colOff>
      <xdr:row>14</xdr:row>
      <xdr:rowOff>60324</xdr:rowOff>
    </xdr:from>
    <xdr:to>
      <xdr:col>7</xdr:col>
      <xdr:colOff>972344</xdr:colOff>
      <xdr:row>24</xdr:row>
      <xdr:rowOff>59531</xdr:rowOff>
    </xdr:to>
    <xdr:sp macro="" textlink="">
      <xdr:nvSpPr>
        <xdr:cNvPr id="10" name="Rounded Rectangular Callout 9">
          <a:extLst>
            <a:ext uri="{FF2B5EF4-FFF2-40B4-BE49-F238E27FC236}">
              <a16:creationId xmlns:a16="http://schemas.microsoft.com/office/drawing/2014/main" id="{C97F684A-8C9C-0E4F-8363-E1CC9AA120A0}"/>
            </a:ext>
          </a:extLst>
        </xdr:cNvPr>
        <xdr:cNvSpPr/>
      </xdr:nvSpPr>
      <xdr:spPr>
        <a:xfrm>
          <a:off x="5378447" y="2838449"/>
          <a:ext cx="6448428" cy="1983582"/>
        </a:xfrm>
        <a:prstGeom prst="wedgeRoundRectCallout">
          <a:avLst>
            <a:gd name="adj1" fmla="val -23753"/>
            <a:gd name="adj2" fmla="val -3420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5. Excel formulas use standard programming  notation for math </a:t>
          </a:r>
          <a:r>
            <a:rPr lang="en-US" sz="1600" b="1"/>
            <a:t>operators</a:t>
          </a:r>
          <a:r>
            <a:rPr lang="en-US" sz="1600"/>
            <a:t>.</a:t>
          </a:r>
        </a:p>
        <a:p>
          <a:pPr algn="l"/>
          <a:r>
            <a:rPr lang="en-US" sz="1600"/>
            <a:t>+</a:t>
          </a:r>
          <a:r>
            <a:rPr lang="en-US" sz="1600" baseline="0"/>
            <a:t>  </a:t>
          </a:r>
          <a:r>
            <a:rPr lang="en-US" sz="1600"/>
            <a:t>add</a:t>
          </a:r>
          <a:r>
            <a:rPr lang="en-US" sz="1600" baseline="0"/>
            <a:t> (e.g. C3 + C4)</a:t>
          </a:r>
        </a:p>
        <a:p>
          <a:pPr algn="l"/>
          <a:r>
            <a:rPr lang="en-US" sz="1600" baseline="0"/>
            <a:t>-   subtract (e.g. C3 - C4)</a:t>
          </a:r>
        </a:p>
        <a:p>
          <a:pPr algn="l"/>
          <a:r>
            <a:rPr lang="en-US" sz="1600" baseline="0"/>
            <a:t>*  multiply (e.g. C3 * C4)</a:t>
          </a:r>
        </a:p>
        <a:p>
          <a:pPr algn="l"/>
          <a:r>
            <a:rPr lang="en-US" sz="1600" baseline="0"/>
            <a:t>/  divide (e.g. C3 / C4)</a:t>
          </a:r>
        </a:p>
        <a:p>
          <a:pPr algn="l"/>
          <a:r>
            <a:rPr lang="en-US" sz="1600" baseline="0"/>
            <a:t>^ exponent (e.g. C3^2 is "the square of the value in cell C3")</a:t>
          </a:r>
          <a:endParaRPr lang="en-US" sz="1600"/>
        </a:p>
      </xdr:txBody>
    </xdr:sp>
    <xdr:clientData/>
  </xdr:twoCellAnchor>
  <xdr:twoCellAnchor>
    <xdr:from>
      <xdr:col>2</xdr:col>
      <xdr:colOff>1269998</xdr:colOff>
      <xdr:row>7</xdr:row>
      <xdr:rowOff>59531</xdr:rowOff>
    </xdr:from>
    <xdr:to>
      <xdr:col>5</xdr:col>
      <xdr:colOff>1131093</xdr:colOff>
      <xdr:row>9</xdr:row>
      <xdr:rowOff>9922</xdr:rowOff>
    </xdr:to>
    <xdr:sp macro="" textlink="">
      <xdr:nvSpPr>
        <xdr:cNvPr id="11" name="Rounded Rectangular Callout 10">
          <a:extLst>
            <a:ext uri="{FF2B5EF4-FFF2-40B4-BE49-F238E27FC236}">
              <a16:creationId xmlns:a16="http://schemas.microsoft.com/office/drawing/2014/main" id="{96F6248D-939E-C145-BF2A-D8F3FBAE9AC7}"/>
            </a:ext>
          </a:extLst>
        </xdr:cNvPr>
        <xdr:cNvSpPr/>
      </xdr:nvSpPr>
      <xdr:spPr>
        <a:xfrm>
          <a:off x="3194842" y="1448594"/>
          <a:ext cx="5199064" cy="347266"/>
        </a:xfrm>
        <a:prstGeom prst="wedgeRoundRectCallout">
          <a:avLst>
            <a:gd name="adj1" fmla="val -43439"/>
            <a:gd name="adj2" fmla="val 83436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3. The cell contains the formula but Excel</a:t>
          </a:r>
          <a:r>
            <a:rPr lang="en-US" sz="1600" baseline="0"/>
            <a:t> displays the result</a:t>
          </a:r>
          <a:endParaRPr lang="en-US" sz="1600"/>
        </a:p>
      </xdr:txBody>
    </xdr:sp>
    <xdr:clientData/>
  </xdr:twoCellAnchor>
  <xdr:twoCellAnchor>
    <xdr:from>
      <xdr:col>4</xdr:col>
      <xdr:colOff>99219</xdr:colOff>
      <xdr:row>25</xdr:row>
      <xdr:rowOff>9922</xdr:rowOff>
    </xdr:from>
    <xdr:to>
      <xdr:col>7</xdr:col>
      <xdr:colOff>941789</xdr:colOff>
      <xdr:row>28</xdr:row>
      <xdr:rowOff>109141</xdr:rowOff>
    </xdr:to>
    <xdr:sp macro="" textlink="">
      <xdr:nvSpPr>
        <xdr:cNvPr id="12" name="Rounded Rectangular Callout 11">
          <a:extLst>
            <a:ext uri="{FF2B5EF4-FFF2-40B4-BE49-F238E27FC236}">
              <a16:creationId xmlns:a16="http://schemas.microsoft.com/office/drawing/2014/main" id="{935B3AD4-73AF-4849-AD4F-FFE5010AAC30}"/>
            </a:ext>
          </a:extLst>
        </xdr:cNvPr>
        <xdr:cNvSpPr/>
      </xdr:nvSpPr>
      <xdr:spPr>
        <a:xfrm>
          <a:off x="5357813" y="4970860"/>
          <a:ext cx="6438507" cy="694531"/>
        </a:xfrm>
        <a:prstGeom prst="wedgeRoundRectCallout">
          <a:avLst>
            <a:gd name="adj1" fmla="val -23753"/>
            <a:gd name="adj2" fmla="val -3420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6. Excel formulas use standar</a:t>
          </a:r>
          <a:r>
            <a:rPr lang="en-US" sz="1600" baseline="0"/>
            <a:t>d order of operations, including the usage of parentheses.</a:t>
          </a:r>
          <a:endParaRPr lang="en-US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1551776</xdr:colOff>
      <xdr:row>20</xdr:row>
      <xdr:rowOff>128587</xdr:rowOff>
    </xdr:from>
    <xdr:to>
      <xdr:col>8</xdr:col>
      <xdr:colOff>215900</xdr:colOff>
      <xdr:row>24</xdr:row>
      <xdr:rowOff>25400</xdr:rowOff>
    </xdr:to>
    <xdr:sp macro="" textlink="">
      <xdr:nvSpPr>
        <xdr:cNvPr id="2" name="Rounded Rectangular Callout 1">
          <a:extLst>
            <a:ext uri="{FF2B5EF4-FFF2-40B4-BE49-F238E27FC236}">
              <a16:creationId xmlns:a16="http://schemas.microsoft.com/office/drawing/2014/main" id="{5FB761CF-8AB5-254B-82A8-6A57F820ECE2}"/>
            </a:ext>
          </a:extLst>
        </xdr:cNvPr>
        <xdr:cNvSpPr/>
      </xdr:nvSpPr>
      <xdr:spPr>
        <a:xfrm>
          <a:off x="5056976" y="4192587"/>
          <a:ext cx="7338224" cy="709613"/>
        </a:xfrm>
        <a:prstGeom prst="wedgeRoundRectCallout">
          <a:avLst>
            <a:gd name="adj1" fmla="val -69611"/>
            <a:gd name="adj2" fmla="val 3144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1.</a:t>
          </a:r>
          <a:r>
            <a:rPr lang="en-US" sz="1600" baseline="0"/>
            <a:t> The formula in cell C24 is cumbersome because it separately references ten cells (what if it were 1000 cells?). A much more efficient alternative is a </a:t>
          </a:r>
          <a:r>
            <a:rPr lang="en-US" sz="1600" b="1" baseline="0"/>
            <a:t>function</a:t>
          </a:r>
          <a:r>
            <a:rPr lang="en-US" sz="1600" baseline="0"/>
            <a:t>.</a:t>
          </a:r>
          <a:endParaRPr lang="en-US" sz="1600"/>
        </a:p>
      </xdr:txBody>
    </xdr:sp>
    <xdr:clientData/>
  </xdr:twoCellAnchor>
  <xdr:twoCellAnchor>
    <xdr:from>
      <xdr:col>3</xdr:col>
      <xdr:colOff>1551776</xdr:colOff>
      <xdr:row>24</xdr:row>
      <xdr:rowOff>179387</xdr:rowOff>
    </xdr:from>
    <xdr:to>
      <xdr:col>8</xdr:col>
      <xdr:colOff>266700</xdr:colOff>
      <xdr:row>30</xdr:row>
      <xdr:rowOff>139700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9C640D68-8EAC-D246-AB7D-7C43D272F5F0}"/>
            </a:ext>
          </a:extLst>
        </xdr:cNvPr>
        <xdr:cNvSpPr/>
      </xdr:nvSpPr>
      <xdr:spPr>
        <a:xfrm>
          <a:off x="5056976" y="5056187"/>
          <a:ext cx="7389024" cy="1179513"/>
        </a:xfrm>
        <a:prstGeom prst="wedgeRoundRectCallout">
          <a:avLst>
            <a:gd name="adj1" fmla="val -69831"/>
            <a:gd name="adj2" fmla="val -3310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2. This formula for the mean of cells C2:C11 uses the function SUM. An Excel</a:t>
          </a:r>
          <a:r>
            <a:rPr lang="en-US" sz="1600" baseline="0"/>
            <a:t> </a:t>
          </a:r>
          <a:r>
            <a:rPr lang="en-US" sz="1600" b="1" baseline="0"/>
            <a:t>function</a:t>
          </a:r>
          <a:r>
            <a:rPr lang="en-US" sz="1600" baseline="0"/>
            <a:t> has a name and one or more </a:t>
          </a:r>
          <a:r>
            <a:rPr lang="en-US" sz="1600" b="1" baseline="0"/>
            <a:t>arguments</a:t>
          </a:r>
          <a:r>
            <a:rPr lang="en-US" sz="1600" baseline="0"/>
            <a:t> contained within parentheses. The function SUM has a single argument, which is the </a:t>
          </a:r>
          <a:r>
            <a:rPr lang="en-US" sz="1600" b="1" baseline="0"/>
            <a:t>range</a:t>
          </a:r>
          <a:r>
            <a:rPr lang="en-US" sz="1600" baseline="0"/>
            <a:t> of cells containing the values to be summed.</a:t>
          </a:r>
          <a:endParaRPr lang="en-US" sz="1600"/>
        </a:p>
      </xdr:txBody>
    </xdr:sp>
    <xdr:clientData/>
  </xdr:twoCellAnchor>
  <xdr:twoCellAnchor>
    <xdr:from>
      <xdr:col>1</xdr:col>
      <xdr:colOff>584200</xdr:colOff>
      <xdr:row>31</xdr:row>
      <xdr:rowOff>101600</xdr:rowOff>
    </xdr:from>
    <xdr:to>
      <xdr:col>6</xdr:col>
      <xdr:colOff>508000</xdr:colOff>
      <xdr:row>41</xdr:row>
      <xdr:rowOff>114300</xdr:rowOff>
    </xdr:to>
    <xdr:sp macro="" textlink="">
      <xdr:nvSpPr>
        <xdr:cNvPr id="7" name="Rounded Rectangular Callout 6">
          <a:extLst>
            <a:ext uri="{FF2B5EF4-FFF2-40B4-BE49-F238E27FC236}">
              <a16:creationId xmlns:a16="http://schemas.microsoft.com/office/drawing/2014/main" id="{811F74AA-53FF-504B-9116-210F056BA895}"/>
            </a:ext>
          </a:extLst>
        </xdr:cNvPr>
        <xdr:cNvSpPr/>
      </xdr:nvSpPr>
      <xdr:spPr>
        <a:xfrm>
          <a:off x="1409700" y="6400800"/>
          <a:ext cx="8470900" cy="2044700"/>
        </a:xfrm>
        <a:prstGeom prst="wedgeRoundRectCallout">
          <a:avLst>
            <a:gd name="adj1" fmla="val -24298"/>
            <a:gd name="adj2" fmla="val -4210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3. A range of cells in a column or row is specified by the cell address of the first cell</a:t>
          </a:r>
          <a:r>
            <a:rPr lang="en-US" sz="1600" baseline="0"/>
            <a:t> and the last cell in the range, separated by a colon, e.g. the measures of Standard Length in the fresh water fish are in cells C2:C11. The measures of fish 9 are in cells C10:H10.</a:t>
          </a:r>
        </a:p>
        <a:p>
          <a:pPr algn="l"/>
          <a:endParaRPr lang="en-US" sz="1600" baseline="0"/>
        </a:p>
        <a:p>
          <a:pPr algn="l"/>
          <a:r>
            <a:rPr lang="en-US" sz="1600" baseline="0"/>
            <a:t>A range can also include a block of cells over multiple rows/columns. The range is specified by the address of the top-left cell in the block and the  bottom-right cell in the block. The data set on this sheet are in the range A1:H21</a:t>
          </a:r>
          <a:endParaRPr lang="en-US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6</xdr:row>
      <xdr:rowOff>177801</xdr:rowOff>
    </xdr:from>
    <xdr:to>
      <xdr:col>7</xdr:col>
      <xdr:colOff>685800</xdr:colOff>
      <xdr:row>9</xdr:row>
      <xdr:rowOff>114301</xdr:rowOff>
    </xdr:to>
    <xdr:sp macro="" textlink="">
      <xdr:nvSpPr>
        <xdr:cNvPr id="2" name="Rounded Rectangular Callout 1">
          <a:extLst>
            <a:ext uri="{FF2B5EF4-FFF2-40B4-BE49-F238E27FC236}">
              <a16:creationId xmlns:a16="http://schemas.microsoft.com/office/drawing/2014/main" id="{D546969B-4D6D-A349-B0DD-81C9B9CB5FAD}"/>
            </a:ext>
          </a:extLst>
        </xdr:cNvPr>
        <xdr:cNvSpPr/>
      </xdr:nvSpPr>
      <xdr:spPr>
        <a:xfrm>
          <a:off x="2451100" y="1397001"/>
          <a:ext cx="4013200" cy="546100"/>
        </a:xfrm>
        <a:prstGeom prst="wedgeRoundRectCallout">
          <a:avLst>
            <a:gd name="adj1" fmla="val -69831"/>
            <a:gd name="adj2" fmla="val -3310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There</a:t>
          </a:r>
          <a:r>
            <a:rPr lang="en-US" sz="1600" baseline="0"/>
            <a:t> is no exercise for this tutorial...yet!</a:t>
          </a: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1E0B-B6DC-5E43-84FC-ADA8CC271B2C}">
  <dimension ref="A1:H24"/>
  <sheetViews>
    <sheetView zoomScale="128" zoomScaleNormal="128" workbookViewId="0">
      <selection activeCell="B15" sqref="B15"/>
    </sheetView>
  </sheetViews>
  <sheetFormatPr baseColWidth="10" defaultRowHeight="16" x14ac:dyDescent="0.2"/>
  <cols>
    <col min="1" max="2" width="12.6640625" customWidth="1"/>
    <col min="3" max="4" width="21.83203125" bestFit="1" customWidth="1"/>
    <col min="5" max="5" width="26.33203125" bestFit="1" customWidth="1"/>
    <col min="6" max="6" width="28.83203125" bestFit="1" customWidth="1"/>
    <col min="7" max="7" width="18.33203125" bestFit="1" customWidth="1"/>
    <col min="8" max="8" width="18.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x14ac:dyDescent="0.2">
      <c r="A2" s="1">
        <v>1</v>
      </c>
      <c r="B2" s="1" t="s">
        <v>8</v>
      </c>
      <c r="C2" s="1">
        <v>60</v>
      </c>
      <c r="D2" s="1">
        <v>12</v>
      </c>
      <c r="E2" s="1">
        <v>7</v>
      </c>
      <c r="F2" s="1">
        <v>8</v>
      </c>
      <c r="G2" s="1">
        <v>12</v>
      </c>
      <c r="H2" s="1">
        <v>6</v>
      </c>
    </row>
    <row r="3" spans="1:8" x14ac:dyDescent="0.2">
      <c r="A3" s="1">
        <v>2</v>
      </c>
      <c r="B3" s="1" t="s">
        <v>8</v>
      </c>
      <c r="C3" s="1">
        <v>62</v>
      </c>
      <c r="D3" s="1">
        <v>12</v>
      </c>
      <c r="E3" s="1">
        <v>7</v>
      </c>
      <c r="F3" s="1">
        <v>8</v>
      </c>
      <c r="G3" s="1">
        <v>12</v>
      </c>
      <c r="H3" s="1">
        <v>7</v>
      </c>
    </row>
    <row r="4" spans="1:8" x14ac:dyDescent="0.2">
      <c r="A4" s="1">
        <v>3</v>
      </c>
      <c r="B4" s="1" t="s">
        <v>8</v>
      </c>
      <c r="C4" s="1">
        <v>60</v>
      </c>
      <c r="D4" s="1">
        <v>12</v>
      </c>
      <c r="E4" s="1">
        <v>6</v>
      </c>
      <c r="F4" s="1">
        <v>8</v>
      </c>
      <c r="G4" s="1">
        <v>10</v>
      </c>
      <c r="H4" s="1">
        <v>6</v>
      </c>
    </row>
    <row r="5" spans="1:8" x14ac:dyDescent="0.2">
      <c r="A5" s="1">
        <v>4</v>
      </c>
      <c r="B5" s="1" t="s">
        <v>8</v>
      </c>
      <c r="C5" s="1">
        <v>70</v>
      </c>
      <c r="D5" s="1">
        <v>13</v>
      </c>
      <c r="E5" s="1">
        <v>7</v>
      </c>
      <c r="F5" s="1">
        <v>8</v>
      </c>
      <c r="G5" s="1">
        <v>14</v>
      </c>
      <c r="H5" s="1">
        <v>6</v>
      </c>
    </row>
    <row r="6" spans="1:8" x14ac:dyDescent="0.2">
      <c r="A6" s="1">
        <v>5</v>
      </c>
      <c r="B6" s="1" t="s">
        <v>8</v>
      </c>
      <c r="C6" s="1">
        <v>63</v>
      </c>
      <c r="D6" s="1">
        <v>12</v>
      </c>
      <c r="E6" s="1">
        <v>5</v>
      </c>
      <c r="F6" s="1">
        <v>7</v>
      </c>
      <c r="G6" s="1">
        <v>12</v>
      </c>
      <c r="H6" s="1">
        <v>7</v>
      </c>
    </row>
    <row r="7" spans="1:8" x14ac:dyDescent="0.2">
      <c r="A7" s="1">
        <v>6</v>
      </c>
      <c r="B7" s="1" t="s">
        <v>8</v>
      </c>
      <c r="C7" s="1">
        <v>62</v>
      </c>
      <c r="D7" s="1">
        <v>11</v>
      </c>
      <c r="E7" s="1">
        <v>6</v>
      </c>
      <c r="F7" s="1">
        <v>8</v>
      </c>
      <c r="G7" s="1">
        <v>12</v>
      </c>
      <c r="H7" s="1">
        <v>6</v>
      </c>
    </row>
    <row r="8" spans="1:8" x14ac:dyDescent="0.2">
      <c r="A8" s="1">
        <v>7</v>
      </c>
      <c r="B8" s="1" t="s">
        <v>8</v>
      </c>
      <c r="C8" s="1">
        <v>61</v>
      </c>
      <c r="D8" s="1">
        <v>13</v>
      </c>
      <c r="E8" s="1">
        <v>5</v>
      </c>
      <c r="F8" s="1">
        <v>8</v>
      </c>
      <c r="G8" s="1">
        <v>11</v>
      </c>
      <c r="H8" s="1">
        <v>7</v>
      </c>
    </row>
    <row r="9" spans="1:8" x14ac:dyDescent="0.2">
      <c r="A9" s="1">
        <v>8</v>
      </c>
      <c r="B9" s="1" t="s">
        <v>8</v>
      </c>
      <c r="C9" s="1">
        <v>65</v>
      </c>
      <c r="D9" s="1">
        <v>13</v>
      </c>
      <c r="E9" s="1">
        <v>7</v>
      </c>
      <c r="F9" s="1">
        <v>8</v>
      </c>
      <c r="G9" s="1">
        <v>13</v>
      </c>
      <c r="H9" s="1">
        <v>5</v>
      </c>
    </row>
    <row r="10" spans="1:8" x14ac:dyDescent="0.2">
      <c r="A10" s="1">
        <v>9</v>
      </c>
      <c r="B10" s="1" t="s">
        <v>8</v>
      </c>
      <c r="C10" s="1">
        <v>61</v>
      </c>
      <c r="D10" s="1">
        <v>12</v>
      </c>
      <c r="E10" s="1">
        <v>5</v>
      </c>
      <c r="F10" s="1">
        <v>8</v>
      </c>
      <c r="G10" s="1">
        <v>12</v>
      </c>
      <c r="H10" s="1">
        <v>6</v>
      </c>
    </row>
    <row r="11" spans="1:8" x14ac:dyDescent="0.2">
      <c r="A11" s="1">
        <v>10</v>
      </c>
      <c r="B11" s="1" t="s">
        <v>8</v>
      </c>
      <c r="C11" s="1">
        <v>62</v>
      </c>
      <c r="D11" s="1">
        <v>12</v>
      </c>
      <c r="E11" s="1">
        <v>5</v>
      </c>
      <c r="F11" s="1">
        <v>8</v>
      </c>
      <c r="G11" s="1">
        <v>11</v>
      </c>
      <c r="H11" s="1">
        <v>6</v>
      </c>
    </row>
    <row r="12" spans="1:8" x14ac:dyDescent="0.2">
      <c r="A12" s="1">
        <v>11</v>
      </c>
      <c r="B12" s="1" t="s">
        <v>9</v>
      </c>
      <c r="C12" s="1">
        <v>66</v>
      </c>
      <c r="D12" s="1">
        <v>15</v>
      </c>
      <c r="E12" s="1">
        <v>6</v>
      </c>
      <c r="F12" s="1">
        <v>9</v>
      </c>
      <c r="G12" s="1">
        <v>14</v>
      </c>
      <c r="H12" s="1">
        <v>33</v>
      </c>
    </row>
    <row r="13" spans="1:8" x14ac:dyDescent="0.2">
      <c r="A13" s="1">
        <v>12</v>
      </c>
      <c r="B13" s="1" t="s">
        <v>9</v>
      </c>
      <c r="C13" s="1">
        <v>72</v>
      </c>
      <c r="D13" s="1">
        <v>16</v>
      </c>
      <c r="E13" s="1">
        <v>8</v>
      </c>
      <c r="F13" s="1">
        <v>9</v>
      </c>
      <c r="G13" s="1">
        <v>16</v>
      </c>
      <c r="H13" s="1">
        <v>34</v>
      </c>
    </row>
    <row r="14" spans="1:8" x14ac:dyDescent="0.2">
      <c r="A14" s="1">
        <v>13</v>
      </c>
      <c r="B14" s="1" t="s">
        <v>9</v>
      </c>
      <c r="C14" s="1">
        <v>65</v>
      </c>
      <c r="D14" s="1">
        <v>14</v>
      </c>
      <c r="E14" s="1">
        <v>7</v>
      </c>
      <c r="F14" s="1">
        <v>8</v>
      </c>
      <c r="G14" s="1">
        <v>14</v>
      </c>
      <c r="H14" s="1">
        <v>33</v>
      </c>
    </row>
    <row r="15" spans="1:8" x14ac:dyDescent="0.2">
      <c r="A15" s="1">
        <v>14</v>
      </c>
      <c r="B15" s="1" t="s">
        <v>9</v>
      </c>
      <c r="C15" s="1">
        <v>64</v>
      </c>
      <c r="D15" s="1">
        <v>14</v>
      </c>
      <c r="E15" s="1">
        <v>7</v>
      </c>
      <c r="F15" s="1">
        <v>10</v>
      </c>
      <c r="G15" s="1">
        <v>14</v>
      </c>
      <c r="H15" s="1">
        <v>32</v>
      </c>
    </row>
    <row r="16" spans="1:8" x14ac:dyDescent="0.2">
      <c r="A16" s="1">
        <v>15</v>
      </c>
      <c r="B16" s="1" t="s">
        <v>9</v>
      </c>
      <c r="C16" s="1">
        <v>69</v>
      </c>
      <c r="D16" s="1">
        <v>14</v>
      </c>
      <c r="E16" s="1">
        <v>6</v>
      </c>
      <c r="F16" s="1">
        <v>9</v>
      </c>
      <c r="G16" s="1">
        <v>14</v>
      </c>
      <c r="H16" s="1">
        <v>34</v>
      </c>
    </row>
    <row r="17" spans="1:8" x14ac:dyDescent="0.2">
      <c r="A17" s="1">
        <v>16</v>
      </c>
      <c r="B17" s="1" t="s">
        <v>9</v>
      </c>
      <c r="C17" s="1">
        <v>72</v>
      </c>
      <c r="D17" s="1">
        <v>15</v>
      </c>
      <c r="E17" s="1">
        <v>8</v>
      </c>
      <c r="F17" s="1">
        <v>9</v>
      </c>
      <c r="G17" s="1">
        <v>15</v>
      </c>
      <c r="H17" s="1">
        <v>33</v>
      </c>
    </row>
    <row r="18" spans="1:8" x14ac:dyDescent="0.2">
      <c r="A18" s="1">
        <v>17</v>
      </c>
      <c r="B18" s="1" t="s">
        <v>9</v>
      </c>
      <c r="C18" s="1">
        <v>67</v>
      </c>
      <c r="D18" s="1">
        <v>13</v>
      </c>
      <c r="E18" s="1">
        <v>8</v>
      </c>
      <c r="F18" s="1">
        <v>10</v>
      </c>
      <c r="G18" s="1">
        <v>15</v>
      </c>
      <c r="H18" s="1">
        <v>32</v>
      </c>
    </row>
    <row r="19" spans="1:8" x14ac:dyDescent="0.2">
      <c r="A19" s="1">
        <v>18</v>
      </c>
      <c r="B19" s="1" t="s">
        <v>9</v>
      </c>
      <c r="C19" s="1">
        <v>67</v>
      </c>
      <c r="D19" s="1">
        <v>14</v>
      </c>
      <c r="E19" s="1">
        <v>7</v>
      </c>
      <c r="F19" s="1">
        <v>9</v>
      </c>
      <c r="G19" s="1">
        <v>13</v>
      </c>
      <c r="H19" s="1">
        <v>33</v>
      </c>
    </row>
    <row r="20" spans="1:8" x14ac:dyDescent="0.2">
      <c r="A20" s="1">
        <v>19</v>
      </c>
      <c r="B20" s="1" t="s">
        <v>9</v>
      </c>
      <c r="C20" s="1">
        <v>64</v>
      </c>
      <c r="D20" s="1">
        <v>13</v>
      </c>
      <c r="E20" s="1">
        <v>7</v>
      </c>
      <c r="F20" s="1">
        <v>9</v>
      </c>
      <c r="G20" s="1">
        <v>13</v>
      </c>
      <c r="H20" s="1">
        <v>33</v>
      </c>
    </row>
    <row r="21" spans="1:8" x14ac:dyDescent="0.2">
      <c r="A21" s="1">
        <v>20</v>
      </c>
      <c r="B21" s="1" t="s">
        <v>9</v>
      </c>
      <c r="C21" s="1">
        <v>68</v>
      </c>
      <c r="D21" s="1">
        <v>15</v>
      </c>
      <c r="E21" s="1">
        <v>7</v>
      </c>
      <c r="F21" s="1">
        <v>8</v>
      </c>
      <c r="G21" s="1">
        <v>15</v>
      </c>
      <c r="H21" s="1">
        <v>34</v>
      </c>
    </row>
    <row r="23" spans="1:8" x14ac:dyDescent="0.2">
      <c r="B23" s="3" t="s">
        <v>10</v>
      </c>
    </row>
    <row r="24" spans="1:8" x14ac:dyDescent="0.2">
      <c r="B24" s="4" t="s">
        <v>11</v>
      </c>
      <c r="C24" s="5">
        <f>(C2 + C3 + C4 + C5 + C6 + C7 + C8 + C9 + C10 + C11) / 10</f>
        <v>62.6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C12B-642E-FF45-BDA9-71C2E5C4681E}">
  <dimension ref="A1:H26"/>
  <sheetViews>
    <sheetView topLeftCell="A7" workbookViewId="0">
      <selection activeCell="C26" sqref="C26"/>
    </sheetView>
  </sheetViews>
  <sheetFormatPr baseColWidth="10" defaultRowHeight="16" x14ac:dyDescent="0.2"/>
  <cols>
    <col min="2" max="2" width="13.33203125" customWidth="1"/>
    <col min="3" max="4" width="21.83203125" bestFit="1" customWidth="1"/>
    <col min="5" max="5" width="26.33203125" bestFit="1" customWidth="1"/>
    <col min="6" max="6" width="28.83203125" bestFit="1" customWidth="1"/>
    <col min="7" max="7" width="18.33203125" bestFit="1" customWidth="1"/>
    <col min="8" max="8" width="18.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x14ac:dyDescent="0.2">
      <c r="A2" s="1">
        <v>1</v>
      </c>
      <c r="B2" s="1" t="s">
        <v>8</v>
      </c>
      <c r="C2" s="1">
        <v>60</v>
      </c>
      <c r="D2" s="1">
        <v>12</v>
      </c>
      <c r="E2" s="1">
        <v>7</v>
      </c>
      <c r="F2" s="1">
        <v>8</v>
      </c>
      <c r="G2" s="1">
        <v>12</v>
      </c>
      <c r="H2" s="1">
        <v>6</v>
      </c>
    </row>
    <row r="3" spans="1:8" x14ac:dyDescent="0.2">
      <c r="A3" s="1">
        <v>2</v>
      </c>
      <c r="B3" s="1" t="s">
        <v>8</v>
      </c>
      <c r="C3" s="1">
        <v>62</v>
      </c>
      <c r="D3" s="1">
        <v>12</v>
      </c>
      <c r="E3" s="1">
        <v>7</v>
      </c>
      <c r="F3" s="1">
        <v>8</v>
      </c>
      <c r="G3" s="1">
        <v>12</v>
      </c>
      <c r="H3" s="1">
        <v>7</v>
      </c>
    </row>
    <row r="4" spans="1:8" x14ac:dyDescent="0.2">
      <c r="A4" s="1">
        <v>3</v>
      </c>
      <c r="B4" s="1" t="s">
        <v>8</v>
      </c>
      <c r="C4" s="1">
        <v>60</v>
      </c>
      <c r="D4" s="1">
        <v>12</v>
      </c>
      <c r="E4" s="1">
        <v>6</v>
      </c>
      <c r="F4" s="1">
        <v>8</v>
      </c>
      <c r="G4" s="1">
        <v>10</v>
      </c>
      <c r="H4" s="1">
        <v>6</v>
      </c>
    </row>
    <row r="5" spans="1:8" x14ac:dyDescent="0.2">
      <c r="A5" s="1">
        <v>4</v>
      </c>
      <c r="B5" s="1" t="s">
        <v>8</v>
      </c>
      <c r="C5" s="1">
        <v>70</v>
      </c>
      <c r="D5" s="1">
        <v>13</v>
      </c>
      <c r="E5" s="1">
        <v>7</v>
      </c>
      <c r="F5" s="1">
        <v>8</v>
      </c>
      <c r="G5" s="1">
        <v>14</v>
      </c>
      <c r="H5" s="1">
        <v>6</v>
      </c>
    </row>
    <row r="6" spans="1:8" x14ac:dyDescent="0.2">
      <c r="A6" s="1">
        <v>5</v>
      </c>
      <c r="B6" s="1" t="s">
        <v>8</v>
      </c>
      <c r="C6" s="1">
        <v>63</v>
      </c>
      <c r="D6" s="1">
        <v>12</v>
      </c>
      <c r="E6" s="1">
        <v>5</v>
      </c>
      <c r="F6" s="1">
        <v>7</v>
      </c>
      <c r="G6" s="1">
        <v>12</v>
      </c>
      <c r="H6" s="1">
        <v>7</v>
      </c>
    </row>
    <row r="7" spans="1:8" x14ac:dyDescent="0.2">
      <c r="A7" s="1">
        <v>6</v>
      </c>
      <c r="B7" s="1" t="s">
        <v>8</v>
      </c>
      <c r="C7" s="1">
        <v>62</v>
      </c>
      <c r="D7" s="1">
        <v>11</v>
      </c>
      <c r="E7" s="1">
        <v>6</v>
      </c>
      <c r="F7" s="1">
        <v>8</v>
      </c>
      <c r="G7" s="1">
        <v>12</v>
      </c>
      <c r="H7" s="1">
        <v>6</v>
      </c>
    </row>
    <row r="8" spans="1:8" x14ac:dyDescent="0.2">
      <c r="A8" s="1">
        <v>7</v>
      </c>
      <c r="B8" s="1" t="s">
        <v>8</v>
      </c>
      <c r="C8" s="1">
        <v>61</v>
      </c>
      <c r="D8" s="1">
        <v>13</v>
      </c>
      <c r="E8" s="1">
        <v>5</v>
      </c>
      <c r="F8" s="1">
        <v>8</v>
      </c>
      <c r="G8" s="1">
        <v>11</v>
      </c>
      <c r="H8" s="1">
        <v>7</v>
      </c>
    </row>
    <row r="9" spans="1:8" x14ac:dyDescent="0.2">
      <c r="A9" s="1">
        <v>8</v>
      </c>
      <c r="B9" s="1" t="s">
        <v>8</v>
      </c>
      <c r="C9" s="1">
        <v>65</v>
      </c>
      <c r="D9" s="1">
        <v>13</v>
      </c>
      <c r="E9" s="1">
        <v>7</v>
      </c>
      <c r="F9" s="1">
        <v>8</v>
      </c>
      <c r="G9" s="1">
        <v>13</v>
      </c>
      <c r="H9" s="1">
        <v>5</v>
      </c>
    </row>
    <row r="10" spans="1:8" x14ac:dyDescent="0.2">
      <c r="A10" s="1">
        <v>9</v>
      </c>
      <c r="B10" s="1" t="s">
        <v>8</v>
      </c>
      <c r="C10" s="1">
        <v>61</v>
      </c>
      <c r="D10" s="1">
        <v>12</v>
      </c>
      <c r="E10" s="1">
        <v>5</v>
      </c>
      <c r="F10" s="1">
        <v>8</v>
      </c>
      <c r="G10" s="1">
        <v>12</v>
      </c>
      <c r="H10" s="1">
        <v>6</v>
      </c>
    </row>
    <row r="11" spans="1:8" x14ac:dyDescent="0.2">
      <c r="A11" s="1">
        <v>10</v>
      </c>
      <c r="B11" s="1" t="s">
        <v>8</v>
      </c>
      <c r="C11" s="1">
        <v>62</v>
      </c>
      <c r="D11" s="1">
        <v>12</v>
      </c>
      <c r="E11" s="1">
        <v>5</v>
      </c>
      <c r="F11" s="1">
        <v>8</v>
      </c>
      <c r="G11" s="1">
        <v>11</v>
      </c>
      <c r="H11" s="1">
        <v>6</v>
      </c>
    </row>
    <row r="12" spans="1:8" x14ac:dyDescent="0.2">
      <c r="A12" s="1">
        <v>11</v>
      </c>
      <c r="B12" s="1" t="s">
        <v>9</v>
      </c>
      <c r="C12" s="1">
        <v>66</v>
      </c>
      <c r="D12" s="1">
        <v>15</v>
      </c>
      <c r="E12" s="1">
        <v>6</v>
      </c>
      <c r="F12" s="1">
        <v>9</v>
      </c>
      <c r="G12" s="1">
        <v>14</v>
      </c>
      <c r="H12" s="1">
        <v>33</v>
      </c>
    </row>
    <row r="13" spans="1:8" x14ac:dyDescent="0.2">
      <c r="A13" s="1">
        <v>12</v>
      </c>
      <c r="B13" s="1" t="s">
        <v>9</v>
      </c>
      <c r="C13" s="1">
        <v>72</v>
      </c>
      <c r="D13" s="1">
        <v>16</v>
      </c>
      <c r="E13" s="1">
        <v>8</v>
      </c>
      <c r="F13" s="1">
        <v>9</v>
      </c>
      <c r="G13" s="1">
        <v>16</v>
      </c>
      <c r="H13" s="1">
        <v>34</v>
      </c>
    </row>
    <row r="14" spans="1:8" x14ac:dyDescent="0.2">
      <c r="A14" s="1">
        <v>13</v>
      </c>
      <c r="B14" s="1" t="s">
        <v>9</v>
      </c>
      <c r="C14" s="1">
        <v>65</v>
      </c>
      <c r="D14" s="1">
        <v>14</v>
      </c>
      <c r="E14" s="1">
        <v>7</v>
      </c>
      <c r="F14" s="1">
        <v>8</v>
      </c>
      <c r="G14" s="1">
        <v>14</v>
      </c>
      <c r="H14" s="1">
        <v>33</v>
      </c>
    </row>
    <row r="15" spans="1:8" x14ac:dyDescent="0.2">
      <c r="A15" s="1">
        <v>14</v>
      </c>
      <c r="B15" s="1" t="s">
        <v>9</v>
      </c>
      <c r="C15" s="1">
        <v>64</v>
      </c>
      <c r="D15" s="1">
        <v>14</v>
      </c>
      <c r="E15" s="1">
        <v>7</v>
      </c>
      <c r="F15" s="1">
        <v>10</v>
      </c>
      <c r="G15" s="1">
        <v>14</v>
      </c>
      <c r="H15" s="1">
        <v>32</v>
      </c>
    </row>
    <row r="16" spans="1:8" x14ac:dyDescent="0.2">
      <c r="A16" s="1">
        <v>15</v>
      </c>
      <c r="B16" s="1" t="s">
        <v>9</v>
      </c>
      <c r="C16" s="1">
        <v>69</v>
      </c>
      <c r="D16" s="1">
        <v>14</v>
      </c>
      <c r="E16" s="1">
        <v>6</v>
      </c>
      <c r="F16" s="1">
        <v>9</v>
      </c>
      <c r="G16" s="1">
        <v>14</v>
      </c>
      <c r="H16" s="1">
        <v>34</v>
      </c>
    </row>
    <row r="17" spans="1:8" x14ac:dyDescent="0.2">
      <c r="A17" s="1">
        <v>16</v>
      </c>
      <c r="B17" s="1" t="s">
        <v>9</v>
      </c>
      <c r="C17" s="1">
        <v>72</v>
      </c>
      <c r="D17" s="1">
        <v>15</v>
      </c>
      <c r="E17" s="1">
        <v>8</v>
      </c>
      <c r="F17" s="1">
        <v>9</v>
      </c>
      <c r="G17" s="1">
        <v>15</v>
      </c>
      <c r="H17" s="1">
        <v>33</v>
      </c>
    </row>
    <row r="18" spans="1:8" x14ac:dyDescent="0.2">
      <c r="A18" s="1">
        <v>17</v>
      </c>
      <c r="B18" s="1" t="s">
        <v>9</v>
      </c>
      <c r="C18" s="1">
        <v>67</v>
      </c>
      <c r="D18" s="1">
        <v>13</v>
      </c>
      <c r="E18" s="1">
        <v>8</v>
      </c>
      <c r="F18" s="1">
        <v>10</v>
      </c>
      <c r="G18" s="1">
        <v>15</v>
      </c>
      <c r="H18" s="1">
        <v>32</v>
      </c>
    </row>
    <row r="19" spans="1:8" x14ac:dyDescent="0.2">
      <c r="A19" s="1">
        <v>18</v>
      </c>
      <c r="B19" s="1" t="s">
        <v>9</v>
      </c>
      <c r="C19" s="1">
        <v>67</v>
      </c>
      <c r="D19" s="1">
        <v>14</v>
      </c>
      <c r="E19" s="1">
        <v>7</v>
      </c>
      <c r="F19" s="1">
        <v>9</v>
      </c>
      <c r="G19" s="1">
        <v>13</v>
      </c>
      <c r="H19" s="1">
        <v>33</v>
      </c>
    </row>
    <row r="20" spans="1:8" x14ac:dyDescent="0.2">
      <c r="A20" s="1">
        <v>19</v>
      </c>
      <c r="B20" s="1" t="s">
        <v>9</v>
      </c>
      <c r="C20" s="1">
        <v>64</v>
      </c>
      <c r="D20" s="1">
        <v>13</v>
      </c>
      <c r="E20" s="1">
        <v>7</v>
      </c>
      <c r="F20" s="1">
        <v>9</v>
      </c>
      <c r="G20" s="1">
        <v>13</v>
      </c>
      <c r="H20" s="1">
        <v>33</v>
      </c>
    </row>
    <row r="21" spans="1:8" x14ac:dyDescent="0.2">
      <c r="A21" s="1">
        <v>20</v>
      </c>
      <c r="B21" s="1" t="s">
        <v>9</v>
      </c>
      <c r="C21" s="1">
        <v>68</v>
      </c>
      <c r="D21" s="1">
        <v>15</v>
      </c>
      <c r="E21" s="1">
        <v>7</v>
      </c>
      <c r="F21" s="1">
        <v>8</v>
      </c>
      <c r="G21" s="1">
        <v>15</v>
      </c>
      <c r="H21" s="1">
        <v>34</v>
      </c>
    </row>
    <row r="23" spans="1:8" x14ac:dyDescent="0.2">
      <c r="B23" s="3" t="s">
        <v>10</v>
      </c>
    </row>
    <row r="24" spans="1:8" x14ac:dyDescent="0.2">
      <c r="B24" s="4" t="s">
        <v>11</v>
      </c>
      <c r="C24" s="5">
        <f>(C2 + C3 + C4 + C5 + C6 + C7 + C8 + C9 + C10 + C11) / 10</f>
        <v>62.6</v>
      </c>
    </row>
    <row r="26" spans="1:8" x14ac:dyDescent="0.2">
      <c r="B26" t="s">
        <v>11</v>
      </c>
      <c r="C26">
        <f>SUM(C2:C11) / 10</f>
        <v>62.6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7260-00B6-054D-864B-9620062D0485}">
  <dimension ref="A1:J27"/>
  <sheetViews>
    <sheetView tabSelected="1" zoomScale="124" zoomScaleNormal="124" workbookViewId="0">
      <selection activeCell="C25" sqref="C25"/>
    </sheetView>
  </sheetViews>
  <sheetFormatPr baseColWidth="10" defaultRowHeight="16" x14ac:dyDescent="0.2"/>
  <cols>
    <col min="1" max="1" width="12" style="1" customWidth="1"/>
    <col min="2" max="2" width="16.1640625" style="1" customWidth="1"/>
    <col min="3" max="4" width="21.83203125" style="1" bestFit="1" customWidth="1"/>
    <col min="5" max="5" width="26.33203125" style="1" bestFit="1" customWidth="1"/>
    <col min="6" max="6" width="28.83203125" style="1" bestFit="1" customWidth="1"/>
    <col min="7" max="7" width="18.33203125" style="1" bestFit="1" customWidth="1"/>
    <col min="8" max="8" width="18.5" style="1" bestFit="1" customWidth="1"/>
    <col min="9" max="16384" width="10.832031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7" t="s">
        <v>7</v>
      </c>
    </row>
    <row r="2" spans="1:10" x14ac:dyDescent="0.2">
      <c r="A2" s="1">
        <v>1</v>
      </c>
      <c r="B2" s="1" t="s">
        <v>8</v>
      </c>
      <c r="C2" s="1">
        <v>60</v>
      </c>
      <c r="D2" s="1">
        <v>12</v>
      </c>
      <c r="E2" s="1">
        <v>7</v>
      </c>
      <c r="F2" s="1">
        <v>8</v>
      </c>
      <c r="G2" s="1">
        <v>12</v>
      </c>
      <c r="H2" s="1">
        <v>6</v>
      </c>
    </row>
    <row r="3" spans="1:10" x14ac:dyDescent="0.2">
      <c r="A3" s="1">
        <v>2</v>
      </c>
      <c r="B3" s="1" t="s">
        <v>8</v>
      </c>
      <c r="C3" s="1">
        <v>62</v>
      </c>
      <c r="D3" s="1">
        <v>12</v>
      </c>
      <c r="E3" s="1">
        <v>7</v>
      </c>
      <c r="F3" s="1">
        <v>8</v>
      </c>
      <c r="G3" s="1">
        <v>12</v>
      </c>
      <c r="H3" s="1">
        <v>7</v>
      </c>
    </row>
    <row r="4" spans="1:10" x14ac:dyDescent="0.2">
      <c r="A4" s="1">
        <v>3</v>
      </c>
      <c r="B4" s="1" t="s">
        <v>8</v>
      </c>
      <c r="C4" s="1">
        <v>60</v>
      </c>
      <c r="D4" s="1">
        <v>12</v>
      </c>
      <c r="E4" s="1">
        <v>6</v>
      </c>
      <c r="F4" s="1">
        <v>8</v>
      </c>
      <c r="G4" s="1">
        <v>10</v>
      </c>
      <c r="H4" s="1">
        <v>6</v>
      </c>
    </row>
    <row r="5" spans="1:10" x14ac:dyDescent="0.2">
      <c r="A5" s="1">
        <v>4</v>
      </c>
      <c r="B5" s="1" t="s">
        <v>8</v>
      </c>
      <c r="C5" s="1">
        <v>70</v>
      </c>
      <c r="D5" s="1">
        <v>13</v>
      </c>
      <c r="E5" s="1">
        <v>7</v>
      </c>
      <c r="F5" s="1">
        <v>8</v>
      </c>
      <c r="G5" s="1">
        <v>14</v>
      </c>
      <c r="H5" s="1">
        <v>6</v>
      </c>
    </row>
    <row r="6" spans="1:10" x14ac:dyDescent="0.2">
      <c r="A6" s="1">
        <v>5</v>
      </c>
      <c r="B6" s="1" t="s">
        <v>8</v>
      </c>
      <c r="C6" s="1">
        <v>63</v>
      </c>
      <c r="D6" s="1">
        <v>12</v>
      </c>
      <c r="E6" s="1">
        <v>5</v>
      </c>
      <c r="F6" s="1">
        <v>7</v>
      </c>
      <c r="G6" s="1">
        <v>12</v>
      </c>
      <c r="H6" s="1">
        <v>7</v>
      </c>
      <c r="J6" s="1" t="s">
        <v>15</v>
      </c>
    </row>
    <row r="7" spans="1:10" x14ac:dyDescent="0.2">
      <c r="A7" s="1">
        <v>6</v>
      </c>
      <c r="B7" s="1" t="s">
        <v>8</v>
      </c>
      <c r="C7" s="1">
        <v>62</v>
      </c>
      <c r="D7" s="1">
        <v>11</v>
      </c>
      <c r="E7" s="1">
        <v>6</v>
      </c>
      <c r="F7" s="1">
        <v>8</v>
      </c>
      <c r="G7" s="1">
        <v>12</v>
      </c>
      <c r="H7" s="1">
        <v>6</v>
      </c>
      <c r="J7" s="1" t="s">
        <v>16</v>
      </c>
    </row>
    <row r="8" spans="1:10" x14ac:dyDescent="0.2">
      <c r="A8" s="1">
        <v>7</v>
      </c>
      <c r="B8" s="1" t="s">
        <v>8</v>
      </c>
      <c r="C8" s="1">
        <v>61</v>
      </c>
      <c r="D8" s="1">
        <v>13</v>
      </c>
      <c r="E8" s="1">
        <v>5</v>
      </c>
      <c r="F8" s="1">
        <v>8</v>
      </c>
      <c r="G8" s="1">
        <v>11</v>
      </c>
      <c r="H8" s="1">
        <v>7</v>
      </c>
      <c r="J8" s="1" t="s">
        <v>17</v>
      </c>
    </row>
    <row r="9" spans="1:10" x14ac:dyDescent="0.2">
      <c r="A9" s="1">
        <v>8</v>
      </c>
      <c r="B9" s="1" t="s">
        <v>8</v>
      </c>
      <c r="C9" s="1">
        <v>65</v>
      </c>
      <c r="D9" s="1">
        <v>13</v>
      </c>
      <c r="E9" s="1">
        <v>7</v>
      </c>
      <c r="F9" s="1">
        <v>8</v>
      </c>
      <c r="G9" s="1">
        <v>13</v>
      </c>
      <c r="H9" s="1">
        <v>5</v>
      </c>
    </row>
    <row r="10" spans="1:10" x14ac:dyDescent="0.2">
      <c r="A10" s="1">
        <v>9</v>
      </c>
      <c r="B10" s="1" t="s">
        <v>8</v>
      </c>
      <c r="C10" s="1">
        <v>61</v>
      </c>
      <c r="D10" s="1">
        <v>12</v>
      </c>
      <c r="E10" s="1">
        <v>5</v>
      </c>
      <c r="F10" s="1">
        <v>8</v>
      </c>
      <c r="G10" s="1">
        <v>12</v>
      </c>
      <c r="H10" s="1">
        <v>6</v>
      </c>
      <c r="J10" s="1">
        <f>COUNT(J6:J8)</f>
        <v>0</v>
      </c>
    </row>
    <row r="11" spans="1:10" x14ac:dyDescent="0.2">
      <c r="A11" s="1">
        <v>10</v>
      </c>
      <c r="B11" s="1" t="s">
        <v>8</v>
      </c>
      <c r="C11" s="1">
        <v>62</v>
      </c>
      <c r="D11" s="1">
        <v>12</v>
      </c>
      <c r="E11" s="1">
        <v>5</v>
      </c>
      <c r="F11" s="1">
        <v>8</v>
      </c>
      <c r="G11" s="1">
        <v>11</v>
      </c>
      <c r="H11" s="1">
        <v>6</v>
      </c>
    </row>
    <row r="12" spans="1:10" x14ac:dyDescent="0.2">
      <c r="A12" s="1">
        <v>11</v>
      </c>
      <c r="B12" s="1" t="s">
        <v>9</v>
      </c>
      <c r="C12" s="1">
        <v>66</v>
      </c>
      <c r="D12" s="1">
        <v>15</v>
      </c>
      <c r="E12" s="1">
        <v>6</v>
      </c>
      <c r="F12" s="1">
        <v>9</v>
      </c>
      <c r="G12" s="1">
        <v>14</v>
      </c>
      <c r="H12" s="1">
        <v>33</v>
      </c>
    </row>
    <row r="13" spans="1:10" x14ac:dyDescent="0.2">
      <c r="A13" s="1">
        <v>12</v>
      </c>
      <c r="B13" s="1" t="s">
        <v>9</v>
      </c>
      <c r="C13" s="1">
        <v>72</v>
      </c>
      <c r="D13" s="1">
        <v>16</v>
      </c>
      <c r="E13" s="1">
        <v>8</v>
      </c>
      <c r="F13" s="1">
        <v>9</v>
      </c>
      <c r="G13" s="1">
        <v>16</v>
      </c>
      <c r="H13" s="1">
        <v>34</v>
      </c>
    </row>
    <row r="14" spans="1:10" x14ac:dyDescent="0.2">
      <c r="A14" s="1">
        <v>13</v>
      </c>
      <c r="B14" s="1" t="s">
        <v>9</v>
      </c>
      <c r="C14" s="1">
        <v>65</v>
      </c>
      <c r="D14" s="1">
        <v>14</v>
      </c>
      <c r="E14" s="1">
        <v>7</v>
      </c>
      <c r="F14" s="1">
        <v>8</v>
      </c>
      <c r="G14" s="1">
        <v>14</v>
      </c>
      <c r="H14" s="1">
        <v>33</v>
      </c>
    </row>
    <row r="15" spans="1:10" x14ac:dyDescent="0.2">
      <c r="A15" s="1">
        <v>14</v>
      </c>
      <c r="B15" s="1" t="s">
        <v>9</v>
      </c>
      <c r="C15" s="1">
        <v>64</v>
      </c>
      <c r="D15" s="1">
        <v>14</v>
      </c>
      <c r="E15" s="1">
        <v>7</v>
      </c>
      <c r="F15" s="1">
        <v>10</v>
      </c>
      <c r="G15" s="1">
        <v>14</v>
      </c>
      <c r="H15" s="1">
        <v>32</v>
      </c>
    </row>
    <row r="16" spans="1:10" x14ac:dyDescent="0.2">
      <c r="A16" s="1">
        <v>15</v>
      </c>
      <c r="B16" s="1" t="s">
        <v>9</v>
      </c>
      <c r="C16" s="1">
        <v>69</v>
      </c>
      <c r="D16" s="1">
        <v>14</v>
      </c>
      <c r="E16" s="1">
        <v>6</v>
      </c>
      <c r="F16" s="1">
        <v>9</v>
      </c>
      <c r="G16" s="1">
        <v>14</v>
      </c>
      <c r="H16" s="1">
        <v>34</v>
      </c>
    </row>
    <row r="17" spans="1:8" x14ac:dyDescent="0.2">
      <c r="A17" s="1">
        <v>16</v>
      </c>
      <c r="B17" s="1" t="s">
        <v>9</v>
      </c>
      <c r="C17" s="1">
        <v>72</v>
      </c>
      <c r="D17" s="1">
        <v>15</v>
      </c>
      <c r="E17" s="1">
        <v>8</v>
      </c>
      <c r="F17" s="1">
        <v>9</v>
      </c>
      <c r="G17" s="1">
        <v>15</v>
      </c>
      <c r="H17" s="1">
        <v>33</v>
      </c>
    </row>
    <row r="18" spans="1:8" x14ac:dyDescent="0.2">
      <c r="A18" s="1">
        <v>17</v>
      </c>
      <c r="B18" s="1" t="s">
        <v>9</v>
      </c>
      <c r="C18" s="1">
        <v>67</v>
      </c>
      <c r="D18" s="1">
        <v>13</v>
      </c>
      <c r="E18" s="1">
        <v>8</v>
      </c>
      <c r="F18" s="1">
        <v>10</v>
      </c>
      <c r="G18" s="1">
        <v>15</v>
      </c>
      <c r="H18" s="1">
        <v>32</v>
      </c>
    </row>
    <row r="19" spans="1:8" x14ac:dyDescent="0.2">
      <c r="A19" s="1">
        <v>18</v>
      </c>
      <c r="B19" s="1" t="s">
        <v>9</v>
      </c>
      <c r="C19" s="1">
        <v>67</v>
      </c>
      <c r="D19" s="1">
        <v>14</v>
      </c>
      <c r="E19" s="1">
        <v>7</v>
      </c>
      <c r="F19" s="1">
        <v>9</v>
      </c>
      <c r="G19" s="1">
        <v>13</v>
      </c>
      <c r="H19" s="1">
        <v>33</v>
      </c>
    </row>
    <row r="20" spans="1:8" x14ac:dyDescent="0.2">
      <c r="A20" s="1">
        <v>19</v>
      </c>
      <c r="B20" s="1" t="s">
        <v>9</v>
      </c>
      <c r="C20" s="1">
        <v>64</v>
      </c>
      <c r="D20" s="1">
        <v>13</v>
      </c>
      <c r="E20" s="1">
        <v>7</v>
      </c>
      <c r="F20" s="1">
        <v>9</v>
      </c>
      <c r="G20" s="1">
        <v>13</v>
      </c>
      <c r="H20" s="1">
        <v>33</v>
      </c>
    </row>
    <row r="21" spans="1:8" x14ac:dyDescent="0.2">
      <c r="A21" s="1">
        <v>20</v>
      </c>
      <c r="B21" s="1" t="s">
        <v>9</v>
      </c>
      <c r="C21" s="1">
        <v>68</v>
      </c>
      <c r="D21" s="1">
        <v>15</v>
      </c>
      <c r="E21" s="1">
        <v>7</v>
      </c>
      <c r="F21" s="1">
        <v>8</v>
      </c>
      <c r="G21" s="1">
        <v>15</v>
      </c>
      <c r="H21" s="1">
        <v>34</v>
      </c>
    </row>
    <row r="23" spans="1:8" x14ac:dyDescent="0.2">
      <c r="B23" s="6" t="s">
        <v>19</v>
      </c>
      <c r="C23" s="1">
        <f>SQRT(C2)</f>
        <v>7.745966692414834</v>
      </c>
      <c r="D23" s="1" t="s">
        <v>20</v>
      </c>
    </row>
    <row r="24" spans="1:8" x14ac:dyDescent="0.2">
      <c r="B24" s="6" t="s">
        <v>12</v>
      </c>
      <c r="C24" s="1">
        <f>SUM(C2:C11)</f>
        <v>626</v>
      </c>
      <c r="D24" s="1" t="s">
        <v>13</v>
      </c>
    </row>
    <row r="25" spans="1:8" x14ac:dyDescent="0.2">
      <c r="B25" s="6" t="s">
        <v>14</v>
      </c>
      <c r="C25" s="1">
        <f>COUNT(C2:C11)</f>
        <v>10</v>
      </c>
      <c r="D25" s="1" t="s">
        <v>18</v>
      </c>
    </row>
    <row r="26" spans="1:8" x14ac:dyDescent="0.2">
      <c r="B26" s="1" t="s">
        <v>22</v>
      </c>
      <c r="C26" s="1">
        <f>MAX(C1:C10)</f>
        <v>70</v>
      </c>
      <c r="D26" s="1" t="s">
        <v>23</v>
      </c>
    </row>
    <row r="27" spans="1:8" x14ac:dyDescent="0.2">
      <c r="B27" s="1" t="s">
        <v>21</v>
      </c>
      <c r="C27" s="1">
        <f>MIN(C2:C11)</f>
        <v>60</v>
      </c>
      <c r="D27" s="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EF1BC-B810-234E-BBE0-F35E5C79009B}">
  <dimension ref="A1"/>
  <sheetViews>
    <sheetView workbookViewId="0">
      <selection activeCell="H13" sqref="H1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Formulas</vt:lpstr>
      <vt:lpstr>Functions</vt:lpstr>
      <vt:lpstr>Some useful functions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jwalker</dc:creator>
  <cp:lastModifiedBy>Jeff Walker</cp:lastModifiedBy>
  <dcterms:created xsi:type="dcterms:W3CDTF">2023-02-07T23:38:48Z</dcterms:created>
  <dcterms:modified xsi:type="dcterms:W3CDTF">2024-02-01T02:23:56Z</dcterms:modified>
</cp:coreProperties>
</file>