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F716BC87-1F88-4340-8098-38DAEB28450E}" xr6:coauthVersionLast="47" xr6:coauthVersionMax="47" xr10:uidLastSave="{00000000-0000-0000-0000-000000000000}"/>
  <bookViews>
    <workbookView xWindow="1152" yWindow="1152" windowWidth="17280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1" l="1"/>
  <c r="H6" i="11"/>
  <c r="H5" i="11"/>
  <c r="H4" i="11"/>
  <c r="E16" i="15"/>
  <c r="E17" i="15"/>
  <c r="E18" i="15"/>
  <c r="E19" i="15"/>
  <c r="E20" i="15"/>
  <c r="D16" i="15"/>
  <c r="D17" i="15"/>
  <c r="D18" i="15"/>
  <c r="D19" i="15"/>
  <c r="D20" i="15"/>
  <c r="C17" i="15"/>
  <c r="C18" i="15"/>
  <c r="C19" i="15"/>
  <c r="C20" i="15"/>
  <c r="C16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E8" i="15"/>
  <c r="E9" i="15"/>
  <c r="E10" i="15"/>
  <c r="E7" i="15"/>
  <c r="D8" i="15"/>
  <c r="D9" i="15"/>
  <c r="D10" i="15"/>
  <c r="D7" i="15"/>
  <c r="C8" i="15"/>
  <c r="C9" i="15"/>
  <c r="C10" i="15"/>
  <c r="C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<sst xmlns="http://schemas.openxmlformats.org/spreadsheetml/2006/main" count="119" uniqueCount="43">
  <si>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</si>
  <si>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</si>
  <si>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</si>
  <si>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</si>
  <si>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</si>
  <si>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</si>
  <si>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</si>
  <si>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</si>
  <si>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</si>
  <si>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</si>
  <si>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</si>
  <si>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</si>
  <si>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</si>
  <si>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</si>
  <si>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</si>
  <si>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</si>
  <si>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</si>
  <si>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</si>
  <si>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</si>
  <si>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</si>
  <si>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</si>
  <si>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</si>
  <si>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</si>
  <si>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</si>
  <si>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</si>
  <si>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</si>
  <si>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</si>
  <si>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</si>
  <si>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</si>
  <si>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</si>
  <si>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</si>
  <si>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</si>
  <si>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</si>
  <si>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</si>
  <si>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</si>
  <si>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</si>
  <si>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</si>
  <si>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</si>
  <si>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IMPBFUDSTY</t>
  </si>
  <si>
    <t>IMPOILGSLY</t>
  </si>
  <si>
    <t>IMPELCMED1</t>
  </si>
  <si>
    <t>~InputCell:1-15</t>
  </si>
  <si>
    <t>IMPELCMED*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</si>
</sst>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19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9" fillId="7" borderId="2" xfId="3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F21"/>
  <sheetViews>
    <sheetView tabSelected="1" workbookViewId="0">
      <selection activeCell="F12" sqref="F12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77734375" bestFit="1" customWidth="1"/>
    <col min="5" max="5" width="11.109375" bestFit="1" customWidth="1"/>
    <col min="6" max="6" width="12.109375" bestFit="1" customWidth="1"/>
  </cols>
  <sheetData>
    <row r="3" spans="2:6" x14ac:dyDescent="0.3">
      <c r="B3" t="s">
        <v>41</v>
      </c>
    </row>
    <row r="4" spans="2:6" x14ac:dyDescent="0.3">
      <c r="B4" s="16">
        <v>11</v>
      </c>
    </row>
    <row r="5" spans="2:6" x14ac:dyDescent="0.3">
      <c r="C5" s="17" t="s">
        <v>37</v>
      </c>
      <c r="D5" t="s">
        <v>38</v>
      </c>
      <c r="E5" t="s">
        <v>39</v>
      </c>
      <c r="F5" t="s">
        <v>40</v>
      </c>
    </row>
    <row r="6" spans="2:6" x14ac:dyDescent="0.3">
      <c r="B6" s="15">
        <v>1</v>
      </c>
      <c r="C6" s="15">
        <v>47.8</v>
      </c>
      <c r="D6" s="15">
        <v>10</v>
      </c>
      <c r="E6" s="15">
        <v>110</v>
      </c>
      <c r="F6" s="15">
        <v>6000</v>
      </c>
    </row>
    <row r="7" spans="2:6" x14ac:dyDescent="0.3">
      <c r="B7" s="15">
        <v>2</v>
      </c>
      <c r="C7" s="15">
        <f>$C$6*B7</f>
        <v>95.6</v>
      </c>
      <c r="D7" s="15">
        <f>$D$6*B7</f>
        <v>20</v>
      </c>
      <c r="E7" s="15">
        <f>$E$6*B7</f>
        <v>220</v>
      </c>
      <c r="F7" s="15">
        <v>6000</v>
      </c>
    </row>
    <row r="8" spans="2:6" x14ac:dyDescent="0.3">
      <c r="B8" s="15">
        <v>3</v>
      </c>
      <c r="C8" s="15">
        <f t="shared" ref="C8:C20" si="0">$C$6*B8</f>
        <v>143.39999999999998</v>
      </c>
      <c r="D8" s="15">
        <f t="shared" ref="D8:D10" si="1">$D$6*B8</f>
        <v>30</v>
      </c>
      <c r="E8" s="15">
        <f t="shared" ref="E8:E10" si="2">$E$6*B8</f>
        <v>330</v>
      </c>
      <c r="F8" s="15">
        <v>6000</v>
      </c>
    </row>
    <row r="9" spans="2:6" x14ac:dyDescent="0.3">
      <c r="B9" s="15">
        <v>4</v>
      </c>
      <c r="C9" s="15">
        <f t="shared" si="0"/>
        <v>191.2</v>
      </c>
      <c r="D9" s="15">
        <f t="shared" si="1"/>
        <v>40</v>
      </c>
      <c r="E9" s="15">
        <f t="shared" si="2"/>
        <v>440</v>
      </c>
      <c r="F9" s="15">
        <v>6000</v>
      </c>
    </row>
    <row r="10" spans="2:6" x14ac:dyDescent="0.3">
      <c r="B10" s="15">
        <v>5</v>
      </c>
      <c r="C10" s="15">
        <f t="shared" si="0"/>
        <v>239</v>
      </c>
      <c r="D10" s="15">
        <f t="shared" si="1"/>
        <v>50</v>
      </c>
      <c r="E10" s="15">
        <f t="shared" si="2"/>
        <v>550</v>
      </c>
      <c r="F10" s="15">
        <v>6000</v>
      </c>
    </row>
    <row r="11" spans="2:6" x14ac:dyDescent="0.3">
      <c r="B11" s="15">
        <v>6</v>
      </c>
      <c r="C11" s="15">
        <f t="shared" si="0"/>
        <v>286.79999999999995</v>
      </c>
      <c r="D11" s="15">
        <f t="shared" ref="D11:D20" si="3">$D$6*B11</f>
        <v>60</v>
      </c>
      <c r="E11" s="15">
        <f t="shared" ref="E11:E20" si="4">$E$6*B11</f>
        <v>660</v>
      </c>
      <c r="F11" s="15">
        <v>6000</v>
      </c>
    </row>
    <row r="12" spans="2:6" x14ac:dyDescent="0.3">
      <c r="B12" s="15">
        <v>7</v>
      </c>
      <c r="C12" s="15">
        <f t="shared" si="0"/>
        <v>334.59999999999997</v>
      </c>
      <c r="D12" s="15">
        <f t="shared" si="3"/>
        <v>70</v>
      </c>
      <c r="E12" s="15">
        <f t="shared" si="4"/>
        <v>770</v>
      </c>
      <c r="F12" s="15">
        <v>6000</v>
      </c>
    </row>
    <row r="13" spans="2:6" x14ac:dyDescent="0.3">
      <c r="B13" s="15">
        <v>8</v>
      </c>
      <c r="C13" s="15">
        <f t="shared" si="0"/>
        <v>382.4</v>
      </c>
      <c r="D13" s="15">
        <f t="shared" si="3"/>
        <v>80</v>
      </c>
      <c r="E13" s="15">
        <f t="shared" si="4"/>
        <v>880</v>
      </c>
      <c r="F13" s="15">
        <v>4000</v>
      </c>
    </row>
    <row r="14" spans="2:6" x14ac:dyDescent="0.3">
      <c r="B14" s="15">
        <v>9</v>
      </c>
      <c r="C14" s="15">
        <f t="shared" si="0"/>
        <v>430.2</v>
      </c>
      <c r="D14" s="15">
        <f t="shared" si="3"/>
        <v>90</v>
      </c>
      <c r="E14" s="15">
        <f t="shared" si="4"/>
        <v>990</v>
      </c>
      <c r="F14" s="15">
        <v>4000</v>
      </c>
    </row>
    <row r="15" spans="2:6" x14ac:dyDescent="0.3">
      <c r="B15" s="15">
        <v>10</v>
      </c>
      <c r="C15" s="15">
        <f t="shared" si="0"/>
        <v>478</v>
      </c>
      <c r="D15" s="15">
        <f t="shared" si="3"/>
        <v>100</v>
      </c>
      <c r="E15" s="15">
        <f t="shared" si="4"/>
        <v>1100</v>
      </c>
      <c r="F15" s="15">
        <v>4000</v>
      </c>
    </row>
    <row r="16" spans="2:6" x14ac:dyDescent="0.3">
      <c r="B16" s="15">
        <v>11</v>
      </c>
      <c r="C16" s="15">
        <f t="shared" si="0"/>
        <v>525.79999999999995</v>
      </c>
      <c r="D16" s="15">
        <f t="shared" si="3"/>
        <v>110</v>
      </c>
      <c r="E16" s="15">
        <f t="shared" si="4"/>
        <v>1210</v>
      </c>
      <c r="F16" s="15">
        <v>4000</v>
      </c>
    </row>
    <row r="17" spans="2:6" x14ac:dyDescent="0.3">
      <c r="B17" s="15">
        <v>12</v>
      </c>
      <c r="C17" s="15">
        <f t="shared" si="0"/>
        <v>573.59999999999991</v>
      </c>
      <c r="D17" s="15">
        <f t="shared" si="3"/>
        <v>120</v>
      </c>
      <c r="E17" s="15">
        <f t="shared" si="4"/>
        <v>1320</v>
      </c>
      <c r="F17" s="15">
        <v>4000</v>
      </c>
    </row>
    <row r="18" spans="2:6" x14ac:dyDescent="0.3">
      <c r="B18" s="15">
        <v>13</v>
      </c>
      <c r="C18" s="15">
        <f t="shared" si="0"/>
        <v>621.4</v>
      </c>
      <c r="D18" s="15">
        <f t="shared" si="3"/>
        <v>130</v>
      </c>
      <c r="E18" s="15">
        <f t="shared" si="4"/>
        <v>1430</v>
      </c>
      <c r="F18" s="15">
        <v>4000</v>
      </c>
    </row>
    <row r="19" spans="2:6" x14ac:dyDescent="0.3">
      <c r="B19" s="15">
        <v>14</v>
      </c>
      <c r="C19" s="15">
        <f t="shared" si="0"/>
        <v>669.19999999999993</v>
      </c>
      <c r="D19" s="15">
        <f t="shared" si="3"/>
        <v>140</v>
      </c>
      <c r="E19" s="15">
        <f t="shared" si="4"/>
        <v>1540</v>
      </c>
      <c r="F19" s="15">
        <v>4000</v>
      </c>
    </row>
    <row r="20" spans="2:6" x14ac:dyDescent="0.3">
      <c r="B20" s="15">
        <v>15</v>
      </c>
      <c r="C20" s="15">
        <f t="shared" si="0"/>
        <v>717</v>
      </c>
      <c r="D20" s="15">
        <f t="shared" si="3"/>
        <v>150</v>
      </c>
      <c r="E20" s="15">
        <f t="shared" si="4"/>
        <v>1650</v>
      </c>
      <c r="F20" s="15">
        <v>4000</v>
      </c>
    </row>
    <row r="21" spans="2:6" x14ac:dyDescent="0.3">
      <c r="B21" s="15"/>
      <c r="C21" s="15"/>
      <c r="D21" s="15"/>
      <c r="E21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selection activeCell="H8" sqref="H8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2" spans="1:16" x14ac:dyDescent="0.3">
      <c r="B2" s="9" t="s">
        <v>24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8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  <row r="4" spans="1:16" x14ac:dyDescent="0.3">
      <c r="D4" t="s">
        <v>36</v>
      </c>
      <c r="H4" s="15">
        <f>VLOOKUP(controller!$B$4,controller!$B$6:$F$20,2,)</f>
        <v>525.79999999999995</v>
      </c>
      <c r="J4" s="17" t="s">
        <v>37</v>
      </c>
    </row>
    <row r="5" spans="1:16" x14ac:dyDescent="0.3">
      <c r="D5" t="s">
        <v>36</v>
      </c>
      <c r="H5" s="15">
        <f>VLOOKUP(controller!$B$4,controller!$B$6:$F$20,3,)</f>
        <v>110</v>
      </c>
      <c r="J5" t="s">
        <v>38</v>
      </c>
    </row>
    <row r="6" spans="1:16" x14ac:dyDescent="0.3">
      <c r="D6" t="s">
        <v>36</v>
      </c>
      <c r="H6" s="15">
        <f>VLOOKUP(controller!$B$4,controller!$B$6:$F$20,4,)</f>
        <v>1210</v>
      </c>
      <c r="J6" t="s">
        <v>39</v>
      </c>
    </row>
    <row r="7" spans="1:16" x14ac:dyDescent="0.3">
      <c r="D7" t="s">
        <v>36</v>
      </c>
      <c r="H7" s="15">
        <f>VLOOKUP(controller!$B$4,controller!$B$6:$F$20,5,)</f>
        <v>4000</v>
      </c>
      <c r="J7" t="s">
        <v>42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2022-10-12T21:16:17Z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