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715" windowHeight="979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H7" i="1" l="1"/>
  <c r="H5" i="1"/>
  <c r="H3" i="1"/>
  <c r="B7" i="1"/>
  <c r="C3" i="1"/>
  <c r="C9" i="1" s="1"/>
  <c r="C5" i="1"/>
  <c r="B4" i="1"/>
</calcChain>
</file>

<file path=xl/sharedStrings.xml><?xml version="1.0" encoding="utf-8"?>
<sst xmlns="http://schemas.openxmlformats.org/spreadsheetml/2006/main" count="27" uniqueCount="24">
  <si>
    <t>Coinage</t>
  </si>
  <si>
    <t>Nrewardcoinyear</t>
  </si>
  <si>
    <t>minimumstakehours</t>
  </si>
  <si>
    <t>Zeile 1025</t>
  </si>
  <si>
    <t>Zahl</t>
  </si>
  <si>
    <t>MAX_MINT_PROOF_OF_STAKE_PARTICIPATION</t>
  </si>
  <si>
    <t>POS</t>
  </si>
  <si>
    <t>PPOS</t>
  </si>
  <si>
    <t>Nrewardcoinyear = Standart (100%)</t>
  </si>
  <si>
    <t>CBX</t>
  </si>
  <si>
    <t xml:space="preserve"> int64_t nRewardCoinYear = WalletLevels::GetStakeInterest(pDestination, pindexBest-&gt;nHeight); // 39orebla: GetStakeInterest does need to know block height due to the PoS reward change</t>
  </si>
  <si>
    <t>WalletLevel walletType = WalletLevels::GetWalletLevel(pDestination);</t>
  </si>
  <si>
    <t>std::string walletTypeName = WalletLevels::GetWalletLevelName(walletType);</t>
  </si>
  <si>
    <t xml:space="preserve">    int64_t nSubsidy = 0;</t>
  </si>
  <si>
    <t>if (pindexBest-&gt;nHeight &gt;= FORK_HEIGHT_4{</t>
  </si>
  <si>
    <t>int64_t nMinimumStakeHours = nStakeMinAge / 60 / 60;</t>
  </si>
  <si>
    <t>nSubsidy = nCoinAge * MAX_MINT_PROOF_OF_STAKE_PARTICIPATION * nRewardCoinYear / 365 / nMinimumStakeHours / 100;</t>
  </si>
  <si>
    <t>return nSubsidy + nFees;</t>
  </si>
  <si>
    <t>}</t>
  </si>
  <si>
    <t>// BitSendDev POPS for XDEII 15-07-2016</t>
  </si>
  <si>
    <t>unsigned int nStakeMinAge = 1 * 24 * 60 * 60; // 1 day (24 hours)</t>
  </si>
  <si>
    <t>Currently active</t>
  </si>
  <si>
    <t>{</t>
  </si>
  <si>
    <t>nSubsidy = nCoinAge * nRewardCoinYear / 365 / 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</si>
</sst>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1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C10" sqref="C10"/>
    </sheetView>
  </sheetViews>
  <sheetFormatPr baseColWidth="10" defaultRowHeight="15" x14ac:dyDescent="0.25"/>
  <sheetData>
    <row r="1" spans="1:17" x14ac:dyDescent="0.25">
      <c r="B1" t="s">
        <v>3</v>
      </c>
      <c r="E1" t="s">
        <v>1</v>
      </c>
      <c r="G1" s="1">
        <v>10</v>
      </c>
    </row>
    <row r="2" spans="1:17" x14ac:dyDescent="0.25">
      <c r="B2">
        <v>1</v>
      </c>
      <c r="G2" s="1"/>
      <c r="H2" t="s">
        <v>9</v>
      </c>
    </row>
    <row r="3" spans="1:17" x14ac:dyDescent="0.25">
      <c r="A3" t="s">
        <v>0</v>
      </c>
      <c r="B3">
        <v>200000</v>
      </c>
      <c r="C3">
        <f>B3</f>
        <v>200000</v>
      </c>
      <c r="H3">
        <f>C3</f>
        <v>200000</v>
      </c>
    </row>
    <row r="4" spans="1:17" x14ac:dyDescent="0.25">
      <c r="B4" s="1">
        <f>G1</f>
        <v>10</v>
      </c>
      <c r="C4">
        <v>350</v>
      </c>
      <c r="D4" t="s">
        <v>5</v>
      </c>
      <c r="H4">
        <v>33</v>
      </c>
    </row>
    <row r="5" spans="1:17" x14ac:dyDescent="0.25">
      <c r="B5">
        <v>365</v>
      </c>
      <c r="C5" s="1">
        <f>G1</f>
        <v>10</v>
      </c>
      <c r="D5" t="s">
        <v>8</v>
      </c>
      <c r="H5">
        <f>(365*33+8)</f>
        <v>12053</v>
      </c>
    </row>
    <row r="6" spans="1:17" x14ac:dyDescent="0.25">
      <c r="B6">
        <v>10</v>
      </c>
      <c r="C6">
        <v>365</v>
      </c>
      <c r="D6" t="s">
        <v>4</v>
      </c>
      <c r="H6">
        <v>1.4999999999999999E-2</v>
      </c>
      <c r="I6" t="s">
        <v>1</v>
      </c>
    </row>
    <row r="7" spans="1:17" ht="15.75" thickBot="1" x14ac:dyDescent="0.3">
      <c r="B7" s="2">
        <f>B3*B4/B5/B6</f>
        <v>547.94520547945206</v>
      </c>
      <c r="C7">
        <v>24</v>
      </c>
      <c r="D7" t="s">
        <v>2</v>
      </c>
      <c r="H7" s="2">
        <f>H3*H4/H5*H6</f>
        <v>8.2137227246328717</v>
      </c>
    </row>
    <row r="8" spans="1:17" ht="15.75" thickTop="1" x14ac:dyDescent="0.25">
      <c r="B8" t="s">
        <v>6</v>
      </c>
      <c r="C8">
        <v>100</v>
      </c>
      <c r="D8" t="s">
        <v>4</v>
      </c>
    </row>
    <row r="9" spans="1:17" ht="15.75" thickBot="1" x14ac:dyDescent="0.3">
      <c r="C9" s="2">
        <f>C3*C4*C5/C6/C7/C8</f>
        <v>799.08675799086768</v>
      </c>
    </row>
    <row r="10" spans="1:17" ht="15.75" thickTop="1" x14ac:dyDescent="0.25">
      <c r="C10" t="s">
        <v>7</v>
      </c>
    </row>
    <row r="11" spans="1:17" ht="15.75" thickBot="1" x14ac:dyDescent="0.3"/>
    <row r="12" spans="1:17" x14ac:dyDescent="0.25">
      <c r="B12" s="3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</row>
    <row r="13" spans="1:17" x14ac:dyDescent="0.25">
      <c r="B13" s="6" t="s">
        <v>10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</row>
    <row r="14" spans="1:17" x14ac:dyDescent="0.25">
      <c r="B14" s="6"/>
      <c r="C14" s="7" t="s">
        <v>11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</row>
    <row r="15" spans="1:17" x14ac:dyDescent="0.25">
      <c r="B15" s="6"/>
      <c r="C15" s="7" t="s">
        <v>12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</row>
    <row r="16" spans="1:17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</row>
    <row r="17" spans="2:17" x14ac:dyDescent="0.25">
      <c r="B17" s="6" t="s">
        <v>13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</row>
    <row r="18" spans="2:17" x14ac:dyDescent="0.25">
      <c r="B18" s="6"/>
      <c r="C18" s="7" t="s">
        <v>19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/>
    </row>
    <row r="19" spans="2:17" x14ac:dyDescent="0.25">
      <c r="B19" s="6"/>
      <c r="C19" s="7" t="s">
        <v>14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/>
    </row>
    <row r="20" spans="2:17" x14ac:dyDescent="0.25">
      <c r="B20" s="6"/>
      <c r="C20" s="7"/>
      <c r="D20" s="7" t="s">
        <v>15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</row>
    <row r="21" spans="2:17" x14ac:dyDescent="0.25">
      <c r="B21" s="6"/>
      <c r="C21" s="7"/>
      <c r="D21" s="7" t="s">
        <v>16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/>
    </row>
    <row r="22" spans="2:17" x14ac:dyDescent="0.25">
      <c r="B22" s="6"/>
      <c r="C22" s="7"/>
      <c r="D22" s="7" t="s">
        <v>17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/>
    </row>
    <row r="23" spans="2:17" x14ac:dyDescent="0.25">
      <c r="B23" s="6"/>
      <c r="C23" s="7" t="s">
        <v>18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/>
    </row>
    <row r="24" spans="2:17" ht="15.75" thickBot="1" x14ac:dyDescent="0.3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</row>
    <row r="25" spans="2:17" x14ac:dyDescent="0.25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</row>
    <row r="26" spans="2:17" x14ac:dyDescent="0.25">
      <c r="B26" s="6" t="s">
        <v>21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/>
    </row>
    <row r="27" spans="2:17" x14ac:dyDescent="0.25">
      <c r="B27" s="6" t="s">
        <v>22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/>
    </row>
    <row r="28" spans="2:17" x14ac:dyDescent="0.25">
      <c r="B28" s="6"/>
      <c r="C28" s="7"/>
      <c r="D28" s="7" t="s">
        <v>23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/>
    </row>
    <row r="29" spans="2:17" ht="15.75" thickBot="1" x14ac:dyDescent="0.3">
      <c r="B29" s="9"/>
      <c r="C29" s="10" t="s">
        <v>18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PC290-12-15</dc:creator>
  <cp:lastModifiedBy>PC290-12-15</cp:lastModifiedBy>
  <dcterms:created xsi:type="dcterms:W3CDTF">2016-07-15T09:13:39Z</dcterms:created>
  <dcterms:modified xsi:type="dcterms:W3CDTF">2016-07-15T11:44:54Z</dcterms:modified>
</cp:coreProperties>
</file>