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bellinger\Downloads\"/>
    </mc:Choice>
  </mc:AlternateContent>
  <bookViews>
    <workbookView xWindow="0" yWindow="0" windowWidth="51600" windowHeight="17730"/>
  </bookViews>
  <sheets>
    <sheet name="momentum4_domains_and_ips" sheetId="1" r:id="rId1"/>
  </sheets>
  <calcPr calcId="162913"/>
</workbook>
</file>

<file path=xl/calcChain.xml><?xml version="1.0" encoding="utf-8"?>
<calcChain xmlns="http://schemas.openxmlformats.org/spreadsheetml/2006/main">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3" i="1"/>
  <c r="C152" i="1" l="1"/>
  <c r="C4" i="1"/>
  <c r="C5" i="1"/>
  <c r="C6" i="1"/>
  <c r="C7" i="1"/>
  <c r="C8" i="1"/>
  <c r="C9" i="1"/>
  <c r="C10" i="1"/>
  <c r="C11" i="1"/>
  <c r="C12" i="1"/>
  <c r="C13" i="1"/>
  <c r="C14" i="1"/>
  <c r="C15" i="1"/>
  <c r="C16" i="1"/>
  <c r="C17" i="1"/>
  <c r="C18" i="1"/>
  <c r="C19" i="1"/>
  <c r="C20" i="1"/>
  <c r="C21" i="1"/>
  <c r="C22" i="1"/>
  <c r="C23" i="1"/>
  <c r="C24"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97" i="1"/>
  <c r="C114" i="1"/>
  <c r="C115" i="1"/>
  <c r="C116" i="1"/>
  <c r="C117" i="1"/>
  <c r="C118" i="1"/>
  <c r="C119" i="1"/>
  <c r="C128" i="1"/>
  <c r="C129" i="1"/>
  <c r="C130" i="1"/>
  <c r="C131" i="1"/>
  <c r="C132" i="1"/>
  <c r="C134" i="1"/>
  <c r="C135" i="1"/>
  <c r="C136" i="1"/>
  <c r="C140" i="1"/>
  <c r="C141" i="1"/>
  <c r="C142" i="1"/>
  <c r="C146" i="1"/>
  <c r="C147" i="1"/>
  <c r="C150" i="1"/>
  <c r="C151"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3" i="1"/>
</calcChain>
</file>

<file path=xl/sharedStrings.xml><?xml version="1.0" encoding="utf-8"?>
<sst xmlns="http://schemas.openxmlformats.org/spreadsheetml/2006/main" count="2848" uniqueCount="2386">
  <si>
    <t>Affiliate / Client</t>
  </si>
  <si>
    <t>EHLO Domain</t>
  </si>
  <si>
    <t>Binding Group</t>
  </si>
  <si>
    <t>Binding</t>
  </si>
  <si>
    <t>External Sending IP</t>
  </si>
  <si>
    <t>F/P</t>
  </si>
  <si>
    <t>Inbound Listener</t>
  </si>
  <si>
    <t>Creation Date</t>
  </si>
  <si>
    <t>Injectors</t>
  </si>
  <si>
    <t>Outbound Internal IPs (mo4-mta-p%)</t>
  </si>
  <si>
    <t>Notes</t>
  </si>
  <si>
    <t>BS</t>
  </si>
  <si>
    <t>MC</t>
  </si>
  <si>
    <t>Other</t>
  </si>
  <si>
    <t>mo4-mta-p1</t>
  </si>
  <si>
    <t>mo4-mta-p2</t>
  </si>
  <si>
    <t>mo4-mta-p3</t>
  </si>
  <si>
    <t>mo4-mta-p4</t>
  </si>
  <si>
    <t>mo4-mta-p5</t>
  </si>
  <si>
    <t>mo4-mta-p6</t>
  </si>
  <si>
    <t>mo4-mta-p7</t>
  </si>
  <si>
    <t>mo4-mta-p8</t>
  </si>
  <si>
    <t>For TESTING (Momentum 4 UAT)</t>
  </si>
  <si>
    <t>mail2.pubsvs.com</t>
  </si>
  <si>
    <t>TESTBINDING3</t>
  </si>
  <si>
    <t>50.58.115.52</t>
  </si>
  <si>
    <t>N/A</t>
  </si>
  <si>
    <t>172.16.35.208</t>
  </si>
  <si>
    <t>No</t>
  </si>
  <si>
    <t>DLV-115 2017-07-28 – External IP changed from 208.250.48.64 to 50.58.115.52 Explicitly for testing on Momentum 4 UAT only.</t>
  </si>
  <si>
    <t>For TESTING (Momentum 4 UAT) (Momentum 4 Lab/Sandbox)</t>
  </si>
  <si>
    <t>mail.youreletters.com</t>
  </si>
  <si>
    <t>GENERAL</t>
  </si>
  <si>
    <t>65.202.132.10</t>
  </si>
  <si>
    <t>172.16.40.194</t>
  </si>
  <si>
    <t>DLV-2990 DLV-2991 DLV-2992 Explicitly for testing on Momentum 4 UAT and Lab/Sandbox only. Explicitly for outbound testing only. 2019-11-11 – Split from Production. Add 172.16.37.99 through 172.16.37.102 from the scope of this binding.</t>
  </si>
  <si>
    <t>For TESTING (Momentum 4 Production)</t>
  </si>
  <si>
    <t>mail3.pubsvs.com</t>
  </si>
  <si>
    <t>MOMENTUM4-TEST</t>
  </si>
  <si>
    <t>50.58.115.148</t>
  </si>
  <si>
    <t>172.16.37.4</t>
  </si>
  <si>
    <t>172.16.37.5</t>
  </si>
  <si>
    <t>172.16.37.6</t>
  </si>
  <si>
    <t>172.16.37.7</t>
  </si>
  <si>
    <t>172.16.37.8</t>
  </si>
  <si>
    <t>172.16.37.9</t>
  </si>
  <si>
    <t>172.16.37.10</t>
  </si>
  <si>
    <t>172.16.37.11</t>
  </si>
  <si>
    <t>172.16.37.12</t>
  </si>
  <si>
    <t>DLV-1292 Explicitly for testing on Momentum 4 Production only. 2019-02-01 – Flagged for adjustment. Move 172.16.37.9 and 172.16.37.10 into scope of this binding for mo4-mta-p5 and mo4-mta-p6 respectively. 2019-02-14 – NAT IP Movement complete. 2019-11-11 – Flagged for adjustment. Move 172.16.37.11 and 192.16.37.12 into this binding for mo4-mta-p7  and mo-prod-mta8  respectively.</t>
  </si>
  <si>
    <t>Publishing Services</t>
  </si>
  <si>
    <t>172.16.33.141</t>
  </si>
  <si>
    <t>172.16.33.142</t>
  </si>
  <si>
    <t>172.16.33.143</t>
  </si>
  <si>
    <t>172.16.33.144</t>
  </si>
  <si>
    <t>172.16.33.145</t>
  </si>
  <si>
    <t>172.16.33.146</t>
  </si>
  <si>
    <t>172.16.33.147</t>
  </si>
  <si>
    <t>172.16.33.148</t>
  </si>
  <si>
    <t>Migrating traffic from Momentum 3 2018-08-20 – Flagged for Removal. 2018-08-23 – Binding has been commented out in Momentum 4's code and is no longer actively in configuration. NAT and VIFs remain in place. 2019-02-01 – Flagged for adjustment. Remove 172.16.37.9 and 172.16.37.10 from the scope of this binding. Move 172.16.37.99, 172.16.37.100, 172.16.37.101, and 172.16.37.102 into the scope of this binding for mo4-mta-p3, mo4-mta-p4, mo4-mta-p5 and mo4-mta-p6 respectively. 2019-02-14 – NAT IP Movement complete. 2019-11-11 – Flagged for adjustment. Remove 172.16.37.99 through 172.16.37.102 from the scope of this binding. Provision 172.16.33.141 through 172.16.33.148 for addition to this binding. Reference: * DLV-2990 * DLV-2991 * DLV-2992 2019-11-14 – Duplicate</t>
  </si>
  <si>
    <t>Agora Financial</t>
  </si>
  <si>
    <t>mail2.agorafinancial.com</t>
  </si>
  <si>
    <t>AGORAFINANCIAL</t>
  </si>
  <si>
    <t>208.250.48.77</t>
  </si>
  <si>
    <t>Free</t>
  </si>
  <si>
    <t>172.16.40.190</t>
  </si>
  <si>
    <t>Yes</t>
  </si>
  <si>
    <t>172.16.41.20</t>
  </si>
  <si>
    <t>172.16.41.21</t>
  </si>
  <si>
    <t>172.16.41.22</t>
  </si>
  <si>
    <t>172.16.41.23</t>
  </si>
  <si>
    <t>172.16.41.24</t>
  </si>
  <si>
    <t>172.16.41.25</t>
  </si>
  <si>
    <t>172.16.41.26</t>
  </si>
  <si>
    <t>172.16.41.27</t>
  </si>
  <si>
    <t>????-03-25 – S/F 50749</t>
  </si>
  <si>
    <t>Oxford Club</t>
  </si>
  <si>
    <t>mail.oxfordclub.com</t>
  </si>
  <si>
    <t>OXFORDCLUB</t>
  </si>
  <si>
    <t>208.250.48.67</t>
  </si>
  <si>
    <t>172.16.40.198</t>
  </si>
  <si>
    <t>172.16.41.28</t>
  </si>
  <si>
    <t>172.16.41.29</t>
  </si>
  <si>
    <t>172.16.41.30</t>
  </si>
  <si>
    <t>172.16.41.31</t>
  </si>
  <si>
    <t>172.16.41.32</t>
  </si>
  <si>
    <t>172.16.41.33</t>
  </si>
  <si>
    <t>172.16.41.34</t>
  </si>
  <si>
    <t>172.16.41.35</t>
  </si>
  <si>
    <t>International Living</t>
  </si>
  <si>
    <t>mail.internationalliving.com</t>
  </si>
  <si>
    <t>INTLIV</t>
  </si>
  <si>
    <t>208.250.48.90</t>
  </si>
  <si>
    <t>172.16.40.196</t>
  </si>
  <si>
    <t>172.16.41.36</t>
  </si>
  <si>
    <t>172.16.41.37</t>
  </si>
  <si>
    <t>172.16.41.38</t>
  </si>
  <si>
    <t>172.16.41.39</t>
  </si>
  <si>
    <t>172.16.41.40</t>
  </si>
  <si>
    <t>172.16.41.41</t>
  </si>
  <si>
    <t>172.16.41.42</t>
  </si>
  <si>
    <t>172.16.41.43</t>
  </si>
  <si>
    <t>????-03-14 – S/F 50623</t>
  </si>
  <si>
    <t>Port Phillip/Portner Press/Quay Street/AF Australia</t>
  </si>
  <si>
    <t>mail3.portphillippublishing.com.au</t>
  </si>
  <si>
    <t>AUSTRALIA</t>
  </si>
  <si>
    <t>208.250.48.94</t>
  </si>
  <si>
    <t>172.16.40.191</t>
  </si>
  <si>
    <t>172.16.41.44</t>
  </si>
  <si>
    <t>172.16.41.45</t>
  </si>
  <si>
    <t>172.16.41.46</t>
  </si>
  <si>
    <t>172.16.41.47</t>
  </si>
  <si>
    <t>172.16.41.48</t>
  </si>
  <si>
    <t>172.16.41.49</t>
  </si>
  <si>
    <t>172.16.41.50</t>
  </si>
  <si>
    <t>172.16.41.51</t>
  </si>
  <si>
    <t>Publications Agora France (PAF)</t>
  </si>
  <si>
    <t>mail2.publications-agora.fr</t>
  </si>
  <si>
    <t>FRANCE</t>
  </si>
  <si>
    <t>208.250.48.96</t>
  </si>
  <si>
    <t>172.16.40.95</t>
  </si>
  <si>
    <t>172.16.41.52</t>
  </si>
  <si>
    <t>172.16.41.53</t>
  </si>
  <si>
    <t>172.16.41.54</t>
  </si>
  <si>
    <t>172.16.41.55</t>
  </si>
  <si>
    <t>172.16.41.56</t>
  </si>
  <si>
    <t>172.16.41.57</t>
  </si>
  <si>
    <t>172.16.41.58</t>
  </si>
  <si>
    <t>172.16.41.59</t>
  </si>
  <si>
    <t>????-03-25 – S/F 50750</t>
  </si>
  <si>
    <t>Southbank</t>
  </si>
  <si>
    <t>mail2.agorapub.co.uk</t>
  </si>
  <si>
    <t>FSPELETTERS</t>
  </si>
  <si>
    <t>208.250.48.98</t>
  </si>
  <si>
    <t>172.16.40.93</t>
  </si>
  <si>
    <t>172.16.41.60</t>
  </si>
  <si>
    <t>172.16.41.61</t>
  </si>
  <si>
    <t>172.16.41.62</t>
  </si>
  <si>
    <t>172.16.41.63</t>
  </si>
  <si>
    <t>172.16.41.64</t>
  </si>
  <si>
    <t>172.16.41.65</t>
  </si>
  <si>
    <t>172.16.41.66</t>
  </si>
  <si>
    <t>172.16.41.67</t>
  </si>
  <si>
    <t>Southbank Free IP</t>
  </si>
  <si>
    <t>vip2.southbankresearch.com</t>
  </si>
  <si>
    <t>SOUTHBANK-PAID</t>
  </si>
  <si>
    <t>199.114.7.73</t>
  </si>
  <si>
    <t>Paid</t>
  </si>
  <si>
    <t>172.16.35.253</t>
  </si>
  <si>
    <t>172.16.47.3</t>
  </si>
  <si>
    <t>172.16.47.4</t>
  </si>
  <si>
    <t>172.16.47.5</t>
  </si>
  <si>
    <t>172.16.47.6</t>
  </si>
  <si>
    <t>172.16.47.7</t>
  </si>
  <si>
    <t>172.16.47.8</t>
  </si>
  <si>
    <t>172.16.47.9</t>
  </si>
  <si>
    <t>172.16.47.10</t>
  </si>
  <si>
    <t>Charles Street Research/Banyan Hill</t>
  </si>
  <si>
    <t>mail.sovereignsociety.com</t>
  </si>
  <si>
    <t>SOVEREIGNSOCIETY</t>
  </si>
  <si>
    <t>208.250.48.116</t>
  </si>
  <si>
    <t>172.16.40.199</t>
  </si>
  <si>
    <t>172.16.41.68</t>
  </si>
  <si>
    <t>172.16.41.69</t>
  </si>
  <si>
    <t>172.16.41.70</t>
  </si>
  <si>
    <t>172.16.41.71</t>
  </si>
  <si>
    <t>172.16.41.72</t>
  </si>
  <si>
    <t>172.16.41.73</t>
  </si>
  <si>
    <t>172.16.41.74</t>
  </si>
  <si>
    <t>172.16.41.75</t>
  </si>
  <si>
    <t>????-03-25 – S/F 50751</t>
  </si>
  <si>
    <t>New Market Health</t>
  </si>
  <si>
    <t>mail2.newmarkethealth.com</t>
  </si>
  <si>
    <t>NMH-HOUSECAL</t>
  </si>
  <si>
    <t>208.250.48.154</t>
  </si>
  <si>
    <t>172.16.40.195</t>
  </si>
  <si>
    <t>172.16.41.76</t>
  </si>
  <si>
    <t>172.16.41.77</t>
  </si>
  <si>
    <t>172.16.41.78</t>
  </si>
  <si>
    <t>172.16.41.79</t>
  </si>
  <si>
    <t>172.16.41.80</t>
  </si>
  <si>
    <t>172.16.41.81</t>
  </si>
  <si>
    <t>172.16.41.82</t>
  </si>
  <si>
    <t>172.16.41.83</t>
  </si>
  <si>
    <t>????-??-?? – Renamed from Health</t>
  </si>
  <si>
    <t>Contrarian Profits</t>
  </si>
  <si>
    <t>mail.contrarianprofits.com</t>
  </si>
  <si>
    <t>CONTRARIANPROFITS</t>
  </si>
  <si>
    <t>208.250.48.180</t>
  </si>
  <si>
    <t>172.16.40.91</t>
  </si>
  <si>
    <t>172.16.41.84</t>
  </si>
  <si>
    <t>172.16.41.85</t>
  </si>
  <si>
    <t>172.16.41.86</t>
  </si>
  <si>
    <t>172.16.41.87</t>
  </si>
  <si>
    <t>172.16.41.88</t>
  </si>
  <si>
    <t>172.16.41.89</t>
  </si>
  <si>
    <t>172.16.41.90</t>
  </si>
  <si>
    <t>172.16.41.91</t>
  </si>
  <si>
    <t>????-??-?? – Renamed from TAIPAN</t>
  </si>
  <si>
    <t>mail3.wallstreetdaily.com</t>
  </si>
  <si>
    <t>WALLSTREETDAILY2</t>
  </si>
  <si>
    <t>208.250.48.181</t>
  </si>
  <si>
    <t>172.16.40.90</t>
  </si>
  <si>
    <t>172.16.41.92</t>
  </si>
  <si>
    <t>172.16.41.93</t>
  </si>
  <si>
    <t>172.16.41.94</t>
  </si>
  <si>
    <t>172.16.41.95</t>
  </si>
  <si>
    <t>172.16.41.96</t>
  </si>
  <si>
    <t>172.16.41.97</t>
  </si>
  <si>
    <t>172.16.41.98</t>
  </si>
  <si>
    <t>172.16.41.99</t>
  </si>
  <si>
    <t>2015-07-15 – Blackholed 2015-08-25 – repurposed from stansberry to wallstreetdaily2</t>
  </si>
  <si>
    <t>Spain</t>
  </si>
  <si>
    <t>mail2.saludnutricionbienestar.com</t>
  </si>
  <si>
    <t>SPAIN</t>
  </si>
  <si>
    <t>208.250.48.93</t>
  </si>
  <si>
    <t>172.16.40.99</t>
  </si>
  <si>
    <t>172.16.41.100</t>
  </si>
  <si>
    <t>172.16.41.101</t>
  </si>
  <si>
    <t>172.16.41.102</t>
  </si>
  <si>
    <t>172.16.41.103</t>
  </si>
  <si>
    <t>172.16.41.104</t>
  </si>
  <si>
    <t>172.16.41.105</t>
  </si>
  <si>
    <t>172.16.41.106</t>
  </si>
  <si>
    <t>172.16.41.107</t>
  </si>
  <si>
    <t>Spain Health 2012-09-12 – Renamed from TFN-PAID</t>
  </si>
  <si>
    <t>mail9.newmarkethealth.com</t>
  </si>
  <si>
    <t>NMH-RE2</t>
  </si>
  <si>
    <t>50.58.115.88</t>
  </si>
  <si>
    <t>172.16.32.246</t>
  </si>
  <si>
    <t>172.16.41.108</t>
  </si>
  <si>
    <t>172.16.41.109</t>
  </si>
  <si>
    <t>172.16.41.110</t>
  </si>
  <si>
    <t>172.16.41.111</t>
  </si>
  <si>
    <t>172.16.41.112</t>
  </si>
  <si>
    <t>172.16.41.113</t>
  </si>
  <si>
    <t>172.16.41.114</t>
  </si>
  <si>
    <t>172.16.41.115</t>
  </si>
  <si>
    <t>2015-10-13 – Repurposed stansberry-thedigest</t>
  </si>
  <si>
    <t>General</t>
  </si>
  <si>
    <t>Free </t>
  </si>
  <si>
    <t>172.16.41.116</t>
  </si>
  <si>
    <t>172.16.41.117</t>
  </si>
  <si>
    <t>172.16.41.118</t>
  </si>
  <si>
    <t>172.16.41.119</t>
  </si>
  <si>
    <t>172.16.41.120</t>
  </si>
  <si>
    <t>172.16.41.121</t>
  </si>
  <si>
    <t>172.16.41.122</t>
  </si>
  <si>
    <t>172.16.41.123</t>
  </si>
  <si>
    <t>2019-11-14 – Duplicate</t>
  </si>
  <si>
    <t>India</t>
  </si>
  <si>
    <t>mail2.equitymaster.com</t>
  </si>
  <si>
    <t>INDIA</t>
  </si>
  <si>
    <t>208.250.48.95</t>
  </si>
  <si>
    <t>172.16.40.96</t>
  </si>
  <si>
    <t>172.16.41.124</t>
  </si>
  <si>
    <t>172.16.41.125</t>
  </si>
  <si>
    <t>172.16.41.126</t>
  </si>
  <si>
    <t>172.16.41.127</t>
  </si>
  <si>
    <t>172.16.41.128</t>
  </si>
  <si>
    <t>172.16.41.129</t>
  </si>
  <si>
    <t>172.16.41.130</t>
  </si>
  <si>
    <t>172.16.41.131</t>
  </si>
  <si>
    <t>Omnivista-Health</t>
  </si>
  <si>
    <t>mail.logicalhealthalternatives.com</t>
  </si>
  <si>
    <t>OMNIVISTA-HEALTH</t>
  </si>
  <si>
    <t>208.250.48.68</t>
  </si>
  <si>
    <t>172.16.40.71</t>
  </si>
  <si>
    <t>172.16.41.132</t>
  </si>
  <si>
    <t>172.16.41.133</t>
  </si>
  <si>
    <t>172.16.41.134</t>
  </si>
  <si>
    <t>172.16.41.135</t>
  </si>
  <si>
    <t>172.16.41.136</t>
  </si>
  <si>
    <t>172.16.41.137</t>
  </si>
  <si>
    <t>172.16.41.138</t>
  </si>
  <si>
    <t>172.16.41.139</t>
  </si>
  <si>
    <t>mail2.wallstreetdaily.com</t>
  </si>
  <si>
    <t>WALLSTREETDAILY</t>
  </si>
  <si>
    <t>208.250.48.170</t>
  </si>
  <si>
    <t>172.16.40.102</t>
  </si>
  <si>
    <t>172.16.41.140</t>
  </si>
  <si>
    <t>172.16.41.141</t>
  </si>
  <si>
    <t>172.16.41.142</t>
  </si>
  <si>
    <t>172.16.41.143</t>
  </si>
  <si>
    <t>172.16.41.144</t>
  </si>
  <si>
    <t>172.16.41.145</t>
  </si>
  <si>
    <t>172.16.41.146</t>
  </si>
  <si>
    <t>172.16.41.147</t>
  </si>
  <si>
    <t>2014-02-19 – Added new sending domains (See Domains) and changed HELO to mail2.wallstreetdaily.com</t>
  </si>
  <si>
    <t>India Direct Injection</t>
  </si>
  <si>
    <t>youreletters11.com</t>
  </si>
  <si>
    <t>INDIA2</t>
  </si>
  <si>
    <t>208.250.48.171</t>
  </si>
  <si>
    <t>172.16.40.152</t>
  </si>
  <si>
    <t>172.16.41.148</t>
  </si>
  <si>
    <t>172.16.41.149</t>
  </si>
  <si>
    <t>172.16.41.150</t>
  </si>
  <si>
    <t>172.16.41.151</t>
  </si>
  <si>
    <t>172.16.41.152</t>
  </si>
  <si>
    <t>172.16.41.153</t>
  </si>
  <si>
    <t>172.16.41.154</t>
  </si>
  <si>
    <t>172.16.41.155</t>
  </si>
  <si>
    <t>NEW: March 27 2012</t>
  </si>
  <si>
    <t>OPIUM</t>
  </si>
  <si>
    <t>orders-pubsvs.com</t>
  </si>
  <si>
    <t>ECOMMERCE</t>
  </si>
  <si>
    <t>50.58.115.189</t>
  </si>
  <si>
    <t>172.16.40.242</t>
  </si>
  <si>
    <t>172.16.41.156</t>
  </si>
  <si>
    <t>172.16.41.157</t>
  </si>
  <si>
    <t>172.16.41.158</t>
  </si>
  <si>
    <t>172.16.41.159</t>
  </si>
  <si>
    <t>172.16.41.160</t>
  </si>
  <si>
    <t>172.16.41.161</t>
  </si>
  <si>
    <t>172.16.41.162</t>
  </si>
  <si>
    <t>172.16.41.163</t>
  </si>
  <si>
    <t>2017-09-08 – New external IP</t>
  </si>
  <si>
    <t>Bonner and Partners</t>
  </si>
  <si>
    <t>mail.billbonnersdiary.com</t>
  </si>
  <si>
    <t>BAP</t>
  </si>
  <si>
    <t>50.58.115.63</t>
  </si>
  <si>
    <t>172.16.32.15</t>
  </si>
  <si>
    <t>172.16.41.164</t>
  </si>
  <si>
    <t>172.16.41.165</t>
  </si>
  <si>
    <t>172.16.41.166</t>
  </si>
  <si>
    <t>172.16.41.167</t>
  </si>
  <si>
    <t>172.16.41.168</t>
  </si>
  <si>
    <t>172.16.41.169</t>
  </si>
  <si>
    <t>172.16.41.170</t>
  </si>
  <si>
    <t>172.16.41.171</t>
  </si>
  <si>
    <t>2013-07-03 – Separated from Insiders Strategy Group  Not in MO3 or MO4 2019/11/14</t>
  </si>
  <si>
    <t>nmh-re.net</t>
  </si>
  <si>
    <t>NEWMARKETHEALTH-RE</t>
  </si>
  <si>
    <t>50.58.115.57</t>
  </si>
  <si>
    <t>172.16.32.17</t>
  </si>
  <si>
    <t>172.16.41.172</t>
  </si>
  <si>
    <t>172.16.41.173</t>
  </si>
  <si>
    <t>172.16.41.174</t>
  </si>
  <si>
    <t>172.16.41.175</t>
  </si>
  <si>
    <t>172.16.41.176</t>
  </si>
  <si>
    <t>172.16.41.177</t>
  </si>
  <si>
    <t>172.16.41.178</t>
  </si>
  <si>
    <t>172.16.41.179</t>
  </si>
  <si>
    <t>2013-07-11 – New</t>
  </si>
  <si>
    <t>wsd-re.net</t>
  </si>
  <si>
    <t>WALLSTREETDAILY-RE</t>
  </si>
  <si>
    <t>50.58.115.60</t>
  </si>
  <si>
    <t>172.16.32.22</t>
  </si>
  <si>
    <t>172.16.41.180</t>
  </si>
  <si>
    <t>172.16.41.181</t>
  </si>
  <si>
    <t>172.16.41.182</t>
  </si>
  <si>
    <t>172.16.41.183</t>
  </si>
  <si>
    <t>172.16.41.184</t>
  </si>
  <si>
    <t>172.16.41.185</t>
  </si>
  <si>
    <t>172.16.41.186</t>
  </si>
  <si>
    <t>172.16.41.187</t>
  </si>
  <si>
    <t>Walden Publishing</t>
  </si>
  <si>
    <t>mail.waldenpublishing.com</t>
  </si>
  <si>
    <t>WALDENPUB</t>
  </si>
  <si>
    <t>50.58.115.62</t>
  </si>
  <si>
    <t>172.16.32.27</t>
  </si>
  <si>
    <t>172.16.41.188</t>
  </si>
  <si>
    <t>172.16.41.189</t>
  </si>
  <si>
    <t>172.16.41.190</t>
  </si>
  <si>
    <t>172.16.41.191</t>
  </si>
  <si>
    <t>172.16.41.192</t>
  </si>
  <si>
    <t>172.16.41.193</t>
  </si>
  <si>
    <t>172.16.41.194</t>
  </si>
  <si>
    <t>172.16.41.195</t>
  </si>
  <si>
    <t>2015-07-15 – Blackholed 2015-09-18 – Renamed from stansberry-re to WALDENPUB (114848). Not in MO3 or MO4 2019/11/14</t>
  </si>
  <si>
    <t>Chile</t>
  </si>
  <si>
    <t>mail.igdigital-cl.com</t>
  </si>
  <si>
    <t>CHILE</t>
  </si>
  <si>
    <t>50.58.115.66</t>
  </si>
  <si>
    <t>172.16.32.42</t>
  </si>
  <si>
    <t>172.16.41.196</t>
  </si>
  <si>
    <t>172.16.41.197</t>
  </si>
  <si>
    <t>172.16.41.198</t>
  </si>
  <si>
    <t>172.16.41.199</t>
  </si>
  <si>
    <t>172.16.41.200</t>
  </si>
  <si>
    <t>172.16.41.201</t>
  </si>
  <si>
    <t>172.16.41.202</t>
  </si>
  <si>
    <t>172.16.41.203</t>
  </si>
  <si>
    <t>PalmBeach</t>
  </si>
  <si>
    <t>mail.palmbeachletter.com</t>
  </si>
  <si>
    <t>PALMBEACHRESEARCH</t>
  </si>
  <si>
    <t>50.58.115.68</t>
  </si>
  <si>
    <t>172.16.32.52</t>
  </si>
  <si>
    <t>172.16.41.204</t>
  </si>
  <si>
    <t>172.16.41.205</t>
  </si>
  <si>
    <t>172.16.41.206</t>
  </si>
  <si>
    <t>172.16.41.207</t>
  </si>
  <si>
    <t>172.16.41.208</t>
  </si>
  <si>
    <t>172.16.41.209</t>
  </si>
  <si>
    <t>172.16.41.210</t>
  </si>
  <si>
    <t>172.16.41.211</t>
  </si>
  <si>
    <t>Renamed from Commonsensepublishing on 9/14/15</t>
  </si>
  <si>
    <t>Money Map</t>
  </si>
  <si>
    <t>mmorning-re.net</t>
  </si>
  <si>
    <t>MONEYMAP-RE</t>
  </si>
  <si>
    <t>50.58.115.41</t>
  </si>
  <si>
    <t>172.16.32.61</t>
  </si>
  <si>
    <t>172.16.41.212</t>
  </si>
  <si>
    <t>172.16.41.213</t>
  </si>
  <si>
    <t>172.16.41.214</t>
  </si>
  <si>
    <t>172.16.41.215</t>
  </si>
  <si>
    <t>172.16.41.216</t>
  </si>
  <si>
    <t>172.16.41.217</t>
  </si>
  <si>
    <t>172.16.41.218</t>
  </si>
  <si>
    <t>172.16.41.219</t>
  </si>
  <si>
    <t>mmorning2-re.net</t>
  </si>
  <si>
    <t>MONEYMAP2-RE</t>
  </si>
  <si>
    <t>50.58.115.42</t>
  </si>
  <si>
    <t>172.16.32.66</t>
  </si>
  <si>
    <t>172.16.41.220</t>
  </si>
  <si>
    <t>172.16.41.221</t>
  </si>
  <si>
    <t>172.16.41.222</t>
  </si>
  <si>
    <t>172.16.41.223</t>
  </si>
  <si>
    <t>172.16.41.224</t>
  </si>
  <si>
    <t>172.16.41.225</t>
  </si>
  <si>
    <t>172.16.41.226</t>
  </si>
  <si>
    <t>172.16.41.227</t>
  </si>
  <si>
    <t>financial-re.net</t>
  </si>
  <si>
    <t>AGORAFINANCIAL-RE</t>
  </si>
  <si>
    <t>50.58.115.45</t>
  </si>
  <si>
    <t>172.16.32.71</t>
  </si>
  <si>
    <t>172.16.41.228</t>
  </si>
  <si>
    <t>172.16.41.229</t>
  </si>
  <si>
    <t>172.16.41.230</t>
  </si>
  <si>
    <t>172.16.41.231</t>
  </si>
  <si>
    <t>172.16.41.232</t>
  </si>
  <si>
    <t>172.16.41.233</t>
  </si>
  <si>
    <t>172.16.41.234</t>
  </si>
  <si>
    <t>172.16.41.235</t>
  </si>
  <si>
    <t>Australia</t>
  </si>
  <si>
    <t>auseletters-re.net</t>
  </si>
  <si>
    <t>AUSTRALIA-RE</t>
  </si>
  <si>
    <t>50.58.115.51</t>
  </si>
  <si>
    <t>172.16.32.76</t>
  </si>
  <si>
    <t>172.16.41.236</t>
  </si>
  <si>
    <t>172.16.41.237</t>
  </si>
  <si>
    <t>172.16.41.238</t>
  </si>
  <si>
    <t>172.16.41.239</t>
  </si>
  <si>
    <t>172.16.41.240</t>
  </si>
  <si>
    <t>172.16.41.241</t>
  </si>
  <si>
    <t>172.16.41.242</t>
  </si>
  <si>
    <t>172.16.41.243</t>
  </si>
  <si>
    <t>Port Phillip</t>
  </si>
  <si>
    <t>mail2.wealthbuildersclubaustralia.com.au</t>
  </si>
  <si>
    <t>PORTPHILLIP</t>
  </si>
  <si>
    <t>50.58.115.69</t>
  </si>
  <si>
    <t>172.16.32.81</t>
  </si>
  <si>
    <t>172.16.41.244</t>
  </si>
  <si>
    <t>172.16.41.245</t>
  </si>
  <si>
    <t>172.16.41.246</t>
  </si>
  <si>
    <t>172.16.41.247</t>
  </si>
  <si>
    <t>172.16.41.248</t>
  </si>
  <si>
    <t>172.16.41.249</t>
  </si>
  <si>
    <t>172.16.41.250</t>
  </si>
  <si>
    <t>172.16.41.251</t>
  </si>
  <si>
    <t>????-??-?? – Renamed from FITZROYPRESS</t>
  </si>
  <si>
    <t>mmorning-vip.net</t>
  </si>
  <si>
    <t>MONEYMAP-PAID</t>
  </si>
  <si>
    <t>199.114.7.44</t>
  </si>
  <si>
    <t>172.16.32.86</t>
  </si>
  <si>
    <t>172.16.41.252</t>
  </si>
  <si>
    <t>172.16.41.253</t>
  </si>
  <si>
    <t>172.16.41.254</t>
  </si>
  <si>
    <t>172.16.41.255</t>
  </si>
  <si>
    <t>172.16.42.1</t>
  </si>
  <si>
    <t>172.16.42.2</t>
  </si>
  <si>
    <t>172.16.42.3</t>
  </si>
  <si>
    <t>172.16.42.4</t>
  </si>
  <si>
    <t>nmh-vip.net</t>
  </si>
  <si>
    <t>NEWMARKETHEALTH-PAID</t>
  </si>
  <si>
    <t>199.114.7.56</t>
  </si>
  <si>
    <t>172.16.32.91</t>
  </si>
  <si>
    <t>172.16.42.5</t>
  </si>
  <si>
    <t>172.16.42.6</t>
  </si>
  <si>
    <t>172.16.42.7</t>
  </si>
  <si>
    <t>172.16.42.8</t>
  </si>
  <si>
    <t>172.16.42.9</t>
  </si>
  <si>
    <t>172.16.42.10</t>
  </si>
  <si>
    <t>172.16.42.11</t>
  </si>
  <si>
    <t>172.16.42.12</t>
  </si>
  <si>
    <t>financial-vip.net</t>
  </si>
  <si>
    <t>AGORAFINANCIAL-PAID</t>
  </si>
  <si>
    <t>199.114.7.47</t>
  </si>
  <si>
    <t>172.16.32.96</t>
  </si>
  <si>
    <t>172.16.42.13</t>
  </si>
  <si>
    <t>172.16.42.14</t>
  </si>
  <si>
    <t>172.16.42.15</t>
  </si>
  <si>
    <t>172.16.42.16</t>
  </si>
  <si>
    <t>172.16.42.17</t>
  </si>
  <si>
    <t>172.16.42.18</t>
  </si>
  <si>
    <t>172.16.42.19</t>
  </si>
  <si>
    <t>172.16.42.20</t>
  </si>
  <si>
    <t>wsd-vip.net</t>
  </si>
  <si>
    <t>WALLSTREETDAILY-PAID</t>
  </si>
  <si>
    <t>199.114.7.60</t>
  </si>
  <si>
    <t>172.16.32.101</t>
  </si>
  <si>
    <t>172.16.42.21</t>
  </si>
  <si>
    <t>172.16.42.22</t>
  </si>
  <si>
    <t>172.16.42.23</t>
  </si>
  <si>
    <t>172.16.42.24</t>
  </si>
  <si>
    <t>172.16.42.25</t>
  </si>
  <si>
    <t>172.16.42.26</t>
  </si>
  <si>
    <t>172.16.42.27</t>
  </si>
  <si>
    <t>172.16.42.28</t>
  </si>
  <si>
    <t>portp-vip.net</t>
  </si>
  <si>
    <t>AUSTRALIA-PAID</t>
  </si>
  <si>
    <t>199.114.7.53</t>
  </si>
  <si>
    <t>172.16.32.106</t>
  </si>
  <si>
    <t>172.16.42.29</t>
  </si>
  <si>
    <t>172.16.42.30</t>
  </si>
  <si>
    <t>172.16.42.31</t>
  </si>
  <si>
    <t>172.16.42.32</t>
  </si>
  <si>
    <t>172.16.42.33</t>
  </si>
  <si>
    <t>172.16.42.34</t>
  </si>
  <si>
    <t>172.16.42.35</t>
  </si>
  <si>
    <t>172.16.42.36</t>
  </si>
  <si>
    <t>oxford-vip.net</t>
  </si>
  <si>
    <t>OXFORDCLUB-PAID</t>
  </si>
  <si>
    <t>199.114.7.45</t>
  </si>
  <si>
    <t>172.16.32.111</t>
  </si>
  <si>
    <t>172.16.42.37</t>
  </si>
  <si>
    <t>172.16.42.38</t>
  </si>
  <si>
    <t>172.16.42.39</t>
  </si>
  <si>
    <t>172.16.42.40</t>
  </si>
  <si>
    <t>172.16.42.41</t>
  </si>
  <si>
    <t>172.16.42.42</t>
  </si>
  <si>
    <t>172.16.42.43</t>
  </si>
  <si>
    <t>172.16.42.44</t>
  </si>
  <si>
    <t>sovsoc-vip.net</t>
  </si>
  <si>
    <t>SOVEREIGNSOCIETY-PAID</t>
  </si>
  <si>
    <t>199.114.7.54</t>
  </si>
  <si>
    <t>172.16.32.116</t>
  </si>
  <si>
    <t>172.16.42.45</t>
  </si>
  <si>
    <t>172.16.42.46</t>
  </si>
  <si>
    <t>172.16.42.47</t>
  </si>
  <si>
    <t>172.16.42.48</t>
  </si>
  <si>
    <t>172.16.42.49</t>
  </si>
  <si>
    <t>172.16.42.50</t>
  </si>
  <si>
    <t>172.16.42.51</t>
  </si>
  <si>
    <t>172.16.42.52</t>
  </si>
  <si>
    <t>mail8.newmarkethealth.com</t>
  </si>
  <si>
    <t>NMH-3RD-PARTY</t>
  </si>
  <si>
    <t>50.58.115.70</t>
  </si>
  <si>
    <t>172.16.32.121</t>
  </si>
  <si>
    <t>172.16.42.53</t>
  </si>
  <si>
    <t>172.16.42.54</t>
  </si>
  <si>
    <t>172.16.42.55</t>
  </si>
  <si>
    <t>172.16.42.56</t>
  </si>
  <si>
    <t>172.16.42.57</t>
  </si>
  <si>
    <t>172.16.42.58</t>
  </si>
  <si>
    <t>172.16.42.59</t>
  </si>
  <si>
    <t>172.16.42.60</t>
  </si>
  <si>
    <t>????-??-?? – Will replace megatrendsinvesting.</t>
  </si>
  <si>
    <t>mail3.newmarkethealth.com</t>
  </si>
  <si>
    <t>NMH-EALERT</t>
  </si>
  <si>
    <t>50.58.115.71</t>
  </si>
  <si>
    <t>172.16.32.126</t>
  </si>
  <si>
    <t>172.16.42.61</t>
  </si>
  <si>
    <t>172.16.42.62</t>
  </si>
  <si>
    <t>172.16.42.63</t>
  </si>
  <si>
    <t>172.16.42.64</t>
  </si>
  <si>
    <t>172.16.42.65</t>
  </si>
  <si>
    <t>172.16.42.66</t>
  </si>
  <si>
    <t>172.16.42.67</t>
  </si>
  <si>
    <t>172.16.42.68</t>
  </si>
  <si>
    <t>mail4.newmarkethealth.com</t>
  </si>
  <si>
    <t>NMH-DAILYDOS</t>
  </si>
  <si>
    <t>50.58.115.72</t>
  </si>
  <si>
    <t>172.16.32.131</t>
  </si>
  <si>
    <t>172.16.42.69</t>
  </si>
  <si>
    <t>172.16.42.70</t>
  </si>
  <si>
    <t>172.16.42.71</t>
  </si>
  <si>
    <t>172.16.42.72</t>
  </si>
  <si>
    <t>172.16.42.73</t>
  </si>
  <si>
    <t>172.16.42.74</t>
  </si>
  <si>
    <t>172.16.42.75</t>
  </si>
  <si>
    <t>172.16.42.76</t>
  </si>
  <si>
    <t>mail5.newmarkethealth.com</t>
  </si>
  <si>
    <t>NMH-ETIPS</t>
  </si>
  <si>
    <t>50.58.115.73</t>
  </si>
  <si>
    <t>172.16.32.136</t>
  </si>
  <si>
    <t>172.16.42.77</t>
  </si>
  <si>
    <t>172.16.42.78</t>
  </si>
  <si>
    <t>172.16.42.79</t>
  </si>
  <si>
    <t>172.16.42.80</t>
  </si>
  <si>
    <t>172.16.42.81</t>
  </si>
  <si>
    <t>172.16.42.82</t>
  </si>
  <si>
    <t>172.16.42.83</t>
  </si>
  <si>
    <t>172.16.42.84</t>
  </si>
  <si>
    <t>mail2.northstarvitamins.com</t>
  </si>
  <si>
    <t>NMH-NSN</t>
  </si>
  <si>
    <t>50.58.115.74</t>
  </si>
  <si>
    <t>172.16.32.141</t>
  </si>
  <si>
    <t>172.16.42.85</t>
  </si>
  <si>
    <t>172.16.42.86</t>
  </si>
  <si>
    <t>172.16.42.87</t>
  </si>
  <si>
    <t>172.16.42.88</t>
  </si>
  <si>
    <t>172.16.42.89</t>
  </si>
  <si>
    <t>172.16.42.90</t>
  </si>
  <si>
    <t>172.16.42.91</t>
  </si>
  <si>
    <t>172.16.42.92</t>
  </si>
  <si>
    <t>mail2.realadvantagevitamins.com</t>
  </si>
  <si>
    <t>NMH-REALADV</t>
  </si>
  <si>
    <t>50.58.115.75</t>
  </si>
  <si>
    <t>172.16.32.146</t>
  </si>
  <si>
    <t>172.16.42.93</t>
  </si>
  <si>
    <t>172.16.42.94</t>
  </si>
  <si>
    <t>172.16.42.95</t>
  </si>
  <si>
    <t>172.16.42.96</t>
  </si>
  <si>
    <t>172.16.42.97</t>
  </si>
  <si>
    <t>172.16.42.98</t>
  </si>
  <si>
    <t>172.16.42.99</t>
  </si>
  <si>
    <t>172.16.42.100</t>
  </si>
  <si>
    <t>mail2.besthealthnutritionals.com</t>
  </si>
  <si>
    <t>NMH-BESTHLTH</t>
  </si>
  <si>
    <t>50.58.115.76</t>
  </si>
  <si>
    <t>172.16.32.151</t>
  </si>
  <si>
    <t>172.16.42.101</t>
  </si>
  <si>
    <t>172.16.42.102</t>
  </si>
  <si>
    <t>172.16.42.103</t>
  </si>
  <si>
    <t>172.16.42.104</t>
  </si>
  <si>
    <t>172.16.42.105</t>
  </si>
  <si>
    <t>172.16.42.106</t>
  </si>
  <si>
    <t>172.16.42.107</t>
  </si>
  <si>
    <t>172.16.42.108</t>
  </si>
  <si>
    <t>mail2.healthiernews.com</t>
  </si>
  <si>
    <t>NMH-AHB</t>
  </si>
  <si>
    <t>50.58.115.77</t>
  </si>
  <si>
    <t>172.16.32.156</t>
  </si>
  <si>
    <t>172.16.42.109</t>
  </si>
  <si>
    <t>172.16.42.110</t>
  </si>
  <si>
    <t>172.16.42.111</t>
  </si>
  <si>
    <t>172.16.42.112</t>
  </si>
  <si>
    <t>172.16.42.113</t>
  </si>
  <si>
    <t>172.16.42.114</t>
  </si>
  <si>
    <t>172.16.42.115</t>
  </si>
  <si>
    <t>172.16.42.116</t>
  </si>
  <si>
    <t>mail3.healthiernews.com</t>
  </si>
  <si>
    <t>NMH-WEALTHAL</t>
  </si>
  <si>
    <t>50.58.115.78</t>
  </si>
  <si>
    <t>172.16.32.161</t>
  </si>
  <si>
    <t>172.16.42.117</t>
  </si>
  <si>
    <t>172.16.42.118</t>
  </si>
  <si>
    <t>172.16.42.119</t>
  </si>
  <si>
    <t>172.16.42.120</t>
  </si>
  <si>
    <t>172.16.42.121</t>
  </si>
  <si>
    <t>172.16.42.122</t>
  </si>
  <si>
    <t>172.16.42.123</t>
  </si>
  <si>
    <t>172.16.42.124</t>
  </si>
  <si>
    <t>mail11.newmarkethealth.com</t>
  </si>
  <si>
    <t>NMH-123SHRINKDIET</t>
  </si>
  <si>
    <t>50.58.115.79</t>
  </si>
  <si>
    <t>172.16.32.166</t>
  </si>
  <si>
    <t>172.16.42.125</t>
  </si>
  <si>
    <t>172.16.42.126</t>
  </si>
  <si>
    <t>172.16.42.127</t>
  </si>
  <si>
    <t>172.16.42.128</t>
  </si>
  <si>
    <t>172.16.42.129</t>
  </si>
  <si>
    <t>172.16.42.130</t>
  </si>
  <si>
    <t>172.16.42.131</t>
  </si>
  <si>
    <t>172.16.42.132</t>
  </si>
  <si>
    <t>nmheletters.net</t>
  </si>
  <si>
    <t>NMH-SIMP-TRIX</t>
  </si>
  <si>
    <t>50.58.115.80</t>
  </si>
  <si>
    <t>172.16.32.171</t>
  </si>
  <si>
    <t>172.16.42.133</t>
  </si>
  <si>
    <t>172.16.42.134</t>
  </si>
  <si>
    <t>172.16.42.135</t>
  </si>
  <si>
    <t>172.16.42.136</t>
  </si>
  <si>
    <t>172.16.42.137</t>
  </si>
  <si>
    <t>172.16.42.138</t>
  </si>
  <si>
    <t>172.16.42.139</t>
  </si>
  <si>
    <t>172.16.42.140</t>
  </si>
  <si>
    <t>Ireland</t>
  </si>
  <si>
    <t>mail2.internationalliving.com</t>
  </si>
  <si>
    <t>INTLIV-RE</t>
  </si>
  <si>
    <t>50.58.115.47</t>
  </si>
  <si>
    <t>172.16.32.176</t>
  </si>
  <si>
    <t>172.16.42.141</t>
  </si>
  <si>
    <t>172.16.42.142</t>
  </si>
  <si>
    <t>172.16.42.143</t>
  </si>
  <si>
    <t>172.16.42.144</t>
  </si>
  <si>
    <t>172.16.42.145</t>
  </si>
  <si>
    <t>172.16.42.146</t>
  </si>
  <si>
    <t>172.16.42.147</t>
  </si>
  <si>
    <t>172.16.42.148</t>
  </si>
  <si>
    <t>vip.internationalliving.com</t>
  </si>
  <si>
    <t>INTLIV-PAID</t>
  </si>
  <si>
    <t>199.114.7.49</t>
  </si>
  <si>
    <t>172.16.32.181</t>
  </si>
  <si>
    <t>172.16.42.149</t>
  </si>
  <si>
    <t>172.16.42.150</t>
  </si>
  <si>
    <t>172.16.42.151</t>
  </si>
  <si>
    <t>172.16.42.152</t>
  </si>
  <si>
    <t>172.16.42.153</t>
  </si>
  <si>
    <t>172.16.42.154</t>
  </si>
  <si>
    <t>172.16.42.155</t>
  </si>
  <si>
    <t>172.16.42.156</t>
  </si>
  <si>
    <t>Institute Natural Healing</t>
  </si>
  <si>
    <t>inh-re.net</t>
  </si>
  <si>
    <t>INST-NAT-HEALING-RE</t>
  </si>
  <si>
    <t>50.58.115.58</t>
  </si>
  <si>
    <t>172.16.32.186</t>
  </si>
  <si>
    <t>172.16.42.157</t>
  </si>
  <si>
    <t>172.16.42.158</t>
  </si>
  <si>
    <t>172.16.42.159</t>
  </si>
  <si>
    <t>172.16.42.160</t>
  </si>
  <si>
    <t>172.16.42.161</t>
  </si>
  <si>
    <t>172.16.42.162</t>
  </si>
  <si>
    <t>172.16.42.163</t>
  </si>
  <si>
    <t>172.16.42.164</t>
  </si>
  <si>
    <t>We are keeping 3rd party list (INH_Outside_Sends_RE") on this RE IP since 3rd party IP was having reputation issues resulting in delivery issues. Both these lists are on this IP currently. Return Path may require to decertify this IP as a result. "INH_RE_Health_Watch";"TOTALHEA" "INH_Outside_Sends_RE";"TOTALHEA""</t>
  </si>
  <si>
    <t>Sante Health France</t>
  </si>
  <si>
    <t>vip.sante-nature-innovation.fr</t>
  </si>
  <si>
    <t>FRANCE-HEALTH-PAID</t>
  </si>
  <si>
    <t>199.114.7.51</t>
  </si>
  <si>
    <t>172.16.32.191</t>
  </si>
  <si>
    <t>172.16.42.165</t>
  </si>
  <si>
    <t>172.16.42.166</t>
  </si>
  <si>
    <t>172.16.42.167</t>
  </si>
  <si>
    <t>172.16.42.168</t>
  </si>
  <si>
    <t>172.16.42.169</t>
  </si>
  <si>
    <t>172.16.42.170</t>
  </si>
  <si>
    <t>172.16.42.171</t>
  </si>
  <si>
    <t>172.16.42.172</t>
  </si>
  <si>
    <t>Common Sense Living</t>
  </si>
  <si>
    <t>mail.commonsenseliving.co.in</t>
  </si>
  <si>
    <t>COMMONSENSELIVING</t>
  </si>
  <si>
    <t>50.58.115.81</t>
  </si>
  <si>
    <t>172.16.32.201</t>
  </si>
  <si>
    <t>172.16.42.173</t>
  </si>
  <si>
    <t>172.16.42.174</t>
  </si>
  <si>
    <t>172.16.42.175</t>
  </si>
  <si>
    <t>172.16.42.176</t>
  </si>
  <si>
    <t>172.16.42.177</t>
  </si>
  <si>
    <t>172.16.42.178</t>
  </si>
  <si>
    <t>172.16.42.179</t>
  </si>
  <si>
    <t>172.16.42.180</t>
  </si>
  <si>
    <t>mail3.capitolhilldaily.com</t>
  </si>
  <si>
    <t>WALLSTREETDAILY-CHD</t>
  </si>
  <si>
    <t>50.58.115.82</t>
  </si>
  <si>
    <t>172.16.32.206</t>
  </si>
  <si>
    <t>172.16.42.181</t>
  </si>
  <si>
    <t>172.16.42.182</t>
  </si>
  <si>
    <t>172.16.42.183</t>
  </si>
  <si>
    <t>172.16.42.184</t>
  </si>
  <si>
    <t>172.16.42.185</t>
  </si>
  <si>
    <t>172.16.42.186</t>
  </si>
  <si>
    <t>172.16.42.187</t>
  </si>
  <si>
    <t>172.16.42.188</t>
  </si>
  <si>
    <t>mail3.techandinnovationdaily.com</t>
  </si>
  <si>
    <t>WALLSTREETDAILY-TAI</t>
  </si>
  <si>
    <t>50.58.115.83</t>
  </si>
  <si>
    <t>172.16.32.211</t>
  </si>
  <si>
    <t>172.16.42.189</t>
  </si>
  <si>
    <t>172.16.42.190</t>
  </si>
  <si>
    <t>172.16.42.191</t>
  </si>
  <si>
    <t>172.16.42.192</t>
  </si>
  <si>
    <t>172.16.42.193</t>
  </si>
  <si>
    <t>172.16.42.194</t>
  </si>
  <si>
    <t>172.16.42.195</t>
  </si>
  <si>
    <t>172.16.42.196</t>
  </si>
  <si>
    <t>vip.palmbeachletter.com</t>
  </si>
  <si>
    <t>PALMBEACHRESEARCH-PAID</t>
  </si>
  <si>
    <t>199.114.7.42</t>
  </si>
  <si>
    <t>172.16.32.216</t>
  </si>
  <si>
    <t>172.16.42.197</t>
  </si>
  <si>
    <t>172.16.42.198</t>
  </si>
  <si>
    <t>172.16.42.199</t>
  </si>
  <si>
    <t>172.16.42.200</t>
  </si>
  <si>
    <t>172.16.42.201</t>
  </si>
  <si>
    <t>172.16.42.202</t>
  </si>
  <si>
    <t>172.16.42.203</t>
  </si>
  <si>
    <t>172.16.42.204</t>
  </si>
  <si>
    <t>2015-09-03 – Renamed from commonsensepublishing-paid</t>
  </si>
  <si>
    <t>vip.naturalhealthdossier.com</t>
  </si>
  <si>
    <t>INST-NAT-HEALING-PAID</t>
  </si>
  <si>
    <t>199.114.7.58</t>
  </si>
  <si>
    <t>172.16.32.221</t>
  </si>
  <si>
    <t>172.16.42.205</t>
  </si>
  <si>
    <t>172.16.42.206</t>
  </si>
  <si>
    <t>172.16.42.207</t>
  </si>
  <si>
    <t>172.16.42.208</t>
  </si>
  <si>
    <t>172.16.42.209</t>
  </si>
  <si>
    <t>172.16.42.210</t>
  </si>
  <si>
    <t>172.16.42.211</t>
  </si>
  <si>
    <t>172.16.42.212</t>
  </si>
  <si>
    <t>mail5.moneymappress.com</t>
  </si>
  <si>
    <t>MONEYMAP3</t>
  </si>
  <si>
    <t>50.58.115.84</t>
  </si>
  <si>
    <t>172.16.32.226</t>
  </si>
  <si>
    <t>172.16.42.213</t>
  </si>
  <si>
    <t>172.16.42.214</t>
  </si>
  <si>
    <t>172.16.42.215</t>
  </si>
  <si>
    <t>172.16.42.216</t>
  </si>
  <si>
    <t>172.16.42.217</t>
  </si>
  <si>
    <t>172.16.42.218</t>
  </si>
  <si>
    <t>172.16.42.219</t>
  </si>
  <si>
    <t>172.16.42.220</t>
  </si>
  <si>
    <t>2015-06-24 – Renamed from stansberry-dailywealth</t>
  </si>
  <si>
    <t>New Market Group</t>
  </si>
  <si>
    <t>mail4.lfb.org</t>
  </si>
  <si>
    <t>NMH4</t>
  </si>
  <si>
    <t>50.58.115.85</t>
  </si>
  <si>
    <t>172.16.32.231</t>
  </si>
  <si>
    <t>172.16.42.221</t>
  </si>
  <si>
    <t>172.16.42.222</t>
  </si>
  <si>
    <t>172.16.42.223</t>
  </si>
  <si>
    <t>172.16.42.224</t>
  </si>
  <si>
    <t>172.16.42.225</t>
  </si>
  <si>
    <t>172.16.42.226</t>
  </si>
  <si>
    <t>172.16.42.227</t>
  </si>
  <si>
    <t>172.16.42.228</t>
  </si>
  <si>
    <t>2015-07-15 – Blackholed 2015-08-26 – Renamed to agorafinancial-livingwell 2018-11-20 – In the process of being renamed to NMH4 per DLV-2133. Binding NMH4 created per DLV-2134. Original name pending removal per DLV-2136 2018-12-12 – Rename completed.</t>
  </si>
  <si>
    <t>mail3.moneymorning.com</t>
  </si>
  <si>
    <t>MONEYMAP-WR</t>
  </si>
  <si>
    <t>50.58.115.86</t>
  </si>
  <si>
    <t>172.16.32.236</t>
  </si>
  <si>
    <t>172.16.42.229</t>
  </si>
  <si>
    <t>172.16.42.230</t>
  </si>
  <si>
    <t>172.16.42.231</t>
  </si>
  <si>
    <t>172.16.42.232</t>
  </si>
  <si>
    <t>172.16.42.233</t>
  </si>
  <si>
    <t>172.16.42.234</t>
  </si>
  <si>
    <t>172.16.42.235</t>
  </si>
  <si>
    <t>172.16.42.236</t>
  </si>
  <si>
    <t>2015-07-15 – Blackholed 2015-09-18 – Renamed from stansberry-thecrux to moneymap-wr (115015).</t>
  </si>
  <si>
    <t>mail3.lfb.org</t>
  </si>
  <si>
    <t>AGORAFINANCIAL-LFTODAY</t>
  </si>
  <si>
    <t>50.58.115.91</t>
  </si>
  <si>
    <t>172.16.32.251</t>
  </si>
  <si>
    <t>172.16.42.237</t>
  </si>
  <si>
    <t>172.16.42.238</t>
  </si>
  <si>
    <t>172.16.42.239</t>
  </si>
  <si>
    <t>172.16.42.240</t>
  </si>
  <si>
    <t>172.16.42.241</t>
  </si>
  <si>
    <t>172.16.42.242</t>
  </si>
  <si>
    <t>172.16.42.243</t>
  </si>
  <si>
    <t>172.16.42.244</t>
  </si>
  <si>
    <t>mail3.dailyreckoning.com</t>
  </si>
  <si>
    <t>AGORAFINANCIAL-DR</t>
  </si>
  <si>
    <t>50.58.115.93</t>
  </si>
  <si>
    <t>172.16.33.6</t>
  </si>
  <si>
    <t>172.16.42.245</t>
  </si>
  <si>
    <t>172.16.42.246</t>
  </si>
  <si>
    <t>172.16.42.247</t>
  </si>
  <si>
    <t>172.16.42.248</t>
  </si>
  <si>
    <t>172.16.42.249</t>
  </si>
  <si>
    <t>172.16.42.250</t>
  </si>
  <si>
    <t>172.16.42.251</t>
  </si>
  <si>
    <t>172.16.42.252</t>
  </si>
  <si>
    <t>mail4.agorafinancial.com</t>
  </si>
  <si>
    <t>AGORAFINANCIAL-SLEUTH</t>
  </si>
  <si>
    <t>50.58.115.94</t>
  </si>
  <si>
    <t>172.16.33.11</t>
  </si>
  <si>
    <t>172.16.42.253</t>
  </si>
  <si>
    <t>172.16.42.254</t>
  </si>
  <si>
    <t>172.16.42.255</t>
  </si>
  <si>
    <t>172.16.43.1</t>
  </si>
  <si>
    <t>172.16.43.2</t>
  </si>
  <si>
    <t>172.16.43.3</t>
  </si>
  <si>
    <t>172.16.43.4</t>
  </si>
  <si>
    <t>172.16.43.5</t>
  </si>
  <si>
    <t>mail5.agorafinancial.com</t>
  </si>
  <si>
    <t>AGORAFINANCIAL-5MIN</t>
  </si>
  <si>
    <t>50.58.115.95</t>
  </si>
  <si>
    <t>172.16.33.16</t>
  </si>
  <si>
    <t>172.16.43.6</t>
  </si>
  <si>
    <t>172.16.43.7</t>
  </si>
  <si>
    <t>172.16.43.8</t>
  </si>
  <si>
    <t>172.16.43.9</t>
  </si>
  <si>
    <t>172.16.43.10</t>
  </si>
  <si>
    <t>172.16.43.11</t>
  </si>
  <si>
    <t>172.16.43.12</t>
  </si>
  <si>
    <t>172.16.43.13</t>
  </si>
  <si>
    <t>mail6.agorafinancial.com</t>
  </si>
  <si>
    <t>AGORAFINANCIAL-RUDE</t>
  </si>
  <si>
    <t>50.58.115.96</t>
  </si>
  <si>
    <t>172.16.33.21</t>
  </si>
  <si>
    <t>172.16.43.14</t>
  </si>
  <si>
    <t>172.16.43.15</t>
  </si>
  <si>
    <t>172.16.43.16</t>
  </si>
  <si>
    <t>172.16.43.17</t>
  </si>
  <si>
    <t>172.16.43.18</t>
  </si>
  <si>
    <t>172.16.43.19</t>
  </si>
  <si>
    <t>172.16.43.20</t>
  </si>
  <si>
    <t>172.16.43.21</t>
  </si>
  <si>
    <t>NHS Systems</t>
  </si>
  <si>
    <t>mail.cellinnov.net</t>
  </si>
  <si>
    <t>NHS</t>
  </si>
  <si>
    <t>50.58.115.97</t>
  </si>
  <si>
    <t>172.16.33.26</t>
  </si>
  <si>
    <t>172.16.43.22</t>
  </si>
  <si>
    <t>172.16.43.23</t>
  </si>
  <si>
    <t>172.16.43.24</t>
  </si>
  <si>
    <t>172.16.43.25</t>
  </si>
  <si>
    <t>172.16.43.26</t>
  </si>
  <si>
    <t>172.16.43.27</t>
  </si>
  <si>
    <t>172.16.43.28</t>
  </si>
  <si>
    <t>172.16.43.29</t>
  </si>
  <si>
    <t>mail2.wealthyretirement.com</t>
  </si>
  <si>
    <t>OXFORDCLUB-WEALTHRE</t>
  </si>
  <si>
    <t>50.58.115.98</t>
  </si>
  <si>
    <t>172.16.33.31</t>
  </si>
  <si>
    <t>172.16.43.30</t>
  </si>
  <si>
    <t>172.16.43.31</t>
  </si>
  <si>
    <t>172.16.43.32</t>
  </si>
  <si>
    <t>172.16.43.33</t>
  </si>
  <si>
    <t>172.16.43.34</t>
  </si>
  <si>
    <t>172.16.43.35</t>
  </si>
  <si>
    <t>172.16.43.36</t>
  </si>
  <si>
    <t>172.16.43.37</t>
  </si>
  <si>
    <t>mail2.earlyinvesting.com</t>
  </si>
  <si>
    <t>EARLY-FREE</t>
  </si>
  <si>
    <t>50.58.115.99</t>
  </si>
  <si>
    <t>172.16.33.36</t>
  </si>
  <si>
    <t>172.16.43.38</t>
  </si>
  <si>
    <t>172.16.43.39</t>
  </si>
  <si>
    <t>172.16.43.40</t>
  </si>
  <si>
    <t>172.16.43.41</t>
  </si>
  <si>
    <t>172.16.43.42</t>
  </si>
  <si>
    <t>172.16.43.43</t>
  </si>
  <si>
    <t>172.16.43.44</t>
  </si>
  <si>
    <t>172.16.43.45</t>
  </si>
  <si>
    <t>Replacement for Oxfordclub-early-free</t>
  </si>
  <si>
    <t>mail3.oxfordclub.com</t>
  </si>
  <si>
    <t>OXFORDCLUB-RE</t>
  </si>
  <si>
    <t>50.58.115.43</t>
  </si>
  <si>
    <t>172.16.33.41</t>
  </si>
  <si>
    <t>172.16.43.46</t>
  </si>
  <si>
    <t>172.16.43.47</t>
  </si>
  <si>
    <t>172.16.43.48</t>
  </si>
  <si>
    <t>172.16.43.49</t>
  </si>
  <si>
    <t>172.16.43.50</t>
  </si>
  <si>
    <t>172.16.43.51</t>
  </si>
  <si>
    <t>172.16.43.52</t>
  </si>
  <si>
    <t>172.16.43.53</t>
  </si>
  <si>
    <t>vip.logicalhealthalternatives.com</t>
  </si>
  <si>
    <t>OMNIVISTA-HEALTH-PAID</t>
  </si>
  <si>
    <t>199.114.7.46</t>
  </si>
  <si>
    <t>172.16.33.46</t>
  </si>
  <si>
    <t>172.16.43.54</t>
  </si>
  <si>
    <t>172.16.43.55</t>
  </si>
  <si>
    <t>172.16.43.56</t>
  </si>
  <si>
    <t>172.16.43.57</t>
  </si>
  <si>
    <t>172.16.43.58</t>
  </si>
  <si>
    <t>172.16.43.59</t>
  </si>
  <si>
    <t>172.16.43.60</t>
  </si>
  <si>
    <t>172.16.43.61</t>
  </si>
  <si>
    <t>vip.billbonnersdiary.com</t>
  </si>
  <si>
    <t>BAP-PAID</t>
  </si>
  <si>
    <t>199.114.7.37</t>
  </si>
  <si>
    <t>172.16.33.51</t>
  </si>
  <si>
    <t>172.16.43.62</t>
  </si>
  <si>
    <t>172.16.43.63</t>
  </si>
  <si>
    <t>172.16.43.64</t>
  </si>
  <si>
    <t>172.16.43.65</t>
  </si>
  <si>
    <t>172.16.43.66</t>
  </si>
  <si>
    <t>172.16.43.67</t>
  </si>
  <si>
    <t>172.16.43.68</t>
  </si>
  <si>
    <t>172.16.43.69</t>
  </si>
  <si>
    <t>Not in MO3 or MO4 2019/11/14</t>
  </si>
  <si>
    <t>vip.contrarianprofits.com</t>
  </si>
  <si>
    <t>CONTRARIANPROFITS-PAID</t>
  </si>
  <si>
    <t>199.114.7.61</t>
  </si>
  <si>
    <t>172.16.33.56</t>
  </si>
  <si>
    <t>172.16.43.70</t>
  </si>
  <si>
    <t>172.16.43.71</t>
  </si>
  <si>
    <t>172.16.43.72</t>
  </si>
  <si>
    <t>172.16.43.73</t>
  </si>
  <si>
    <t>172.16.43.74</t>
  </si>
  <si>
    <t>172.16.43.75</t>
  </si>
  <si>
    <t>172.16.43.76</t>
  </si>
  <si>
    <t>172.16.43.77</t>
  </si>
  <si>
    <t>vip.igdigital-cl.com</t>
  </si>
  <si>
    <t>CHILE-PAID</t>
  </si>
  <si>
    <t>199.114.7.40</t>
  </si>
  <si>
    <t>172.16.33.66</t>
  </si>
  <si>
    <t>172.16.43.78</t>
  </si>
  <si>
    <t>172.16.43.79</t>
  </si>
  <si>
    <t>172.16.43.80</t>
  </si>
  <si>
    <t>172.16.43.81</t>
  </si>
  <si>
    <t>172.16.43.82</t>
  </si>
  <si>
    <t>172.16.43.83</t>
  </si>
  <si>
    <t>172.16.43.84</t>
  </si>
  <si>
    <t>172.16.43.85</t>
  </si>
  <si>
    <t>Agora Health UK</t>
  </si>
  <si>
    <t>mail3.agorahealth.co.uk</t>
  </si>
  <si>
    <t>AGORA-HEALTH-UK</t>
  </si>
  <si>
    <t>50.58.115.100</t>
  </si>
  <si>
    <t>172.16.33.81</t>
  </si>
  <si>
    <t>172.16.43.86</t>
  </si>
  <si>
    <t>172.16.43.87</t>
  </si>
  <si>
    <t>172.16.43.88</t>
  </si>
  <si>
    <t>172.16.43.89</t>
  </si>
  <si>
    <t>172.16.43.90</t>
  </si>
  <si>
    <t>172.16.43.91</t>
  </si>
  <si>
    <t>172.16.43.92</t>
  </si>
  <si>
    <t>172.16.43.93</t>
  </si>
  <si>
    <t>Agora Health UK free ip</t>
  </si>
  <si>
    <t>Agora Lifestyles</t>
  </si>
  <si>
    <t>mail4.agora.co.uk</t>
  </si>
  <si>
    <t>AGORA-LIFESTYLES</t>
  </si>
  <si>
    <t>50.58.115.101</t>
  </si>
  <si>
    <t>172.16.33.86</t>
  </si>
  <si>
    <t>172.16.43.94</t>
  </si>
  <si>
    <t>172.16.43.95</t>
  </si>
  <si>
    <t>172.16.43.96</t>
  </si>
  <si>
    <t>172.16.43.97</t>
  </si>
  <si>
    <t>172.16.43.98</t>
  </si>
  <si>
    <t>172.16.43.99</t>
  </si>
  <si>
    <t>172.16.43.100</t>
  </si>
  <si>
    <t>172.16.43.101</t>
  </si>
  <si>
    <t>AF-UK</t>
  </si>
  <si>
    <t>mail3.internationalliving.com</t>
  </si>
  <si>
    <t>INTLIV-FUNDFORYOURLIFE</t>
  </si>
  <si>
    <t>50.58.115.102</t>
  </si>
  <si>
    <t>172.16.33.91</t>
  </si>
  <si>
    <t>172.16.43.102</t>
  </si>
  <si>
    <t>172.16.43.103</t>
  </si>
  <si>
    <t>172.16.43.104</t>
  </si>
  <si>
    <t>172.16.43.105</t>
  </si>
  <si>
    <t>172.16.43.106</t>
  </si>
  <si>
    <t>172.16.43.107</t>
  </si>
  <si>
    <t>172.16.43.108</t>
  </si>
  <si>
    <t>172.16.43.109</t>
  </si>
  <si>
    <t>mail2.billbonnersdiary.com</t>
  </si>
  <si>
    <t>BAP-RE</t>
  </si>
  <si>
    <t>50.58.115.61</t>
  </si>
  <si>
    <t>172.16.33.96</t>
  </si>
  <si>
    <t>172.16.43.110</t>
  </si>
  <si>
    <t>172.16.43.111</t>
  </si>
  <si>
    <t>172.16.43.112</t>
  </si>
  <si>
    <t>172.16.43.113</t>
  </si>
  <si>
    <t>172.16.43.114</t>
  </si>
  <si>
    <t>172.16.43.115</t>
  </si>
  <si>
    <t>172.16.43.116</t>
  </si>
  <si>
    <t>172.16.43.117</t>
  </si>
  <si>
    <t>China</t>
  </si>
  <si>
    <t>mail3.gupiaofenxi.com.cn</t>
  </si>
  <si>
    <t>CHINA2</t>
  </si>
  <si>
    <t>50.58.115.103</t>
  </si>
  <si>
    <t>172.16.33.101</t>
  </si>
  <si>
    <t>172.16.43.118</t>
  </si>
  <si>
    <t>172.16.43.119</t>
  </si>
  <si>
    <t>172.16.43.120</t>
  </si>
  <si>
    <t>172.16.43.121</t>
  </si>
  <si>
    <t>172.16.43.122</t>
  </si>
  <si>
    <t>172.16.43.123</t>
  </si>
  <si>
    <t>172.16.43.124</t>
  </si>
  <si>
    <t>172.16.43.125</t>
  </si>
  <si>
    <t>mail4.gupiaofenxi.com.cn</t>
  </si>
  <si>
    <t>CHINA3</t>
  </si>
  <si>
    <t>50.58.115.104</t>
  </si>
  <si>
    <t>172.16.33.106</t>
  </si>
  <si>
    <t>172.16.43.126</t>
  </si>
  <si>
    <t>172.16.43.127</t>
  </si>
  <si>
    <t>172.16.43.128</t>
  </si>
  <si>
    <t>172.16.43.129</t>
  </si>
  <si>
    <t>172.16.43.130</t>
  </si>
  <si>
    <t>172.16.43.131</t>
  </si>
  <si>
    <t>172.16.43.132</t>
  </si>
  <si>
    <t>172.16.43.133</t>
  </si>
  <si>
    <t>mail5.gupiaofenxi.com.cn</t>
  </si>
  <si>
    <t>CHINA4</t>
  </si>
  <si>
    <t>50.58.115.105</t>
  </si>
  <si>
    <t>172.16.33.111</t>
  </si>
  <si>
    <t>172.16.43.134</t>
  </si>
  <si>
    <t>172.16.43.135</t>
  </si>
  <si>
    <t>172.16.43.136</t>
  </si>
  <si>
    <t>172.16.43.137</t>
  </si>
  <si>
    <t>172.16.43.138</t>
  </si>
  <si>
    <t>172.16.43.139</t>
  </si>
  <si>
    <t>172.16.43.140</t>
  </si>
  <si>
    <t>172.16.43.141</t>
  </si>
  <si>
    <t>mail7.gupiaofenxi.com.cn</t>
  </si>
  <si>
    <t>CHINA6</t>
  </si>
  <si>
    <t>50.58.115.107</t>
  </si>
  <si>
    <t>172.16.33.121</t>
  </si>
  <si>
    <t>172.16.43.142</t>
  </si>
  <si>
    <t>172.16.43.143</t>
  </si>
  <si>
    <t>172.16.43.144</t>
  </si>
  <si>
    <t>172.16.43.145</t>
  </si>
  <si>
    <t>172.16.43.146</t>
  </si>
  <si>
    <t>172.16.43.147</t>
  </si>
  <si>
    <t>172.16.43.148</t>
  </si>
  <si>
    <t>172.16.43.149</t>
  </si>
  <si>
    <t>On Hold Not in MO3 or MO4 2019/11/14</t>
  </si>
  <si>
    <t>Agora Financial UK</t>
  </si>
  <si>
    <t>mail5.agora.co.uk</t>
  </si>
  <si>
    <t>3RD-PARTY-UK</t>
  </si>
  <si>
    <t>50.58.115.113</t>
  </si>
  <si>
    <t>172.16.33.151</t>
  </si>
  <si>
    <t>172.16.43.150</t>
  </si>
  <si>
    <t>172.16.43.151</t>
  </si>
  <si>
    <t>172.16.43.152</t>
  </si>
  <si>
    <t>172.16.43.153</t>
  </si>
  <si>
    <t>172.16.43.154</t>
  </si>
  <si>
    <t>172.16.43.155</t>
  </si>
  <si>
    <t>172.16.43.156</t>
  </si>
  <si>
    <t>172.16.43.157</t>
  </si>
  <si>
    <t>Charles Street Research</t>
  </si>
  <si>
    <t>sovsoc-re.net</t>
  </si>
  <si>
    <t>SOVEREIGNSOCIETY-RE</t>
  </si>
  <si>
    <t>50.58.115.55</t>
  </si>
  <si>
    <t>172.16.33.156</t>
  </si>
  <si>
    <t>172.16.43.158</t>
  </si>
  <si>
    <t>172.16.43.159</t>
  </si>
  <si>
    <t>172.16.43.160</t>
  </si>
  <si>
    <t>172.16.43.161</t>
  </si>
  <si>
    <t>172.16.43.162</t>
  </si>
  <si>
    <t>172.16.43.163</t>
  </si>
  <si>
    <t>172.16.43.164</t>
  </si>
  <si>
    <t>172.16.43.165</t>
  </si>
  <si>
    <t>mail6.moneymappress.com</t>
  </si>
  <si>
    <t>MONEYMAP3-RE</t>
  </si>
  <si>
    <t>50.58.115.114</t>
  </si>
  <si>
    <t>172.16.33.161</t>
  </si>
  <si>
    <t>172.16.43.166</t>
  </si>
  <si>
    <t>172.16.43.167</t>
  </si>
  <si>
    <t>172.16.43.168</t>
  </si>
  <si>
    <t>172.16.43.169</t>
  </si>
  <si>
    <t>172.16.43.170</t>
  </si>
  <si>
    <t>172.16.43.171</t>
  </si>
  <si>
    <t>172.16.43.172</t>
  </si>
  <si>
    <t>172.16.43.173</t>
  </si>
  <si>
    <t>????-06-24 Moneymap3 Switched to IP 50.58.115.84</t>
  </si>
  <si>
    <t>mail2.beyondthedollar.com</t>
  </si>
  <si>
    <t>BEYONDTHEDOLLAR</t>
  </si>
  <si>
    <t>50.58.115.115</t>
  </si>
  <si>
    <t>172.16.33.166</t>
  </si>
  <si>
    <t>172.16.43.174</t>
  </si>
  <si>
    <t>172.16.43.175</t>
  </si>
  <si>
    <t>172.16.43.176</t>
  </si>
  <si>
    <t>172.16.43.177</t>
  </si>
  <si>
    <t>172.16.43.178</t>
  </si>
  <si>
    <t>172.16.43.179</t>
  </si>
  <si>
    <t>172.16.43.180</t>
  </si>
  <si>
    <t>172.16.43.181</t>
  </si>
  <si>
    <t>c1-mail6.gupiaofenxi.com.cn</t>
  </si>
  <si>
    <t>CHINA5-A</t>
  </si>
  <si>
    <t>50.58.115.120</t>
  </si>
  <si>
    <t>172.16.33.191</t>
  </si>
  <si>
    <t>172.16.43.182</t>
  </si>
  <si>
    <t>172.16.43.183</t>
  </si>
  <si>
    <t>172.16.43.184</t>
  </si>
  <si>
    <t>172.16.43.185</t>
  </si>
  <si>
    <t>172.16.43.186</t>
  </si>
  <si>
    <t>172.16.43.187</t>
  </si>
  <si>
    <t>172.16.43.188</t>
  </si>
  <si>
    <t>172.16.43.189</t>
  </si>
  <si>
    <t>mail7.newmarkethealth.com</t>
  </si>
  <si>
    <t>NMH-RENEWALS</t>
  </si>
  <si>
    <t>50.58.115.121</t>
  </si>
  <si>
    <t>172.16.33.196</t>
  </si>
  <si>
    <t>172.16.43.190</t>
  </si>
  <si>
    <t>172.16.43.191</t>
  </si>
  <si>
    <t>172.16.43.192</t>
  </si>
  <si>
    <t>172.16.43.193</t>
  </si>
  <si>
    <t>172.16.43.194</t>
  </si>
  <si>
    <t>172.16.43.195</t>
  </si>
  <si>
    <t>172.16.43.196</t>
  </si>
  <si>
    <t>172.16.43.197</t>
  </si>
  <si>
    <t>mail.thehornnews.com</t>
  </si>
  <si>
    <t>NMH-HORNNEWS</t>
  </si>
  <si>
    <t>50.58.115.122</t>
  </si>
  <si>
    <t>172.16.33.201</t>
  </si>
  <si>
    <t>172.16.43.198</t>
  </si>
  <si>
    <t>172.16.43.199</t>
  </si>
  <si>
    <t>172.16.43.200</t>
  </si>
  <si>
    <t>172.16.43.201</t>
  </si>
  <si>
    <t>172.16.43.202</t>
  </si>
  <si>
    <t>172.16.43.203</t>
  </si>
  <si>
    <t>172.16.43.204</t>
  </si>
  <si>
    <t>172.16.43.205</t>
  </si>
  <si>
    <t>vip2.lfb.org</t>
  </si>
  <si>
    <t>AGORAFINANCIAL-PAID2</t>
  </si>
  <si>
    <t>199.114.7.62</t>
  </si>
  <si>
    <t>172.16.33.206</t>
  </si>
  <si>
    <t>172.16.43.206</t>
  </si>
  <si>
    <t>172.16.43.207</t>
  </si>
  <si>
    <t>172.16.43.208</t>
  </si>
  <si>
    <t>172.16.43.209</t>
  </si>
  <si>
    <t>172.16.43.210</t>
  </si>
  <si>
    <t>172.16.43.211</t>
  </si>
  <si>
    <t>172.16.43.212</t>
  </si>
  <si>
    <t>172.16.43.213</t>
  </si>
  <si>
    <t>mail4.palmbeachgroup.com</t>
  </si>
  <si>
    <t>PALMBEACHRESEARCH-RE</t>
  </si>
  <si>
    <t>50.58.115.90</t>
  </si>
  <si>
    <t>172.16.33.211</t>
  </si>
  <si>
    <t>172.16.43.214</t>
  </si>
  <si>
    <t>172.16.43.215</t>
  </si>
  <si>
    <t>172.16.43.216</t>
  </si>
  <si>
    <t>172.16.43.217</t>
  </si>
  <si>
    <t>172.16.43.218</t>
  </si>
  <si>
    <t>172.16.43.219</t>
  </si>
  <si>
    <t>172.16.43.220</t>
  </si>
  <si>
    <t>172.16.43.221</t>
  </si>
  <si>
    <t>vip.waldenpublishing.com</t>
  </si>
  <si>
    <t>WALDENPUB-PAID</t>
  </si>
  <si>
    <t>199.114.7.63</t>
  </si>
  <si>
    <t>172.16.33.216</t>
  </si>
  <si>
    <t>172.16.43.222</t>
  </si>
  <si>
    <t>172.16.43.223</t>
  </si>
  <si>
    <t>172.16.43.224</t>
  </si>
  <si>
    <t>172.16.43.225</t>
  </si>
  <si>
    <t>172.16.43.226</t>
  </si>
  <si>
    <t>172.16.43.227</t>
  </si>
  <si>
    <t>172.16.43.228</t>
  </si>
  <si>
    <t>172.16.43.229</t>
  </si>
  <si>
    <t>mail2.ilaustralia.com</t>
  </si>
  <si>
    <t>INTLIV-AUSTRALIA</t>
  </si>
  <si>
    <t>50.58.115.124</t>
  </si>
  <si>
    <t>FREE</t>
  </si>
  <si>
    <t>172.16.33.231</t>
  </si>
  <si>
    <t>172.16.43.230</t>
  </si>
  <si>
    <t>172.16.43.231</t>
  </si>
  <si>
    <t>172.16.43.232</t>
  </si>
  <si>
    <t>172.16.43.233</t>
  </si>
  <si>
    <t>172.16.43.234</t>
  </si>
  <si>
    <t>172.16.43.235</t>
  </si>
  <si>
    <t>172.16.43.236</t>
  </si>
  <si>
    <t>172.16.43.237</t>
  </si>
  <si>
    <t>Ticket 121788</t>
  </si>
  <si>
    <t>mail3.cellinnov.net</t>
  </si>
  <si>
    <t>NHS2</t>
  </si>
  <si>
    <t>50.58.115.125</t>
  </si>
  <si>
    <t>172.16.33.236</t>
  </si>
  <si>
    <t>172.16.43.238</t>
  </si>
  <si>
    <t>172.16.43.239</t>
  </si>
  <si>
    <t>172.16.43.240</t>
  </si>
  <si>
    <t>172.16.43.241</t>
  </si>
  <si>
    <t>172.16.43.242</t>
  </si>
  <si>
    <t>172.16.43.243</t>
  </si>
  <si>
    <t>172.16.43.244</t>
  </si>
  <si>
    <t>172.16.43.245</t>
  </si>
  <si>
    <t>Ticket 124875 Not in MO3 or MO4 2019/11/14</t>
  </si>
  <si>
    <t>mail5.oilandenergyinvestor.com</t>
  </si>
  <si>
    <t>MONEYMAP-LS</t>
  </si>
  <si>
    <t>50.58.115.126</t>
  </si>
  <si>
    <t>172.16.33.241</t>
  </si>
  <si>
    <t>172.16.43.246</t>
  </si>
  <si>
    <t>172.16.43.247</t>
  </si>
  <si>
    <t>172.16.43.248</t>
  </si>
  <si>
    <t>172.16.43.249</t>
  </si>
  <si>
    <t>172.16.43.250</t>
  </si>
  <si>
    <t>172.16.43.251</t>
  </si>
  <si>
    <t>172.16.43.252</t>
  </si>
  <si>
    <t>172.16.43.253</t>
  </si>
  <si>
    <t>MSMC-980</t>
  </si>
  <si>
    <t>vip2.ilaustralia.com</t>
  </si>
  <si>
    <t>INTLIV-AUSTRALIA-PAID</t>
  </si>
  <si>
    <t>199.114.7.64</t>
  </si>
  <si>
    <t>PAID</t>
  </si>
  <si>
    <t>172.16.33.246</t>
  </si>
  <si>
    <t>172.16.43.254</t>
  </si>
  <si>
    <t>172.16.43.255</t>
  </si>
  <si>
    <t>172.16.44.1</t>
  </si>
  <si>
    <t>172.16.44.2</t>
  </si>
  <si>
    <t>172.16.44.3</t>
  </si>
  <si>
    <t>172.16.44.4</t>
  </si>
  <si>
    <t>172.16.44.5</t>
  </si>
  <si>
    <t>172.16.44.6</t>
  </si>
  <si>
    <t>MSMC-1006</t>
  </si>
  <si>
    <t>mail2.charlesstreetresearch.com</t>
  </si>
  <si>
    <t>BACH-FREE</t>
  </si>
  <si>
    <t>50.58.115.127</t>
  </si>
  <si>
    <t>172.16.33.251</t>
  </si>
  <si>
    <t>172.16.44.7</t>
  </si>
  <si>
    <t>172.16.44.8</t>
  </si>
  <si>
    <t>172.16.44.9</t>
  </si>
  <si>
    <t>172.16.44.10</t>
  </si>
  <si>
    <t>172.16.44.11</t>
  </si>
  <si>
    <t>172.16.44.12</t>
  </si>
  <si>
    <t>172.16.44.13</t>
  </si>
  <si>
    <t>172.16.44.14</t>
  </si>
  <si>
    <t>MSMC-1016 2017-06-30 – changed from old EHLO (mail2.bachinvestmentresearch.com) to new EHLO</t>
  </si>
  <si>
    <t>vip.charlesstreetresearch.com</t>
  </si>
  <si>
    <t>BACH-PAID</t>
  </si>
  <si>
    <t>199.114.7.65</t>
  </si>
  <si>
    <t>172.16.34.1</t>
  </si>
  <si>
    <t>172.16.44.15</t>
  </si>
  <si>
    <t>172.16.44.16</t>
  </si>
  <si>
    <t>172.16.44.17</t>
  </si>
  <si>
    <t>172.16.44.18</t>
  </si>
  <si>
    <t>172.16.44.19</t>
  </si>
  <si>
    <t>172.16.44.20</t>
  </si>
  <si>
    <t>172.16.44.21</t>
  </si>
  <si>
    <t>172.16.44.22</t>
  </si>
  <si>
    <t>MSMC-1016 2017-06-30 – changed from old EHLO (vip.bachinvestmentresearch.com) to new EHLO</t>
  </si>
  <si>
    <t>Moneyweek</t>
  </si>
  <si>
    <t>mail3.moneyweek.com</t>
  </si>
  <si>
    <t>MONEYWEEK-RE</t>
  </si>
  <si>
    <t>50.58.115.128</t>
  </si>
  <si>
    <t>172.16.34.6</t>
  </si>
  <si>
    <t>172.16.44.23</t>
  </si>
  <si>
    <t>172.16.44.24</t>
  </si>
  <si>
    <t>172.16.44.25</t>
  </si>
  <si>
    <t>172.16.44.26</t>
  </si>
  <si>
    <t>172.16.44.27</t>
  </si>
  <si>
    <t>172.16.44.28</t>
  </si>
  <si>
    <t>172.16.44.29</t>
  </si>
  <si>
    <t>172.16.44.30</t>
  </si>
  <si>
    <t>MSMC-1017</t>
  </si>
  <si>
    <t>Sante</t>
  </si>
  <si>
    <t>mail2.sante-corps-esprit.fr</t>
  </si>
  <si>
    <t>BIOSANTE_EDITIONS-FREE</t>
  </si>
  <si>
    <t>50.58.115.130</t>
  </si>
  <si>
    <t>172.16.34.11</t>
  </si>
  <si>
    <t>172.16.44.31</t>
  </si>
  <si>
    <t>172.16.44.32</t>
  </si>
  <si>
    <t>172.16.44.33</t>
  </si>
  <si>
    <t>172.16.44.34</t>
  </si>
  <si>
    <t>172.16.44.35</t>
  </si>
  <si>
    <t>172.16.44.36</t>
  </si>
  <si>
    <t>172.16.44.37</t>
  </si>
  <si>
    <t>172.16.44.38</t>
  </si>
  <si>
    <t>MSMC-1068</t>
  </si>
  <si>
    <t>vip.sante-corps-esprit.fr</t>
  </si>
  <si>
    <t>BIOSANTE_EDITIONS-PAID</t>
  </si>
  <si>
    <t>199.114.7.66</t>
  </si>
  <si>
    <t>172.16.34.16</t>
  </si>
  <si>
    <t>172.16.44.39</t>
  </si>
  <si>
    <t>172.16.44.40</t>
  </si>
  <si>
    <t>172.16.44.41</t>
  </si>
  <si>
    <t>172.16.44.42</t>
  </si>
  <si>
    <t>172.16.44.43</t>
  </si>
  <si>
    <t>172.16.44.44</t>
  </si>
  <si>
    <t>172.16.44.45</t>
  </si>
  <si>
    <t>172.16.44.46</t>
  </si>
  <si>
    <t>Inversor Global Spain</t>
  </si>
  <si>
    <t>mail3.inversorglobal.es</t>
  </si>
  <si>
    <t>INVERSORGLOBAL-SPAIN-FREE</t>
  </si>
  <si>
    <t>50.58.115.129</t>
  </si>
  <si>
    <t>172.16.34.21</t>
  </si>
  <si>
    <t>172.16.44.47</t>
  </si>
  <si>
    <t>172.16.44.48</t>
  </si>
  <si>
    <t>172.16.44.49</t>
  </si>
  <si>
    <t>172.16.44.50</t>
  </si>
  <si>
    <t>172.16.44.51</t>
  </si>
  <si>
    <t>172.16.44.52</t>
  </si>
  <si>
    <t>172.16.44.53</t>
  </si>
  <si>
    <t>172.16.44.54</t>
  </si>
  <si>
    <t>MSMC-1066 .es Spain;</t>
  </si>
  <si>
    <t>INH</t>
  </si>
  <si>
    <t>mail3.inhresearch.com</t>
  </si>
  <si>
    <t>INST-NAT-HEALING-3RDPARTY</t>
  </si>
  <si>
    <t>50.58.115.131</t>
  </si>
  <si>
    <t>172.16.34.26</t>
  </si>
  <si>
    <t>172.16.44.55</t>
  </si>
  <si>
    <t>172.16.44.56</t>
  </si>
  <si>
    <t>172.16.44.57</t>
  </si>
  <si>
    <t>172.16.44.58</t>
  </si>
  <si>
    <t>172.16.44.59</t>
  </si>
  <si>
    <t>172.16.44.60</t>
  </si>
  <si>
    <t>172.16.44.61</t>
  </si>
  <si>
    <t>172.16.44.62</t>
  </si>
  <si>
    <t>MSMC-1078 ????-??-?? – Hold for INH 3rd party. If they are forced to remove 3rd party sends from RE IP. EHLO is wrong in documentation or config it is mail4.inhresearch.com 2019/11/14</t>
  </si>
  <si>
    <t>Money Map Press</t>
  </si>
  <si>
    <t>mail5.moneymorning.com</t>
  </si>
  <si>
    <t>MONEYMAP-GRP1</t>
  </si>
  <si>
    <t>MONEYMAP-MM</t>
  </si>
  <si>
    <t>50.58.115.132</t>
  </si>
  <si>
    <t>172.16.35.40</t>
  </si>
  <si>
    <t>172.16.44.63</t>
  </si>
  <si>
    <t>172.16.44.64</t>
  </si>
  <si>
    <t>172.16.44.65</t>
  </si>
  <si>
    <t>172.16.44.66</t>
  </si>
  <si>
    <t>172.16.44.67</t>
  </si>
  <si>
    <t>172.16.44.68</t>
  </si>
  <si>
    <t>172.16.44.69</t>
  </si>
  <si>
    <t>172.16.44.70</t>
  </si>
  <si>
    <t>DLV-106</t>
  </si>
  <si>
    <t>mail8.moneymappress.com</t>
  </si>
  <si>
    <t>MONEYMAP-EX</t>
  </si>
  <si>
    <t>50.58.115.133</t>
  </si>
  <si>
    <t>172.16.35.47</t>
  </si>
  <si>
    <t>172.16.44.71</t>
  </si>
  <si>
    <t>172.16.44.72</t>
  </si>
  <si>
    <t>172.16.44.73</t>
  </si>
  <si>
    <t>172.16.44.74</t>
  </si>
  <si>
    <t>172.16.44.75</t>
  </si>
  <si>
    <t>172.16.44.76</t>
  </si>
  <si>
    <t>172.16.44.77</t>
  </si>
  <si>
    <t>172.16.44.78</t>
  </si>
  <si>
    <t>DLV-111</t>
  </si>
  <si>
    <t>vip.lettre-strategie-conseil.com</t>
  </si>
  <si>
    <t>VAUBAN-PAID</t>
  </si>
  <si>
    <t>199.114.7.38</t>
  </si>
  <si>
    <t>172.16.35.54</t>
  </si>
  <si>
    <t>172.16.44.79</t>
  </si>
  <si>
    <t>172.16.44.80</t>
  </si>
  <si>
    <t>172.16.44.81</t>
  </si>
  <si>
    <t>172.16.44.82</t>
  </si>
  <si>
    <t>172.16.44.83</t>
  </si>
  <si>
    <t>172.16.44.84</t>
  </si>
  <si>
    <t>172.16.44.85</t>
  </si>
  <si>
    <t>172.16.44.86</t>
  </si>
  <si>
    <t>DLV-156</t>
  </si>
  <si>
    <t>mail2.le-vaillant-petit-economiste.com</t>
  </si>
  <si>
    <t>VAUBAN</t>
  </si>
  <si>
    <t>50.58.115.40</t>
  </si>
  <si>
    <t>172.16.35.61</t>
  </si>
  <si>
    <t>172.16.44.87</t>
  </si>
  <si>
    <t>172.16.44.88</t>
  </si>
  <si>
    <t>172.16.44.89</t>
  </si>
  <si>
    <t>172.16.44.90</t>
  </si>
  <si>
    <t>172.16.44.91</t>
  </si>
  <si>
    <t>172.16.44.92</t>
  </si>
  <si>
    <t>172.16.44.93</t>
  </si>
  <si>
    <t>172.16.44.94</t>
  </si>
  <si>
    <t>DLV-160</t>
  </si>
  <si>
    <t>mail2.olliscience.com</t>
  </si>
  <si>
    <t>NHS-OLLISCI</t>
  </si>
  <si>
    <t>50.58.115.37</t>
  </si>
  <si>
    <t>172.16.35.68</t>
  </si>
  <si>
    <t>172.16.44.95</t>
  </si>
  <si>
    <t>172.16.44.96</t>
  </si>
  <si>
    <t>172.16.44.97</t>
  </si>
  <si>
    <t>172.16.44.98</t>
  </si>
  <si>
    <t>172.16.44.99</t>
  </si>
  <si>
    <t>172.16.44.100</t>
  </si>
  <si>
    <t>172.16.44.101</t>
  </si>
  <si>
    <t>172.16.44.102</t>
  </si>
  <si>
    <t>mail.sante-nature-innovation.fr</t>
  </si>
  <si>
    <t>FRANCE-HEALTH (FRANCE-HEALTH)</t>
  </si>
  <si>
    <t>208.250.48.92</t>
  </si>
  <si>
    <t>172.16.40.92</t>
  </si>
  <si>
    <t>9/16/13 / 9/23/16</t>
  </si>
  <si>
    <t>172.16.44.103</t>
  </si>
  <si>
    <t>172.16.44.104</t>
  </si>
  <si>
    <t>172.16.44.105</t>
  </si>
  <si>
    <t>172.16.44.106</t>
  </si>
  <si>
    <t>172.16.44.107</t>
  </si>
  <si>
    <t>172.16.44.108</t>
  </si>
  <si>
    <t>172.16.44.109</t>
  </si>
  <si>
    <t>172.16.44.110</t>
  </si>
  <si>
    <t>????-??-?? – These are plumbed, but 34.40 should not be plumbed Not in MO3 config 2019/11/14</t>
  </si>
  <si>
    <t>Agora Deutschland</t>
  </si>
  <si>
    <t>mail2.pronomio.de</t>
  </si>
  <si>
    <t>DEUTSCHLAND</t>
  </si>
  <si>
    <t>199.114.7.43</t>
  </si>
  <si>
    <t>172.16.35.103</t>
  </si>
  <si>
    <t>172.16.44.111</t>
  </si>
  <si>
    <t>172.16.44.112</t>
  </si>
  <si>
    <t>172.16.44.113</t>
  </si>
  <si>
    <t>172.16.44.114</t>
  </si>
  <si>
    <t>172.16.44.115</t>
  </si>
  <si>
    <t>172.16.44.116</t>
  </si>
  <si>
    <t>172.16.44.117</t>
  </si>
  <si>
    <t>172.16.44.118</t>
  </si>
  <si>
    <t>Last used May 2017 2018-08-20 – Still Present in Configuration 2018-09-19 – Flagged for Removal. Held for the time being as WRB is currently using this binding. 2018-10-30 – No longer flagged for removal. Status changed to In Review." DLV-1453 has been cancelled. 2019-03-08 - Set to be used and tested by Garrett Bates for DLV-2333"</t>
  </si>
  <si>
    <t>vip.manwardpress.com</t>
  </si>
  <si>
    <t>MANWARD-PAID</t>
  </si>
  <si>
    <t>199.114.7.41</t>
  </si>
  <si>
    <t>172.16.35.117</t>
  </si>
  <si>
    <t>172.16.44.119</t>
  </si>
  <si>
    <t>172.16.44.120</t>
  </si>
  <si>
    <t>172.16.44.121</t>
  </si>
  <si>
    <t>172.16.44.122</t>
  </si>
  <si>
    <t>172.16.44.123</t>
  </si>
  <si>
    <t>172.16.44.124</t>
  </si>
  <si>
    <t>172.16.44.125</t>
  </si>
  <si>
    <t>172.16.44.126</t>
  </si>
  <si>
    <t>DLV-166</t>
  </si>
  <si>
    <t>mail2.energyandresourcesdigest.com</t>
  </si>
  <si>
    <t>OXFORDCLUB2</t>
  </si>
  <si>
    <t>50.58.115.46</t>
  </si>
  <si>
    <t>172.16.35.124</t>
  </si>
  <si>
    <t>172.16.44.127</t>
  </si>
  <si>
    <t>172.16.44.128</t>
  </si>
  <si>
    <t>172.16.44.129</t>
  </si>
  <si>
    <t>172.16.44.130</t>
  </si>
  <si>
    <t>172.16.44.131</t>
  </si>
  <si>
    <t>172.16.44.132</t>
  </si>
  <si>
    <t>172.16.44.133</t>
  </si>
  <si>
    <t>172.16.44.134</t>
  </si>
  <si>
    <t>DLV-172</t>
  </si>
  <si>
    <t>mail2.manwardpress.com</t>
  </si>
  <si>
    <t>MANWARD</t>
  </si>
  <si>
    <t>50.58.115.44</t>
  </si>
  <si>
    <t>172.16.35.131</t>
  </si>
  <si>
    <t>172.16.44.135</t>
  </si>
  <si>
    <t>172.16.44.136</t>
  </si>
  <si>
    <t>172.16.44.137</t>
  </si>
  <si>
    <t>172.16.44.138</t>
  </si>
  <si>
    <t>172.16.44.139</t>
  </si>
  <si>
    <t>172.16.44.140</t>
  </si>
  <si>
    <t>172.16.44.141</t>
  </si>
  <si>
    <t>172.16.44.142</t>
  </si>
  <si>
    <t>DLV-168</t>
  </si>
  <si>
    <t>mail3.saludnutricionbienestar.com</t>
  </si>
  <si>
    <t>SALUD-NUTRI-RE</t>
  </si>
  <si>
    <t>50.58.115.59</t>
  </si>
  <si>
    <t>172.16.35.138</t>
  </si>
  <si>
    <t>172.16.44.143</t>
  </si>
  <si>
    <t>172.16.44.144</t>
  </si>
  <si>
    <t>172.16.44.145</t>
  </si>
  <si>
    <t>172.16.44.146</t>
  </si>
  <si>
    <t>172.16.44.147</t>
  </si>
  <si>
    <t>172.16.44.148</t>
  </si>
  <si>
    <t>172.16.44.149</t>
  </si>
  <si>
    <t>172.16.44.150</t>
  </si>
  <si>
    <t>DLV-276</t>
  </si>
  <si>
    <t>PAF</t>
  </si>
  <si>
    <t>mail2.libredagir.fr</t>
  </si>
  <si>
    <t>PAF2</t>
  </si>
  <si>
    <t>50.58.115.134</t>
  </si>
  <si>
    <t>172.16.35.145</t>
  </si>
  <si>
    <t>172.16.44.151</t>
  </si>
  <si>
    <t>172.16.44.152</t>
  </si>
  <si>
    <t>172.16.44.153</t>
  </si>
  <si>
    <t>172.16.44.154</t>
  </si>
  <si>
    <t>172.16.44.155</t>
  </si>
  <si>
    <t>172.16.44.156</t>
  </si>
  <si>
    <t>172.16.44.157</t>
  </si>
  <si>
    <t>172.16.44.158</t>
  </si>
  <si>
    <t>DLV-338</t>
  </si>
  <si>
    <t>mail2.americauncensored.com</t>
  </si>
  <si>
    <t>AGORAFINANCIAL-AMER</t>
  </si>
  <si>
    <t>50.58.115.135</t>
  </si>
  <si>
    <t>172.16.35.152</t>
  </si>
  <si>
    <t>172.16.44.159</t>
  </si>
  <si>
    <t>172.16.44.160</t>
  </si>
  <si>
    <t>172.16.44.161</t>
  </si>
  <si>
    <t>172.16.44.162</t>
  </si>
  <si>
    <t>172.16.44.163</t>
  </si>
  <si>
    <t>172.16.44.164</t>
  </si>
  <si>
    <t>172.16.44.165</t>
  </si>
  <si>
    <t>172.16.44.166</t>
  </si>
  <si>
    <t>DLV-488</t>
  </si>
  <si>
    <t>mail5.livingwelldaily.com</t>
  </si>
  <si>
    <t>NMH1</t>
  </si>
  <si>
    <t>50.58.115.136</t>
  </si>
  <si>
    <t>172.16.35.159</t>
  </si>
  <si>
    <t>172.16.44.167</t>
  </si>
  <si>
    <t>172.16.44.168</t>
  </si>
  <si>
    <t>172.16.44.169</t>
  </si>
  <si>
    <t>172.16.44.170</t>
  </si>
  <si>
    <t>172.16.44.171</t>
  </si>
  <si>
    <t>172.16.44.172</t>
  </si>
  <si>
    <t>172.16.44.173</t>
  </si>
  <si>
    <t>172.16.44.174</t>
  </si>
  <si>
    <t>2018-11-20 – In the process of being renamed to NMH1 per DLV-2133. Binding NMH1 created per DLV-2134. Original name pending removal per DLV-2136 2018-12-12 – Rename completed.</t>
  </si>
  <si>
    <t>mail4.turapur.com</t>
  </si>
  <si>
    <t>NMH2</t>
  </si>
  <si>
    <t>50.58.115.137</t>
  </si>
  <si>
    <t>172.16.35.166</t>
  </si>
  <si>
    <t>172.16.44.175</t>
  </si>
  <si>
    <t>172.16.44.176</t>
  </si>
  <si>
    <t>172.16.44.177</t>
  </si>
  <si>
    <t>172.16.44.178</t>
  </si>
  <si>
    <t>172.16.44.179</t>
  </si>
  <si>
    <t>172.16.44.180</t>
  </si>
  <si>
    <t>172.16.44.181</t>
  </si>
  <si>
    <t>172.16.44.182</t>
  </si>
  <si>
    <t>2018-11-20 – In the process of being renamed to NMH2 per DLV-2133. Binding NMH2 created per DLV-2134. Original name pending removal per DLV-2136 2018-12-12 – Rename completed.</t>
  </si>
  <si>
    <t>mail.chooseyourselffinancial.com</t>
  </si>
  <si>
    <t>NMH3</t>
  </si>
  <si>
    <t>50.58.115.138</t>
  </si>
  <si>
    <t>172.16.35.187</t>
  </si>
  <si>
    <t>172.16.44.183</t>
  </si>
  <si>
    <t>172.16.44.184</t>
  </si>
  <si>
    <t>172.16.44.185</t>
  </si>
  <si>
    <t>172.16.44.186</t>
  </si>
  <si>
    <t>172.16.44.187</t>
  </si>
  <si>
    <t>172.16.44.188</t>
  </si>
  <si>
    <t>172.16.44.189</t>
  </si>
  <si>
    <t>172.16.44.190</t>
  </si>
  <si>
    <t>2018-11-20 – In the process of being renamed to NMH3 per DLV-2133. Binding NMH3 created per DLV-2134. Original name pending removal per DLV-2136 2018-12-12 – Rename completed.</t>
  </si>
  <si>
    <t>mail5.lfb.org</t>
  </si>
  <si>
    <t>AGORAFINANCIAL-LVGWELL</t>
  </si>
  <si>
    <t>50.58.115.139</t>
  </si>
  <si>
    <t>172.16.35.180</t>
  </si>
  <si>
    <t>172.16.44.191</t>
  </si>
  <si>
    <t>172.16.44.192</t>
  </si>
  <si>
    <t>172.16.44.193</t>
  </si>
  <si>
    <t>172.16.44.194</t>
  </si>
  <si>
    <t>172.16.44.195</t>
  </si>
  <si>
    <t>172.16.44.196</t>
  </si>
  <si>
    <t>172.16.44.197</t>
  </si>
  <si>
    <t>172.16.44.198</t>
  </si>
  <si>
    <t>mail.agorapub.net</t>
  </si>
  <si>
    <t>AGORAPUBLICACIONES</t>
  </si>
  <si>
    <t>50.58.115.225</t>
  </si>
  <si>
    <t>172.16.35.194</t>
  </si>
  <si>
    <t>172.16.44.199</t>
  </si>
  <si>
    <t>172.16.44.200</t>
  </si>
  <si>
    <t>172.16.44.201</t>
  </si>
  <si>
    <t>172.16.44.202</t>
  </si>
  <si>
    <t>172.16.44.203</t>
  </si>
  <si>
    <t>172.16.44.204</t>
  </si>
  <si>
    <t>172.16.44.205</t>
  </si>
  <si>
    <t>172.16.44.206</t>
  </si>
  <si>
    <t>DLV-890</t>
  </si>
  <si>
    <t>Agora Financial Australia</t>
  </si>
  <si>
    <t>mail4.dailyreckoning.com.au</t>
  </si>
  <si>
    <t>AF-AU</t>
  </si>
  <si>
    <t>50.58.115.207</t>
  </si>
  <si>
    <t>172.16.35.201</t>
  </si>
  <si>
    <t>172.16.44.207</t>
  </si>
  <si>
    <t>172.16.44.208</t>
  </si>
  <si>
    <t>172.16.44.209</t>
  </si>
  <si>
    <t>172.16.44.210</t>
  </si>
  <si>
    <t>172.16.44.211</t>
  </si>
  <si>
    <t>172.16.44.212</t>
  </si>
  <si>
    <t>172.16.44.213</t>
  </si>
  <si>
    <t>172.16.44.214</t>
  </si>
  <si>
    <t>DLV-899 The EHLO was changed on 2017-12-20 from mail3.agorafinancial.com.au to mail4.dailyreckoning.com.au. Reference DLV-1133</t>
  </si>
  <si>
    <t>Argentina</t>
  </si>
  <si>
    <t>mta1.p.agorapublicaciones.net</t>
  </si>
  <si>
    <t>AGORAHISPANO-FREE</t>
  </si>
  <si>
    <t>50.58.115.227</t>
  </si>
  <si>
    <t>172.16.36.27</t>
  </si>
  <si>
    <t>?</t>
  </si>
  <si>
    <t>172.16.44.215</t>
  </si>
  <si>
    <t>172.16.44.216</t>
  </si>
  <si>
    <t>172.16.44.217</t>
  </si>
  <si>
    <t>172.16.44.218</t>
  </si>
  <si>
    <t>172.16.44.219</t>
  </si>
  <si>
    <t>172.16.44.220</t>
  </si>
  <si>
    <t>172.16.44.221</t>
  </si>
  <si>
    <t>172.16.44.222</t>
  </si>
  <si>
    <t>DLV-1245</t>
  </si>
  <si>
    <t>mta1.p.contraeconomia.com</t>
  </si>
  <si>
    <t>CONTRAECONOMIA-FREE</t>
  </si>
  <si>
    <t>50.58.115.229</t>
  </si>
  <si>
    <t>172.16.36.34</t>
  </si>
  <si>
    <t>172.16.44.223</t>
  </si>
  <si>
    <t>172.16.44.224</t>
  </si>
  <si>
    <t>172.16.44.225</t>
  </si>
  <si>
    <t>172.16.44.226</t>
  </si>
  <si>
    <t>172.16.44.227</t>
  </si>
  <si>
    <t>172.16.44.228</t>
  </si>
  <si>
    <t>172.16.44.229</t>
  </si>
  <si>
    <t>172.16.44.230</t>
  </si>
  <si>
    <t>mta1.p.mercadoen5minutos.com</t>
  </si>
  <si>
    <t>MERCADO5MINUTOS-FREE</t>
  </si>
  <si>
    <t>50.58.115.230</t>
  </si>
  <si>
    <t>172.16.36.41</t>
  </si>
  <si>
    <t>172.16.44.231</t>
  </si>
  <si>
    <t>172.16.44.232</t>
  </si>
  <si>
    <t>172.16.44.233</t>
  </si>
  <si>
    <t>172.16.44.234</t>
  </si>
  <si>
    <t>172.16.44.235</t>
  </si>
  <si>
    <t>172.16.44.236</t>
  </si>
  <si>
    <t>172.16.44.237</t>
  </si>
  <si>
    <t>172.16.44.238</t>
  </si>
  <si>
    <t>Weiss Ratings</t>
  </si>
  <si>
    <t>mta1.p.weissratings.com</t>
  </si>
  <si>
    <t>WEISSRATINGS-FREE</t>
  </si>
  <si>
    <t>50.58.115.31</t>
  </si>
  <si>
    <t>172.16.35.75</t>
  </si>
  <si>
    <t>172.16.44.239</t>
  </si>
  <si>
    <t>172.16.44.240</t>
  </si>
  <si>
    <t>172.16.44.241</t>
  </si>
  <si>
    <t>172.16.44.242</t>
  </si>
  <si>
    <t>172.16.44.243</t>
  </si>
  <si>
    <t>172.16.44.244</t>
  </si>
  <si>
    <t>172.16.44.245</t>
  </si>
  <si>
    <t>172.16.44.246</t>
  </si>
  <si>
    <t>DLV-1099</t>
  </si>
  <si>
    <t>mta2.p.weissratings.com</t>
  </si>
  <si>
    <t>WEISSRATINGS-PAID</t>
  </si>
  <si>
    <t>199.114.7.74</t>
  </si>
  <si>
    <t>172.16.36.1</t>
  </si>
  <si>
    <t>172.16.44.247</t>
  </si>
  <si>
    <t>172.16.44.248</t>
  </si>
  <si>
    <t>172.16.44.249</t>
  </si>
  <si>
    <t>172.16.44.250</t>
  </si>
  <si>
    <t>172.16.44.251</t>
  </si>
  <si>
    <t>172.16.44.252</t>
  </si>
  <si>
    <t>172.16.44.253</t>
  </si>
  <si>
    <t>172.16.44.254</t>
  </si>
  <si>
    <t>DLV-1103 NOTE: Skipped 172.16.36.5 as it is is the mailerq server</t>
  </si>
  <si>
    <t>Banyan Hill</t>
  </si>
  <si>
    <t>mta1.p.moneyandmarkets.com</t>
  </si>
  <si>
    <t>BANYAN-W</t>
  </si>
  <si>
    <t>50.58.115.142</t>
  </si>
  <si>
    <t>172.16.36.20</t>
  </si>
  <si>
    <t>172.16.44.255</t>
  </si>
  <si>
    <t>172.16.45.1</t>
  </si>
  <si>
    <t>172.16.45.2</t>
  </si>
  <si>
    <t>172.16.45.3</t>
  </si>
  <si>
    <t>172.16.45.4</t>
  </si>
  <si>
    <t>172.16.45.5</t>
  </si>
  <si>
    <t>172.16.45.6</t>
  </si>
  <si>
    <t>172.16.45.7</t>
  </si>
  <si>
    <t>NOTE: Skipping range 172.16.36.11 - 172.16.36.16. mo-prod-mta{1,2,3,4,5,6} sit in this range. Although .9, .10, and .17 - .19 appear available, .20+ was selected for uniformity.</t>
  </si>
  <si>
    <t>mta1.p.banyanhill.com</t>
  </si>
  <si>
    <t>BANYAN-R</t>
  </si>
  <si>
    <t>50.58.115.143</t>
  </si>
  <si>
    <t>172.16.36.48</t>
  </si>
  <si>
    <t>172.16.45.8</t>
  </si>
  <si>
    <t>172.16.45.9</t>
  </si>
  <si>
    <t>172.16.45.10</t>
  </si>
  <si>
    <t>172.16.45.11</t>
  </si>
  <si>
    <t>172.16.45.12</t>
  </si>
  <si>
    <t>172.16.45.13</t>
  </si>
  <si>
    <t>172.16.45.14</t>
  </si>
  <si>
    <t>172.16.45.15</t>
  </si>
  <si>
    <t>DLV-1279</t>
  </si>
  <si>
    <t>mta2.p.banyanhill.com</t>
  </si>
  <si>
    <t>BANYAN-P</t>
  </si>
  <si>
    <t>50.58.115.144</t>
  </si>
  <si>
    <t>172.16.36.55</t>
  </si>
  <si>
    <t>172.16.45.16</t>
  </si>
  <si>
    <t>172.16.45.17</t>
  </si>
  <si>
    <t>172.16.45.18</t>
  </si>
  <si>
    <t>172.16.45.19</t>
  </si>
  <si>
    <t>172.16.45.20</t>
  </si>
  <si>
    <t>172.16.45.21</t>
  </si>
  <si>
    <t>172.16.45.22</t>
  </si>
  <si>
    <t>172.16.45.23</t>
  </si>
  <si>
    <t>DLV-1281</t>
  </si>
  <si>
    <t>mta3.p.banyanhill.com</t>
  </si>
  <si>
    <t>BANYAN-FREE</t>
  </si>
  <si>
    <t>50.58.115.145</t>
  </si>
  <si>
    <t>172.16.36.62</t>
  </si>
  <si>
    <t>172.16.45.24</t>
  </si>
  <si>
    <t>172.16.45.25</t>
  </si>
  <si>
    <t>172.16.45.26</t>
  </si>
  <si>
    <t>172.16.45.27</t>
  </si>
  <si>
    <t>172.16.45.28</t>
  </si>
  <si>
    <t>172.16.45.29</t>
  </si>
  <si>
    <t>172.16.45.30</t>
  </si>
  <si>
    <t>172.16.45.31</t>
  </si>
  <si>
    <t>DLV-1283</t>
  </si>
  <si>
    <t>mta4.p.banyanhill.com</t>
  </si>
  <si>
    <t>BANYAN-C</t>
  </si>
  <si>
    <t>50.58.115.147</t>
  </si>
  <si>
    <t>172.16.36.69</t>
  </si>
  <si>
    <t>172.16.45.32</t>
  </si>
  <si>
    <t>172.16.45.33</t>
  </si>
  <si>
    <t>172.16.45.34</t>
  </si>
  <si>
    <t>172.16.45.35</t>
  </si>
  <si>
    <t>172.16.45.36</t>
  </si>
  <si>
    <t>172.16.45.37</t>
  </si>
  <si>
    <t>172.16.45.38</t>
  </si>
  <si>
    <t>172.16.45.39</t>
  </si>
  <si>
    <t>DLV-1285</t>
  </si>
  <si>
    <t>mta1.r.banyanhill.com</t>
  </si>
  <si>
    <t>BANYAN-RE</t>
  </si>
  <si>
    <t>50.58.115.146</t>
  </si>
  <si>
    <t>172.16.36.76</t>
  </si>
  <si>
    <t>172.16.45.40</t>
  </si>
  <si>
    <t>172.16.45.41</t>
  </si>
  <si>
    <t>172.16.45.42</t>
  </si>
  <si>
    <t>172.16.45.43</t>
  </si>
  <si>
    <t>172.16.45.44</t>
  </si>
  <si>
    <t>172.16.45.45</t>
  </si>
  <si>
    <t>172.16.45.46</t>
  </si>
  <si>
    <t>172.16.45.47</t>
  </si>
  <si>
    <t>DLV-1287</t>
  </si>
  <si>
    <t>mta5.p.banyanhill.com</t>
  </si>
  <si>
    <t>BANYAN-PAID</t>
  </si>
  <si>
    <t>199.114.7.75</t>
  </si>
  <si>
    <t>172.16.36.83</t>
  </si>
  <si>
    <t>172.16.45.48</t>
  </si>
  <si>
    <t>172.16.45.49</t>
  </si>
  <si>
    <t>172.16.45.50</t>
  </si>
  <si>
    <t>172.16.45.51</t>
  </si>
  <si>
    <t>172.16.45.52</t>
  </si>
  <si>
    <t>172.16.45.53</t>
  </si>
  <si>
    <t>172.16.45.54</t>
  </si>
  <si>
    <t>172.16.45.55</t>
  </si>
  <si>
    <t>DLV-1289</t>
  </si>
  <si>
    <t>mta1.p.equitymaster.com</t>
  </si>
  <si>
    <t>INDIA-PAID</t>
  </si>
  <si>
    <t>199.114.7.72</t>
  </si>
  <si>
    <t>172.16.36.90</t>
  </si>
  <si>
    <t>???</t>
  </si>
  <si>
    <t>172.16.45.56</t>
  </si>
  <si>
    <t>172.16.45.57</t>
  </si>
  <si>
    <t>172.16.45.58</t>
  </si>
  <si>
    <t>172.16.45.59</t>
  </si>
  <si>
    <t>172.16.45.60</t>
  </si>
  <si>
    <t>172.16.45.61</t>
  </si>
  <si>
    <t>172.16.45.62</t>
  </si>
  <si>
    <t>172.16.45.63</t>
  </si>
  <si>
    <t>DLV-1291 Verizon Migration Replaces the original INDIA-PAID. Renamed from INDIA-PAID-M</t>
  </si>
  <si>
    <t>mta1.p.portnerpress.com.au</t>
  </si>
  <si>
    <t>AUSTRALIA2</t>
  </si>
  <si>
    <t>50.58.115.206</t>
  </si>
  <si>
    <t>172.16.36.97</t>
  </si>
  <si>
    <t>172.16.45.64</t>
  </si>
  <si>
    <t>172.16.45.65</t>
  </si>
  <si>
    <t>172.16.45.66</t>
  </si>
  <si>
    <t>172.16.45.67</t>
  </si>
  <si>
    <t>172.16.45.68</t>
  </si>
  <si>
    <t>172.16.45.69</t>
  </si>
  <si>
    <t>172.16.45.70</t>
  </si>
  <si>
    <t>172.16.45.71</t>
  </si>
  <si>
    <t>DLV-1479 Replaces the original AUSTRALIA2. Renamed from AUSTRALIA2-M</t>
  </si>
  <si>
    <t>AGORA</t>
  </si>
  <si>
    <t>mta1.p.agoravip.com</t>
  </si>
  <si>
    <t>GENERAL-PAID</t>
  </si>
  <si>
    <t>199.114.7.67</t>
  </si>
  <si>
    <t>172.16.35.233</t>
  </si>
  <si>
    <t>172.16.45.72</t>
  </si>
  <si>
    <t>172.16.45.73</t>
  </si>
  <si>
    <t>172.16.45.74</t>
  </si>
  <si>
    <t>172.16.45.75</t>
  </si>
  <si>
    <t>172.16.45.76</t>
  </si>
  <si>
    <t>172.16.45.77</t>
  </si>
  <si>
    <t>172.16.45.78</t>
  </si>
  <si>
    <t>172.16.45.79</t>
  </si>
  <si>
    <t>DLV-1481 Replaces the original GENERAL-PAID. Renamed from GENERAL-PAID-M</t>
  </si>
  <si>
    <t>Agora-UK</t>
  </si>
  <si>
    <t>mta1.p.agorabusiness.co.uk</t>
  </si>
  <si>
    <t>AGORA-UK</t>
  </si>
  <si>
    <t>50.58.115.221</t>
  </si>
  <si>
    <t>172.16.35.240</t>
  </si>
  <si>
    <t>172.16.45.80</t>
  </si>
  <si>
    <t>172.16.45.81</t>
  </si>
  <si>
    <t>172.16.45.82</t>
  </si>
  <si>
    <t>172.16.45.83</t>
  </si>
  <si>
    <t>172.16.45.84</t>
  </si>
  <si>
    <t>172.16.45.85</t>
  </si>
  <si>
    <t>172.16.45.86</t>
  </si>
  <si>
    <t>172.16.45.87</t>
  </si>
  <si>
    <t>DLV-1586 ITM-2731 Migration IP. Replaces the original AGORA-UK. Renamed from AGORA-UK-M</t>
  </si>
  <si>
    <t>mta1.p.help-pubsvs.com</t>
  </si>
  <si>
    <t>ADVCS</t>
  </si>
  <si>
    <t>50.58.115.50</t>
  </si>
  <si>
    <t>172.16.36.114</t>
  </si>
  <si>
    <t>2018-05-??</t>
  </si>
  <si>
    <t>172.16.45.88</t>
  </si>
  <si>
    <t>172.16.45.89</t>
  </si>
  <si>
    <t>172.16.45.90</t>
  </si>
  <si>
    <t>172.16.45.91</t>
  </si>
  <si>
    <t>172.16.45.92</t>
  </si>
  <si>
    <t>172.16.45.93</t>
  </si>
  <si>
    <t>172.16.45.94</t>
  </si>
  <si>
    <t>172.16.45.95</t>
  </si>
  <si>
    <t>DLV-1483 172.16.36.111, 172.16.36.112, and 172.16.36.113 cannot be used for this binding. Those IPs are already in use by Momentum 4 UAT's MTAs. Replaces the original ADVCS. Renamed from ADVCS-M</t>
  </si>
  <si>
    <t>mta1.p.agora.co.uk</t>
  </si>
  <si>
    <t>FSPMAIL-PAID</t>
  </si>
  <si>
    <t>199.114.7.70</t>
  </si>
  <si>
    <t>172.16.36.121</t>
  </si>
  <si>
    <t>2015-05-??</t>
  </si>
  <si>
    <t>172.16.45.96</t>
  </si>
  <si>
    <t>172.16.45.97</t>
  </si>
  <si>
    <t>172.16.45.98</t>
  </si>
  <si>
    <t>172.16.45.99</t>
  </si>
  <si>
    <t>172.16.45.100</t>
  </si>
  <si>
    <t>172.16.45.101</t>
  </si>
  <si>
    <t>172.16.45.102</t>
  </si>
  <si>
    <t>172.16.45.103</t>
  </si>
  <si>
    <t>DLV-1485 Replaces the original FSPMAIL-PAID. Renamed from FSPMAIL-PAID-M</t>
  </si>
  <si>
    <t>France</t>
  </si>
  <si>
    <t>mta1.p.publications-agora.fr</t>
  </si>
  <si>
    <t>FRANCE-PAID</t>
  </si>
  <si>
    <t>199.114.7.71</t>
  </si>
  <si>
    <t>172.16.36.128</t>
  </si>
  <si>
    <t>172.16.45.104</t>
  </si>
  <si>
    <t>172.16.45.105</t>
  </si>
  <si>
    <t>172.16.45.106</t>
  </si>
  <si>
    <t>172.16.45.107</t>
  </si>
  <si>
    <t>172.16.45.108</t>
  </si>
  <si>
    <t>172.16.45.109</t>
  </si>
  <si>
    <t>172.16.45.110</t>
  </si>
  <si>
    <t>172.16.45.111</t>
  </si>
  <si>
    <t>DLV-1582 Replaces the original FRANCE-PAID. Renamed from FRANCE-PAID-M</t>
  </si>
  <si>
    <t>mta1.p.moneymappress.com</t>
  </si>
  <si>
    <t>MONEYMAP</t>
  </si>
  <si>
    <t>50.58.115.204</t>
  </si>
  <si>
    <t>172.16.36.135</t>
  </si>
  <si>
    <t>172.16.45.112</t>
  </si>
  <si>
    <t>172.16.45.113</t>
  </si>
  <si>
    <t>172.16.45.114</t>
  </si>
  <si>
    <t>172.16.45.115</t>
  </si>
  <si>
    <t>172.16.45.116</t>
  </si>
  <si>
    <t>172.16.45.117</t>
  </si>
  <si>
    <t>172.16.45.118</t>
  </si>
  <si>
    <t>172.16.45.119</t>
  </si>
  <si>
    <t>DLV-1584 Intended to replace the original MONEYMAP. Renamed from MONEYMAP-M to MONEYMAP 2019-02-05 – Cloned as MONEYMAP-MIGRATION. Do not use without consulting Email Platform and/or Deliverability. 2019-03-12 – MONEYMAP-MIGRATION removed.</t>
  </si>
  <si>
    <t>Institute for Natural Healing</t>
  </si>
  <si>
    <t>mta1.p.inhresearch.com</t>
  </si>
  <si>
    <t>INST-NAT-HEALING</t>
  </si>
  <si>
    <t>50.58.115.53</t>
  </si>
  <si>
    <t>172.16.36.142</t>
  </si>
  <si>
    <t>2018-06-??</t>
  </si>
  <si>
    <t>172.16.45.120</t>
  </si>
  <si>
    <t>172.16.45.121</t>
  </si>
  <si>
    <t>172.16.45.122</t>
  </si>
  <si>
    <t>172.16.45.123</t>
  </si>
  <si>
    <t>172.16.45.124</t>
  </si>
  <si>
    <t>172.16.45.125</t>
  </si>
  <si>
    <t>172.16.45.126</t>
  </si>
  <si>
    <t>172.16.45.127</t>
  </si>
  <si>
    <t>DLV-1588 Replaces the original INST-NAT-HEALING. Renamed from INST-NAT-HEALING-M</t>
  </si>
  <si>
    <t>mta1.p.internationalliving.com</t>
  </si>
  <si>
    <t>INTLIV2</t>
  </si>
  <si>
    <t>50.58.115.223</t>
  </si>
  <si>
    <t>172.16.36.149</t>
  </si>
  <si>
    <t>172.16.45.128</t>
  </si>
  <si>
    <t>172.16.45.129</t>
  </si>
  <si>
    <t>172.16.45.130</t>
  </si>
  <si>
    <t>172.16.45.131</t>
  </si>
  <si>
    <t>172.16.45.132</t>
  </si>
  <si>
    <t>172.16.45.133</t>
  </si>
  <si>
    <t>172.16.45.134</t>
  </si>
  <si>
    <t>172.16.45.135</t>
  </si>
  <si>
    <t>DLV-1590 Replaces the original INTLIV2. Renamed from INTLIV2-M</t>
  </si>
  <si>
    <t>mta1.p.americauncensored.com</t>
  </si>
  <si>
    <t>AGORAFINANCIAL-AMER2</t>
  </si>
  <si>
    <t>50.58.115.153</t>
  </si>
  <si>
    <t>172.16.36.156</t>
  </si>
  <si>
    <t>172.16.45.136</t>
  </si>
  <si>
    <t>172.16.45.137</t>
  </si>
  <si>
    <t>172.16.45.138</t>
  </si>
  <si>
    <t>172.16.45.139</t>
  </si>
  <si>
    <t>172.16.45.140</t>
  </si>
  <si>
    <t>172.16.45.141</t>
  </si>
  <si>
    <t>172.16.45.142</t>
  </si>
  <si>
    <t>172.16.45.143</t>
  </si>
  <si>
    <t>DLV-1594</t>
  </si>
  <si>
    <t>mta1.p.jamesaltucher.com</t>
  </si>
  <si>
    <t>AGORAFINANCIAL-ALTCONF</t>
  </si>
  <si>
    <t>50.58.115.154</t>
  </si>
  <si>
    <t>172.16.36.163</t>
  </si>
  <si>
    <t>172.16.45.144</t>
  </si>
  <si>
    <t>172.16.45.145</t>
  </si>
  <si>
    <t>172.16.45.146</t>
  </si>
  <si>
    <t>172.16.45.147</t>
  </si>
  <si>
    <t>172.16.45.148</t>
  </si>
  <si>
    <t>172.16.45.149</t>
  </si>
  <si>
    <t>172.16.45.150</t>
  </si>
  <si>
    <t>172.16.45.151</t>
  </si>
  <si>
    <t>DLV-1596</t>
  </si>
  <si>
    <t>mta2.p.moneymappress.com</t>
  </si>
  <si>
    <t>MONEYMAP2-M MONEYMAP21</t>
  </si>
  <si>
    <t>50.58.115.152</t>
  </si>
  <si>
    <t>172.16.36.170</t>
  </si>
  <si>
    <t>2018-06-?? 2019-02-05</t>
  </si>
  <si>
    <t>172.16.45.152</t>
  </si>
  <si>
    <t>172.16.45.153</t>
  </si>
  <si>
    <t>172.16.45.154</t>
  </si>
  <si>
    <t>172.16.45.155</t>
  </si>
  <si>
    <t>172.16.45.156</t>
  </si>
  <si>
    <t>172.16.45.157</t>
  </si>
  <si>
    <t>172.16.45.158</t>
  </si>
  <si>
    <t>172.16.45.159</t>
  </si>
  <si>
    <t>DLV-1723 Originally was intended to replace the binding MONEYMAP2. Will be renamed to MONEYMAP2 from MONEYMAP2-M 2019-02-05 – Renamed from MONEYMAP2-M to MONEYMAP21 per DLV-2254.</t>
  </si>
  <si>
    <t>mta1.p.10minutemillionaire.com</t>
  </si>
  <si>
    <t>MONEYMAP4</t>
  </si>
  <si>
    <t>50.58.115.149</t>
  </si>
  <si>
    <t>172.16.36.177</t>
  </si>
  <si>
    <t>172.16.45.160</t>
  </si>
  <si>
    <t>172.16.45.161</t>
  </si>
  <si>
    <t>172.16.45.162</t>
  </si>
  <si>
    <t>172.16.45.163</t>
  </si>
  <si>
    <t>172.16.45.164</t>
  </si>
  <si>
    <t>172.16.45.165</t>
  </si>
  <si>
    <t>172.16.45.166</t>
  </si>
  <si>
    <t>172.16.45.167</t>
  </si>
  <si>
    <t>DLV-1801 EHLO Does not match config 2019/11/14</t>
  </si>
  <si>
    <t>mta1.p.strategictechinvestoremail.com</t>
  </si>
  <si>
    <t>MONEYMAP-GRP2</t>
  </si>
  <si>
    <t>MONEYMAP5</t>
  </si>
  <si>
    <t>50.58.115.155</t>
  </si>
  <si>
    <t>172.16.36.184</t>
  </si>
  <si>
    <t>172.16.45.168</t>
  </si>
  <si>
    <t>172.16.45.169</t>
  </si>
  <si>
    <t>172.16.45.170</t>
  </si>
  <si>
    <t>172.16.45.171</t>
  </si>
  <si>
    <t>172.16.45.172</t>
  </si>
  <si>
    <t>172.16.45.173</t>
  </si>
  <si>
    <t>172.16.45.174</t>
  </si>
  <si>
    <t>172.16.45.175</t>
  </si>
  <si>
    <t>DLV-1812 EHLO Does not match config 2019/11/14</t>
  </si>
  <si>
    <t>mta5.p.moneymappress.com</t>
  </si>
  <si>
    <t>MONEYMAP6</t>
  </si>
  <si>
    <t>50.58.115.156</t>
  </si>
  <si>
    <t>172.16.36.191</t>
  </si>
  <si>
    <t>172.16.45.176</t>
  </si>
  <si>
    <t>172.16.45.177</t>
  </si>
  <si>
    <t>172.16.45.178</t>
  </si>
  <si>
    <t>172.16.45.179</t>
  </si>
  <si>
    <t>172.16.45.180</t>
  </si>
  <si>
    <t>172.16.45.181</t>
  </si>
  <si>
    <t>172.16.45.182</t>
  </si>
  <si>
    <t>172.16.45.183</t>
  </si>
  <si>
    <t>DLV-1863</t>
  </si>
  <si>
    <t>mta3.p.moneymappress.com </t>
  </si>
  <si>
    <t>MONEYMAP7</t>
  </si>
  <si>
    <t>50.58.115.157</t>
  </si>
  <si>
    <t>172.16.36.198</t>
  </si>
  <si>
    <t>172.16.45.184</t>
  </si>
  <si>
    <t>172.16.45.185</t>
  </si>
  <si>
    <t>172.16.45.186</t>
  </si>
  <si>
    <t>172.16.45.187</t>
  </si>
  <si>
    <t>172.16.45.188</t>
  </si>
  <si>
    <t>172.16.45.189</t>
  </si>
  <si>
    <t>172.16.45.190</t>
  </si>
  <si>
    <t>172.16.45.191</t>
  </si>
  <si>
    <t>DLV-1865</t>
  </si>
  <si>
    <t>mta4.p.moneymappress.com</t>
  </si>
  <si>
    <t>MONEYMAP8</t>
  </si>
  <si>
    <t>50.58.115.158</t>
  </si>
  <si>
    <t>172.16.36.205</t>
  </si>
  <si>
    <t>172.16.45.192</t>
  </si>
  <si>
    <t>172.16.45.193</t>
  </si>
  <si>
    <t>172.16.45.194</t>
  </si>
  <si>
    <t>172.16.45.195</t>
  </si>
  <si>
    <t>172.16.45.196</t>
  </si>
  <si>
    <t>172.16.45.197</t>
  </si>
  <si>
    <t>172.16.45.198</t>
  </si>
  <si>
    <t>172.16.45.199</t>
  </si>
  <si>
    <t>DLV-1867</t>
  </si>
  <si>
    <t>Charles Street Publishing</t>
  </si>
  <si>
    <t>mta1.p.dentresearch.com</t>
  </si>
  <si>
    <t>CHARLES-STREET</t>
  </si>
  <si>
    <t>50.58.115.169</t>
  </si>
  <si>
    <t>172.16.36.212</t>
  </si>
  <si>
    <t>172.16.45.200</t>
  </si>
  <si>
    <t>172.16.45.201</t>
  </si>
  <si>
    <t>172.16.45.202</t>
  </si>
  <si>
    <t>172.16.45.203</t>
  </si>
  <si>
    <t>172.16.45.204</t>
  </si>
  <si>
    <t>172.16.45.205</t>
  </si>
  <si>
    <t>172.16.45.206</t>
  </si>
  <si>
    <t>172.16.45.207</t>
  </si>
  <si>
    <t>DLV-1860</t>
  </si>
  <si>
    <t>mta6.p.moneymappress.com</t>
  </si>
  <si>
    <t>MONEYMAP9</t>
  </si>
  <si>
    <t>50.58.115.159</t>
  </si>
  <si>
    <t>172.16.36.219</t>
  </si>
  <si>
    <t>172.16.45.208</t>
  </si>
  <si>
    <t>172.16.45.209</t>
  </si>
  <si>
    <t>172.16.45.210</t>
  </si>
  <si>
    <t>172.16.45.211</t>
  </si>
  <si>
    <t>172.16.45.212</t>
  </si>
  <si>
    <t>172.16.45.213</t>
  </si>
  <si>
    <t>172.16.45.214</t>
  </si>
  <si>
    <t>172.16.45.215</t>
  </si>
  <si>
    <t>DLV-1911</t>
  </si>
  <si>
    <t>mta7.p.moneymappress.com</t>
  </si>
  <si>
    <t>MONEYMAP10</t>
  </si>
  <si>
    <t>50.58.115.160</t>
  </si>
  <si>
    <t>172.16.36.226</t>
  </si>
  <si>
    <t>172.16.45.216</t>
  </si>
  <si>
    <t>172.16.45.217</t>
  </si>
  <si>
    <t>172.16.45.218</t>
  </si>
  <si>
    <t>172.16.45.219</t>
  </si>
  <si>
    <t>172.16.45.220</t>
  </si>
  <si>
    <t>172.16.45.221</t>
  </si>
  <si>
    <t>172.16.45.222</t>
  </si>
  <si>
    <t>172.16.45.223</t>
  </si>
  <si>
    <t>DLV-1913</t>
  </si>
  <si>
    <t>mta8.p.moneymappress.com</t>
  </si>
  <si>
    <t>MONEYMAP11</t>
  </si>
  <si>
    <t>50.58.115.161</t>
  </si>
  <si>
    <t>172.16.36.233</t>
  </si>
  <si>
    <t>172.16.45.224</t>
  </si>
  <si>
    <t>172.16.45.225</t>
  </si>
  <si>
    <t>172.16.45.226</t>
  </si>
  <si>
    <t>172.16.45.227</t>
  </si>
  <si>
    <t>172.16.45.228</t>
  </si>
  <si>
    <t>172.16.45.229</t>
  </si>
  <si>
    <t>172.16.45.230</t>
  </si>
  <si>
    <t>172.16.45.231</t>
  </si>
  <si>
    <t>DLV-1915</t>
  </si>
  <si>
    <t>mta6.p.banyanhill.com</t>
  </si>
  <si>
    <t>BANYAN-FREE2</t>
  </si>
  <si>
    <t>50.58.115.171</t>
  </si>
  <si>
    <t>172.16.36.240</t>
  </si>
  <si>
    <t>172.16.45.232</t>
  </si>
  <si>
    <t>172.16.45.233</t>
  </si>
  <si>
    <t>172.16.45.234</t>
  </si>
  <si>
    <t>172.16.45.235</t>
  </si>
  <si>
    <t>172.16.45.236</t>
  </si>
  <si>
    <t>172.16.45.237</t>
  </si>
  <si>
    <t>172.16.45.238</t>
  </si>
  <si>
    <t>172.16.45.239</t>
  </si>
  <si>
    <t>DLV-1942</t>
  </si>
  <si>
    <t>mta7.p.banyanhill.com</t>
  </si>
  <si>
    <t>BANYAN-FREE3</t>
  </si>
  <si>
    <t>50.58.115.172</t>
  </si>
  <si>
    <t>172.16.36.247</t>
  </si>
  <si>
    <t>172.16.45.240</t>
  </si>
  <si>
    <t>172.16.45.241</t>
  </si>
  <si>
    <t>172.16.45.242</t>
  </si>
  <si>
    <t>172.16.45.243</t>
  </si>
  <si>
    <t>172.16.45.244</t>
  </si>
  <si>
    <t>172.16.45.245</t>
  </si>
  <si>
    <t>172.16.45.246</t>
  </si>
  <si>
    <t>172.16.45.247</t>
  </si>
  <si>
    <t>DLV-1944</t>
  </si>
  <si>
    <t>mta8.p.banyanhill.com</t>
  </si>
  <si>
    <t>BANYAN-FREE4</t>
  </si>
  <si>
    <t>50.58.115.173</t>
  </si>
  <si>
    <t>172.16.36.254</t>
  </si>
  <si>
    <t>172.16.45.248</t>
  </si>
  <si>
    <t>172.16.45.249</t>
  </si>
  <si>
    <t>172.16.45.250</t>
  </si>
  <si>
    <t>172.16.45.251</t>
  </si>
  <si>
    <t>172.16.45.252</t>
  </si>
  <si>
    <t>172.16.45.253</t>
  </si>
  <si>
    <t>172.16.45.254</t>
  </si>
  <si>
    <t>172.16.45.255</t>
  </si>
  <si>
    <t>DLV-1946</t>
  </si>
  <si>
    <t>mta2.p.nicinvestors.com</t>
  </si>
  <si>
    <t>MONEYMAP12</t>
  </si>
  <si>
    <t>50.58.115.170</t>
  </si>
  <si>
    <t>172.16.37.25</t>
  </si>
  <si>
    <t>172.16.46.1</t>
  </si>
  <si>
    <t>172.16.46.2</t>
  </si>
  <si>
    <t>172.16.46.3</t>
  </si>
  <si>
    <t>172.16.46.4</t>
  </si>
  <si>
    <t>172.16.46.5</t>
  </si>
  <si>
    <t>172.16.46.6</t>
  </si>
  <si>
    <t>172.16.46.7</t>
  </si>
  <si>
    <t>172.16.46.8</t>
  </si>
  <si>
    <t>DLV-1972</t>
  </si>
  <si>
    <t>mta1.p.strategictechinvestor.com</t>
  </si>
  <si>
    <t>MONEYMAP13</t>
  </si>
  <si>
    <t>50.58.115.162</t>
  </si>
  <si>
    <t>172.16.37.32</t>
  </si>
  <si>
    <t>172.16.46.9</t>
  </si>
  <si>
    <t>172.16.46.10</t>
  </si>
  <si>
    <t>172.16.46.11</t>
  </si>
  <si>
    <t>172.16.46.12</t>
  </si>
  <si>
    <t>172.16.46.13</t>
  </si>
  <si>
    <t>172.16.46.14</t>
  </si>
  <si>
    <t>172.16.46.15</t>
  </si>
  <si>
    <t>172.16.46.16</t>
  </si>
  <si>
    <t>DLV-1976</t>
  </si>
  <si>
    <t>mta1.p.maxwealth.com</t>
  </si>
  <si>
    <t>MONEYMAP14</t>
  </si>
  <si>
    <t>50.58.115.174</t>
  </si>
  <si>
    <t>172.16.37.39</t>
  </si>
  <si>
    <t>172.16.46.17</t>
  </si>
  <si>
    <t>172.16.46.18</t>
  </si>
  <si>
    <t>172.16.46.19</t>
  </si>
  <si>
    <t>172.16.46.20</t>
  </si>
  <si>
    <t>172.16.46.21</t>
  </si>
  <si>
    <t>172.16.46.22</t>
  </si>
  <si>
    <t>172.16.46.23</t>
  </si>
  <si>
    <t>172.16.46.24</t>
  </si>
  <si>
    <t>DLV-1991</t>
  </si>
  <si>
    <t>mta2.p.strategictechinvestor.com</t>
  </si>
  <si>
    <t>MONEYMAP15</t>
  </si>
  <si>
    <t>50.58.115.163</t>
  </si>
  <si>
    <t>172.16.37.46</t>
  </si>
  <si>
    <t>172.16.46.25</t>
  </si>
  <si>
    <t>172.16.46.26</t>
  </si>
  <si>
    <t>172.16.46.27</t>
  </si>
  <si>
    <t>172.16.46.28</t>
  </si>
  <si>
    <t>172.16.46.29</t>
  </si>
  <si>
    <t>172.16.46.30</t>
  </si>
  <si>
    <t>172.16.46.31</t>
  </si>
  <si>
    <t>172.16.46.32</t>
  </si>
  <si>
    <t>DLV-1993</t>
  </si>
  <si>
    <t>mta1.p.wallstreetinsightsandindictments.com</t>
  </si>
  <si>
    <t>MONEYMAP16</t>
  </si>
  <si>
    <t>50.58.115.164</t>
  </si>
  <si>
    <t>172.16.37.53</t>
  </si>
  <si>
    <t>172.16.46.33</t>
  </si>
  <si>
    <t>172.16.46.34</t>
  </si>
  <si>
    <t>172.16.46.35</t>
  </si>
  <si>
    <t>172.16.46.36</t>
  </si>
  <si>
    <t>172.16.46.37</t>
  </si>
  <si>
    <t>172.16.46.38</t>
  </si>
  <si>
    <t>172.16.46.39</t>
  </si>
  <si>
    <t>172.16.46.40</t>
  </si>
  <si>
    <t>DLV-1995</t>
  </si>
  <si>
    <t>mta2.p.wallstreetinsightsandindictments.com</t>
  </si>
  <si>
    <t>MONEYMAP17</t>
  </si>
  <si>
    <t>50.58.115.165</t>
  </si>
  <si>
    <t>172.16.37.60</t>
  </si>
  <si>
    <t>172.16.46.41</t>
  </si>
  <si>
    <t>172.16.46.42</t>
  </si>
  <si>
    <t>172.16.46.43</t>
  </si>
  <si>
    <t>172.16.46.44</t>
  </si>
  <si>
    <t>172.16.46.45</t>
  </si>
  <si>
    <t>172.16.46.46</t>
  </si>
  <si>
    <t>172.16.46.47</t>
  </si>
  <si>
    <t>172.16.46.48</t>
  </si>
  <si>
    <t>DLV-2017</t>
  </si>
  <si>
    <t>mta3.p.wallstreetinsightsandindictments.com</t>
  </si>
  <si>
    <t>MONEYMAP18</t>
  </si>
  <si>
    <t>50.58.115.166</t>
  </si>
  <si>
    <t>172.16.37.67</t>
  </si>
  <si>
    <t>172.16.46.49</t>
  </si>
  <si>
    <t>172.16.46.50</t>
  </si>
  <si>
    <t>172.16.46.51</t>
  </si>
  <si>
    <t>172.16.46.52</t>
  </si>
  <si>
    <t>172.16.46.53</t>
  </si>
  <si>
    <t>172.16.46.54</t>
  </si>
  <si>
    <t>172.16.46.55</t>
  </si>
  <si>
    <t>172.16.46.56</t>
  </si>
  <si>
    <t>DLV-2019</t>
  </si>
  <si>
    <t>mta1.p.oilandenergyinvestor.com</t>
  </si>
  <si>
    <t>MONEYMAP19</t>
  </si>
  <si>
    <t>50.58.115.167</t>
  </si>
  <si>
    <t>172.16.37.74</t>
  </si>
  <si>
    <t>172.16.46.57</t>
  </si>
  <si>
    <t>172.16.46.58</t>
  </si>
  <si>
    <t>172.16.46.59</t>
  </si>
  <si>
    <t>172.16.46.60</t>
  </si>
  <si>
    <t>172.16.46.61</t>
  </si>
  <si>
    <t>172.16.46.62</t>
  </si>
  <si>
    <t>172.16.46.63</t>
  </si>
  <si>
    <t>172.16.46.64</t>
  </si>
  <si>
    <t>DLV-2021</t>
  </si>
  <si>
    <t>mta1.p.totalwealthresearch.com</t>
  </si>
  <si>
    <t>MONEYMAP20</t>
  </si>
  <si>
    <t>50.58.115.168</t>
  </si>
  <si>
    <t>-</t>
  </si>
  <si>
    <t>172.16.46.65</t>
  </si>
  <si>
    <t>172.16.46.66</t>
  </si>
  <si>
    <t>172.16.46.67</t>
  </si>
  <si>
    <t>172.16.46.68</t>
  </si>
  <si>
    <t>172.16.46.69</t>
  </si>
  <si>
    <t>172.16.46.70</t>
  </si>
  <si>
    <t>172.16.46.71</t>
  </si>
  <si>
    <t>172.16.46.72</t>
  </si>
  <si>
    <t>DLV-2083</t>
  </si>
  <si>
    <t>India (Equity Master)</t>
  </si>
  <si>
    <t>mta1.r.equitymaster.com</t>
  </si>
  <si>
    <t>INDIA-RE</t>
  </si>
  <si>
    <t>50.58.115.240</t>
  </si>
  <si>
    <t>172.16.46.73</t>
  </si>
  <si>
    <t>172.16.46.74</t>
  </si>
  <si>
    <t>172.16.46.75</t>
  </si>
  <si>
    <t>172.16.46.76</t>
  </si>
  <si>
    <t>172.16.46.77</t>
  </si>
  <si>
    <t>172.16.46.78</t>
  </si>
  <si>
    <t>172.16.46.79</t>
  </si>
  <si>
    <t>172.16.46.80</t>
  </si>
  <si>
    <t>DLV-2199</t>
  </si>
  <si>
    <t>Charles Street</t>
  </si>
  <si>
    <t>mta1.p.informedamerican.com</t>
  </si>
  <si>
    <t>CHARLES-STREET2</t>
  </si>
  <si>
    <t>50.58.115.175</t>
  </si>
  <si>
    <t>172.16.46.81</t>
  </si>
  <si>
    <t>172.16.46.82</t>
  </si>
  <si>
    <t>172.16.46.83</t>
  </si>
  <si>
    <t>172.16.46.84</t>
  </si>
  <si>
    <t>172.16.46.85</t>
  </si>
  <si>
    <t>172.16.46.86</t>
  </si>
  <si>
    <t>172.16.46.87</t>
  </si>
  <si>
    <t>172.16.46.88</t>
  </si>
  <si>
    <t>DLV-2233</t>
  </si>
  <si>
    <t>Oxford</t>
  </si>
  <si>
    <t>mta1.e.monumenttradersalliance.com</t>
  </si>
  <si>
    <t>OXFORDCLUB3</t>
  </si>
  <si>
    <t>50.58.115.176</t>
  </si>
  <si>
    <t>172.16.46.89</t>
  </si>
  <si>
    <t>172.16.46.90</t>
  </si>
  <si>
    <t>172.16.46.91</t>
  </si>
  <si>
    <t>172.16.46.92</t>
  </si>
  <si>
    <t>172.16.46.93</t>
  </si>
  <si>
    <t>172.16.46.94</t>
  </si>
  <si>
    <t>172.16.46.95</t>
  </si>
  <si>
    <t>172.16.46.96</t>
  </si>
  <si>
    <t>DLV-2270 2019-02-19 – This binding has specified a name of OXFORDCLUB2, but that name is already in use. This binding will need another name. 2019-02-20 – Renamed to OXFORDCLUB3</t>
  </si>
  <si>
    <t>Marketbreakers UK</t>
  </si>
  <si>
    <t>mta1.p.marketbreakers.co.uk</t>
  </si>
  <si>
    <t>MARKETBREAKER</t>
  </si>
  <si>
    <t>50.58.115.224</t>
  </si>
  <si>
    <t>172.16.46.97</t>
  </si>
  <si>
    <t>172.16.46.98</t>
  </si>
  <si>
    <t>172.16.46.99</t>
  </si>
  <si>
    <t>172.16.46.100</t>
  </si>
  <si>
    <t>172.16.46.101</t>
  </si>
  <si>
    <t>172.16.46.102</t>
  </si>
  <si>
    <t>172.16.46.103</t>
  </si>
  <si>
    <t>172.16.46.104</t>
  </si>
  <si>
    <t>DLV-2286</t>
  </si>
  <si>
    <t>mta2.p.marketbreakers.co.uk</t>
  </si>
  <si>
    <t>MARKETBREAKER-PAID</t>
  </si>
  <si>
    <t>199.114.7.78</t>
  </si>
  <si>
    <t>172.16.46.105</t>
  </si>
  <si>
    <t>172.16.46.106</t>
  </si>
  <si>
    <t>172.16.46.107</t>
  </si>
  <si>
    <t>172.16.46.108</t>
  </si>
  <si>
    <t>172.16.46.109</t>
  </si>
  <si>
    <t>172.16.46.110</t>
  </si>
  <si>
    <t>172.16.46.111</t>
  </si>
  <si>
    <t>172.16.46.112</t>
  </si>
  <si>
    <t>DLV-2288, DLV-2314</t>
  </si>
  <si>
    <t>mta1.suremoneyinvestor.com</t>
  </si>
  <si>
    <t>MONEYMAP22</t>
  </si>
  <si>
    <t>50.58.115.177</t>
  </si>
  <si>
    <t>172.16.46.113</t>
  </si>
  <si>
    <t>172.16.46.114</t>
  </si>
  <si>
    <t>172.16.46.115</t>
  </si>
  <si>
    <t>172.16.46.116</t>
  </si>
  <si>
    <t>172.16.46.117</t>
  </si>
  <si>
    <t>172.16.46.118</t>
  </si>
  <si>
    <t>172.16.46.119</t>
  </si>
  <si>
    <t>172.16.46.120</t>
  </si>
  <si>
    <t>DLV-2309</t>
  </si>
  <si>
    <t>WRB Health</t>
  </si>
  <si>
    <t>mta1.p.gesundheitsinsider.de</t>
  </si>
  <si>
    <t>WRB-HLTH</t>
  </si>
  <si>
    <t>199.114.7.79</t>
  </si>
  <si>
    <t>172.16.46.121</t>
  </si>
  <si>
    <t>172.16.46.122</t>
  </si>
  <si>
    <t>172.16.46.123</t>
  </si>
  <si>
    <t>172.16.46.124</t>
  </si>
  <si>
    <t>172.16.46.125</t>
  </si>
  <si>
    <t>172.16.46.126</t>
  </si>
  <si>
    <t>172.16.46.127</t>
  </si>
  <si>
    <t>172.16.46.128</t>
  </si>
  <si>
    <t>DLV-2465</t>
  </si>
  <si>
    <t>mta1.moneymappress.com</t>
  </si>
  <si>
    <t>MONEYMAP23</t>
  </si>
  <si>
    <t>50.58.115.178</t>
  </si>
  <si>
    <t>172.16.46.129</t>
  </si>
  <si>
    <t>172.16.46.130</t>
  </si>
  <si>
    <t>172.16.46.131</t>
  </si>
  <si>
    <t>172.16.46.132</t>
  </si>
  <si>
    <t>172.16.46.133</t>
  </si>
  <si>
    <t>172.16.46.134</t>
  </si>
  <si>
    <t>172.16.46.135</t>
  </si>
  <si>
    <t>172.16.46.136</t>
  </si>
  <si>
    <t>DLV-2331 EHLO does not match config 2019/11/14</t>
  </si>
  <si>
    <t>mta1.travel.greatescapepublishing.com</t>
  </si>
  <si>
    <t>GREATESCAPE</t>
  </si>
  <si>
    <t>50.58.115.180</t>
  </si>
  <si>
    <t>172.16.46.137</t>
  </si>
  <si>
    <t>172.16.46.138</t>
  </si>
  <si>
    <t>172.16.46.139</t>
  </si>
  <si>
    <t>172.16.46.140</t>
  </si>
  <si>
    <t>172.16.46.141</t>
  </si>
  <si>
    <t>172.16.46.142</t>
  </si>
  <si>
    <t>172.16.46.143</t>
  </si>
  <si>
    <t>172.16.46.144</t>
  </si>
  <si>
    <t>DLV-2716</t>
  </si>
  <si>
    <t>mta2.travel.greatescapepublishing.com</t>
  </si>
  <si>
    <t>GREATESCAPE-PAID</t>
  </si>
  <si>
    <t>199.114.7.80</t>
  </si>
  <si>
    <t>172.16.46.145</t>
  </si>
  <si>
    <t>172.16.46.146</t>
  </si>
  <si>
    <t>172.16.46.147</t>
  </si>
  <si>
    <t>172.16.46.148</t>
  </si>
  <si>
    <t>172.16.46.149</t>
  </si>
  <si>
    <t>172.16.46.150</t>
  </si>
  <si>
    <t>172.16.46.151</t>
  </si>
  <si>
    <t>172.16.46.152</t>
  </si>
  <si>
    <t>DLV-2721</t>
  </si>
  <si>
    <t>mta1.portphillippress.com.au</t>
  </si>
  <si>
    <t>PPP-2</t>
  </si>
  <si>
    <t>50.58.115.254</t>
  </si>
  <si>
    <t>172.16.46.153</t>
  </si>
  <si>
    <t>172.16.46.154</t>
  </si>
  <si>
    <t>172.16.46.155</t>
  </si>
  <si>
    <t>172.16.46.156</t>
  </si>
  <si>
    <t>172.16.46.157</t>
  </si>
  <si>
    <t>172.16.46.158</t>
  </si>
  <si>
    <t>172.16.46.159</t>
  </si>
  <si>
    <t>172.16.46.160</t>
  </si>
  <si>
    <t>DLV-2786</t>
  </si>
  <si>
    <t>WRB Finance (Germany)</t>
  </si>
  <si>
    <t>mta1.bam.anlegerverlag.de</t>
  </si>
  <si>
    <t>WRB-FINANCE</t>
  </si>
  <si>
    <t>199.114.7.81</t>
  </si>
  <si>
    <t>172.16.46.161</t>
  </si>
  <si>
    <t>172.16.46.162</t>
  </si>
  <si>
    <t>172.16.46.163</t>
  </si>
  <si>
    <t>172.16.46.164</t>
  </si>
  <si>
    <t>172.16.46.165</t>
  </si>
  <si>
    <t>172.16.46.166</t>
  </si>
  <si>
    <t>172.16.46.167</t>
  </si>
  <si>
    <t>172.16.46.168</t>
  </si>
  <si>
    <t>DLV-2804 2019-08-30 – Although this is a free binding, the 199.114.7.81 IP address is being used due to German sending requirements.</t>
  </si>
  <si>
    <t>172.16.35.209</t>
  </si>
  <si>
    <t>172.16.37.99</t>
  </si>
  <si>
    <t>172.16.37.100</t>
  </si>
  <si>
    <t>172.16.37.101</t>
  </si>
  <si>
    <t>172.16.35.210</t>
  </si>
  <si>
    <t>172.16.35.211</t>
  </si>
  <si>
    <t>172.16.37.102</t>
  </si>
  <si>
    <t>UPDATE Date Added</t>
  </si>
  <si>
    <t>Add Binding Names</t>
  </si>
  <si>
    <t>Add Binding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</si>
</sst>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5"/>
  <sheetViews>
    <sheetView tabSelected="1" topLeftCell="D154" workbookViewId="0">
      <selection activeCell="D3" sqref="D3:D185"/>
    </sheetView>
  </sheetViews>
  <sheetFormatPr defaultRowHeight="15" x14ac:dyDescent="0.25"/>
  <cols>
    <col min="1" max="1" width="70.140625" customWidth="1"/>
    <col min="2" max="2" width="255.7109375" bestFit="1" customWidth="1"/>
    <col min="3" max="4" width="255.7109375" customWidth="1"/>
    <col min="5" max="5" width="56.42578125" bestFit="1" customWidth="1"/>
    <col min="6" max="6" width="42.85546875" bestFit="1" customWidth="1"/>
    <col min="7" max="7" width="17.28515625" bestFit="1" customWidth="1"/>
    <col min="8" max="8" width="32.42578125" bestFit="1" customWidth="1"/>
    <col min="9" max="9" width="18.28515625" bestFit="1" customWidth="1"/>
    <col min="10" max="10" width="5.42578125" bestFit="1" customWidth="1"/>
    <col min="11" max="11" width="16.140625" bestFit="1" customWidth="1"/>
    <col min="12" max="12" width="20.5703125" bestFit="1" customWidth="1"/>
    <col min="13" max="13" width="8.7109375" bestFit="1" customWidth="1"/>
    <col min="14" max="14" width="34.5703125" bestFit="1" customWidth="1"/>
    <col min="15" max="15" width="12.7109375" bestFit="1" customWidth="1"/>
    <col min="16" max="16" width="46.7109375" bestFit="1" customWidth="1"/>
    <col min="17" max="18" width="24" bestFit="1" customWidth="1"/>
    <col min="19" max="22" width="12.7109375" bestFit="1" customWidth="1"/>
    <col min="23" max="23" width="23.28515625" customWidth="1"/>
    <col min="24" max="24" width="255.7109375" bestFit="1" customWidth="1"/>
  </cols>
  <sheetData>
    <row r="1" spans="1:24" x14ac:dyDescent="0.25">
      <c r="A1" t="s">
        <v>2384</v>
      </c>
      <c r="B1" t="s">
        <v>2385</v>
      </c>
      <c r="C1" t="s">
        <v>2383</v>
      </c>
      <c r="E1" t="s">
        <v>0</v>
      </c>
      <c r="F1" t="s">
        <v>1</v>
      </c>
      <c r="G1" t="s">
        <v>2</v>
      </c>
      <c r="H1" t="s">
        <v>3</v>
      </c>
      <c r="I1" t="s">
        <v>4</v>
      </c>
      <c r="J1" t="s">
        <v>5</v>
      </c>
      <c r="K1" t="s">
        <v>6</v>
      </c>
      <c r="L1" t="s">
        <v>7</v>
      </c>
      <c r="M1" t="s">
        <v>8</v>
      </c>
      <c r="N1" t="s">
        <v>9</v>
      </c>
      <c r="O1" t="s">
        <v>10</v>
      </c>
    </row>
    <row r="2" spans="1:24" x14ac:dyDescent="0.25">
      <c r="M2" t="s">
        <v>11</v>
      </c>
      <c r="N2" t="s">
        <v>12</v>
      </c>
      <c r="O2" t="s">
        <v>13</v>
      </c>
      <c r="P2" t="s">
        <v>14</v>
      </c>
      <c r="Q2" t="s">
        <v>15</v>
      </c>
      <c r="R2" t="s">
        <v>16</v>
      </c>
      <c r="S2" t="s">
        <v>17</v>
      </c>
      <c r="T2" t="s">
        <v>18</v>
      </c>
      <c r="U2" t="s">
        <v>19</v>
      </c>
      <c r="V2" t="s">
        <v>20</v>
      </c>
      <c r="W2" t="s">
        <v>21</v>
      </c>
    </row>
    <row r="3" spans="1:24" x14ac:dyDescent="0.25">
      <c r="A3" t="str">
        <f>CONCATENATE("INSERT INTO `momentum.binding` (`binding`) VALUES ('",H3,"');")</f>
        <v>INSERT INTO `momentum.binding` (`binding`) VALUES ('TESTBINDING3');</v>
      </c>
      <c r="B3" t="str">
        <f>CONCATENATE("UPDATE Deliverability.`momentum.binding_notes` SET `notes` = '",X3,"' WHERE binding_id = (SELECT binding_id FROM Deliverability.`momentum.binding` WHERE binding = '",H3,"');")</f>
        <v>UPDATE Deliverability.`momentum.binding_notes` SET `notes` = 'DLV-115 2017-07-28 – External IP changed from 208.250.48.64 to 50.58.115.52 Explicitly for testing on Momentum 4 UAT only.' WHERE binding_id = (SELECT binding_id FROM Deliverability.`momentum.binding` WHERE binding = 'TESTBINDING3');</v>
      </c>
      <c r="C3" t="str">
        <f>CONCATENATE("UPDATE Deliverability.`momentum.binding` SET `added` = '",TEXT(L3,"yyyy-mm-dd"),"' WHERE binding_id = (SELECT binding_id FROM Deliverability.`momentum.binding` WHERE binding = '",H3,"');")</f>
        <v>UPDATE Deliverability.`momentum.binding` SET `added` = '1900-01-00' WHERE binding_id = (SELECT binding_id FROM Deliverability.`momentum.binding` WHERE binding = 'TESTBINDING3');</v>
      </c>
      <c r="D3" t="str">
        <f>CONCATENATE("INSERT INTO `momentum.ip_address` (ehlo,ip_external,ip_nat_inbd,ip_nat_ob01,ip_nat_ob02,ip_nat_ob03,ip_nat_ob04,ip_nat_ob05,ip_nat_ob06,ip_nat_ob07,ip_nat_ob08,description) VALUES ('",F3,"','",I3,"','",K3,"','",P3,"','",Q3,"','",R3,"','",S3,"','",T3,"','",U3,"','",V3,"','",W3,"','",H3,"');")</f>
        <v>INSERT INTO `momentum.ip_address` (ehlo,ip_external,ip_nat_inbd,ip_nat_ob01,ip_nat_ob02,ip_nat_ob03,ip_nat_ob04,ip_nat_ob05,ip_nat_ob06,ip_nat_ob07,ip_nat_ob08,description) VALUES ('mail2.pubsvs.com','50.58.115.52','172.16.35.208','172.16.35.209','172.16.35.210','172.16.35.211','','','','','','TESTBINDING3');</v>
      </c>
      <c r="E3" t="s">
        <v>22</v>
      </c>
      <c r="F3" t="s">
        <v>23</v>
      </c>
      <c r="H3" t="s">
        <v>24</v>
      </c>
      <c r="I3" t="s">
        <v>25</v>
      </c>
      <c r="J3" t="s">
        <v>26</v>
      </c>
      <c r="K3" t="s">
        <v>27</v>
      </c>
      <c r="M3" t="s">
        <v>28</v>
      </c>
      <c r="P3" t="s">
        <v>2376</v>
      </c>
      <c r="Q3" t="s">
        <v>2380</v>
      </c>
      <c r="R3" t="s">
        <v>2381</v>
      </c>
      <c r="X3" t="s">
        <v>29</v>
      </c>
    </row>
    <row r="4" spans="1:24" x14ac:dyDescent="0.25">
      <c r="A4" t="str">
        <f t="shared" ref="A4:A67" si="0">CONCATENATE("INSERT INTO `momentum.binding` (`binding`) VALUES ('",H4,"');")</f>
        <v>INSERT INTO `momentum.binding` (`binding`) VALUES ('GENERAL');</v>
      </c>
      <c r="B4" t="str">
        <f t="shared" ref="B4:B67" si="1">CONCATENATE("UPDATE Deliverability.`momentum.binding_notes` SET `notes` = '",X4,"' WHERE binding_id = (SELECT binding_id FROM Deliverability.`momentum.binding` WHERE binding = '",H4,"');")</f>
        <v>UPDATE Deliverability.`momentum.binding_notes` SET `notes` = 'DLV-2990 DLV-2991 DLV-2992 Explicitly for testing on Momentum 4 UAT and Lab/Sandbox only. Explicitly for outbound testing only. 2019-11-11 – Split from Production. Add 172.16.37.99 through 172.16.37.102 from the scope of this binding.' WHERE binding_id = (SELECT binding_id FROM Deliverability.`momentum.binding` WHERE binding = 'GENERAL');</v>
      </c>
      <c r="C4" t="str">
        <f t="shared" ref="C4:C67" si="2">CONCATENATE("UPDATE Deliverability.`momentum.binding` SET `added` = '",TEXT(L4,"yyyy-mm-dd"),"' WHERE binding_id = (SELECT binding_id FROM Deliverability.`momentum.binding` WHERE binding = '",H4,"');")</f>
        <v>UPDATE Deliverability.`momentum.binding` SET `added` = '2019-01-31' WHERE binding_id = (SELECT binding_id FROM Deliverability.`momentum.binding` WHERE binding = 'GENERAL');</v>
      </c>
      <c r="D4" t="str">
        <f t="shared" ref="D4:D67" si="3">CONCATENATE("INSERT INTO `momentum.ip_address` (ehlo,ip_external,ip_nat_inbd,ip_nat_ob01,ip_nat_ob02,ip_nat_ob03,ip_nat_ob04,ip_nat_ob05,ip_nat_ob06,ip_nat_ob07,ip_nat_ob08,description) VALUES ('",F4,"','",I4,"','",K4,"','",P4,"','",Q4,"','",R4,"','",S4,"','",T4,"','",U4,"','",V4,"','",W4,"','",H4,"');")</f>
        <v>INSERT INTO `momentum.ip_address` (ehlo,ip_external,ip_nat_inbd,ip_nat_ob01,ip_nat_ob02,ip_nat_ob03,ip_nat_ob04,ip_nat_ob05,ip_nat_ob06,ip_nat_ob07,ip_nat_ob08,description) VALUES ('mail.youreletters.com','65.202.132.10','172.16.40.194','172.16.37.100','172.16.37.101','172.16.37.102','','','','','','GENERAL');</v>
      </c>
      <c r="E4" t="s">
        <v>30</v>
      </c>
      <c r="F4" t="s">
        <v>31</v>
      </c>
      <c r="H4" t="s">
        <v>32</v>
      </c>
      <c r="I4" t="s">
        <v>33</v>
      </c>
      <c r="J4" t="s">
        <v>26</v>
      </c>
      <c r="K4" t="s">
        <v>34</v>
      </c>
      <c r="L4" s="1">
        <v>43496</v>
      </c>
      <c r="M4" t="s">
        <v>28</v>
      </c>
      <c r="O4" t="s">
        <v>2377</v>
      </c>
      <c r="P4" t="s">
        <v>2378</v>
      </c>
      <c r="Q4" t="s">
        <v>2379</v>
      </c>
      <c r="R4" t="s">
        <v>2382</v>
      </c>
      <c r="X4" t="s">
        <v>35</v>
      </c>
    </row>
    <row r="5" spans="1:24" x14ac:dyDescent="0.25">
      <c r="A5" t="str">
        <f t="shared" si="0"/>
        <v>INSERT INTO `momentum.binding` (`binding`) VALUES ('MOMENTUM4-TEST');</v>
      </c>
      <c r="B5" t="str">
        <f t="shared" si="1"/>
        <v>UPDATE Deliverability.`momentum.binding_notes` SET `notes` = 'DLV-1292 Explicitly for testing on Momentum 4 Production only. 2019-02-01 – Flagged for adjustment. Move 172.16.37.9 and 172.16.37.10 into scope of this binding for mo4-mta-p5 and mo4-mta-p6 respectively. 2019-02-14 – NAT IP Movement complete. 2019-11-11 – Flagged for adjustment. Move 172.16.37.11 and 192.16.37.12 into this binding for mo4-mta-p7  and mo-prod-mta8  respectively.' WHERE binding_id = (SELECT binding_id FROM Deliverability.`momentum.binding` WHERE binding = 'MOMENTUM4-TEST');</v>
      </c>
      <c r="C5" t="str">
        <f t="shared" si="2"/>
        <v>UPDATE Deliverability.`momentum.binding` SET `added` = '2018-03-09' WHERE binding_id = (SELECT binding_id FROM Deliverability.`momentum.binding` WHERE binding = 'MOMENTUM4-TEST');</v>
      </c>
      <c r="D5" t="str">
        <f t="shared" si="3"/>
        <v>INSERT INTO `momentum.ip_address` (ehlo,ip_external,ip_nat_inbd,ip_nat_ob01,ip_nat_ob02,ip_nat_ob03,ip_nat_ob04,ip_nat_ob05,ip_nat_ob06,ip_nat_ob07,ip_nat_ob08,description) VALUES ('mail3.pubsvs.com','50.58.115.148','172.16.37.4','172.16.37.5','172.16.37.6','172.16.37.7','172.16.37.8','172.16.37.9','172.16.37.10','172.16.37.11','172.16.37.12','MOMENTUM4-TEST');</v>
      </c>
      <c r="E5" t="s">
        <v>36</v>
      </c>
      <c r="F5" t="s">
        <v>37</v>
      </c>
      <c r="H5" t="s">
        <v>38</v>
      </c>
      <c r="I5" t="s">
        <v>39</v>
      </c>
      <c r="J5" t="s">
        <v>26</v>
      </c>
      <c r="K5" t="s">
        <v>40</v>
      </c>
      <c r="L5" s="1">
        <v>43168</v>
      </c>
      <c r="M5" t="s">
        <v>28</v>
      </c>
      <c r="P5" t="s">
        <v>41</v>
      </c>
      <c r="Q5" t="s">
        <v>42</v>
      </c>
      <c r="R5" t="s">
        <v>43</v>
      </c>
      <c r="S5" t="s">
        <v>44</v>
      </c>
      <c r="T5" t="s">
        <v>45</v>
      </c>
      <c r="U5" t="s">
        <v>46</v>
      </c>
      <c r="V5" t="s">
        <v>47</v>
      </c>
      <c r="W5" t="s">
        <v>48</v>
      </c>
      <c r="X5" t="s">
        <v>49</v>
      </c>
    </row>
    <row r="6" spans="1:24" x14ac:dyDescent="0.25">
      <c r="A6" t="str">
        <f t="shared" si="0"/>
        <v>INSERT INTO `momentum.binding` (`binding`) VALUES ('GENERAL');</v>
      </c>
      <c r="B6" t="str">
        <f t="shared" si="1"/>
        <v>UPDATE Deliverability.`momentum.binding_notes` SET `notes` = 'Migrating traffic from Momentum 3 2018-08-20 – Flagged for Removal. 2018-08-23 – Binding has been commented out in Momentum 4's code and is no longer actively in configuration. NAT and VIFs remain in place. 2019-02-01 – Flagged for adjustment. Remove 172.16.37.9 and 172.16.37.10 from the scope of this binding. Move 172.16.37.99, 172.16.37.100, 172.16.37.101, and 172.16.37.102 into the scope of this binding for mo4-mta-p3, mo4-mta-p4, mo4-mta-p5 and mo4-mta-p6 respectively. 2019-02-14 – NAT IP Movement complete. 2019-11-11 – Flagged for adjustment. Remove 172.16.37.99 through 172.16.37.102 from the scope of this binding. Provision 172.16.33.141 through 172.16.33.148 for addition to this binding. Reference: * DLV-2990 * DLV-2991 * DLV-2992 2019-11-14 – Duplicate' WHERE binding_id = (SELECT binding_id FROM Deliverability.`momentum.binding` WHERE binding = 'GENERAL');</v>
      </c>
      <c r="C6" t="str">
        <f t="shared" si="2"/>
        <v>UPDATE Deliverability.`momentum.binding` SET `added` = '2019-01-31' WHERE binding_id = (SELECT binding_id FROM Deliverability.`momentum.binding` WHERE binding = 'GENERAL');</v>
      </c>
      <c r="D6" t="str">
        <f t="shared" si="3"/>
        <v>INSERT INTO `momentum.ip_address` (ehlo,ip_external,ip_nat_inbd,ip_nat_ob01,ip_nat_ob02,ip_nat_ob03,ip_nat_ob04,ip_nat_ob05,ip_nat_ob06,ip_nat_ob07,ip_nat_ob08,description) VALUES ('mail.youreletters.com','65.202.132.10','172.16.40.194','172.16.33.141','172.16.33.142','172.16.33.143','172.16.33.144','172.16.33.145','172.16.33.146','172.16.33.147','172.16.33.148','GENERAL');</v>
      </c>
      <c r="E6" t="s">
        <v>50</v>
      </c>
      <c r="F6" t="s">
        <v>31</v>
      </c>
      <c r="H6" t="s">
        <v>32</v>
      </c>
      <c r="I6" t="s">
        <v>33</v>
      </c>
      <c r="J6" t="s">
        <v>26</v>
      </c>
      <c r="K6" t="s">
        <v>34</v>
      </c>
      <c r="L6" s="1">
        <v>43496</v>
      </c>
      <c r="M6" t="s">
        <v>28</v>
      </c>
      <c r="P6" t="s">
        <v>51</v>
      </c>
      <c r="Q6" t="s">
        <v>52</v>
      </c>
      <c r="R6" t="s">
        <v>53</v>
      </c>
      <c r="S6" t="s">
        <v>54</v>
      </c>
      <c r="T6" t="s">
        <v>55</v>
      </c>
      <c r="U6" t="s">
        <v>56</v>
      </c>
      <c r="V6" t="s">
        <v>57</v>
      </c>
      <c r="W6" t="s">
        <v>58</v>
      </c>
      <c r="X6" t="s">
        <v>59</v>
      </c>
    </row>
    <row r="7" spans="1:24" x14ac:dyDescent="0.25">
      <c r="A7" t="str">
        <f t="shared" si="0"/>
        <v>INSERT INTO `momentum.binding` (`binding`) VALUES ('AGORAFINANCIAL');</v>
      </c>
      <c r="B7" t="str">
        <f t="shared" si="1"/>
        <v>UPDATE Deliverability.`momentum.binding_notes` SET `notes` = '????-03-25 – S/F 50749' WHERE binding_id = (SELECT binding_id FROM Deliverability.`momentum.binding` WHERE binding = 'AGORAFINANCIAL');</v>
      </c>
      <c r="C7" t="str">
        <f t="shared" si="2"/>
        <v>UPDATE Deliverability.`momentum.binding` SET `added` = '2013-05-07' WHERE binding_id = (SELECT binding_id FROM Deliverability.`momentum.binding` WHERE binding = 'AGORAFINANCIAL');</v>
      </c>
      <c r="D7" t="str">
        <f t="shared" si="3"/>
        <v>INSERT INTO `momentum.ip_address` (ehlo,ip_external,ip_nat_inbd,ip_nat_ob01,ip_nat_ob02,ip_nat_ob03,ip_nat_ob04,ip_nat_ob05,ip_nat_ob06,ip_nat_ob07,ip_nat_ob08,description) VALUES ('mail2.agorafinancial.com','208.250.48.77','172.16.40.190','172.16.41.20','172.16.41.21','172.16.41.22','172.16.41.23','172.16.41.24','172.16.41.25','172.16.41.26','172.16.41.27','AGORAFINANCIAL');</v>
      </c>
      <c r="E7" t="s">
        <v>60</v>
      </c>
      <c r="F7" t="s">
        <v>61</v>
      </c>
      <c r="H7" t="s">
        <v>62</v>
      </c>
      <c r="I7" t="s">
        <v>63</v>
      </c>
      <c r="J7" t="s">
        <v>64</v>
      </c>
      <c r="K7" t="s">
        <v>65</v>
      </c>
      <c r="L7" s="1">
        <v>41401</v>
      </c>
      <c r="N7" t="s">
        <v>66</v>
      </c>
      <c r="P7" t="s">
        <v>67</v>
      </c>
      <c r="Q7" t="s">
        <v>68</v>
      </c>
      <c r="R7" t="s">
        <v>69</v>
      </c>
      <c r="S7" t="s">
        <v>70</v>
      </c>
      <c r="T7" t="s">
        <v>71</v>
      </c>
      <c r="U7" t="s">
        <v>72</v>
      </c>
      <c r="V7" t="s">
        <v>73</v>
      </c>
      <c r="W7" t="s">
        <v>74</v>
      </c>
      <c r="X7" t="s">
        <v>75</v>
      </c>
    </row>
    <row r="8" spans="1:24" x14ac:dyDescent="0.25">
      <c r="A8" t="str">
        <f t="shared" si="0"/>
        <v>INSERT INTO `momentum.binding` (`binding`) VALUES ('OXFORDCLUB');</v>
      </c>
      <c r="B8" t="str">
        <f t="shared" si="1"/>
        <v>UPDATE Deliverability.`momentum.binding_notes` SET `notes` = '' WHERE binding_id = (SELECT binding_id FROM Deliverability.`momentum.binding` WHERE binding = 'OXFORDCLUB');</v>
      </c>
      <c r="C8" t="str">
        <f t="shared" si="2"/>
        <v>UPDATE Deliverability.`momentum.binding` SET `added` = '2013-08-26' WHERE binding_id = (SELECT binding_id FROM Deliverability.`momentum.binding` WHERE binding = 'OXFORDCLUB');</v>
      </c>
      <c r="D8" t="str">
        <f t="shared" si="3"/>
        <v>INSERT INTO `momentum.ip_address` (ehlo,ip_external,ip_nat_inbd,ip_nat_ob01,ip_nat_ob02,ip_nat_ob03,ip_nat_ob04,ip_nat_ob05,ip_nat_ob06,ip_nat_ob07,ip_nat_ob08,description) VALUES ('mail.oxfordclub.com','208.250.48.67','172.16.40.198','172.16.41.28','172.16.41.29','172.16.41.30','172.16.41.31','172.16.41.32','172.16.41.33','172.16.41.34','172.16.41.35','OXFORDCLUB');</v>
      </c>
      <c r="E8" t="s">
        <v>76</v>
      </c>
      <c r="F8" t="s">
        <v>77</v>
      </c>
      <c r="H8" t="s">
        <v>78</v>
      </c>
      <c r="I8" t="s">
        <v>79</v>
      </c>
      <c r="J8" t="s">
        <v>64</v>
      </c>
      <c r="K8" t="s">
        <v>80</v>
      </c>
      <c r="L8" s="1">
        <v>41512</v>
      </c>
      <c r="N8" t="s">
        <v>66</v>
      </c>
      <c r="P8" t="s">
        <v>81</v>
      </c>
      <c r="Q8" t="s">
        <v>82</v>
      </c>
      <c r="R8" t="s">
        <v>83</v>
      </c>
      <c r="S8" t="s">
        <v>84</v>
      </c>
      <c r="T8" t="s">
        <v>85</v>
      </c>
      <c r="U8" t="s">
        <v>86</v>
      </c>
      <c r="V8" t="s">
        <v>87</v>
      </c>
      <c r="W8" t="s">
        <v>88</v>
      </c>
    </row>
    <row r="9" spans="1:24" x14ac:dyDescent="0.25">
      <c r="A9" t="str">
        <f t="shared" si="0"/>
        <v>INSERT INTO `momentum.binding` (`binding`) VALUES ('INTLIV');</v>
      </c>
      <c r="B9" t="str">
        <f t="shared" si="1"/>
        <v>UPDATE Deliverability.`momentum.binding_notes` SET `notes` = '????-03-14 – S/F 50623' WHERE binding_id = (SELECT binding_id FROM Deliverability.`momentum.binding` WHERE binding = 'INTLIV');</v>
      </c>
      <c r="C9" t="str">
        <f t="shared" si="2"/>
        <v>UPDATE Deliverability.`momentum.binding` SET `added` = '2013-08-26' WHERE binding_id = (SELECT binding_id FROM Deliverability.`momentum.binding` WHERE binding = 'INTLIV');</v>
      </c>
      <c r="D9" t="str">
        <f t="shared" si="3"/>
        <v>INSERT INTO `momentum.ip_address` (ehlo,ip_external,ip_nat_inbd,ip_nat_ob01,ip_nat_ob02,ip_nat_ob03,ip_nat_ob04,ip_nat_ob05,ip_nat_ob06,ip_nat_ob07,ip_nat_ob08,description) VALUES ('mail.internationalliving.com','208.250.48.90','172.16.40.196','172.16.41.36','172.16.41.37','172.16.41.38','172.16.41.39','172.16.41.40','172.16.41.41','172.16.41.42','172.16.41.43','INTLIV');</v>
      </c>
      <c r="E9" t="s">
        <v>89</v>
      </c>
      <c r="F9" t="s">
        <v>90</v>
      </c>
      <c r="H9" t="s">
        <v>91</v>
      </c>
      <c r="I9" t="s">
        <v>92</v>
      </c>
      <c r="J9" t="s">
        <v>64</v>
      </c>
      <c r="K9" t="s">
        <v>93</v>
      </c>
      <c r="L9" s="1">
        <v>41512</v>
      </c>
      <c r="N9" t="s">
        <v>66</v>
      </c>
      <c r="P9" t="s">
        <v>94</v>
      </c>
      <c r="Q9" t="s">
        <v>95</v>
      </c>
      <c r="R9" t="s">
        <v>96</v>
      </c>
      <c r="S9" t="s">
        <v>97</v>
      </c>
      <c r="T9" t="s">
        <v>98</v>
      </c>
      <c r="U9" t="s">
        <v>99</v>
      </c>
      <c r="V9" t="s">
        <v>100</v>
      </c>
      <c r="W9" t="s">
        <v>101</v>
      </c>
      <c r="X9" t="s">
        <v>102</v>
      </c>
    </row>
    <row r="10" spans="1:24" x14ac:dyDescent="0.25">
      <c r="A10" t="str">
        <f t="shared" si="0"/>
        <v>INSERT INTO `momentum.binding` (`binding`) VALUES ('AUSTRALIA');</v>
      </c>
      <c r="B10" t="str">
        <f t="shared" si="1"/>
        <v>UPDATE Deliverability.`momentum.binding_notes` SET `notes` = '' WHERE binding_id = (SELECT binding_id FROM Deliverability.`momentum.binding` WHERE binding = 'AUSTRALIA');</v>
      </c>
      <c r="C10" t="str">
        <f t="shared" si="2"/>
        <v>UPDATE Deliverability.`momentum.binding` SET `added` = '2013-05-21' WHERE binding_id = (SELECT binding_id FROM Deliverability.`momentum.binding` WHERE binding = 'AUSTRALIA');</v>
      </c>
      <c r="D10" t="str">
        <f t="shared" si="3"/>
        <v>INSERT INTO `momentum.ip_address` (ehlo,ip_external,ip_nat_inbd,ip_nat_ob01,ip_nat_ob02,ip_nat_ob03,ip_nat_ob04,ip_nat_ob05,ip_nat_ob06,ip_nat_ob07,ip_nat_ob08,description) VALUES ('mail3.portphillippublishing.com.au','208.250.48.94','172.16.40.191','172.16.41.44','172.16.41.45','172.16.41.46','172.16.41.47','172.16.41.48','172.16.41.49','172.16.41.50','172.16.41.51','AUSTRALIA');</v>
      </c>
      <c r="E10" t="s">
        <v>103</v>
      </c>
      <c r="F10" t="s">
        <v>104</v>
      </c>
      <c r="H10" t="s">
        <v>105</v>
      </c>
      <c r="I10" t="s">
        <v>106</v>
      </c>
      <c r="J10" t="s">
        <v>64</v>
      </c>
      <c r="K10" t="s">
        <v>107</v>
      </c>
      <c r="L10" s="1">
        <v>41415</v>
      </c>
      <c r="N10" t="s">
        <v>66</v>
      </c>
      <c r="P10" t="s">
        <v>108</v>
      </c>
      <c r="Q10" t="s">
        <v>109</v>
      </c>
      <c r="R10" t="s">
        <v>110</v>
      </c>
      <c r="S10" t="s">
        <v>111</v>
      </c>
      <c r="T10" t="s">
        <v>112</v>
      </c>
      <c r="U10" t="s">
        <v>113</v>
      </c>
      <c r="V10" t="s">
        <v>114</v>
      </c>
      <c r="W10" t="s">
        <v>115</v>
      </c>
    </row>
    <row r="11" spans="1:24" x14ac:dyDescent="0.25">
      <c r="A11" t="str">
        <f t="shared" si="0"/>
        <v>INSERT INTO `momentum.binding` (`binding`) VALUES ('FRANCE');</v>
      </c>
      <c r="B11" t="str">
        <f t="shared" si="1"/>
        <v>UPDATE Deliverability.`momentum.binding_notes` SET `notes` = '????-03-25 – S/F 50750' WHERE binding_id = (SELECT binding_id FROM Deliverability.`momentum.binding` WHERE binding = 'FRANCE');</v>
      </c>
      <c r="C11" t="str">
        <f t="shared" si="2"/>
        <v>UPDATE Deliverability.`momentum.binding` SET `added` = '2013-05-21' WHERE binding_id = (SELECT binding_id FROM Deliverability.`momentum.binding` WHERE binding = 'FRANCE');</v>
      </c>
      <c r="D11" t="str">
        <f t="shared" si="3"/>
        <v>INSERT INTO `momentum.ip_address` (ehlo,ip_external,ip_nat_inbd,ip_nat_ob01,ip_nat_ob02,ip_nat_ob03,ip_nat_ob04,ip_nat_ob05,ip_nat_ob06,ip_nat_ob07,ip_nat_ob08,description) VALUES ('mail2.publications-agora.fr','208.250.48.96','172.16.40.95','172.16.41.52','172.16.41.53','172.16.41.54','172.16.41.55','172.16.41.56','172.16.41.57','172.16.41.58','172.16.41.59','FRANCE');</v>
      </c>
      <c r="E11" t="s">
        <v>116</v>
      </c>
      <c r="F11" t="s">
        <v>117</v>
      </c>
      <c r="H11" t="s">
        <v>118</v>
      </c>
      <c r="I11" t="s">
        <v>119</v>
      </c>
      <c r="J11" t="s">
        <v>64</v>
      </c>
      <c r="K11" t="s">
        <v>120</v>
      </c>
      <c r="L11" s="1">
        <v>41415</v>
      </c>
      <c r="N11" t="s">
        <v>66</v>
      </c>
      <c r="P11" t="s">
        <v>121</v>
      </c>
      <c r="Q11" t="s">
        <v>122</v>
      </c>
      <c r="R11" t="s">
        <v>123</v>
      </c>
      <c r="S11" t="s">
        <v>124</v>
      </c>
      <c r="T11" t="s">
        <v>125</v>
      </c>
      <c r="U11" t="s">
        <v>126</v>
      </c>
      <c r="V11" t="s">
        <v>127</v>
      </c>
      <c r="W11" t="s">
        <v>128</v>
      </c>
      <c r="X11" t="s">
        <v>129</v>
      </c>
    </row>
    <row r="12" spans="1:24" x14ac:dyDescent="0.25">
      <c r="A12" t="str">
        <f t="shared" si="0"/>
        <v>INSERT INTO `momentum.binding` (`binding`) VALUES ('FSPELETTERS');</v>
      </c>
      <c r="B12" t="str">
        <f t="shared" si="1"/>
        <v>UPDATE Deliverability.`momentum.binding_notes` SET `notes` = 'Southbank Free IP' WHERE binding_id = (SELECT binding_id FROM Deliverability.`momentum.binding` WHERE binding = 'FSPELETTERS');</v>
      </c>
      <c r="C12" t="str">
        <f t="shared" si="2"/>
        <v>UPDATE Deliverability.`momentum.binding` SET `added` = '2013-05-14' WHERE binding_id = (SELECT binding_id FROM Deliverability.`momentum.binding` WHERE binding = 'FSPELETTERS');</v>
      </c>
      <c r="D12" t="str">
        <f t="shared" si="3"/>
        <v>INSERT INTO `momentum.ip_address` (ehlo,ip_external,ip_nat_inbd,ip_nat_ob01,ip_nat_ob02,ip_nat_ob03,ip_nat_ob04,ip_nat_ob05,ip_nat_ob06,ip_nat_ob07,ip_nat_ob08,description) VALUES ('mail2.agorapub.co.uk','208.250.48.98','172.16.40.93','172.16.41.60','172.16.41.61','172.16.41.62','172.16.41.63','172.16.41.64','172.16.41.65','172.16.41.66','172.16.41.67','FSPELETTERS');</v>
      </c>
      <c r="E12" t="s">
        <v>130</v>
      </c>
      <c r="F12" t="s">
        <v>131</v>
      </c>
      <c r="H12" t="s">
        <v>132</v>
      </c>
      <c r="I12" t="s">
        <v>133</v>
      </c>
      <c r="J12" t="s">
        <v>64</v>
      </c>
      <c r="K12" t="s">
        <v>134</v>
      </c>
      <c r="L12" s="1">
        <v>41408</v>
      </c>
      <c r="N12" t="s">
        <v>66</v>
      </c>
      <c r="P12" t="s">
        <v>135</v>
      </c>
      <c r="Q12" t="s">
        <v>136</v>
      </c>
      <c r="R12" t="s">
        <v>137</v>
      </c>
      <c r="S12" t="s">
        <v>138</v>
      </c>
      <c r="T12" t="s">
        <v>139</v>
      </c>
      <c r="U12" t="s">
        <v>140</v>
      </c>
      <c r="V12" t="s">
        <v>141</v>
      </c>
      <c r="W12" t="s">
        <v>142</v>
      </c>
      <c r="X12" t="s">
        <v>143</v>
      </c>
    </row>
    <row r="13" spans="1:24" x14ac:dyDescent="0.25">
      <c r="A13" t="str">
        <f t="shared" si="0"/>
        <v>INSERT INTO `momentum.binding` (`binding`) VALUES ('SOUTHBANK-PAID');</v>
      </c>
      <c r="B13" t="str">
        <f t="shared" si="1"/>
        <v>UPDATE Deliverability.`momentum.binding_notes` SET `notes` = '' WHERE binding_id = (SELECT binding_id FROM Deliverability.`momentum.binding` WHERE binding = 'SOUTHBANK-PAID');</v>
      </c>
      <c r="C13" t="str">
        <f t="shared" si="2"/>
        <v>UPDATE Deliverability.`momentum.binding` SET `added` = '1900-01-00' WHERE binding_id = (SELECT binding_id FROM Deliverability.`momentum.binding` WHERE binding = 'SOUTHBANK-PAID');</v>
      </c>
      <c r="D13" t="str">
        <f t="shared" si="3"/>
        <v>INSERT INTO `momentum.ip_address` (ehlo,ip_external,ip_nat_inbd,ip_nat_ob01,ip_nat_ob02,ip_nat_ob03,ip_nat_ob04,ip_nat_ob05,ip_nat_ob06,ip_nat_ob07,ip_nat_ob08,description) VALUES ('vip2.southbankresearch.com','199.114.7.73','172.16.35.253','172.16.47.3','172.16.47.4','172.16.47.5','172.16.47.6','172.16.47.7','172.16.47.8','172.16.47.9','172.16.47.10','SOUTHBANK-PAID');</v>
      </c>
      <c r="E13" t="s">
        <v>130</v>
      </c>
      <c r="F13" t="s">
        <v>144</v>
      </c>
      <c r="H13" t="s">
        <v>145</v>
      </c>
      <c r="I13" t="s">
        <v>146</v>
      </c>
      <c r="J13" t="s">
        <v>147</v>
      </c>
      <c r="K13" t="s">
        <v>148</v>
      </c>
      <c r="P13" t="s">
        <v>149</v>
      </c>
      <c r="Q13" t="s">
        <v>150</v>
      </c>
      <c r="R13" t="s">
        <v>151</v>
      </c>
      <c r="S13" t="s">
        <v>152</v>
      </c>
      <c r="T13" t="s">
        <v>153</v>
      </c>
      <c r="U13" t="s">
        <v>154</v>
      </c>
      <c r="V13" t="s">
        <v>155</v>
      </c>
      <c r="W13" t="s">
        <v>156</v>
      </c>
    </row>
    <row r="14" spans="1:24" x14ac:dyDescent="0.25">
      <c r="A14" t="str">
        <f t="shared" si="0"/>
        <v>INSERT INTO `momentum.binding` (`binding`) VALUES ('SOVEREIGNSOCIETY');</v>
      </c>
      <c r="B14" t="str">
        <f t="shared" si="1"/>
        <v>UPDATE Deliverability.`momentum.binding_notes` SET `notes` = '????-03-25 – S/F 50751' WHERE binding_id = (SELECT binding_id FROM Deliverability.`momentum.binding` WHERE binding = 'SOVEREIGNSOCIETY');</v>
      </c>
      <c r="C14" t="str">
        <f t="shared" si="2"/>
        <v>UPDATE Deliverability.`momentum.binding` SET `added` = '2013-05-14' WHERE binding_id = (SELECT binding_id FROM Deliverability.`momentum.binding` WHERE binding = 'SOVEREIGNSOCIETY');</v>
      </c>
      <c r="D14" t="str">
        <f t="shared" si="3"/>
        <v>INSERT INTO `momentum.ip_address` (ehlo,ip_external,ip_nat_inbd,ip_nat_ob01,ip_nat_ob02,ip_nat_ob03,ip_nat_ob04,ip_nat_ob05,ip_nat_ob06,ip_nat_ob07,ip_nat_ob08,description) VALUES ('mail.sovereignsociety.com','208.250.48.116','172.16.40.199','172.16.41.68','172.16.41.69','172.16.41.70','172.16.41.71','172.16.41.72','172.16.41.73','172.16.41.74','172.16.41.75','SOVEREIGNSOCIETY');</v>
      </c>
      <c r="E14" t="s">
        <v>157</v>
      </c>
      <c r="F14" t="s">
        <v>158</v>
      </c>
      <c r="H14" t="s">
        <v>159</v>
      </c>
      <c r="I14" t="s">
        <v>160</v>
      </c>
      <c r="J14" t="s">
        <v>64</v>
      </c>
      <c r="K14" t="s">
        <v>161</v>
      </c>
      <c r="L14" s="1">
        <v>41408</v>
      </c>
      <c r="N14" t="s">
        <v>66</v>
      </c>
      <c r="P14" t="s">
        <v>162</v>
      </c>
      <c r="Q14" t="s">
        <v>163</v>
      </c>
      <c r="R14" t="s">
        <v>164</v>
      </c>
      <c r="S14" t="s">
        <v>165</v>
      </c>
      <c r="T14" t="s">
        <v>166</v>
      </c>
      <c r="U14" t="s">
        <v>167</v>
      </c>
      <c r="V14" t="s">
        <v>168</v>
      </c>
      <c r="W14" t="s">
        <v>169</v>
      </c>
      <c r="X14" t="s">
        <v>170</v>
      </c>
    </row>
    <row r="15" spans="1:24" x14ac:dyDescent="0.25">
      <c r="A15" t="str">
        <f t="shared" si="0"/>
        <v>INSERT INTO `momentum.binding` (`binding`) VALUES ('NMH-HOUSECAL');</v>
      </c>
      <c r="B15" t="str">
        <f t="shared" si="1"/>
        <v>UPDATE Deliverability.`momentum.binding_notes` SET `notes` = '????-??-?? – Renamed from Health' WHERE binding_id = (SELECT binding_id FROM Deliverability.`momentum.binding` WHERE binding = 'NMH-HOUSECAL');</v>
      </c>
      <c r="C15" t="str">
        <f t="shared" si="2"/>
        <v>UPDATE Deliverability.`momentum.binding` SET `added` = '2014-03-25' WHERE binding_id = (SELECT binding_id FROM Deliverability.`momentum.binding` WHERE binding = 'NMH-HOUSECAL');</v>
      </c>
      <c r="D15" t="str">
        <f t="shared" si="3"/>
        <v>INSERT INTO `momentum.ip_address` (ehlo,ip_external,ip_nat_inbd,ip_nat_ob01,ip_nat_ob02,ip_nat_ob03,ip_nat_ob04,ip_nat_ob05,ip_nat_ob06,ip_nat_ob07,ip_nat_ob08,description) VALUES ('mail2.newmarkethealth.com','208.250.48.154','172.16.40.195','172.16.41.76','172.16.41.77','172.16.41.78','172.16.41.79','172.16.41.80','172.16.41.81','172.16.41.82','172.16.41.83','NMH-HOUSECAL');</v>
      </c>
      <c r="E15" t="s">
        <v>171</v>
      </c>
      <c r="F15" t="s">
        <v>172</v>
      </c>
      <c r="H15" t="s">
        <v>173</v>
      </c>
      <c r="I15" t="s">
        <v>174</v>
      </c>
      <c r="J15" t="s">
        <v>64</v>
      </c>
      <c r="K15" t="s">
        <v>175</v>
      </c>
      <c r="L15" s="1">
        <v>41723</v>
      </c>
      <c r="N15" t="s">
        <v>66</v>
      </c>
      <c r="P15" t="s">
        <v>176</v>
      </c>
      <c r="Q15" t="s">
        <v>177</v>
      </c>
      <c r="R15" t="s">
        <v>178</v>
      </c>
      <c r="S15" t="s">
        <v>179</v>
      </c>
      <c r="T15" t="s">
        <v>180</v>
      </c>
      <c r="U15" t="s">
        <v>181</v>
      </c>
      <c r="V15" t="s">
        <v>182</v>
      </c>
      <c r="W15" t="s">
        <v>183</v>
      </c>
      <c r="X15" t="s">
        <v>184</v>
      </c>
    </row>
    <row r="16" spans="1:24" x14ac:dyDescent="0.25">
      <c r="A16" t="str">
        <f t="shared" si="0"/>
        <v>INSERT INTO `momentum.binding` (`binding`) VALUES ('CONTRARIANPROFITS');</v>
      </c>
      <c r="B16" t="str">
        <f t="shared" si="1"/>
        <v>UPDATE Deliverability.`momentum.binding_notes` SET `notes` = '????-??-?? – Renamed from TAIPAN' WHERE binding_id = (SELECT binding_id FROM Deliverability.`momentum.binding` WHERE binding = 'CONTRARIANPROFITS');</v>
      </c>
      <c r="C16" t="str">
        <f t="shared" si="2"/>
        <v>UPDATE Deliverability.`momentum.binding` SET `added` = '2014-04-10' WHERE binding_id = (SELECT binding_id FROM Deliverability.`momentum.binding` WHERE binding = 'CONTRARIANPROFITS');</v>
      </c>
      <c r="D16" t="str">
        <f t="shared" si="3"/>
        <v>INSERT INTO `momentum.ip_address` (ehlo,ip_external,ip_nat_inbd,ip_nat_ob01,ip_nat_ob02,ip_nat_ob03,ip_nat_ob04,ip_nat_ob05,ip_nat_ob06,ip_nat_ob07,ip_nat_ob08,description) VALUES ('mail.contrarianprofits.com','208.250.48.180','172.16.40.91','172.16.41.84','172.16.41.85','172.16.41.86','172.16.41.87','172.16.41.88','172.16.41.89','172.16.41.90','172.16.41.91','CONTRARIANPROFITS');</v>
      </c>
      <c r="E16" t="s">
        <v>185</v>
      </c>
      <c r="F16" t="s">
        <v>186</v>
      </c>
      <c r="H16" t="s">
        <v>187</v>
      </c>
      <c r="I16" t="s">
        <v>188</v>
      </c>
      <c r="J16" t="s">
        <v>64</v>
      </c>
      <c r="K16" t="s">
        <v>189</v>
      </c>
      <c r="L16" s="1">
        <v>41739</v>
      </c>
      <c r="N16" t="s">
        <v>66</v>
      </c>
      <c r="P16" t="s">
        <v>190</v>
      </c>
      <c r="Q16" t="s">
        <v>191</v>
      </c>
      <c r="R16" t="s">
        <v>192</v>
      </c>
      <c r="S16" t="s">
        <v>193</v>
      </c>
      <c r="T16" t="s">
        <v>194</v>
      </c>
      <c r="U16" t="s">
        <v>195</v>
      </c>
      <c r="V16" t="s">
        <v>196</v>
      </c>
      <c r="W16" t="s">
        <v>197</v>
      </c>
      <c r="X16" t="s">
        <v>198</v>
      </c>
    </row>
    <row r="17" spans="1:24" x14ac:dyDescent="0.25">
      <c r="A17" t="str">
        <f t="shared" si="0"/>
        <v>INSERT INTO `momentum.binding` (`binding`) VALUES ('WALLSTREETDAILY2');</v>
      </c>
      <c r="B17" t="str">
        <f t="shared" si="1"/>
        <v>UPDATE Deliverability.`momentum.binding_notes` SET `notes` = '2015-07-15 – Blackholed 2015-08-25 – repurposed from stansberry to wallstreetdaily2' WHERE binding_id = (SELECT binding_id FROM Deliverability.`momentum.binding` WHERE binding = 'WALLSTREETDAILY2');</v>
      </c>
      <c r="C17" t="str">
        <f t="shared" si="2"/>
        <v>UPDATE Deliverability.`momentum.binding` SET `added` = '2013-09-17' WHERE binding_id = (SELECT binding_id FROM Deliverability.`momentum.binding` WHERE binding = 'WALLSTREETDAILY2');</v>
      </c>
      <c r="D17" t="str">
        <f t="shared" si="3"/>
        <v>INSERT INTO `momentum.ip_address` (ehlo,ip_external,ip_nat_inbd,ip_nat_ob01,ip_nat_ob02,ip_nat_ob03,ip_nat_ob04,ip_nat_ob05,ip_nat_ob06,ip_nat_ob07,ip_nat_ob08,description) VALUES ('mail3.wallstreetdaily.com','208.250.48.181','172.16.40.90','172.16.41.92','172.16.41.93','172.16.41.94','172.16.41.95','172.16.41.96','172.16.41.97','172.16.41.98','172.16.41.99','WALLSTREETDAILY2');</v>
      </c>
      <c r="E17" t="s">
        <v>60</v>
      </c>
      <c r="F17" t="s">
        <v>199</v>
      </c>
      <c r="H17" t="s">
        <v>200</v>
      </c>
      <c r="I17" t="s">
        <v>201</v>
      </c>
      <c r="J17" t="s">
        <v>64</v>
      </c>
      <c r="K17" t="s">
        <v>202</v>
      </c>
      <c r="L17" s="1">
        <v>41534</v>
      </c>
      <c r="N17" t="s">
        <v>66</v>
      </c>
      <c r="P17" t="s">
        <v>203</v>
      </c>
      <c r="Q17" t="s">
        <v>204</v>
      </c>
      <c r="R17" t="s">
        <v>205</v>
      </c>
      <c r="S17" t="s">
        <v>206</v>
      </c>
      <c r="T17" t="s">
        <v>207</v>
      </c>
      <c r="U17" t="s">
        <v>208</v>
      </c>
      <c r="V17" t="s">
        <v>209</v>
      </c>
      <c r="W17" t="s">
        <v>210</v>
      </c>
      <c r="X17" t="s">
        <v>211</v>
      </c>
    </row>
    <row r="18" spans="1:24" x14ac:dyDescent="0.25">
      <c r="A18" t="str">
        <f t="shared" si="0"/>
        <v>INSERT INTO `momentum.binding` (`binding`) VALUES ('SPAIN');</v>
      </c>
      <c r="B18" t="str">
        <f t="shared" si="1"/>
        <v>UPDATE Deliverability.`momentum.binding_notes` SET `notes` = 'Spain Health 2012-09-12 – Renamed from TFN-PAID' WHERE binding_id = (SELECT binding_id FROM Deliverability.`momentum.binding` WHERE binding = 'SPAIN');</v>
      </c>
      <c r="C18" t="str">
        <f t="shared" si="2"/>
        <v>UPDATE Deliverability.`momentum.binding` SET `added` = '2013-09-16' WHERE binding_id = (SELECT binding_id FROM Deliverability.`momentum.binding` WHERE binding = 'SPAIN');</v>
      </c>
      <c r="D18" t="str">
        <f t="shared" si="3"/>
        <v>INSERT INTO `momentum.ip_address` (ehlo,ip_external,ip_nat_inbd,ip_nat_ob01,ip_nat_ob02,ip_nat_ob03,ip_nat_ob04,ip_nat_ob05,ip_nat_ob06,ip_nat_ob07,ip_nat_ob08,description) VALUES ('mail2.saludnutricionbienestar.com','208.250.48.93','172.16.40.99','172.16.41.100','172.16.41.101','172.16.41.102','172.16.41.103','172.16.41.104','172.16.41.105','172.16.41.106','172.16.41.107','SPAIN');</v>
      </c>
      <c r="E18" t="s">
        <v>212</v>
      </c>
      <c r="F18" t="s">
        <v>213</v>
      </c>
      <c r="H18" t="s">
        <v>214</v>
      </c>
      <c r="I18" t="s">
        <v>215</v>
      </c>
      <c r="J18" t="s">
        <v>64</v>
      </c>
      <c r="K18" t="s">
        <v>216</v>
      </c>
      <c r="L18" s="1">
        <v>41533</v>
      </c>
      <c r="N18" t="s">
        <v>66</v>
      </c>
      <c r="P18" t="s">
        <v>217</v>
      </c>
      <c r="Q18" t="s">
        <v>218</v>
      </c>
      <c r="R18" t="s">
        <v>219</v>
      </c>
      <c r="S18" t="s">
        <v>220</v>
      </c>
      <c r="T18" t="s">
        <v>221</v>
      </c>
      <c r="U18" t="s">
        <v>222</v>
      </c>
      <c r="V18" t="s">
        <v>223</v>
      </c>
      <c r="W18" t="s">
        <v>224</v>
      </c>
      <c r="X18" t="s">
        <v>225</v>
      </c>
    </row>
    <row r="19" spans="1:24" x14ac:dyDescent="0.25">
      <c r="A19" t="str">
        <f t="shared" si="0"/>
        <v>INSERT INTO `momentum.binding` (`binding`) VALUES ('NMH-RE2');</v>
      </c>
      <c r="B19" t="str">
        <f t="shared" si="1"/>
        <v>UPDATE Deliverability.`momentum.binding_notes` SET `notes` = '2015-10-13 – Repurposed stansberry-thedigest' WHERE binding_id = (SELECT binding_id FROM Deliverability.`momentum.binding` WHERE binding = 'NMH-RE2');</v>
      </c>
      <c r="C19" t="str">
        <f t="shared" si="2"/>
        <v>UPDATE Deliverability.`momentum.binding` SET `added` = '2014-04-16' WHERE binding_id = (SELECT binding_id FROM Deliverability.`momentum.binding` WHERE binding = 'NMH-RE2');</v>
      </c>
      <c r="D19" t="str">
        <f t="shared" si="3"/>
        <v>INSERT INTO `momentum.ip_address` (ehlo,ip_external,ip_nat_inbd,ip_nat_ob01,ip_nat_ob02,ip_nat_ob03,ip_nat_ob04,ip_nat_ob05,ip_nat_ob06,ip_nat_ob07,ip_nat_ob08,description) VALUES ('mail9.newmarkethealth.com','50.58.115.88','172.16.32.246','172.16.41.108','172.16.41.109','172.16.41.110','172.16.41.111','172.16.41.112','172.16.41.113','172.16.41.114','172.16.41.115','NMH-RE2');</v>
      </c>
      <c r="E19" t="s">
        <v>171</v>
      </c>
      <c r="F19" t="s">
        <v>226</v>
      </c>
      <c r="H19" t="s">
        <v>227</v>
      </c>
      <c r="I19" t="s">
        <v>228</v>
      </c>
      <c r="J19" t="s">
        <v>64</v>
      </c>
      <c r="K19" t="s">
        <v>229</v>
      </c>
      <c r="L19" s="1">
        <v>41745</v>
      </c>
      <c r="N19" t="s">
        <v>66</v>
      </c>
      <c r="P19" t="s">
        <v>230</v>
      </c>
      <c r="Q19" t="s">
        <v>231</v>
      </c>
      <c r="R19" t="s">
        <v>232</v>
      </c>
      <c r="S19" t="s">
        <v>233</v>
      </c>
      <c r="T19" t="s">
        <v>234</v>
      </c>
      <c r="U19" t="s">
        <v>235</v>
      </c>
      <c r="V19" t="s">
        <v>236</v>
      </c>
      <c r="W19" t="s">
        <v>237</v>
      </c>
      <c r="X19" t="s">
        <v>238</v>
      </c>
    </row>
    <row r="20" spans="1:24" x14ac:dyDescent="0.25">
      <c r="A20" t="str">
        <f t="shared" si="0"/>
        <v>INSERT INTO `momentum.binding` (`binding`) VALUES ('GENERAL');</v>
      </c>
      <c r="B20" t="str">
        <f t="shared" si="1"/>
        <v>UPDATE Deliverability.`momentum.binding_notes` SET `notes` = '2019-11-14 – Duplicate' WHERE binding_id = (SELECT binding_id FROM Deliverability.`momentum.binding` WHERE binding = 'GENERAL');</v>
      </c>
      <c r="C20" t="str">
        <f t="shared" si="2"/>
        <v>UPDATE Deliverability.`momentum.binding` SET `added` = '2013-05-21' WHERE binding_id = (SELECT binding_id FROM Deliverability.`momentum.binding` WHERE binding = 'GENERAL');</v>
      </c>
      <c r="D20" t="str">
        <f t="shared" si="3"/>
        <v>INSERT INTO `momentum.ip_address` (ehlo,ip_external,ip_nat_inbd,ip_nat_ob01,ip_nat_ob02,ip_nat_ob03,ip_nat_ob04,ip_nat_ob05,ip_nat_ob06,ip_nat_ob07,ip_nat_ob08,description) VALUES ('mail.youreletters.com','65.202.132.10','172.16.40.194','172.16.41.116','172.16.41.117','172.16.41.118','172.16.41.119','172.16.41.120','172.16.41.121','172.16.41.122','172.16.41.123','GENERAL');</v>
      </c>
      <c r="E20" t="s">
        <v>239</v>
      </c>
      <c r="F20" t="s">
        <v>31</v>
      </c>
      <c r="H20" t="s">
        <v>32</v>
      </c>
      <c r="I20" t="s">
        <v>33</v>
      </c>
      <c r="J20" t="s">
        <v>240</v>
      </c>
      <c r="K20" t="s">
        <v>34</v>
      </c>
      <c r="L20" s="1">
        <v>41415</v>
      </c>
      <c r="N20" t="s">
        <v>66</v>
      </c>
      <c r="P20" t="s">
        <v>241</v>
      </c>
      <c r="Q20" t="s">
        <v>242</v>
      </c>
      <c r="R20" t="s">
        <v>243</v>
      </c>
      <c r="S20" t="s">
        <v>244</v>
      </c>
      <c r="T20" t="s">
        <v>245</v>
      </c>
      <c r="U20" t="s">
        <v>246</v>
      </c>
      <c r="V20" t="s">
        <v>247</v>
      </c>
      <c r="W20" t="s">
        <v>248</v>
      </c>
      <c r="X20" t="s">
        <v>249</v>
      </c>
    </row>
    <row r="21" spans="1:24" x14ac:dyDescent="0.25">
      <c r="A21" t="str">
        <f t="shared" si="0"/>
        <v>INSERT INTO `momentum.binding` (`binding`) VALUES ('INDIA');</v>
      </c>
      <c r="B21" t="str">
        <f t="shared" si="1"/>
        <v>UPDATE Deliverability.`momentum.binding_notes` SET `notes` = '' WHERE binding_id = (SELECT binding_id FROM Deliverability.`momentum.binding` WHERE binding = 'INDIA');</v>
      </c>
      <c r="C21" t="str">
        <f t="shared" si="2"/>
        <v>UPDATE Deliverability.`momentum.binding` SET `added` = '2013-05-21' WHERE binding_id = (SELECT binding_id FROM Deliverability.`momentum.binding` WHERE binding = 'INDIA');</v>
      </c>
      <c r="D21" t="str">
        <f t="shared" si="3"/>
        <v>INSERT INTO `momentum.ip_address` (ehlo,ip_external,ip_nat_inbd,ip_nat_ob01,ip_nat_ob02,ip_nat_ob03,ip_nat_ob04,ip_nat_ob05,ip_nat_ob06,ip_nat_ob07,ip_nat_ob08,description) VALUES ('mail2.equitymaster.com','208.250.48.95','172.16.40.96','172.16.41.124','172.16.41.125','172.16.41.126','172.16.41.127','172.16.41.128','172.16.41.129','172.16.41.130','172.16.41.131','INDIA');</v>
      </c>
      <c r="E21" t="s">
        <v>250</v>
      </c>
      <c r="F21" t="s">
        <v>251</v>
      </c>
      <c r="H21" t="s">
        <v>252</v>
      </c>
      <c r="I21" t="s">
        <v>253</v>
      </c>
      <c r="J21" t="s">
        <v>240</v>
      </c>
      <c r="K21" t="s">
        <v>254</v>
      </c>
      <c r="L21" s="1">
        <v>41415</v>
      </c>
      <c r="N21" t="s">
        <v>66</v>
      </c>
      <c r="P21" t="s">
        <v>255</v>
      </c>
      <c r="Q21" t="s">
        <v>256</v>
      </c>
      <c r="R21" t="s">
        <v>257</v>
      </c>
      <c r="S21" t="s">
        <v>258</v>
      </c>
      <c r="T21" t="s">
        <v>259</v>
      </c>
      <c r="U21" t="s">
        <v>260</v>
      </c>
      <c r="V21" t="s">
        <v>261</v>
      </c>
      <c r="W21" t="s">
        <v>262</v>
      </c>
    </row>
    <row r="22" spans="1:24" x14ac:dyDescent="0.25">
      <c r="A22" t="str">
        <f t="shared" si="0"/>
        <v>INSERT INTO `momentum.binding` (`binding`) VALUES ('OMNIVISTA-HEALTH');</v>
      </c>
      <c r="B22" t="str">
        <f t="shared" si="1"/>
        <v>UPDATE Deliverability.`momentum.binding_notes` SET `notes` = '' WHERE binding_id = (SELECT binding_id FROM Deliverability.`momentum.binding` WHERE binding = 'OMNIVISTA-HEALTH');</v>
      </c>
      <c r="C22" t="str">
        <f t="shared" si="2"/>
        <v>UPDATE Deliverability.`momentum.binding` SET `added` = '2013-09-17' WHERE binding_id = (SELECT binding_id FROM Deliverability.`momentum.binding` WHERE binding = 'OMNIVISTA-HEALTH');</v>
      </c>
      <c r="D22" t="str">
        <f t="shared" si="3"/>
        <v>INSERT INTO `momentum.ip_address` (ehlo,ip_external,ip_nat_inbd,ip_nat_ob01,ip_nat_ob02,ip_nat_ob03,ip_nat_ob04,ip_nat_ob05,ip_nat_ob06,ip_nat_ob07,ip_nat_ob08,description) VALUES ('mail.logicalhealthalternatives.com','208.250.48.68','172.16.40.71','172.16.41.132','172.16.41.133','172.16.41.134','172.16.41.135','172.16.41.136','172.16.41.137','172.16.41.138','172.16.41.139','OMNIVISTA-HEALTH');</v>
      </c>
      <c r="E22" t="s">
        <v>263</v>
      </c>
      <c r="F22" t="s">
        <v>264</v>
      </c>
      <c r="H22" t="s">
        <v>265</v>
      </c>
      <c r="I22" t="s">
        <v>266</v>
      </c>
      <c r="J22" t="s">
        <v>64</v>
      </c>
      <c r="K22" t="s">
        <v>267</v>
      </c>
      <c r="L22" s="1">
        <v>41534</v>
      </c>
      <c r="N22" t="s">
        <v>66</v>
      </c>
      <c r="P22" t="s">
        <v>268</v>
      </c>
      <c r="Q22" t="s">
        <v>269</v>
      </c>
      <c r="R22" t="s">
        <v>270</v>
      </c>
      <c r="S22" t="s">
        <v>271</v>
      </c>
      <c r="T22" t="s">
        <v>272</v>
      </c>
      <c r="U22" t="s">
        <v>273</v>
      </c>
      <c r="V22" t="s">
        <v>274</v>
      </c>
      <c r="W22" t="s">
        <v>275</v>
      </c>
    </row>
    <row r="23" spans="1:24" x14ac:dyDescent="0.25">
      <c r="A23" t="str">
        <f t="shared" si="0"/>
        <v>INSERT INTO `momentum.binding` (`binding`) VALUES ('WALLSTREETDAILY');</v>
      </c>
      <c r="B23" t="str">
        <f t="shared" si="1"/>
        <v>UPDATE Deliverability.`momentum.binding_notes` SET `notes` = '2014-02-19 – Added new sending domains (See Domains) and changed HELO to mail2.wallstreetdaily.com' WHERE binding_id = (SELECT binding_id FROM Deliverability.`momentum.binding` WHERE binding = 'WALLSTREETDAILY');</v>
      </c>
      <c r="C23" t="str">
        <f t="shared" si="2"/>
        <v>UPDATE Deliverability.`momentum.binding` SET `added` = '2013-05-07' WHERE binding_id = (SELECT binding_id FROM Deliverability.`momentum.binding` WHERE binding = 'WALLSTREETDAILY');</v>
      </c>
      <c r="D23" t="str">
        <f t="shared" si="3"/>
        <v>INSERT INTO `momentum.ip_address` (ehlo,ip_external,ip_nat_inbd,ip_nat_ob01,ip_nat_ob02,ip_nat_ob03,ip_nat_ob04,ip_nat_ob05,ip_nat_ob06,ip_nat_ob07,ip_nat_ob08,description) VALUES ('mail2.wallstreetdaily.com','208.250.48.170','172.16.40.102','172.16.41.140','172.16.41.141','172.16.41.142','172.16.41.143','172.16.41.144','172.16.41.145','172.16.41.146','172.16.41.147','WALLSTREETDAILY');</v>
      </c>
      <c r="E23" t="s">
        <v>60</v>
      </c>
      <c r="F23" t="s">
        <v>276</v>
      </c>
      <c r="H23" t="s">
        <v>277</v>
      </c>
      <c r="I23" t="s">
        <v>278</v>
      </c>
      <c r="J23" t="s">
        <v>64</v>
      </c>
      <c r="K23" t="s">
        <v>279</v>
      </c>
      <c r="L23" s="1">
        <v>41401</v>
      </c>
      <c r="N23" t="s">
        <v>66</v>
      </c>
      <c r="P23" t="s">
        <v>280</v>
      </c>
      <c r="Q23" t="s">
        <v>281</v>
      </c>
      <c r="R23" t="s">
        <v>282</v>
      </c>
      <c r="S23" t="s">
        <v>283</v>
      </c>
      <c r="T23" t="s">
        <v>284</v>
      </c>
      <c r="U23" t="s">
        <v>285</v>
      </c>
      <c r="V23" t="s">
        <v>286</v>
      </c>
      <c r="W23" t="s">
        <v>287</v>
      </c>
      <c r="X23" t="s">
        <v>288</v>
      </c>
    </row>
    <row r="24" spans="1:24" x14ac:dyDescent="0.25">
      <c r="A24" t="str">
        <f t="shared" si="0"/>
        <v>INSERT INTO `momentum.binding` (`binding`) VALUES ('INDIA2');</v>
      </c>
      <c r="B24" t="str">
        <f t="shared" si="1"/>
        <v>UPDATE Deliverability.`momentum.binding_notes` SET `notes` = 'NEW: March 27 2012' WHERE binding_id = (SELECT binding_id FROM Deliverability.`momentum.binding` WHERE binding = 'INDIA2');</v>
      </c>
      <c r="C24" t="str">
        <f t="shared" si="2"/>
        <v>UPDATE Deliverability.`momentum.binding` SET `added` = '1900-01-00' WHERE binding_id = (SELECT binding_id FROM Deliverability.`momentum.binding` WHERE binding = 'INDIA2');</v>
      </c>
      <c r="D24" t="str">
        <f t="shared" si="3"/>
        <v>INSERT INTO `momentum.ip_address` (ehlo,ip_external,ip_nat_inbd,ip_nat_ob01,ip_nat_ob02,ip_nat_ob03,ip_nat_ob04,ip_nat_ob05,ip_nat_ob06,ip_nat_ob07,ip_nat_ob08,description) VALUES ('youreletters11.com','208.250.48.171','172.16.40.152','172.16.41.148','172.16.41.149','172.16.41.150','172.16.41.151','172.16.41.152','172.16.41.153','172.16.41.154','172.16.41.155','INDIA2');</v>
      </c>
      <c r="E24" t="s">
        <v>289</v>
      </c>
      <c r="F24" t="s">
        <v>290</v>
      </c>
      <c r="H24" t="s">
        <v>291</v>
      </c>
      <c r="I24" t="s">
        <v>292</v>
      </c>
      <c r="J24" t="s">
        <v>26</v>
      </c>
      <c r="K24" t="s">
        <v>293</v>
      </c>
      <c r="N24" t="s">
        <v>28</v>
      </c>
      <c r="P24" t="s">
        <v>294</v>
      </c>
      <c r="Q24" t="s">
        <v>295</v>
      </c>
      <c r="R24" t="s">
        <v>296</v>
      </c>
      <c r="S24" t="s">
        <v>297</v>
      </c>
      <c r="T24" t="s">
        <v>298</v>
      </c>
      <c r="U24" t="s">
        <v>299</v>
      </c>
      <c r="V24" t="s">
        <v>300</v>
      </c>
      <c r="W24" t="s">
        <v>301</v>
      </c>
      <c r="X24" t="s">
        <v>302</v>
      </c>
    </row>
    <row r="25" spans="1:24" x14ac:dyDescent="0.25">
      <c r="A25" t="str">
        <f t="shared" si="0"/>
        <v>INSERT INTO `momentum.binding` (`binding`) VALUES ('ECOMMERCE');</v>
      </c>
      <c r="B25" t="str">
        <f t="shared" si="1"/>
        <v>UPDATE Deliverability.`momentum.binding_notes` SET `notes` = '2017-09-08 – New external IP' WHERE binding_id = (SELECT binding_id FROM Deliverability.`momentum.binding` WHERE binding = 'ECOMMERCE');</v>
      </c>
      <c r="D25" t="str">
        <f t="shared" si="3"/>
        <v>INSERT INTO `momentum.ip_address` (ehlo,ip_external,ip_nat_inbd,ip_nat_ob01,ip_nat_ob02,ip_nat_ob03,ip_nat_ob04,ip_nat_ob05,ip_nat_ob06,ip_nat_ob07,ip_nat_ob08,description) VALUES ('orders-pubsvs.com','50.58.115.189','172.16.40.242','172.16.41.156','172.16.41.157','172.16.41.158','172.16.41.159','172.16.41.160','172.16.41.161','172.16.41.162','172.16.41.163','ECOMMERCE');</v>
      </c>
      <c r="E25" t="s">
        <v>303</v>
      </c>
      <c r="F25" t="s">
        <v>304</v>
      </c>
      <c r="H25" t="s">
        <v>305</v>
      </c>
      <c r="I25" t="s">
        <v>306</v>
      </c>
      <c r="J25" t="s">
        <v>26</v>
      </c>
      <c r="K25" t="s">
        <v>307</v>
      </c>
      <c r="N25" t="s">
        <v>28</v>
      </c>
      <c r="P25" t="s">
        <v>308</v>
      </c>
      <c r="Q25" t="s">
        <v>309</v>
      </c>
      <c r="R25" t="s">
        <v>310</v>
      </c>
      <c r="S25" t="s">
        <v>311</v>
      </c>
      <c r="T25" t="s">
        <v>312</v>
      </c>
      <c r="U25" t="s">
        <v>313</v>
      </c>
      <c r="V25" t="s">
        <v>314</v>
      </c>
      <c r="W25" t="s">
        <v>315</v>
      </c>
      <c r="X25" t="s">
        <v>316</v>
      </c>
    </row>
    <row r="26" spans="1:24" x14ac:dyDescent="0.25">
      <c r="A26" t="str">
        <f t="shared" si="0"/>
        <v>INSERT INTO `momentum.binding` (`binding`) VALUES ('BAP');</v>
      </c>
      <c r="B26" t="str">
        <f t="shared" si="1"/>
        <v>UPDATE Deliverability.`momentum.binding_notes` SET `notes` = '2013-07-03 – Separated from Insiders Strategy Group  Not in MO3 or MO4 2019/11/14' WHERE binding_id = (SELECT binding_id FROM Deliverability.`momentum.binding` WHERE binding = 'BAP');</v>
      </c>
      <c r="C26" t="str">
        <f t="shared" si="2"/>
        <v>UPDATE Deliverability.`momentum.binding` SET `added` = '2013-09-09' WHERE binding_id = (SELECT binding_id FROM Deliverability.`momentum.binding` WHERE binding = 'BAP');</v>
      </c>
      <c r="D26" t="str">
        <f t="shared" si="3"/>
        <v>INSERT INTO `momentum.ip_address` (ehlo,ip_external,ip_nat_inbd,ip_nat_ob01,ip_nat_ob02,ip_nat_ob03,ip_nat_ob04,ip_nat_ob05,ip_nat_ob06,ip_nat_ob07,ip_nat_ob08,description) VALUES ('mail.billbonnersdiary.com','50.58.115.63','172.16.32.15','172.16.41.164','172.16.41.165','172.16.41.166','172.16.41.167','172.16.41.168','172.16.41.169','172.16.41.170','172.16.41.171','BAP');</v>
      </c>
      <c r="E26" t="s">
        <v>317</v>
      </c>
      <c r="F26" t="s">
        <v>318</v>
      </c>
      <c r="H26" t="s">
        <v>319</v>
      </c>
      <c r="I26" t="s">
        <v>320</v>
      </c>
      <c r="J26" t="s">
        <v>240</v>
      </c>
      <c r="K26" t="s">
        <v>321</v>
      </c>
      <c r="L26" s="1">
        <v>41526</v>
      </c>
      <c r="N26" t="s">
        <v>66</v>
      </c>
      <c r="P26" t="s">
        <v>322</v>
      </c>
      <c r="Q26" t="s">
        <v>323</v>
      </c>
      <c r="R26" t="s">
        <v>324</v>
      </c>
      <c r="S26" t="s">
        <v>325</v>
      </c>
      <c r="T26" t="s">
        <v>326</v>
      </c>
      <c r="U26" t="s">
        <v>327</v>
      </c>
      <c r="V26" t="s">
        <v>328</v>
      </c>
      <c r="W26" t="s">
        <v>329</v>
      </c>
      <c r="X26" t="s">
        <v>330</v>
      </c>
    </row>
    <row r="27" spans="1:24" x14ac:dyDescent="0.25">
      <c r="A27" t="str">
        <f t="shared" si="0"/>
        <v>INSERT INTO `momentum.binding` (`binding`) VALUES ('NEWMARKETHEALTH-RE');</v>
      </c>
      <c r="B27" t="str">
        <f t="shared" si="1"/>
        <v>UPDATE Deliverability.`momentum.binding_notes` SET `notes` = '2013-07-11 – New' WHERE binding_id = (SELECT binding_id FROM Deliverability.`momentum.binding` WHERE binding = 'NEWMARKETHEALTH-RE');</v>
      </c>
      <c r="C27" t="str">
        <f t="shared" si="2"/>
        <v>UPDATE Deliverability.`momentum.binding` SET `added` = '2013-09-09' WHERE binding_id = (SELECT binding_id FROM Deliverability.`momentum.binding` WHERE binding = 'NEWMARKETHEALTH-RE');</v>
      </c>
      <c r="D27" t="str">
        <f t="shared" si="3"/>
        <v>INSERT INTO `momentum.ip_address` (ehlo,ip_external,ip_nat_inbd,ip_nat_ob01,ip_nat_ob02,ip_nat_ob03,ip_nat_ob04,ip_nat_ob05,ip_nat_ob06,ip_nat_ob07,ip_nat_ob08,description) VALUES ('nmh-re.net','50.58.115.57','172.16.32.17','172.16.41.172','172.16.41.173','172.16.41.174','172.16.41.175','172.16.41.176','172.16.41.177','172.16.41.178','172.16.41.179','NEWMARKETHEALTH-RE');</v>
      </c>
      <c r="E27" t="s">
        <v>171</v>
      </c>
      <c r="F27" t="s">
        <v>331</v>
      </c>
      <c r="H27" t="s">
        <v>332</v>
      </c>
      <c r="I27" t="s">
        <v>333</v>
      </c>
      <c r="J27" t="s">
        <v>64</v>
      </c>
      <c r="K27" t="s">
        <v>334</v>
      </c>
      <c r="L27" s="1">
        <v>41526</v>
      </c>
      <c r="N27" t="s">
        <v>66</v>
      </c>
      <c r="P27" t="s">
        <v>335</v>
      </c>
      <c r="Q27" t="s">
        <v>336</v>
      </c>
      <c r="R27" t="s">
        <v>337</v>
      </c>
      <c r="S27" t="s">
        <v>338</v>
      </c>
      <c r="T27" t="s">
        <v>339</v>
      </c>
      <c r="U27" t="s">
        <v>340</v>
      </c>
      <c r="V27" t="s">
        <v>341</v>
      </c>
      <c r="W27" t="s">
        <v>342</v>
      </c>
      <c r="X27" t="s">
        <v>343</v>
      </c>
    </row>
    <row r="28" spans="1:24" x14ac:dyDescent="0.25">
      <c r="A28" t="str">
        <f t="shared" si="0"/>
        <v>INSERT INTO `momentum.binding` (`binding`) VALUES ('WALLSTREETDAILY-RE');</v>
      </c>
      <c r="B28" t="str">
        <f t="shared" si="1"/>
        <v>UPDATE Deliverability.`momentum.binding_notes` SET `notes` = '2013-07-11 – New' WHERE binding_id = (SELECT binding_id FROM Deliverability.`momentum.binding` WHERE binding = 'WALLSTREETDAILY-RE');</v>
      </c>
      <c r="C28" t="str">
        <f t="shared" si="2"/>
        <v>UPDATE Deliverability.`momentum.binding` SET `added` = '2013-09-09' WHERE binding_id = (SELECT binding_id FROM Deliverability.`momentum.binding` WHERE binding = 'WALLSTREETDAILY-RE');</v>
      </c>
      <c r="D28" t="str">
        <f t="shared" si="3"/>
        <v>INSERT INTO `momentum.ip_address` (ehlo,ip_external,ip_nat_inbd,ip_nat_ob01,ip_nat_ob02,ip_nat_ob03,ip_nat_ob04,ip_nat_ob05,ip_nat_ob06,ip_nat_ob07,ip_nat_ob08,description) VALUES ('wsd-re.net','50.58.115.60','172.16.32.22','172.16.41.180','172.16.41.181','172.16.41.182','172.16.41.183','172.16.41.184','172.16.41.185','172.16.41.186','172.16.41.187','WALLSTREETDAILY-RE');</v>
      </c>
      <c r="E28" t="s">
        <v>60</v>
      </c>
      <c r="F28" t="s">
        <v>344</v>
      </c>
      <c r="H28" t="s">
        <v>345</v>
      </c>
      <c r="I28" t="s">
        <v>346</v>
      </c>
      <c r="J28" t="s">
        <v>64</v>
      </c>
      <c r="K28" t="s">
        <v>347</v>
      </c>
      <c r="L28" s="1">
        <v>41526</v>
      </c>
      <c r="N28" t="s">
        <v>66</v>
      </c>
      <c r="P28" t="s">
        <v>348</v>
      </c>
      <c r="Q28" t="s">
        <v>349</v>
      </c>
      <c r="R28" t="s">
        <v>350</v>
      </c>
      <c r="S28" t="s">
        <v>351</v>
      </c>
      <c r="T28" t="s">
        <v>352</v>
      </c>
      <c r="U28" t="s">
        <v>353</v>
      </c>
      <c r="V28" t="s">
        <v>354</v>
      </c>
      <c r="W28" t="s">
        <v>355</v>
      </c>
      <c r="X28" t="s">
        <v>343</v>
      </c>
    </row>
    <row r="29" spans="1:24" x14ac:dyDescent="0.25">
      <c r="A29" t="str">
        <f t="shared" si="0"/>
        <v>INSERT INTO `momentum.binding` (`binding`) VALUES ('WALDENPUB');</v>
      </c>
      <c r="B29" t="str">
        <f t="shared" si="1"/>
        <v>UPDATE Deliverability.`momentum.binding_notes` SET `notes` = '2015-07-15 – Blackholed 2015-09-18 – Renamed from stansberry-re to WALDENPUB (114848). Not in MO3 or MO4 2019/11/14' WHERE binding_id = (SELECT binding_id FROM Deliverability.`momentum.binding` WHERE binding = 'WALDENPUB');</v>
      </c>
      <c r="C29" t="str">
        <f t="shared" si="2"/>
        <v>UPDATE Deliverability.`momentum.binding` SET `added` = '2015-09-18' WHERE binding_id = (SELECT binding_id FROM Deliverability.`momentum.binding` WHERE binding = 'WALDENPUB');</v>
      </c>
      <c r="D29" t="str">
        <f t="shared" si="3"/>
        <v>INSERT INTO `momentum.ip_address` (ehlo,ip_external,ip_nat_inbd,ip_nat_ob01,ip_nat_ob02,ip_nat_ob03,ip_nat_ob04,ip_nat_ob05,ip_nat_ob06,ip_nat_ob07,ip_nat_ob08,description) VALUES ('mail.waldenpublishing.com','50.58.115.62','172.16.32.27','172.16.41.188','172.16.41.189','172.16.41.190','172.16.41.191','172.16.41.192','172.16.41.193','172.16.41.194','172.16.41.195','WALDENPUB');</v>
      </c>
      <c r="E29" t="s">
        <v>356</v>
      </c>
      <c r="F29" t="s">
        <v>357</v>
      </c>
      <c r="H29" t="s">
        <v>358</v>
      </c>
      <c r="I29" t="s">
        <v>359</v>
      </c>
      <c r="J29" t="s">
        <v>64</v>
      </c>
      <c r="K29" t="s">
        <v>360</v>
      </c>
      <c r="L29" s="1">
        <v>42265</v>
      </c>
      <c r="N29" t="s">
        <v>66</v>
      </c>
      <c r="P29" t="s">
        <v>361</v>
      </c>
      <c r="Q29" t="s">
        <v>362</v>
      </c>
      <c r="R29" t="s">
        <v>363</v>
      </c>
      <c r="S29" t="s">
        <v>364</v>
      </c>
      <c r="T29" t="s">
        <v>365</v>
      </c>
      <c r="U29" t="s">
        <v>366</v>
      </c>
      <c r="V29" t="s">
        <v>367</v>
      </c>
      <c r="W29" t="s">
        <v>368</v>
      </c>
      <c r="X29" t="s">
        <v>369</v>
      </c>
    </row>
    <row r="30" spans="1:24" x14ac:dyDescent="0.25">
      <c r="A30" t="str">
        <f t="shared" si="0"/>
        <v>INSERT INTO `momentum.binding` (`binding`) VALUES ('CHILE');</v>
      </c>
      <c r="B30" t="str">
        <f t="shared" si="1"/>
        <v>UPDATE Deliverability.`momentum.binding_notes` SET `notes` = '' WHERE binding_id = (SELECT binding_id FROM Deliverability.`momentum.binding` WHERE binding = 'CHILE');</v>
      </c>
      <c r="C30" t="str">
        <f t="shared" si="2"/>
        <v>UPDATE Deliverability.`momentum.binding` SET `added` = '2013-12-10' WHERE binding_id = (SELECT binding_id FROM Deliverability.`momentum.binding` WHERE binding = 'CHILE');</v>
      </c>
      <c r="D30" t="str">
        <f t="shared" si="3"/>
        <v>INSERT INTO `momentum.ip_address` (ehlo,ip_external,ip_nat_inbd,ip_nat_ob01,ip_nat_ob02,ip_nat_ob03,ip_nat_ob04,ip_nat_ob05,ip_nat_ob06,ip_nat_ob07,ip_nat_ob08,description) VALUES ('mail.igdigital-cl.com','50.58.115.66','172.16.32.42','172.16.41.196','172.16.41.197','172.16.41.198','172.16.41.199','172.16.41.200','172.16.41.201','172.16.41.202','172.16.41.203','CHILE');</v>
      </c>
      <c r="E30" t="s">
        <v>370</v>
      </c>
      <c r="F30" t="s">
        <v>371</v>
      </c>
      <c r="H30" t="s">
        <v>372</v>
      </c>
      <c r="I30" t="s">
        <v>373</v>
      </c>
      <c r="J30" t="s">
        <v>64</v>
      </c>
      <c r="K30" t="s">
        <v>374</v>
      </c>
      <c r="L30" s="1">
        <v>41618</v>
      </c>
      <c r="N30" t="s">
        <v>66</v>
      </c>
      <c r="P30" t="s">
        <v>375</v>
      </c>
      <c r="Q30" t="s">
        <v>376</v>
      </c>
      <c r="R30" t="s">
        <v>377</v>
      </c>
      <c r="S30" t="s">
        <v>378</v>
      </c>
      <c r="T30" t="s">
        <v>379</v>
      </c>
      <c r="U30" t="s">
        <v>380</v>
      </c>
      <c r="V30" t="s">
        <v>381</v>
      </c>
      <c r="W30" t="s">
        <v>382</v>
      </c>
    </row>
    <row r="31" spans="1:24" x14ac:dyDescent="0.25">
      <c r="A31" t="str">
        <f t="shared" si="0"/>
        <v>INSERT INTO `momentum.binding` (`binding`) VALUES ('PALMBEACHRESEARCH');</v>
      </c>
      <c r="B31" t="str">
        <f t="shared" si="1"/>
        <v>UPDATE Deliverability.`momentum.binding_notes` SET `notes` = 'Renamed from Commonsensepublishing on 9/14/15' WHERE binding_id = (SELECT binding_id FROM Deliverability.`momentum.binding` WHERE binding = 'PALMBEACHRESEARCH');</v>
      </c>
      <c r="C31" t="str">
        <f t="shared" si="2"/>
        <v>UPDATE Deliverability.`momentum.binding` SET `added` = '2013-12-13' WHERE binding_id = (SELECT binding_id FROM Deliverability.`momentum.binding` WHERE binding = 'PALMBEACHRESEARCH');</v>
      </c>
      <c r="D31" t="str">
        <f t="shared" si="3"/>
        <v>INSERT INTO `momentum.ip_address` (ehlo,ip_external,ip_nat_inbd,ip_nat_ob01,ip_nat_ob02,ip_nat_ob03,ip_nat_ob04,ip_nat_ob05,ip_nat_ob06,ip_nat_ob07,ip_nat_ob08,description) VALUES ('mail.palmbeachletter.com','50.58.115.68','172.16.32.52','172.16.41.204','172.16.41.205','172.16.41.206','172.16.41.207','172.16.41.208','172.16.41.209','172.16.41.210','172.16.41.211','PALMBEACHRESEARCH');</v>
      </c>
      <c r="E31" t="s">
        <v>383</v>
      </c>
      <c r="F31" t="s">
        <v>384</v>
      </c>
      <c r="H31" t="s">
        <v>385</v>
      </c>
      <c r="I31" t="s">
        <v>386</v>
      </c>
      <c r="J31" t="s">
        <v>64</v>
      </c>
      <c r="K31" t="s">
        <v>387</v>
      </c>
      <c r="L31" s="1">
        <v>41621</v>
      </c>
      <c r="N31" t="s">
        <v>66</v>
      </c>
      <c r="P31" t="s">
        <v>388</v>
      </c>
      <c r="Q31" t="s">
        <v>389</v>
      </c>
      <c r="R31" t="s">
        <v>390</v>
      </c>
      <c r="S31" t="s">
        <v>391</v>
      </c>
      <c r="T31" t="s">
        <v>392</v>
      </c>
      <c r="U31" t="s">
        <v>393</v>
      </c>
      <c r="V31" t="s">
        <v>394</v>
      </c>
      <c r="W31" t="s">
        <v>395</v>
      </c>
      <c r="X31" t="s">
        <v>396</v>
      </c>
    </row>
    <row r="32" spans="1:24" x14ac:dyDescent="0.25">
      <c r="A32" t="str">
        <f t="shared" si="0"/>
        <v>INSERT INTO `momentum.binding` (`binding`) VALUES ('MONEYMAP-RE');</v>
      </c>
      <c r="B32" t="str">
        <f t="shared" si="1"/>
        <v>UPDATE Deliverability.`momentum.binding_notes` SET `notes` = '' WHERE binding_id = (SELECT binding_id FROM Deliverability.`momentum.binding` WHERE binding = 'MONEYMAP-RE');</v>
      </c>
      <c r="C32" t="str">
        <f t="shared" si="2"/>
        <v>UPDATE Deliverability.`momentum.binding` SET `added` = '2014-01-22' WHERE binding_id = (SELECT binding_id FROM Deliverability.`momentum.binding` WHERE binding = 'MONEYMAP-RE');</v>
      </c>
      <c r="D32" t="str">
        <f t="shared" si="3"/>
        <v>INSERT INTO `momentum.ip_address` (ehlo,ip_external,ip_nat_inbd,ip_nat_ob01,ip_nat_ob02,ip_nat_ob03,ip_nat_ob04,ip_nat_ob05,ip_nat_ob06,ip_nat_ob07,ip_nat_ob08,description) VALUES ('mmorning-re.net','50.58.115.41','172.16.32.61','172.16.41.212','172.16.41.213','172.16.41.214','172.16.41.215','172.16.41.216','172.16.41.217','172.16.41.218','172.16.41.219','MONEYMAP-RE');</v>
      </c>
      <c r="E32" t="s">
        <v>397</v>
      </c>
      <c r="F32" t="s">
        <v>398</v>
      </c>
      <c r="H32" t="s">
        <v>399</v>
      </c>
      <c r="I32" t="s">
        <v>400</v>
      </c>
      <c r="J32" t="s">
        <v>64</v>
      </c>
      <c r="K32" t="s">
        <v>401</v>
      </c>
      <c r="L32" s="1">
        <v>41661</v>
      </c>
      <c r="N32" t="s">
        <v>66</v>
      </c>
      <c r="P32" t="s">
        <v>402</v>
      </c>
      <c r="Q32" t="s">
        <v>403</v>
      </c>
      <c r="R32" t="s">
        <v>404</v>
      </c>
      <c r="S32" t="s">
        <v>405</v>
      </c>
      <c r="T32" t="s">
        <v>406</v>
      </c>
      <c r="U32" t="s">
        <v>407</v>
      </c>
      <c r="V32" t="s">
        <v>408</v>
      </c>
      <c r="W32" t="s">
        <v>409</v>
      </c>
    </row>
    <row r="33" spans="1:24" x14ac:dyDescent="0.25">
      <c r="A33" t="str">
        <f t="shared" si="0"/>
        <v>INSERT INTO `momentum.binding` (`binding`) VALUES ('MONEYMAP2-RE');</v>
      </c>
      <c r="B33" t="str">
        <f t="shared" si="1"/>
        <v>UPDATE Deliverability.`momentum.binding_notes` SET `notes` = '' WHERE binding_id = (SELECT binding_id FROM Deliverability.`momentum.binding` WHERE binding = 'MONEYMAP2-RE');</v>
      </c>
      <c r="C33" t="str">
        <f t="shared" si="2"/>
        <v>UPDATE Deliverability.`momentum.binding` SET `added` = '2014-01-22' WHERE binding_id = (SELECT binding_id FROM Deliverability.`momentum.binding` WHERE binding = 'MONEYMAP2-RE');</v>
      </c>
      <c r="D33" t="str">
        <f t="shared" si="3"/>
        <v>INSERT INTO `momentum.ip_address` (ehlo,ip_external,ip_nat_inbd,ip_nat_ob01,ip_nat_ob02,ip_nat_ob03,ip_nat_ob04,ip_nat_ob05,ip_nat_ob06,ip_nat_ob07,ip_nat_ob08,description) VALUES ('mmorning2-re.net','50.58.115.42','172.16.32.66','172.16.41.220','172.16.41.221','172.16.41.222','172.16.41.223','172.16.41.224','172.16.41.225','172.16.41.226','172.16.41.227','MONEYMAP2-RE');</v>
      </c>
      <c r="E33" t="s">
        <v>397</v>
      </c>
      <c r="F33" t="s">
        <v>410</v>
      </c>
      <c r="H33" t="s">
        <v>411</v>
      </c>
      <c r="I33" t="s">
        <v>412</v>
      </c>
      <c r="J33" t="s">
        <v>64</v>
      </c>
      <c r="K33" t="s">
        <v>413</v>
      </c>
      <c r="L33" s="1">
        <v>41661</v>
      </c>
      <c r="N33" t="s">
        <v>66</v>
      </c>
      <c r="P33" t="s">
        <v>414</v>
      </c>
      <c r="Q33" t="s">
        <v>415</v>
      </c>
      <c r="R33" t="s">
        <v>416</v>
      </c>
      <c r="S33" t="s">
        <v>417</v>
      </c>
      <c r="T33" t="s">
        <v>418</v>
      </c>
      <c r="U33" t="s">
        <v>419</v>
      </c>
      <c r="V33" t="s">
        <v>420</v>
      </c>
      <c r="W33" t="s">
        <v>421</v>
      </c>
    </row>
    <row r="34" spans="1:24" x14ac:dyDescent="0.25">
      <c r="A34" t="str">
        <f t="shared" si="0"/>
        <v>INSERT INTO `momentum.binding` (`binding`) VALUES ('AGORAFINANCIAL-RE');</v>
      </c>
      <c r="B34" t="str">
        <f t="shared" si="1"/>
        <v>UPDATE Deliverability.`momentum.binding_notes` SET `notes` = '' WHERE binding_id = (SELECT binding_id FROM Deliverability.`momentum.binding` WHERE binding = 'AGORAFINANCIAL-RE');</v>
      </c>
      <c r="C34" t="str">
        <f t="shared" si="2"/>
        <v>UPDATE Deliverability.`momentum.binding` SET `added` = '2014-01-24' WHERE binding_id = (SELECT binding_id FROM Deliverability.`momentum.binding` WHERE binding = 'AGORAFINANCIAL-RE');</v>
      </c>
      <c r="D34" t="str">
        <f t="shared" si="3"/>
        <v>INSERT INTO `momentum.ip_address` (ehlo,ip_external,ip_nat_inbd,ip_nat_ob01,ip_nat_ob02,ip_nat_ob03,ip_nat_ob04,ip_nat_ob05,ip_nat_ob06,ip_nat_ob07,ip_nat_ob08,description) VALUES ('financial-re.net','50.58.115.45','172.16.32.71','172.16.41.228','172.16.41.229','172.16.41.230','172.16.41.231','172.16.41.232','172.16.41.233','172.16.41.234','172.16.41.235','AGORAFINANCIAL-RE');</v>
      </c>
      <c r="E34" t="s">
        <v>60</v>
      </c>
      <c r="F34" t="s">
        <v>422</v>
      </c>
      <c r="H34" t="s">
        <v>423</v>
      </c>
      <c r="I34" t="s">
        <v>424</v>
      </c>
      <c r="J34" t="s">
        <v>64</v>
      </c>
      <c r="K34" t="s">
        <v>425</v>
      </c>
      <c r="L34" s="1">
        <v>41663</v>
      </c>
      <c r="N34" t="s">
        <v>66</v>
      </c>
      <c r="P34" t="s">
        <v>426</v>
      </c>
      <c r="Q34" t="s">
        <v>427</v>
      </c>
      <c r="R34" t="s">
        <v>428</v>
      </c>
      <c r="S34" t="s">
        <v>429</v>
      </c>
      <c r="T34" t="s">
        <v>430</v>
      </c>
      <c r="U34" t="s">
        <v>431</v>
      </c>
      <c r="V34" t="s">
        <v>432</v>
      </c>
      <c r="W34" t="s">
        <v>433</v>
      </c>
    </row>
    <row r="35" spans="1:24" x14ac:dyDescent="0.25">
      <c r="A35" t="str">
        <f t="shared" si="0"/>
        <v>INSERT INTO `momentum.binding` (`binding`) VALUES ('AUSTRALIA-RE');</v>
      </c>
      <c r="B35" t="str">
        <f t="shared" si="1"/>
        <v>UPDATE Deliverability.`momentum.binding_notes` SET `notes` = '' WHERE binding_id = (SELECT binding_id FROM Deliverability.`momentum.binding` WHERE binding = 'AUSTRALIA-RE');</v>
      </c>
      <c r="C35" t="str">
        <f t="shared" si="2"/>
        <v>UPDATE Deliverability.`momentum.binding` SET `added` = '2014-01-24' WHERE binding_id = (SELECT binding_id FROM Deliverability.`momentum.binding` WHERE binding = 'AUSTRALIA-RE');</v>
      </c>
      <c r="D35" t="str">
        <f t="shared" si="3"/>
        <v>INSERT INTO `momentum.ip_address` (ehlo,ip_external,ip_nat_inbd,ip_nat_ob01,ip_nat_ob02,ip_nat_ob03,ip_nat_ob04,ip_nat_ob05,ip_nat_ob06,ip_nat_ob07,ip_nat_ob08,description) VALUES ('auseletters-re.net','50.58.115.51','172.16.32.76','172.16.41.236','172.16.41.237','172.16.41.238','172.16.41.239','172.16.41.240','172.16.41.241','172.16.41.242','172.16.41.243','AUSTRALIA-RE');</v>
      </c>
      <c r="E35" t="s">
        <v>434</v>
      </c>
      <c r="F35" t="s">
        <v>435</v>
      </c>
      <c r="H35" t="s">
        <v>436</v>
      </c>
      <c r="I35" t="s">
        <v>437</v>
      </c>
      <c r="J35" t="s">
        <v>64</v>
      </c>
      <c r="K35" t="s">
        <v>438</v>
      </c>
      <c r="L35" s="1">
        <v>41663</v>
      </c>
      <c r="N35" t="s">
        <v>66</v>
      </c>
      <c r="P35" t="s">
        <v>439</v>
      </c>
      <c r="Q35" t="s">
        <v>440</v>
      </c>
      <c r="R35" t="s">
        <v>441</v>
      </c>
      <c r="S35" t="s">
        <v>442</v>
      </c>
      <c r="T35" t="s">
        <v>443</v>
      </c>
      <c r="U35" t="s">
        <v>444</v>
      </c>
      <c r="V35" t="s">
        <v>445</v>
      </c>
      <c r="W35" t="s">
        <v>446</v>
      </c>
    </row>
    <row r="36" spans="1:24" x14ac:dyDescent="0.25">
      <c r="A36" t="str">
        <f t="shared" si="0"/>
        <v>INSERT INTO `momentum.binding` (`binding`) VALUES ('PORTPHILLIP');</v>
      </c>
      <c r="B36" t="str">
        <f t="shared" si="1"/>
        <v>UPDATE Deliverability.`momentum.binding_notes` SET `notes` = '????-??-?? – Renamed from FITZROYPRESS' WHERE binding_id = (SELECT binding_id FROM Deliverability.`momentum.binding` WHERE binding = 'PORTPHILLIP');</v>
      </c>
      <c r="C36" t="str">
        <f t="shared" si="2"/>
        <v>UPDATE Deliverability.`momentum.binding` SET `added` = '2014-01-28' WHERE binding_id = (SELECT binding_id FROM Deliverability.`momentum.binding` WHERE binding = 'PORTPHILLIP');</v>
      </c>
      <c r="D36" t="str">
        <f t="shared" si="3"/>
        <v>INSERT INTO `momentum.ip_address` (ehlo,ip_external,ip_nat_inbd,ip_nat_ob01,ip_nat_ob02,ip_nat_ob03,ip_nat_ob04,ip_nat_ob05,ip_nat_ob06,ip_nat_ob07,ip_nat_ob08,description) VALUES ('mail2.wealthbuildersclubaustralia.com.au','50.58.115.69','172.16.32.81','172.16.41.244','172.16.41.245','172.16.41.246','172.16.41.247','172.16.41.248','172.16.41.249','172.16.41.250','172.16.41.251','PORTPHILLIP');</v>
      </c>
      <c r="E36" t="s">
        <v>447</v>
      </c>
      <c r="F36" t="s">
        <v>448</v>
      </c>
      <c r="H36" t="s">
        <v>449</v>
      </c>
      <c r="I36" t="s">
        <v>450</v>
      </c>
      <c r="J36" t="s">
        <v>64</v>
      </c>
      <c r="K36" t="s">
        <v>451</v>
      </c>
      <c r="L36" s="1">
        <v>41667</v>
      </c>
      <c r="N36" t="s">
        <v>66</v>
      </c>
      <c r="P36" t="s">
        <v>452</v>
      </c>
      <c r="Q36" t="s">
        <v>453</v>
      </c>
      <c r="R36" t="s">
        <v>454</v>
      </c>
      <c r="S36" t="s">
        <v>455</v>
      </c>
      <c r="T36" t="s">
        <v>456</v>
      </c>
      <c r="U36" t="s">
        <v>457</v>
      </c>
      <c r="V36" t="s">
        <v>458</v>
      </c>
      <c r="W36" t="s">
        <v>459</v>
      </c>
      <c r="X36" t="s">
        <v>460</v>
      </c>
    </row>
    <row r="37" spans="1:24" x14ac:dyDescent="0.25">
      <c r="A37" t="str">
        <f t="shared" si="0"/>
        <v>INSERT INTO `momentum.binding` (`binding`) VALUES ('MONEYMAP-PAID');</v>
      </c>
      <c r="B37" t="str">
        <f t="shared" si="1"/>
        <v>UPDATE Deliverability.`momentum.binding_notes` SET `notes` = '' WHERE binding_id = (SELECT binding_id FROM Deliverability.`momentum.binding` WHERE binding = 'MONEYMAP-PAID');</v>
      </c>
      <c r="C37" t="str">
        <f t="shared" si="2"/>
        <v>UPDATE Deliverability.`momentum.binding` SET `added` = '2014-01-28' WHERE binding_id = (SELECT binding_id FROM Deliverability.`momentum.binding` WHERE binding = 'MONEYMAP-PAID');</v>
      </c>
      <c r="D37" t="str">
        <f t="shared" si="3"/>
        <v>INSERT INTO `momentum.ip_address` (ehlo,ip_external,ip_nat_inbd,ip_nat_ob01,ip_nat_ob02,ip_nat_ob03,ip_nat_ob04,ip_nat_ob05,ip_nat_ob06,ip_nat_ob07,ip_nat_ob08,description) VALUES ('mmorning-vip.net','199.114.7.44','172.16.32.86','172.16.41.252','172.16.41.253','172.16.41.254','172.16.41.255','172.16.42.1','172.16.42.2','172.16.42.3','172.16.42.4','MONEYMAP-PAID');</v>
      </c>
      <c r="E37" t="s">
        <v>397</v>
      </c>
      <c r="F37" t="s">
        <v>461</v>
      </c>
      <c r="H37" t="s">
        <v>462</v>
      </c>
      <c r="I37" t="s">
        <v>463</v>
      </c>
      <c r="J37" t="s">
        <v>147</v>
      </c>
      <c r="K37" t="s">
        <v>464</v>
      </c>
      <c r="L37" s="1">
        <v>41667</v>
      </c>
      <c r="N37" t="s">
        <v>66</v>
      </c>
      <c r="P37" t="s">
        <v>465</v>
      </c>
      <c r="Q37" t="s">
        <v>466</v>
      </c>
      <c r="R37" t="s">
        <v>467</v>
      </c>
      <c r="S37" t="s">
        <v>468</v>
      </c>
      <c r="T37" t="s">
        <v>469</v>
      </c>
      <c r="U37" t="s">
        <v>470</v>
      </c>
      <c r="V37" t="s">
        <v>471</v>
      </c>
      <c r="W37" t="s">
        <v>472</v>
      </c>
    </row>
    <row r="38" spans="1:24" x14ac:dyDescent="0.25">
      <c r="A38" t="str">
        <f t="shared" si="0"/>
        <v>INSERT INTO `momentum.binding` (`binding`) VALUES ('NEWMARKETHEALTH-PAID');</v>
      </c>
      <c r="B38" t="str">
        <f t="shared" si="1"/>
        <v>UPDATE Deliverability.`momentum.binding_notes` SET `notes` = '' WHERE binding_id = (SELECT binding_id FROM Deliverability.`momentum.binding` WHERE binding = 'NEWMARKETHEALTH-PAID');</v>
      </c>
      <c r="C38" t="str">
        <f t="shared" si="2"/>
        <v>UPDATE Deliverability.`momentum.binding` SET `added` = '2014-02-13' WHERE binding_id = (SELECT binding_id FROM Deliverability.`momentum.binding` WHERE binding = 'NEWMARKETHEALTH-PAID');</v>
      </c>
      <c r="D38" t="str">
        <f t="shared" si="3"/>
        <v>INSERT INTO `momentum.ip_address` (ehlo,ip_external,ip_nat_inbd,ip_nat_ob01,ip_nat_ob02,ip_nat_ob03,ip_nat_ob04,ip_nat_ob05,ip_nat_ob06,ip_nat_ob07,ip_nat_ob08,description) VALUES ('nmh-vip.net','199.114.7.56','172.16.32.91','172.16.42.5','172.16.42.6','172.16.42.7','172.16.42.8','172.16.42.9','172.16.42.10','172.16.42.11','172.16.42.12','NEWMARKETHEALTH-PAID');</v>
      </c>
      <c r="E38" t="s">
        <v>171</v>
      </c>
      <c r="F38" t="s">
        <v>473</v>
      </c>
      <c r="H38" t="s">
        <v>474</v>
      </c>
      <c r="I38" t="s">
        <v>475</v>
      </c>
      <c r="J38" t="s">
        <v>147</v>
      </c>
      <c r="K38" t="s">
        <v>476</v>
      </c>
      <c r="L38" s="1">
        <v>41683</v>
      </c>
      <c r="N38" t="s">
        <v>66</v>
      </c>
      <c r="P38" t="s">
        <v>477</v>
      </c>
      <c r="Q38" t="s">
        <v>478</v>
      </c>
      <c r="R38" t="s">
        <v>479</v>
      </c>
      <c r="S38" t="s">
        <v>480</v>
      </c>
      <c r="T38" t="s">
        <v>481</v>
      </c>
      <c r="U38" t="s">
        <v>482</v>
      </c>
      <c r="V38" t="s">
        <v>483</v>
      </c>
      <c r="W38" t="s">
        <v>484</v>
      </c>
    </row>
    <row r="39" spans="1:24" x14ac:dyDescent="0.25">
      <c r="A39" t="str">
        <f t="shared" si="0"/>
        <v>INSERT INTO `momentum.binding` (`binding`) VALUES ('AGORAFINANCIAL-PAID');</v>
      </c>
      <c r="B39" t="str">
        <f t="shared" si="1"/>
        <v>UPDATE Deliverability.`momentum.binding_notes` SET `notes` = '' WHERE binding_id = (SELECT binding_id FROM Deliverability.`momentum.binding` WHERE binding = 'AGORAFINANCIAL-PAID');</v>
      </c>
      <c r="C39" t="str">
        <f t="shared" si="2"/>
        <v>UPDATE Deliverability.`momentum.binding` SET `added` = '2014-01-30' WHERE binding_id = (SELECT binding_id FROM Deliverability.`momentum.binding` WHERE binding = 'AGORAFINANCIAL-PAID');</v>
      </c>
      <c r="D39" t="str">
        <f t="shared" si="3"/>
        <v>INSERT INTO `momentum.ip_address` (ehlo,ip_external,ip_nat_inbd,ip_nat_ob01,ip_nat_ob02,ip_nat_ob03,ip_nat_ob04,ip_nat_ob05,ip_nat_ob06,ip_nat_ob07,ip_nat_ob08,description) VALUES ('financial-vip.net','199.114.7.47','172.16.32.96','172.16.42.13','172.16.42.14','172.16.42.15','172.16.42.16','172.16.42.17','172.16.42.18','172.16.42.19','172.16.42.20','AGORAFINANCIAL-PAID');</v>
      </c>
      <c r="E39" t="s">
        <v>60</v>
      </c>
      <c r="F39" t="s">
        <v>485</v>
      </c>
      <c r="H39" t="s">
        <v>486</v>
      </c>
      <c r="I39" t="s">
        <v>487</v>
      </c>
      <c r="J39" t="s">
        <v>147</v>
      </c>
      <c r="K39" t="s">
        <v>488</v>
      </c>
      <c r="L39" s="1">
        <v>41669</v>
      </c>
      <c r="N39" t="s">
        <v>66</v>
      </c>
      <c r="P39" t="s">
        <v>489</v>
      </c>
      <c r="Q39" t="s">
        <v>490</v>
      </c>
      <c r="R39" t="s">
        <v>491</v>
      </c>
      <c r="S39" t="s">
        <v>492</v>
      </c>
      <c r="T39" t="s">
        <v>493</v>
      </c>
      <c r="U39" t="s">
        <v>494</v>
      </c>
      <c r="V39" t="s">
        <v>495</v>
      </c>
      <c r="W39" t="s">
        <v>496</v>
      </c>
    </row>
    <row r="40" spans="1:24" x14ac:dyDescent="0.25">
      <c r="A40" t="str">
        <f t="shared" si="0"/>
        <v>INSERT INTO `momentum.binding` (`binding`) VALUES ('WALLSTREETDAILY-PAID');</v>
      </c>
      <c r="B40" t="str">
        <f t="shared" si="1"/>
        <v>UPDATE Deliverability.`momentum.binding_notes` SET `notes` = '' WHERE binding_id = (SELECT binding_id FROM Deliverability.`momentum.binding` WHERE binding = 'WALLSTREETDAILY-PAID');</v>
      </c>
      <c r="C40" t="str">
        <f t="shared" si="2"/>
        <v>UPDATE Deliverability.`momentum.binding` SET `added` = '2014-01-30' WHERE binding_id = (SELECT binding_id FROM Deliverability.`momentum.binding` WHERE binding = 'WALLSTREETDAILY-PAID');</v>
      </c>
      <c r="D40" t="str">
        <f t="shared" si="3"/>
        <v>INSERT INTO `momentum.ip_address` (ehlo,ip_external,ip_nat_inbd,ip_nat_ob01,ip_nat_ob02,ip_nat_ob03,ip_nat_ob04,ip_nat_ob05,ip_nat_ob06,ip_nat_ob07,ip_nat_ob08,description) VALUES ('wsd-vip.net','199.114.7.60','172.16.32.101','172.16.42.21','172.16.42.22','172.16.42.23','172.16.42.24','172.16.42.25','172.16.42.26','172.16.42.27','172.16.42.28','WALLSTREETDAILY-PAID');</v>
      </c>
      <c r="E40" t="s">
        <v>60</v>
      </c>
      <c r="F40" t="s">
        <v>497</v>
      </c>
      <c r="H40" t="s">
        <v>498</v>
      </c>
      <c r="I40" t="s">
        <v>499</v>
      </c>
      <c r="J40" t="s">
        <v>147</v>
      </c>
      <c r="K40" t="s">
        <v>500</v>
      </c>
      <c r="L40" s="1">
        <v>41669</v>
      </c>
      <c r="N40" t="s">
        <v>66</v>
      </c>
      <c r="P40" t="s">
        <v>501</v>
      </c>
      <c r="Q40" t="s">
        <v>502</v>
      </c>
      <c r="R40" t="s">
        <v>503</v>
      </c>
      <c r="S40" t="s">
        <v>504</v>
      </c>
      <c r="T40" t="s">
        <v>505</v>
      </c>
      <c r="U40" t="s">
        <v>506</v>
      </c>
      <c r="V40" t="s">
        <v>507</v>
      </c>
      <c r="W40" t="s">
        <v>508</v>
      </c>
    </row>
    <row r="41" spans="1:24" x14ac:dyDescent="0.25">
      <c r="A41" t="str">
        <f t="shared" si="0"/>
        <v>INSERT INTO `momentum.binding` (`binding`) VALUES ('AUSTRALIA-PAID');</v>
      </c>
      <c r="B41" t="str">
        <f t="shared" si="1"/>
        <v>UPDATE Deliverability.`momentum.binding_notes` SET `notes` = '' WHERE binding_id = (SELECT binding_id FROM Deliverability.`momentum.binding` WHERE binding = 'AUSTRALIA-PAID');</v>
      </c>
      <c r="C41" t="str">
        <f t="shared" si="2"/>
        <v>UPDATE Deliverability.`momentum.binding` SET `added` = '2014-02-19' WHERE binding_id = (SELECT binding_id FROM Deliverability.`momentum.binding` WHERE binding = 'AUSTRALIA-PAID');</v>
      </c>
      <c r="D41" t="str">
        <f t="shared" si="3"/>
        <v>INSERT INTO `momentum.ip_address` (ehlo,ip_external,ip_nat_inbd,ip_nat_ob01,ip_nat_ob02,ip_nat_ob03,ip_nat_ob04,ip_nat_ob05,ip_nat_ob06,ip_nat_ob07,ip_nat_ob08,description) VALUES ('portp-vip.net','199.114.7.53','172.16.32.106','172.16.42.29','172.16.42.30','172.16.42.31','172.16.42.32','172.16.42.33','172.16.42.34','172.16.42.35','172.16.42.36','AUSTRALIA-PAID');</v>
      </c>
      <c r="E41" t="s">
        <v>447</v>
      </c>
      <c r="F41" t="s">
        <v>509</v>
      </c>
      <c r="H41" t="s">
        <v>510</v>
      </c>
      <c r="I41" t="s">
        <v>511</v>
      </c>
      <c r="J41" t="s">
        <v>147</v>
      </c>
      <c r="K41" t="s">
        <v>512</v>
      </c>
      <c r="L41" s="1">
        <v>41689</v>
      </c>
      <c r="N41" t="s">
        <v>66</v>
      </c>
      <c r="P41" t="s">
        <v>513</v>
      </c>
      <c r="Q41" t="s">
        <v>514</v>
      </c>
      <c r="R41" t="s">
        <v>515</v>
      </c>
      <c r="S41" t="s">
        <v>516</v>
      </c>
      <c r="T41" t="s">
        <v>517</v>
      </c>
      <c r="U41" t="s">
        <v>518</v>
      </c>
      <c r="V41" t="s">
        <v>519</v>
      </c>
      <c r="W41" t="s">
        <v>520</v>
      </c>
    </row>
    <row r="42" spans="1:24" x14ac:dyDescent="0.25">
      <c r="A42" t="str">
        <f t="shared" si="0"/>
        <v>INSERT INTO `momentum.binding` (`binding`) VALUES ('OXFORDCLUB-PAID');</v>
      </c>
      <c r="B42" t="str">
        <f t="shared" si="1"/>
        <v>UPDATE Deliverability.`momentum.binding_notes` SET `notes` = '' WHERE binding_id = (SELECT binding_id FROM Deliverability.`momentum.binding` WHERE binding = 'OXFORDCLUB-PAID');</v>
      </c>
      <c r="C42" t="str">
        <f t="shared" si="2"/>
        <v>UPDATE Deliverability.`momentum.binding` SET `added` = '2014-02-20' WHERE binding_id = (SELECT binding_id FROM Deliverability.`momentum.binding` WHERE binding = 'OXFORDCLUB-PAID');</v>
      </c>
      <c r="D42" t="str">
        <f t="shared" si="3"/>
        <v>INSERT INTO `momentum.ip_address` (ehlo,ip_external,ip_nat_inbd,ip_nat_ob01,ip_nat_ob02,ip_nat_ob03,ip_nat_ob04,ip_nat_ob05,ip_nat_ob06,ip_nat_ob07,ip_nat_ob08,description) VALUES ('oxford-vip.net','199.114.7.45','172.16.32.111','172.16.42.37','172.16.42.38','172.16.42.39','172.16.42.40','172.16.42.41','172.16.42.42','172.16.42.43','172.16.42.44','OXFORDCLUB-PAID');</v>
      </c>
      <c r="E42" t="s">
        <v>76</v>
      </c>
      <c r="F42" t="s">
        <v>521</v>
      </c>
      <c r="H42" t="s">
        <v>522</v>
      </c>
      <c r="I42" t="s">
        <v>523</v>
      </c>
      <c r="J42" t="s">
        <v>147</v>
      </c>
      <c r="K42" t="s">
        <v>524</v>
      </c>
      <c r="L42" s="1">
        <v>41690</v>
      </c>
      <c r="N42" t="s">
        <v>66</v>
      </c>
      <c r="P42" t="s">
        <v>525</v>
      </c>
      <c r="Q42" t="s">
        <v>526</v>
      </c>
      <c r="R42" t="s">
        <v>527</v>
      </c>
      <c r="S42" t="s">
        <v>528</v>
      </c>
      <c r="T42" t="s">
        <v>529</v>
      </c>
      <c r="U42" t="s">
        <v>530</v>
      </c>
      <c r="V42" t="s">
        <v>531</v>
      </c>
      <c r="W42" t="s">
        <v>532</v>
      </c>
    </row>
    <row r="43" spans="1:24" x14ac:dyDescent="0.25">
      <c r="A43" t="str">
        <f t="shared" si="0"/>
        <v>INSERT INTO `momentum.binding` (`binding`) VALUES ('SOVEREIGNSOCIETY-PAID');</v>
      </c>
      <c r="B43" t="str">
        <f t="shared" si="1"/>
        <v>UPDATE Deliverability.`momentum.binding_notes` SET `notes` = '' WHERE binding_id = (SELECT binding_id FROM Deliverability.`momentum.binding` WHERE binding = 'SOVEREIGNSOCIETY-PAID');</v>
      </c>
      <c r="C43" t="str">
        <f t="shared" si="2"/>
        <v>UPDATE Deliverability.`momentum.binding` SET `added` = '2014-02-20' WHERE binding_id = (SELECT binding_id FROM Deliverability.`momentum.binding` WHERE binding = 'SOVEREIGNSOCIETY-PAID');</v>
      </c>
      <c r="D43" t="str">
        <f t="shared" si="3"/>
        <v>INSERT INTO `momentum.ip_address` (ehlo,ip_external,ip_nat_inbd,ip_nat_ob01,ip_nat_ob02,ip_nat_ob03,ip_nat_ob04,ip_nat_ob05,ip_nat_ob06,ip_nat_ob07,ip_nat_ob08,description) VALUES ('sovsoc-vip.net','199.114.7.54','172.16.32.116','172.16.42.45','172.16.42.46','172.16.42.47','172.16.42.48','172.16.42.49','172.16.42.50','172.16.42.51','172.16.42.52','SOVEREIGNSOCIETY-PAID');</v>
      </c>
      <c r="E43" t="s">
        <v>157</v>
      </c>
      <c r="F43" t="s">
        <v>533</v>
      </c>
      <c r="H43" t="s">
        <v>534</v>
      </c>
      <c r="I43" t="s">
        <v>535</v>
      </c>
      <c r="J43" t="s">
        <v>147</v>
      </c>
      <c r="K43" t="s">
        <v>536</v>
      </c>
      <c r="L43" s="1">
        <v>41690</v>
      </c>
      <c r="N43" t="s">
        <v>66</v>
      </c>
      <c r="P43" t="s">
        <v>537</v>
      </c>
      <c r="Q43" t="s">
        <v>538</v>
      </c>
      <c r="R43" t="s">
        <v>539</v>
      </c>
      <c r="S43" t="s">
        <v>540</v>
      </c>
      <c r="T43" t="s">
        <v>541</v>
      </c>
      <c r="U43" t="s">
        <v>542</v>
      </c>
      <c r="V43" t="s">
        <v>543</v>
      </c>
      <c r="W43" t="s">
        <v>544</v>
      </c>
    </row>
    <row r="44" spans="1:24" x14ac:dyDescent="0.25">
      <c r="A44" t="str">
        <f t="shared" si="0"/>
        <v>INSERT INTO `momentum.binding` (`binding`) VALUES ('NMH-3RD-PARTY');</v>
      </c>
      <c r="B44" t="str">
        <f t="shared" si="1"/>
        <v>UPDATE Deliverability.`momentum.binding_notes` SET `notes` = '????-??-?? – Will replace megatrendsinvesting.' WHERE binding_id = (SELECT binding_id FROM Deliverability.`momentum.binding` WHERE binding = 'NMH-3RD-PARTY');</v>
      </c>
      <c r="C44" t="str">
        <f t="shared" si="2"/>
        <v>UPDATE Deliverability.`momentum.binding` SET `added` = '2014-02-20' WHERE binding_id = (SELECT binding_id FROM Deliverability.`momentum.binding` WHERE binding = 'NMH-3RD-PARTY');</v>
      </c>
      <c r="D44" t="str">
        <f t="shared" si="3"/>
        <v>INSERT INTO `momentum.ip_address` (ehlo,ip_external,ip_nat_inbd,ip_nat_ob01,ip_nat_ob02,ip_nat_ob03,ip_nat_ob04,ip_nat_ob05,ip_nat_ob06,ip_nat_ob07,ip_nat_ob08,description) VALUES ('mail8.newmarkethealth.com','50.58.115.70','172.16.32.121','172.16.42.53','172.16.42.54','172.16.42.55','172.16.42.56','172.16.42.57','172.16.42.58','172.16.42.59','172.16.42.60','NMH-3RD-PARTY');</v>
      </c>
      <c r="E44" t="s">
        <v>171</v>
      </c>
      <c r="F44" t="s">
        <v>545</v>
      </c>
      <c r="H44" t="s">
        <v>546</v>
      </c>
      <c r="I44" t="s">
        <v>547</v>
      </c>
      <c r="J44" t="s">
        <v>64</v>
      </c>
      <c r="K44" t="s">
        <v>548</v>
      </c>
      <c r="L44" s="1">
        <v>41690</v>
      </c>
      <c r="N44" t="s">
        <v>66</v>
      </c>
      <c r="P44" t="s">
        <v>549</v>
      </c>
      <c r="Q44" t="s">
        <v>550</v>
      </c>
      <c r="R44" t="s">
        <v>551</v>
      </c>
      <c r="S44" t="s">
        <v>552</v>
      </c>
      <c r="T44" t="s">
        <v>553</v>
      </c>
      <c r="U44" t="s">
        <v>554</v>
      </c>
      <c r="V44" t="s">
        <v>555</v>
      </c>
      <c r="W44" t="s">
        <v>556</v>
      </c>
      <c r="X44" t="s">
        <v>557</v>
      </c>
    </row>
    <row r="45" spans="1:24" x14ac:dyDescent="0.25">
      <c r="A45" t="str">
        <f t="shared" si="0"/>
        <v>INSERT INTO `momentum.binding` (`binding`) VALUES ('NMH-EALERT');</v>
      </c>
      <c r="B45" t="str">
        <f t="shared" si="1"/>
        <v>UPDATE Deliverability.`momentum.binding_notes` SET `notes` = '' WHERE binding_id = (SELECT binding_id FROM Deliverability.`momentum.binding` WHERE binding = 'NMH-EALERT');</v>
      </c>
      <c r="C45" t="str">
        <f t="shared" si="2"/>
        <v>UPDATE Deliverability.`momentum.binding` SET `added` = '2014-02-04' WHERE binding_id = (SELECT binding_id FROM Deliverability.`momentum.binding` WHERE binding = 'NMH-EALERT');</v>
      </c>
      <c r="D45" t="str">
        <f t="shared" si="3"/>
        <v>INSERT INTO `momentum.ip_address` (ehlo,ip_external,ip_nat_inbd,ip_nat_ob01,ip_nat_ob02,ip_nat_ob03,ip_nat_ob04,ip_nat_ob05,ip_nat_ob06,ip_nat_ob07,ip_nat_ob08,description) VALUES ('mail3.newmarkethealth.com','50.58.115.71','172.16.32.126','172.16.42.61','172.16.42.62','172.16.42.63','172.16.42.64','172.16.42.65','172.16.42.66','172.16.42.67','172.16.42.68','NMH-EALERT');</v>
      </c>
      <c r="E45" t="s">
        <v>171</v>
      </c>
      <c r="F45" t="s">
        <v>558</v>
      </c>
      <c r="H45" t="s">
        <v>559</v>
      </c>
      <c r="I45" t="s">
        <v>560</v>
      </c>
      <c r="J45" t="s">
        <v>64</v>
      </c>
      <c r="K45" t="s">
        <v>561</v>
      </c>
      <c r="L45" s="1">
        <v>41674</v>
      </c>
      <c r="N45" t="s">
        <v>66</v>
      </c>
      <c r="P45" t="s">
        <v>562</v>
      </c>
      <c r="Q45" t="s">
        <v>563</v>
      </c>
      <c r="R45" t="s">
        <v>564</v>
      </c>
      <c r="S45" t="s">
        <v>565</v>
      </c>
      <c r="T45" t="s">
        <v>566</v>
      </c>
      <c r="U45" t="s">
        <v>567</v>
      </c>
      <c r="V45" t="s">
        <v>568</v>
      </c>
      <c r="W45" t="s">
        <v>569</v>
      </c>
    </row>
    <row r="46" spans="1:24" x14ac:dyDescent="0.25">
      <c r="A46" t="str">
        <f t="shared" si="0"/>
        <v>INSERT INTO `momentum.binding` (`binding`) VALUES ('NMH-DAILYDOS');</v>
      </c>
      <c r="B46" t="str">
        <f t="shared" si="1"/>
        <v>UPDATE Deliverability.`momentum.binding_notes` SET `notes` = '' WHERE binding_id = (SELECT binding_id FROM Deliverability.`momentum.binding` WHERE binding = 'NMH-DAILYDOS');</v>
      </c>
      <c r="C46" t="str">
        <f t="shared" si="2"/>
        <v>UPDATE Deliverability.`momentum.binding` SET `added` = '2014-02-04' WHERE binding_id = (SELECT binding_id FROM Deliverability.`momentum.binding` WHERE binding = 'NMH-DAILYDOS');</v>
      </c>
      <c r="D46" t="str">
        <f t="shared" si="3"/>
        <v>INSERT INTO `momentum.ip_address` (ehlo,ip_external,ip_nat_inbd,ip_nat_ob01,ip_nat_ob02,ip_nat_ob03,ip_nat_ob04,ip_nat_ob05,ip_nat_ob06,ip_nat_ob07,ip_nat_ob08,description) VALUES ('mail4.newmarkethealth.com','50.58.115.72','172.16.32.131','172.16.42.69','172.16.42.70','172.16.42.71','172.16.42.72','172.16.42.73','172.16.42.74','172.16.42.75','172.16.42.76','NMH-DAILYDOS');</v>
      </c>
      <c r="E46" t="s">
        <v>171</v>
      </c>
      <c r="F46" t="s">
        <v>570</v>
      </c>
      <c r="H46" t="s">
        <v>571</v>
      </c>
      <c r="I46" t="s">
        <v>572</v>
      </c>
      <c r="J46" t="s">
        <v>64</v>
      </c>
      <c r="K46" t="s">
        <v>573</v>
      </c>
      <c r="L46" s="1">
        <v>41674</v>
      </c>
      <c r="N46" t="s">
        <v>66</v>
      </c>
      <c r="P46" t="s">
        <v>574</v>
      </c>
      <c r="Q46" t="s">
        <v>575</v>
      </c>
      <c r="R46" t="s">
        <v>576</v>
      </c>
      <c r="S46" t="s">
        <v>577</v>
      </c>
      <c r="T46" t="s">
        <v>578</v>
      </c>
      <c r="U46" t="s">
        <v>579</v>
      </c>
      <c r="V46" t="s">
        <v>580</v>
      </c>
      <c r="W46" t="s">
        <v>581</v>
      </c>
    </row>
    <row r="47" spans="1:24" x14ac:dyDescent="0.25">
      <c r="A47" t="str">
        <f t="shared" si="0"/>
        <v>INSERT INTO `momentum.binding` (`binding`) VALUES ('NMH-ETIPS');</v>
      </c>
      <c r="B47" t="str">
        <f t="shared" si="1"/>
        <v>UPDATE Deliverability.`momentum.binding_notes` SET `notes` = '' WHERE binding_id = (SELECT binding_id FROM Deliverability.`momentum.binding` WHERE binding = 'NMH-ETIPS');</v>
      </c>
      <c r="C47" t="str">
        <f t="shared" si="2"/>
        <v>UPDATE Deliverability.`momentum.binding` SET `added` = '2014-02-06' WHERE binding_id = (SELECT binding_id FROM Deliverability.`momentum.binding` WHERE binding = 'NMH-ETIPS');</v>
      </c>
      <c r="D47" t="str">
        <f t="shared" si="3"/>
        <v>INSERT INTO `momentum.ip_address` (ehlo,ip_external,ip_nat_inbd,ip_nat_ob01,ip_nat_ob02,ip_nat_ob03,ip_nat_ob04,ip_nat_ob05,ip_nat_ob06,ip_nat_ob07,ip_nat_ob08,description) VALUES ('mail5.newmarkethealth.com','50.58.115.73','172.16.32.136','172.16.42.77','172.16.42.78','172.16.42.79','172.16.42.80','172.16.42.81','172.16.42.82','172.16.42.83','172.16.42.84','NMH-ETIPS');</v>
      </c>
      <c r="E47" t="s">
        <v>171</v>
      </c>
      <c r="F47" t="s">
        <v>582</v>
      </c>
      <c r="H47" t="s">
        <v>583</v>
      </c>
      <c r="I47" t="s">
        <v>584</v>
      </c>
      <c r="J47" t="s">
        <v>64</v>
      </c>
      <c r="K47" t="s">
        <v>585</v>
      </c>
      <c r="L47" s="1">
        <v>41676</v>
      </c>
      <c r="N47" t="s">
        <v>66</v>
      </c>
      <c r="P47" t="s">
        <v>586</v>
      </c>
      <c r="Q47" t="s">
        <v>587</v>
      </c>
      <c r="R47" t="s">
        <v>588</v>
      </c>
      <c r="S47" t="s">
        <v>589</v>
      </c>
      <c r="T47" t="s">
        <v>590</v>
      </c>
      <c r="U47" t="s">
        <v>591</v>
      </c>
      <c r="V47" t="s">
        <v>592</v>
      </c>
      <c r="W47" t="s">
        <v>593</v>
      </c>
    </row>
    <row r="48" spans="1:24" x14ac:dyDescent="0.25">
      <c r="A48" t="str">
        <f t="shared" si="0"/>
        <v>INSERT INTO `momentum.binding` (`binding`) VALUES ('NMH-NSN');</v>
      </c>
      <c r="B48" t="str">
        <f t="shared" si="1"/>
        <v>UPDATE Deliverability.`momentum.binding_notes` SET `notes` = '' WHERE binding_id = (SELECT binding_id FROM Deliverability.`momentum.binding` WHERE binding = 'NMH-NSN');</v>
      </c>
      <c r="C48" t="str">
        <f t="shared" si="2"/>
        <v>UPDATE Deliverability.`momentum.binding` SET `added` = '2014-02-06' WHERE binding_id = (SELECT binding_id FROM Deliverability.`momentum.binding` WHERE binding = 'NMH-NSN');</v>
      </c>
      <c r="D48" t="str">
        <f t="shared" si="3"/>
        <v>INSERT INTO `momentum.ip_address` (ehlo,ip_external,ip_nat_inbd,ip_nat_ob01,ip_nat_ob02,ip_nat_ob03,ip_nat_ob04,ip_nat_ob05,ip_nat_ob06,ip_nat_ob07,ip_nat_ob08,description) VALUES ('mail2.northstarvitamins.com','50.58.115.74','172.16.32.141','172.16.42.85','172.16.42.86','172.16.42.87','172.16.42.88','172.16.42.89','172.16.42.90','172.16.42.91','172.16.42.92','NMH-NSN');</v>
      </c>
      <c r="E48" t="s">
        <v>171</v>
      </c>
      <c r="F48" t="s">
        <v>594</v>
      </c>
      <c r="H48" t="s">
        <v>595</v>
      </c>
      <c r="I48" t="s">
        <v>596</v>
      </c>
      <c r="J48" t="s">
        <v>64</v>
      </c>
      <c r="K48" t="s">
        <v>597</v>
      </c>
      <c r="L48" s="1">
        <v>41676</v>
      </c>
      <c r="N48" t="s">
        <v>66</v>
      </c>
      <c r="P48" t="s">
        <v>598</v>
      </c>
      <c r="Q48" t="s">
        <v>599</v>
      </c>
      <c r="R48" t="s">
        <v>600</v>
      </c>
      <c r="S48" t="s">
        <v>601</v>
      </c>
      <c r="T48" t="s">
        <v>602</v>
      </c>
      <c r="U48" t="s">
        <v>603</v>
      </c>
      <c r="V48" t="s">
        <v>604</v>
      </c>
      <c r="W48" t="s">
        <v>605</v>
      </c>
    </row>
    <row r="49" spans="1:24" x14ac:dyDescent="0.25">
      <c r="A49" t="str">
        <f t="shared" si="0"/>
        <v>INSERT INTO `momentum.binding` (`binding`) VALUES ('NMH-REALADV');</v>
      </c>
      <c r="B49" t="str">
        <f t="shared" si="1"/>
        <v>UPDATE Deliverability.`momentum.binding_notes` SET `notes` = '' WHERE binding_id = (SELECT binding_id FROM Deliverability.`momentum.binding` WHERE binding = 'NMH-REALADV');</v>
      </c>
      <c r="C49" t="str">
        <f t="shared" si="2"/>
        <v>UPDATE Deliverability.`momentum.binding` SET `added` = '2014-02-11' WHERE binding_id = (SELECT binding_id FROM Deliverability.`momentum.binding` WHERE binding = 'NMH-REALADV');</v>
      </c>
      <c r="D49" t="str">
        <f t="shared" si="3"/>
        <v>INSERT INTO `momentum.ip_address` (ehlo,ip_external,ip_nat_inbd,ip_nat_ob01,ip_nat_ob02,ip_nat_ob03,ip_nat_ob04,ip_nat_ob05,ip_nat_ob06,ip_nat_ob07,ip_nat_ob08,description) VALUES ('mail2.realadvantagevitamins.com','50.58.115.75','172.16.32.146','172.16.42.93','172.16.42.94','172.16.42.95','172.16.42.96','172.16.42.97','172.16.42.98','172.16.42.99','172.16.42.100','NMH-REALADV');</v>
      </c>
      <c r="E49" t="s">
        <v>171</v>
      </c>
      <c r="F49" t="s">
        <v>606</v>
      </c>
      <c r="H49" t="s">
        <v>607</v>
      </c>
      <c r="I49" t="s">
        <v>608</v>
      </c>
      <c r="J49" t="s">
        <v>64</v>
      </c>
      <c r="K49" t="s">
        <v>609</v>
      </c>
      <c r="L49" s="1">
        <v>41681</v>
      </c>
      <c r="N49" t="s">
        <v>66</v>
      </c>
      <c r="P49" t="s">
        <v>610</v>
      </c>
      <c r="Q49" t="s">
        <v>611</v>
      </c>
      <c r="R49" t="s">
        <v>612</v>
      </c>
      <c r="S49" t="s">
        <v>613</v>
      </c>
      <c r="T49" t="s">
        <v>614</v>
      </c>
      <c r="U49" t="s">
        <v>615</v>
      </c>
      <c r="V49" t="s">
        <v>616</v>
      </c>
      <c r="W49" t="s">
        <v>617</v>
      </c>
    </row>
    <row r="50" spans="1:24" x14ac:dyDescent="0.25">
      <c r="A50" t="str">
        <f t="shared" si="0"/>
        <v>INSERT INTO `momentum.binding` (`binding`) VALUES ('NMH-BESTHLTH');</v>
      </c>
      <c r="B50" t="str">
        <f t="shared" si="1"/>
        <v>UPDATE Deliverability.`momentum.binding_notes` SET `notes` = '' WHERE binding_id = (SELECT binding_id FROM Deliverability.`momentum.binding` WHERE binding = 'NMH-BESTHLTH');</v>
      </c>
      <c r="C50" t="str">
        <f t="shared" si="2"/>
        <v>UPDATE Deliverability.`momentum.binding` SET `added` = '2014-02-11' WHERE binding_id = (SELECT binding_id FROM Deliverability.`momentum.binding` WHERE binding = 'NMH-BESTHLTH');</v>
      </c>
      <c r="D50" t="str">
        <f t="shared" si="3"/>
        <v>INSERT INTO `momentum.ip_address` (ehlo,ip_external,ip_nat_inbd,ip_nat_ob01,ip_nat_ob02,ip_nat_ob03,ip_nat_ob04,ip_nat_ob05,ip_nat_ob06,ip_nat_ob07,ip_nat_ob08,description) VALUES ('mail2.besthealthnutritionals.com','50.58.115.76','172.16.32.151','172.16.42.101','172.16.42.102','172.16.42.103','172.16.42.104','172.16.42.105','172.16.42.106','172.16.42.107','172.16.42.108','NMH-BESTHLTH');</v>
      </c>
      <c r="E50" t="s">
        <v>171</v>
      </c>
      <c r="F50" t="s">
        <v>618</v>
      </c>
      <c r="H50" t="s">
        <v>619</v>
      </c>
      <c r="I50" t="s">
        <v>620</v>
      </c>
      <c r="J50" t="s">
        <v>64</v>
      </c>
      <c r="K50" t="s">
        <v>621</v>
      </c>
      <c r="L50" s="1">
        <v>41681</v>
      </c>
      <c r="N50" t="s">
        <v>66</v>
      </c>
      <c r="P50" t="s">
        <v>622</v>
      </c>
      <c r="Q50" t="s">
        <v>623</v>
      </c>
      <c r="R50" t="s">
        <v>624</v>
      </c>
      <c r="S50" t="s">
        <v>625</v>
      </c>
      <c r="T50" t="s">
        <v>626</v>
      </c>
      <c r="U50" t="s">
        <v>627</v>
      </c>
      <c r="V50" t="s">
        <v>628</v>
      </c>
      <c r="W50" t="s">
        <v>629</v>
      </c>
    </row>
    <row r="51" spans="1:24" x14ac:dyDescent="0.25">
      <c r="A51" t="str">
        <f t="shared" si="0"/>
        <v>INSERT INTO `momentum.binding` (`binding`) VALUES ('NMH-AHB');</v>
      </c>
      <c r="B51" t="str">
        <f t="shared" si="1"/>
        <v>UPDATE Deliverability.`momentum.binding_notes` SET `notes` = '' WHERE binding_id = (SELECT binding_id FROM Deliverability.`momentum.binding` WHERE binding = 'NMH-AHB');</v>
      </c>
      <c r="C51" t="str">
        <f t="shared" si="2"/>
        <v>UPDATE Deliverability.`momentum.binding` SET `added` = '2014-02-11' WHERE binding_id = (SELECT binding_id FROM Deliverability.`momentum.binding` WHERE binding = 'NMH-AHB');</v>
      </c>
      <c r="D51" t="str">
        <f t="shared" si="3"/>
        <v>INSERT INTO `momentum.ip_address` (ehlo,ip_external,ip_nat_inbd,ip_nat_ob01,ip_nat_ob02,ip_nat_ob03,ip_nat_ob04,ip_nat_ob05,ip_nat_ob06,ip_nat_ob07,ip_nat_ob08,description) VALUES ('mail2.healthiernews.com','50.58.115.77','172.16.32.156','172.16.42.109','172.16.42.110','172.16.42.111','172.16.42.112','172.16.42.113','172.16.42.114','172.16.42.115','172.16.42.116','NMH-AHB');</v>
      </c>
      <c r="E51" t="s">
        <v>171</v>
      </c>
      <c r="F51" t="s">
        <v>630</v>
      </c>
      <c r="H51" t="s">
        <v>631</v>
      </c>
      <c r="I51" t="s">
        <v>632</v>
      </c>
      <c r="J51" t="s">
        <v>64</v>
      </c>
      <c r="K51" t="s">
        <v>633</v>
      </c>
      <c r="L51" s="1">
        <v>41681</v>
      </c>
      <c r="N51" t="s">
        <v>66</v>
      </c>
      <c r="P51" t="s">
        <v>634</v>
      </c>
      <c r="Q51" t="s">
        <v>635</v>
      </c>
      <c r="R51" t="s">
        <v>636</v>
      </c>
      <c r="S51" t="s">
        <v>637</v>
      </c>
      <c r="T51" t="s">
        <v>638</v>
      </c>
      <c r="U51" t="s">
        <v>639</v>
      </c>
      <c r="V51" t="s">
        <v>640</v>
      </c>
      <c r="W51" t="s">
        <v>641</v>
      </c>
    </row>
    <row r="52" spans="1:24" x14ac:dyDescent="0.25">
      <c r="A52" t="str">
        <f t="shared" si="0"/>
        <v>INSERT INTO `momentum.binding` (`binding`) VALUES ('NMH-WEALTHAL');</v>
      </c>
      <c r="B52" t="str">
        <f t="shared" si="1"/>
        <v>UPDATE Deliverability.`momentum.binding_notes` SET `notes` = '' WHERE binding_id = (SELECT binding_id FROM Deliverability.`momentum.binding` WHERE binding = 'NMH-WEALTHAL');</v>
      </c>
      <c r="C52" t="str">
        <f t="shared" si="2"/>
        <v>UPDATE Deliverability.`momentum.binding` SET `added` = '2014-02-13' WHERE binding_id = (SELECT binding_id FROM Deliverability.`momentum.binding` WHERE binding = 'NMH-WEALTHAL');</v>
      </c>
      <c r="D52" t="str">
        <f t="shared" si="3"/>
        <v>INSERT INTO `momentum.ip_address` (ehlo,ip_external,ip_nat_inbd,ip_nat_ob01,ip_nat_ob02,ip_nat_ob03,ip_nat_ob04,ip_nat_ob05,ip_nat_ob06,ip_nat_ob07,ip_nat_ob08,description) VALUES ('mail3.healthiernews.com','50.58.115.78','172.16.32.161','172.16.42.117','172.16.42.118','172.16.42.119','172.16.42.120','172.16.42.121','172.16.42.122','172.16.42.123','172.16.42.124','NMH-WEALTHAL');</v>
      </c>
      <c r="E52" t="s">
        <v>171</v>
      </c>
      <c r="F52" t="s">
        <v>642</v>
      </c>
      <c r="H52" t="s">
        <v>643</v>
      </c>
      <c r="I52" t="s">
        <v>644</v>
      </c>
      <c r="J52" t="s">
        <v>64</v>
      </c>
      <c r="K52" t="s">
        <v>645</v>
      </c>
      <c r="L52" s="1">
        <v>41683</v>
      </c>
      <c r="N52" t="s">
        <v>66</v>
      </c>
      <c r="P52" t="s">
        <v>646</v>
      </c>
      <c r="Q52" t="s">
        <v>647</v>
      </c>
      <c r="R52" t="s">
        <v>648</v>
      </c>
      <c r="S52" t="s">
        <v>649</v>
      </c>
      <c r="T52" t="s">
        <v>650</v>
      </c>
      <c r="U52" t="s">
        <v>651</v>
      </c>
      <c r="V52" t="s">
        <v>652</v>
      </c>
      <c r="W52" t="s">
        <v>653</v>
      </c>
    </row>
    <row r="53" spans="1:24" x14ac:dyDescent="0.25">
      <c r="A53" t="str">
        <f t="shared" si="0"/>
        <v>INSERT INTO `momentum.binding` (`binding`) VALUES ('NMH-123SHRINKDIET');</v>
      </c>
      <c r="B53" t="str">
        <f t="shared" si="1"/>
        <v>UPDATE Deliverability.`momentum.binding_notes` SET `notes` = '' WHERE binding_id = (SELECT binding_id FROM Deliverability.`momentum.binding` WHERE binding = 'NMH-123SHRINKDIET');</v>
      </c>
      <c r="C53" t="str">
        <f t="shared" si="2"/>
        <v>UPDATE Deliverability.`momentum.binding` SET `added` = '2014-02-13' WHERE binding_id = (SELECT binding_id FROM Deliverability.`momentum.binding` WHERE binding = 'NMH-123SHRINKDIET');</v>
      </c>
      <c r="D53" t="str">
        <f t="shared" si="3"/>
        <v>INSERT INTO `momentum.ip_address` (ehlo,ip_external,ip_nat_inbd,ip_nat_ob01,ip_nat_ob02,ip_nat_ob03,ip_nat_ob04,ip_nat_ob05,ip_nat_ob06,ip_nat_ob07,ip_nat_ob08,description) VALUES ('mail11.newmarkethealth.com','50.58.115.79','172.16.32.166','172.16.42.125','172.16.42.126','172.16.42.127','172.16.42.128','172.16.42.129','172.16.42.130','172.16.42.131','172.16.42.132','NMH-123SHRINKDIET');</v>
      </c>
      <c r="E53" t="s">
        <v>171</v>
      </c>
      <c r="F53" t="s">
        <v>654</v>
      </c>
      <c r="H53" t="s">
        <v>655</v>
      </c>
      <c r="I53" t="s">
        <v>656</v>
      </c>
      <c r="J53" t="s">
        <v>64</v>
      </c>
      <c r="K53" t="s">
        <v>657</v>
      </c>
      <c r="L53" s="1">
        <v>41683</v>
      </c>
      <c r="N53" t="s">
        <v>66</v>
      </c>
      <c r="P53" t="s">
        <v>658</v>
      </c>
      <c r="Q53" t="s">
        <v>659</v>
      </c>
      <c r="R53" t="s">
        <v>660</v>
      </c>
      <c r="S53" t="s">
        <v>661</v>
      </c>
      <c r="T53" t="s">
        <v>662</v>
      </c>
      <c r="U53" t="s">
        <v>663</v>
      </c>
      <c r="V53" t="s">
        <v>664</v>
      </c>
      <c r="W53" t="s">
        <v>665</v>
      </c>
    </row>
    <row r="54" spans="1:24" x14ac:dyDescent="0.25">
      <c r="A54" t="str">
        <f t="shared" si="0"/>
        <v>INSERT INTO `momentum.binding` (`binding`) VALUES ('NMH-SIMP-TRIX');</v>
      </c>
      <c r="B54" t="str">
        <f t="shared" si="1"/>
        <v>UPDATE Deliverability.`momentum.binding_notes` SET `notes` = '' WHERE binding_id = (SELECT binding_id FROM Deliverability.`momentum.binding` WHERE binding = 'NMH-SIMP-TRIX');</v>
      </c>
      <c r="C54" t="str">
        <f t="shared" si="2"/>
        <v>UPDATE Deliverability.`momentum.binding` SET `added` = '2014-02-19' WHERE binding_id = (SELECT binding_id FROM Deliverability.`momentum.binding` WHERE binding = 'NMH-SIMP-TRIX');</v>
      </c>
      <c r="D54" t="str">
        <f t="shared" si="3"/>
        <v>INSERT INTO `momentum.ip_address` (ehlo,ip_external,ip_nat_inbd,ip_nat_ob01,ip_nat_ob02,ip_nat_ob03,ip_nat_ob04,ip_nat_ob05,ip_nat_ob06,ip_nat_ob07,ip_nat_ob08,description) VALUES ('nmheletters.net','50.58.115.80','172.16.32.171','172.16.42.133','172.16.42.134','172.16.42.135','172.16.42.136','172.16.42.137','172.16.42.138','172.16.42.139','172.16.42.140','NMH-SIMP-TRIX');</v>
      </c>
      <c r="E54" t="s">
        <v>171</v>
      </c>
      <c r="F54" t="s">
        <v>666</v>
      </c>
      <c r="H54" t="s">
        <v>667</v>
      </c>
      <c r="I54" t="s">
        <v>668</v>
      </c>
      <c r="J54" t="s">
        <v>64</v>
      </c>
      <c r="K54" t="s">
        <v>669</v>
      </c>
      <c r="L54" s="1">
        <v>41689</v>
      </c>
      <c r="N54" t="s">
        <v>66</v>
      </c>
      <c r="P54" t="s">
        <v>670</v>
      </c>
      <c r="Q54" t="s">
        <v>671</v>
      </c>
      <c r="R54" t="s">
        <v>672</v>
      </c>
      <c r="S54" t="s">
        <v>673</v>
      </c>
      <c r="T54" t="s">
        <v>674</v>
      </c>
      <c r="U54" t="s">
        <v>675</v>
      </c>
      <c r="V54" t="s">
        <v>676</v>
      </c>
      <c r="W54" t="s">
        <v>677</v>
      </c>
    </row>
    <row r="55" spans="1:24" x14ac:dyDescent="0.25">
      <c r="A55" t="str">
        <f t="shared" si="0"/>
        <v>INSERT INTO `momentum.binding` (`binding`) VALUES ('INTLIV-RE');</v>
      </c>
      <c r="B55" t="str">
        <f t="shared" si="1"/>
        <v>UPDATE Deliverability.`momentum.binding_notes` SET `notes` = '' WHERE binding_id = (SELECT binding_id FROM Deliverability.`momentum.binding` WHERE binding = 'INTLIV-RE');</v>
      </c>
      <c r="C55" t="str">
        <f t="shared" si="2"/>
        <v>UPDATE Deliverability.`momentum.binding` SET `added` = '2014-03-19' WHERE binding_id = (SELECT binding_id FROM Deliverability.`momentum.binding` WHERE binding = 'INTLIV-RE');</v>
      </c>
      <c r="D55" t="str">
        <f t="shared" si="3"/>
        <v>INSERT INTO `momentum.ip_address` (ehlo,ip_external,ip_nat_inbd,ip_nat_ob01,ip_nat_ob02,ip_nat_ob03,ip_nat_ob04,ip_nat_ob05,ip_nat_ob06,ip_nat_ob07,ip_nat_ob08,description) VALUES ('mail2.internationalliving.com','50.58.115.47','172.16.32.176','172.16.42.141','172.16.42.142','172.16.42.143','172.16.42.144','172.16.42.145','172.16.42.146','172.16.42.147','172.16.42.148','INTLIV-RE');</v>
      </c>
      <c r="E55" t="s">
        <v>678</v>
      </c>
      <c r="F55" t="s">
        <v>679</v>
      </c>
      <c r="H55" t="s">
        <v>680</v>
      </c>
      <c r="I55" t="s">
        <v>681</v>
      </c>
      <c r="J55" t="s">
        <v>64</v>
      </c>
      <c r="K55" t="s">
        <v>682</v>
      </c>
      <c r="L55" s="1">
        <v>41717</v>
      </c>
      <c r="N55" t="s">
        <v>66</v>
      </c>
      <c r="P55" t="s">
        <v>683</v>
      </c>
      <c r="Q55" t="s">
        <v>684</v>
      </c>
      <c r="R55" t="s">
        <v>685</v>
      </c>
      <c r="S55" t="s">
        <v>686</v>
      </c>
      <c r="T55" t="s">
        <v>687</v>
      </c>
      <c r="U55" t="s">
        <v>688</v>
      </c>
      <c r="V55" t="s">
        <v>689</v>
      </c>
      <c r="W55" t="s">
        <v>690</v>
      </c>
    </row>
    <row r="56" spans="1:24" x14ac:dyDescent="0.25">
      <c r="A56" t="str">
        <f t="shared" si="0"/>
        <v>INSERT INTO `momentum.binding` (`binding`) VALUES ('INTLIV-PAID');</v>
      </c>
      <c r="B56" t="str">
        <f t="shared" si="1"/>
        <v>UPDATE Deliverability.`momentum.binding_notes` SET `notes` = '' WHERE binding_id = (SELECT binding_id FROM Deliverability.`momentum.binding` WHERE binding = 'INTLIV-PAID');</v>
      </c>
      <c r="C56" t="str">
        <f t="shared" si="2"/>
        <v>UPDATE Deliverability.`momentum.binding` SET `added` = '2014-03-19' WHERE binding_id = (SELECT binding_id FROM Deliverability.`momentum.binding` WHERE binding = 'INTLIV-PAID');</v>
      </c>
      <c r="D56" t="str">
        <f t="shared" si="3"/>
        <v>INSERT INTO `momentum.ip_address` (ehlo,ip_external,ip_nat_inbd,ip_nat_ob01,ip_nat_ob02,ip_nat_ob03,ip_nat_ob04,ip_nat_ob05,ip_nat_ob06,ip_nat_ob07,ip_nat_ob08,description) VALUES ('vip.internationalliving.com','199.114.7.49','172.16.32.181','172.16.42.149','172.16.42.150','172.16.42.151','172.16.42.152','172.16.42.153','172.16.42.154','172.16.42.155','172.16.42.156','INTLIV-PAID');</v>
      </c>
      <c r="E56" t="s">
        <v>678</v>
      </c>
      <c r="F56" t="s">
        <v>691</v>
      </c>
      <c r="H56" t="s">
        <v>692</v>
      </c>
      <c r="I56" t="s">
        <v>693</v>
      </c>
      <c r="J56" t="s">
        <v>147</v>
      </c>
      <c r="K56" t="s">
        <v>694</v>
      </c>
      <c r="L56" s="1">
        <v>41717</v>
      </c>
      <c r="N56" t="s">
        <v>66</v>
      </c>
      <c r="P56" t="s">
        <v>695</v>
      </c>
      <c r="Q56" t="s">
        <v>696</v>
      </c>
      <c r="R56" t="s">
        <v>697</v>
      </c>
      <c r="S56" t="s">
        <v>698</v>
      </c>
      <c r="T56" t="s">
        <v>699</v>
      </c>
      <c r="U56" t="s">
        <v>700</v>
      </c>
      <c r="V56" t="s">
        <v>701</v>
      </c>
      <c r="W56" t="s">
        <v>702</v>
      </c>
    </row>
    <row r="57" spans="1:24" x14ac:dyDescent="0.25">
      <c r="A57" t="str">
        <f t="shared" si="0"/>
        <v>INSERT INTO `momentum.binding` (`binding`) VALUES ('INST-NAT-HEALING-RE');</v>
      </c>
      <c r="B57" t="str">
        <f t="shared" si="1"/>
        <v>UPDATE Deliverability.`momentum.binding_notes` SET `notes` = 'We are keeping 3rd party list (INH_Outside_Sends_RE") on this RE IP since 3rd party IP was having reputation issues resulting in delivery issues. Both these lists are on this IP currently. Return Path may require to decertify this IP as a result. "INH_RE_Health_Watch";"TOTALHEA" "INH_Outside_Sends_RE";"TOTALHEA""' WHERE binding_id = (SELECT binding_id FROM Deliverability.`momentum.binding` WHERE binding = 'INST-NAT-HEALING-RE');</v>
      </c>
      <c r="C57" t="str">
        <f t="shared" si="2"/>
        <v>UPDATE Deliverability.`momentum.binding` SET `added` = '2014-03-19' WHERE binding_id = (SELECT binding_id FROM Deliverability.`momentum.binding` WHERE binding = 'INST-NAT-HEALING-RE');</v>
      </c>
      <c r="D57" t="str">
        <f t="shared" si="3"/>
        <v>INSERT INTO `momentum.ip_address` (ehlo,ip_external,ip_nat_inbd,ip_nat_ob01,ip_nat_ob02,ip_nat_ob03,ip_nat_ob04,ip_nat_ob05,ip_nat_ob06,ip_nat_ob07,ip_nat_ob08,description) VALUES ('inh-re.net','50.58.115.58','172.16.32.186','172.16.42.157','172.16.42.158','172.16.42.159','172.16.42.160','172.16.42.161','172.16.42.162','172.16.42.163','172.16.42.164','INST-NAT-HEALING-RE');</v>
      </c>
      <c r="E57" t="s">
        <v>703</v>
      </c>
      <c r="F57" t="s">
        <v>704</v>
      </c>
      <c r="H57" t="s">
        <v>705</v>
      </c>
      <c r="I57" t="s">
        <v>706</v>
      </c>
      <c r="J57" t="s">
        <v>64</v>
      </c>
      <c r="K57" t="s">
        <v>707</v>
      </c>
      <c r="L57" s="1">
        <v>41717</v>
      </c>
      <c r="N57" t="s">
        <v>66</v>
      </c>
      <c r="P57" t="s">
        <v>708</v>
      </c>
      <c r="Q57" t="s">
        <v>709</v>
      </c>
      <c r="R57" t="s">
        <v>710</v>
      </c>
      <c r="S57" t="s">
        <v>711</v>
      </c>
      <c r="T57" t="s">
        <v>712</v>
      </c>
      <c r="U57" t="s">
        <v>713</v>
      </c>
      <c r="V57" t="s">
        <v>714</v>
      </c>
      <c r="W57" t="s">
        <v>715</v>
      </c>
      <c r="X57" t="s">
        <v>716</v>
      </c>
    </row>
    <row r="58" spans="1:24" x14ac:dyDescent="0.25">
      <c r="A58" t="str">
        <f t="shared" si="0"/>
        <v>INSERT INTO `momentum.binding` (`binding`) VALUES ('FRANCE-HEALTH-PAID');</v>
      </c>
      <c r="B58" t="str">
        <f t="shared" si="1"/>
        <v>UPDATE Deliverability.`momentum.binding_notes` SET `notes` = '' WHERE binding_id = (SELECT binding_id FROM Deliverability.`momentum.binding` WHERE binding = 'FRANCE-HEALTH-PAID');</v>
      </c>
      <c r="C58" t="str">
        <f t="shared" si="2"/>
        <v>UPDATE Deliverability.`momentum.binding` SET `added` = '2014-04-01' WHERE binding_id = (SELECT binding_id FROM Deliverability.`momentum.binding` WHERE binding = 'FRANCE-HEALTH-PAID');</v>
      </c>
      <c r="D58" t="str">
        <f t="shared" si="3"/>
        <v>INSERT INTO `momentum.ip_address` (ehlo,ip_external,ip_nat_inbd,ip_nat_ob01,ip_nat_ob02,ip_nat_ob03,ip_nat_ob04,ip_nat_ob05,ip_nat_ob06,ip_nat_ob07,ip_nat_ob08,description) VALUES ('vip.sante-nature-innovation.fr','199.114.7.51','172.16.32.191','172.16.42.165','172.16.42.166','172.16.42.167','172.16.42.168','172.16.42.169','172.16.42.170','172.16.42.171','172.16.42.172','FRANCE-HEALTH-PAID');</v>
      </c>
      <c r="E58" t="s">
        <v>717</v>
      </c>
      <c r="F58" t="s">
        <v>718</v>
      </c>
      <c r="H58" t="s">
        <v>719</v>
      </c>
      <c r="I58" t="s">
        <v>720</v>
      </c>
      <c r="J58" t="s">
        <v>147</v>
      </c>
      <c r="K58" t="s">
        <v>721</v>
      </c>
      <c r="L58" s="1">
        <v>41730</v>
      </c>
      <c r="N58" t="s">
        <v>66</v>
      </c>
      <c r="P58" t="s">
        <v>722</v>
      </c>
      <c r="Q58" t="s">
        <v>723</v>
      </c>
      <c r="R58" t="s">
        <v>724</v>
      </c>
      <c r="S58" t="s">
        <v>725</v>
      </c>
      <c r="T58" t="s">
        <v>726</v>
      </c>
      <c r="U58" t="s">
        <v>727</v>
      </c>
      <c r="V58" t="s">
        <v>728</v>
      </c>
      <c r="W58" t="s">
        <v>729</v>
      </c>
    </row>
    <row r="59" spans="1:24" x14ac:dyDescent="0.25">
      <c r="A59" t="str">
        <f t="shared" si="0"/>
        <v>INSERT INTO `momentum.binding` (`binding`) VALUES ('COMMONSENSELIVING');</v>
      </c>
      <c r="B59" t="str">
        <f t="shared" si="1"/>
        <v>UPDATE Deliverability.`momentum.binding_notes` SET `notes` = '' WHERE binding_id = (SELECT binding_id FROM Deliverability.`momentum.binding` WHERE binding = 'COMMONSENSELIVING');</v>
      </c>
      <c r="C59" t="str">
        <f t="shared" si="2"/>
        <v>UPDATE Deliverability.`momentum.binding` SET `added` = '2014-04-14' WHERE binding_id = (SELECT binding_id FROM Deliverability.`momentum.binding` WHERE binding = 'COMMONSENSELIVING');</v>
      </c>
      <c r="D59" t="str">
        <f t="shared" si="3"/>
        <v>INSERT INTO `momentum.ip_address` (ehlo,ip_external,ip_nat_inbd,ip_nat_ob01,ip_nat_ob02,ip_nat_ob03,ip_nat_ob04,ip_nat_ob05,ip_nat_ob06,ip_nat_ob07,ip_nat_ob08,description) VALUES ('mail.commonsenseliving.co.in','50.58.115.81','172.16.32.201','172.16.42.173','172.16.42.174','172.16.42.175','172.16.42.176','172.16.42.177','172.16.42.178','172.16.42.179','172.16.42.180','COMMONSENSELIVING');</v>
      </c>
      <c r="E59" t="s">
        <v>730</v>
      </c>
      <c r="F59" t="s">
        <v>731</v>
      </c>
      <c r="H59" t="s">
        <v>732</v>
      </c>
      <c r="I59" t="s">
        <v>733</v>
      </c>
      <c r="J59" t="s">
        <v>64</v>
      </c>
      <c r="K59" t="s">
        <v>734</v>
      </c>
      <c r="L59" s="1">
        <v>41743</v>
      </c>
      <c r="N59" t="s">
        <v>66</v>
      </c>
      <c r="P59" t="s">
        <v>735</v>
      </c>
      <c r="Q59" t="s">
        <v>736</v>
      </c>
      <c r="R59" t="s">
        <v>737</v>
      </c>
      <c r="S59" t="s">
        <v>738</v>
      </c>
      <c r="T59" t="s">
        <v>739</v>
      </c>
      <c r="U59" t="s">
        <v>740</v>
      </c>
      <c r="V59" t="s">
        <v>741</v>
      </c>
      <c r="W59" t="s">
        <v>742</v>
      </c>
    </row>
    <row r="60" spans="1:24" x14ac:dyDescent="0.25">
      <c r="A60" t="str">
        <f t="shared" si="0"/>
        <v>INSERT INTO `momentum.binding` (`binding`) VALUES ('WALLSTREETDAILY-CHD');</v>
      </c>
      <c r="B60" t="str">
        <f t="shared" si="1"/>
        <v>UPDATE Deliverability.`momentum.binding_notes` SET `notes` = '' WHERE binding_id = (SELECT binding_id FROM Deliverability.`momentum.binding` WHERE binding = 'WALLSTREETDAILY-CHD');</v>
      </c>
      <c r="C60" t="str">
        <f t="shared" si="2"/>
        <v>UPDATE Deliverability.`momentum.binding` SET `added` = '2014-04-14' WHERE binding_id = (SELECT binding_id FROM Deliverability.`momentum.binding` WHERE binding = 'WALLSTREETDAILY-CHD');</v>
      </c>
      <c r="D60" t="str">
        <f t="shared" si="3"/>
        <v>INSERT INTO `momentum.ip_address` (ehlo,ip_external,ip_nat_inbd,ip_nat_ob01,ip_nat_ob02,ip_nat_ob03,ip_nat_ob04,ip_nat_ob05,ip_nat_ob06,ip_nat_ob07,ip_nat_ob08,description) VALUES ('mail3.capitolhilldaily.com','50.58.115.82','172.16.32.206','172.16.42.181','172.16.42.182','172.16.42.183','172.16.42.184','172.16.42.185','172.16.42.186','172.16.42.187','172.16.42.188','WALLSTREETDAILY-CHD');</v>
      </c>
      <c r="E60" t="s">
        <v>60</v>
      </c>
      <c r="F60" t="s">
        <v>743</v>
      </c>
      <c r="H60" t="s">
        <v>744</v>
      </c>
      <c r="I60" t="s">
        <v>745</v>
      </c>
      <c r="J60" t="s">
        <v>64</v>
      </c>
      <c r="K60" t="s">
        <v>746</v>
      </c>
      <c r="L60" s="1">
        <v>41743</v>
      </c>
      <c r="N60" t="s">
        <v>66</v>
      </c>
      <c r="P60" t="s">
        <v>747</v>
      </c>
      <c r="Q60" t="s">
        <v>748</v>
      </c>
      <c r="R60" t="s">
        <v>749</v>
      </c>
      <c r="S60" t="s">
        <v>750</v>
      </c>
      <c r="T60" t="s">
        <v>751</v>
      </c>
      <c r="U60" t="s">
        <v>752</v>
      </c>
      <c r="V60" t="s">
        <v>753</v>
      </c>
      <c r="W60" t="s">
        <v>754</v>
      </c>
    </row>
    <row r="61" spans="1:24" x14ac:dyDescent="0.25">
      <c r="A61" t="str">
        <f t="shared" si="0"/>
        <v>INSERT INTO `momentum.binding` (`binding`) VALUES ('WALLSTREETDAILY-TAI');</v>
      </c>
      <c r="B61" t="str">
        <f t="shared" si="1"/>
        <v>UPDATE Deliverability.`momentum.binding_notes` SET `notes` = '' WHERE binding_id = (SELECT binding_id FROM Deliverability.`momentum.binding` WHERE binding = 'WALLSTREETDAILY-TAI');</v>
      </c>
      <c r="C61" t="str">
        <f t="shared" si="2"/>
        <v>UPDATE Deliverability.`momentum.binding` SET `added` = '2014-04-14' WHERE binding_id = (SELECT binding_id FROM Deliverability.`momentum.binding` WHERE binding = 'WALLSTREETDAILY-TAI');</v>
      </c>
      <c r="D61" t="str">
        <f t="shared" si="3"/>
        <v>INSERT INTO `momentum.ip_address` (ehlo,ip_external,ip_nat_inbd,ip_nat_ob01,ip_nat_ob02,ip_nat_ob03,ip_nat_ob04,ip_nat_ob05,ip_nat_ob06,ip_nat_ob07,ip_nat_ob08,description) VALUES ('mail3.techandinnovationdaily.com','50.58.115.83','172.16.32.211','172.16.42.189','172.16.42.190','172.16.42.191','172.16.42.192','172.16.42.193','172.16.42.194','172.16.42.195','172.16.42.196','WALLSTREETDAILY-TAI');</v>
      </c>
      <c r="E61" t="s">
        <v>60</v>
      </c>
      <c r="F61" t="s">
        <v>755</v>
      </c>
      <c r="H61" t="s">
        <v>756</v>
      </c>
      <c r="I61" t="s">
        <v>757</v>
      </c>
      <c r="J61" t="s">
        <v>64</v>
      </c>
      <c r="K61" t="s">
        <v>758</v>
      </c>
      <c r="L61" s="1">
        <v>41743</v>
      </c>
      <c r="N61" t="s">
        <v>66</v>
      </c>
      <c r="P61" t="s">
        <v>759</v>
      </c>
      <c r="Q61" t="s">
        <v>760</v>
      </c>
      <c r="R61" t="s">
        <v>761</v>
      </c>
      <c r="S61" t="s">
        <v>762</v>
      </c>
      <c r="T61" t="s">
        <v>763</v>
      </c>
      <c r="U61" t="s">
        <v>764</v>
      </c>
      <c r="V61" t="s">
        <v>765</v>
      </c>
      <c r="W61" t="s">
        <v>766</v>
      </c>
    </row>
    <row r="62" spans="1:24" x14ac:dyDescent="0.25">
      <c r="A62" t="str">
        <f t="shared" si="0"/>
        <v>INSERT INTO `momentum.binding` (`binding`) VALUES ('PALMBEACHRESEARCH-PAID');</v>
      </c>
      <c r="B62" t="str">
        <f t="shared" si="1"/>
        <v>UPDATE Deliverability.`momentum.binding_notes` SET `notes` = '2015-09-03 – Renamed from commonsensepublishing-paid' WHERE binding_id = (SELECT binding_id FROM Deliverability.`momentum.binding` WHERE binding = 'PALMBEACHRESEARCH-PAID');</v>
      </c>
      <c r="C62" t="str">
        <f t="shared" si="2"/>
        <v>UPDATE Deliverability.`momentum.binding` SET `added` = '2014-04-16' WHERE binding_id = (SELECT binding_id FROM Deliverability.`momentum.binding` WHERE binding = 'PALMBEACHRESEARCH-PAID');</v>
      </c>
      <c r="D62" t="str">
        <f t="shared" si="3"/>
        <v>INSERT INTO `momentum.ip_address` (ehlo,ip_external,ip_nat_inbd,ip_nat_ob01,ip_nat_ob02,ip_nat_ob03,ip_nat_ob04,ip_nat_ob05,ip_nat_ob06,ip_nat_ob07,ip_nat_ob08,description) VALUES ('vip.palmbeachletter.com','199.114.7.42','172.16.32.216','172.16.42.197','172.16.42.198','172.16.42.199','172.16.42.200','172.16.42.201','172.16.42.202','172.16.42.203','172.16.42.204','PALMBEACHRESEARCH-PAID');</v>
      </c>
      <c r="E62" t="s">
        <v>383</v>
      </c>
      <c r="F62" t="s">
        <v>767</v>
      </c>
      <c r="H62" t="s">
        <v>768</v>
      </c>
      <c r="I62" t="s">
        <v>769</v>
      </c>
      <c r="J62" t="s">
        <v>147</v>
      </c>
      <c r="K62" t="s">
        <v>770</v>
      </c>
      <c r="L62" s="1">
        <v>41745</v>
      </c>
      <c r="N62" t="s">
        <v>66</v>
      </c>
      <c r="P62" t="s">
        <v>771</v>
      </c>
      <c r="Q62" t="s">
        <v>772</v>
      </c>
      <c r="R62" t="s">
        <v>773</v>
      </c>
      <c r="S62" t="s">
        <v>774</v>
      </c>
      <c r="T62" t="s">
        <v>775</v>
      </c>
      <c r="U62" t="s">
        <v>776</v>
      </c>
      <c r="V62" t="s">
        <v>777</v>
      </c>
      <c r="W62" t="s">
        <v>778</v>
      </c>
      <c r="X62" t="s">
        <v>779</v>
      </c>
    </row>
    <row r="63" spans="1:24" x14ac:dyDescent="0.25">
      <c r="A63" t="str">
        <f t="shared" si="0"/>
        <v>INSERT INTO `momentum.binding` (`binding`) VALUES ('INST-NAT-HEALING-PAID');</v>
      </c>
      <c r="B63" t="str">
        <f t="shared" si="1"/>
        <v>UPDATE Deliverability.`momentum.binding_notes` SET `notes` = '' WHERE binding_id = (SELECT binding_id FROM Deliverability.`momentum.binding` WHERE binding = 'INST-NAT-HEALING-PAID');</v>
      </c>
      <c r="C63" t="str">
        <f t="shared" si="2"/>
        <v>UPDATE Deliverability.`momentum.binding` SET `added` = '2014-04-16' WHERE binding_id = (SELECT binding_id FROM Deliverability.`momentum.binding` WHERE binding = 'INST-NAT-HEALING-PAID');</v>
      </c>
      <c r="D63" t="str">
        <f t="shared" si="3"/>
        <v>INSERT INTO `momentum.ip_address` (ehlo,ip_external,ip_nat_inbd,ip_nat_ob01,ip_nat_ob02,ip_nat_ob03,ip_nat_ob04,ip_nat_ob05,ip_nat_ob06,ip_nat_ob07,ip_nat_ob08,description) VALUES ('vip.naturalhealthdossier.com','199.114.7.58','172.16.32.221','172.16.42.205','172.16.42.206','172.16.42.207','172.16.42.208','172.16.42.209','172.16.42.210','172.16.42.211','172.16.42.212','INST-NAT-HEALING-PAID');</v>
      </c>
      <c r="E63" t="s">
        <v>703</v>
      </c>
      <c r="F63" t="s">
        <v>780</v>
      </c>
      <c r="H63" t="s">
        <v>781</v>
      </c>
      <c r="I63" t="s">
        <v>782</v>
      </c>
      <c r="J63" t="s">
        <v>147</v>
      </c>
      <c r="K63" t="s">
        <v>783</v>
      </c>
      <c r="L63" s="1">
        <v>41745</v>
      </c>
      <c r="N63" t="s">
        <v>66</v>
      </c>
      <c r="P63" t="s">
        <v>784</v>
      </c>
      <c r="Q63" t="s">
        <v>785</v>
      </c>
      <c r="R63" t="s">
        <v>786</v>
      </c>
      <c r="S63" t="s">
        <v>787</v>
      </c>
      <c r="T63" t="s">
        <v>788</v>
      </c>
      <c r="U63" t="s">
        <v>789</v>
      </c>
      <c r="V63" t="s">
        <v>790</v>
      </c>
      <c r="W63" t="s">
        <v>791</v>
      </c>
    </row>
    <row r="64" spans="1:24" x14ac:dyDescent="0.25">
      <c r="A64" t="str">
        <f t="shared" si="0"/>
        <v>INSERT INTO `momentum.binding` (`binding`) VALUES ('MONEYMAP3');</v>
      </c>
      <c r="B64" t="str">
        <f t="shared" si="1"/>
        <v>UPDATE Deliverability.`momentum.binding_notes` SET `notes` = '2015-06-24 – Renamed from stansberry-dailywealth' WHERE binding_id = (SELECT binding_id FROM Deliverability.`momentum.binding` WHERE binding = 'MONEYMAP3');</v>
      </c>
      <c r="C64" t="str">
        <f t="shared" si="2"/>
        <v>UPDATE Deliverability.`momentum.binding` SET `added` = '2014-04-16' WHERE binding_id = (SELECT binding_id FROM Deliverability.`momentum.binding` WHERE binding = 'MONEYMAP3');</v>
      </c>
      <c r="D64" t="str">
        <f t="shared" si="3"/>
        <v>INSERT INTO `momentum.ip_address` (ehlo,ip_external,ip_nat_inbd,ip_nat_ob01,ip_nat_ob02,ip_nat_ob03,ip_nat_ob04,ip_nat_ob05,ip_nat_ob06,ip_nat_ob07,ip_nat_ob08,description) VALUES ('mail5.moneymappress.com','50.58.115.84','172.16.32.226','172.16.42.213','172.16.42.214','172.16.42.215','172.16.42.216','172.16.42.217','172.16.42.218','172.16.42.219','172.16.42.220','MONEYMAP3');</v>
      </c>
      <c r="E64" t="s">
        <v>397</v>
      </c>
      <c r="F64" t="s">
        <v>792</v>
      </c>
      <c r="H64" t="s">
        <v>793</v>
      </c>
      <c r="I64" t="s">
        <v>794</v>
      </c>
      <c r="J64" t="s">
        <v>240</v>
      </c>
      <c r="K64" t="s">
        <v>795</v>
      </c>
      <c r="L64" s="1">
        <v>41745</v>
      </c>
      <c r="N64" t="s">
        <v>66</v>
      </c>
      <c r="P64" t="s">
        <v>796</v>
      </c>
      <c r="Q64" t="s">
        <v>797</v>
      </c>
      <c r="R64" t="s">
        <v>798</v>
      </c>
      <c r="S64" t="s">
        <v>799</v>
      </c>
      <c r="T64" t="s">
        <v>800</v>
      </c>
      <c r="U64" t="s">
        <v>801</v>
      </c>
      <c r="V64" t="s">
        <v>802</v>
      </c>
      <c r="W64" t="s">
        <v>803</v>
      </c>
      <c r="X64" t="s">
        <v>804</v>
      </c>
    </row>
    <row r="65" spans="1:24" x14ac:dyDescent="0.25">
      <c r="A65" t="str">
        <f t="shared" si="0"/>
        <v>INSERT INTO `momentum.binding` (`binding`) VALUES ('NMH4');</v>
      </c>
      <c r="B65" t="str">
        <f t="shared" si="1"/>
        <v>UPDATE Deliverability.`momentum.binding_notes` SET `notes` = '2015-07-15 – Blackholed 2015-08-26 – Renamed to agorafinancial-livingwell 2018-11-20 – In the process of being renamed to NMH4 per DLV-2133. Binding NMH4 created per DLV-2134. Original name pending removal per DLV-2136 2018-12-12 – Rename completed.' WHERE binding_id = (SELECT binding_id FROM Deliverability.`momentum.binding` WHERE binding = 'NMH4');</v>
      </c>
      <c r="C65" t="str">
        <f t="shared" si="2"/>
        <v>UPDATE Deliverability.`momentum.binding` SET `added` = '2014-04-16' WHERE binding_id = (SELECT binding_id FROM Deliverability.`momentum.binding` WHERE binding = 'NMH4');</v>
      </c>
      <c r="D65" t="str">
        <f t="shared" si="3"/>
        <v>INSERT INTO `momentum.ip_address` (ehlo,ip_external,ip_nat_inbd,ip_nat_ob01,ip_nat_ob02,ip_nat_ob03,ip_nat_ob04,ip_nat_ob05,ip_nat_ob06,ip_nat_ob07,ip_nat_ob08,description) VALUES ('mail4.lfb.org','50.58.115.85','172.16.32.231','172.16.42.221','172.16.42.222','172.16.42.223','172.16.42.224','172.16.42.225','172.16.42.226','172.16.42.227','172.16.42.228','NMH4');</v>
      </c>
      <c r="E65" t="s">
        <v>805</v>
      </c>
      <c r="F65" t="s">
        <v>806</v>
      </c>
      <c r="H65" t="s">
        <v>807</v>
      </c>
      <c r="I65" t="s">
        <v>808</v>
      </c>
      <c r="J65" t="s">
        <v>64</v>
      </c>
      <c r="K65" t="s">
        <v>809</v>
      </c>
      <c r="L65" s="1">
        <v>41745</v>
      </c>
      <c r="N65" t="s">
        <v>66</v>
      </c>
      <c r="P65" t="s">
        <v>810</v>
      </c>
      <c r="Q65" t="s">
        <v>811</v>
      </c>
      <c r="R65" t="s">
        <v>812</v>
      </c>
      <c r="S65" t="s">
        <v>813</v>
      </c>
      <c r="T65" t="s">
        <v>814</v>
      </c>
      <c r="U65" t="s">
        <v>815</v>
      </c>
      <c r="V65" t="s">
        <v>816</v>
      </c>
      <c r="W65" t="s">
        <v>817</v>
      </c>
      <c r="X65" t="s">
        <v>818</v>
      </c>
    </row>
    <row r="66" spans="1:24" x14ac:dyDescent="0.25">
      <c r="A66" t="str">
        <f t="shared" si="0"/>
        <v>INSERT INTO `momentum.binding` (`binding`) VALUES ('MONEYMAP-WR');</v>
      </c>
      <c r="B66" t="str">
        <f t="shared" si="1"/>
        <v>UPDATE Deliverability.`momentum.binding_notes` SET `notes` = '2015-07-15 – Blackholed 2015-09-18 – Renamed from stansberry-thecrux to moneymap-wr (115015).' WHERE binding_id = (SELECT binding_id FROM Deliverability.`momentum.binding` WHERE binding = 'MONEYMAP-WR');</v>
      </c>
      <c r="C66" t="str">
        <f t="shared" si="2"/>
        <v>UPDATE Deliverability.`momentum.binding` SET `added` = '2015-09-18' WHERE binding_id = (SELECT binding_id FROM Deliverability.`momentum.binding` WHERE binding = 'MONEYMAP-WR');</v>
      </c>
      <c r="D66" t="str">
        <f t="shared" si="3"/>
        <v>INSERT INTO `momentum.ip_address` (ehlo,ip_external,ip_nat_inbd,ip_nat_ob01,ip_nat_ob02,ip_nat_ob03,ip_nat_ob04,ip_nat_ob05,ip_nat_ob06,ip_nat_ob07,ip_nat_ob08,description) VALUES ('mail3.moneymorning.com','50.58.115.86','172.16.32.236','172.16.42.229','172.16.42.230','172.16.42.231','172.16.42.232','172.16.42.233','172.16.42.234','172.16.42.235','172.16.42.236','MONEYMAP-WR');</v>
      </c>
      <c r="E66" t="s">
        <v>397</v>
      </c>
      <c r="F66" t="s">
        <v>819</v>
      </c>
      <c r="H66" t="s">
        <v>820</v>
      </c>
      <c r="I66" t="s">
        <v>821</v>
      </c>
      <c r="J66" t="s">
        <v>64</v>
      </c>
      <c r="K66" t="s">
        <v>822</v>
      </c>
      <c r="L66" s="1">
        <v>42265</v>
      </c>
      <c r="N66" t="s">
        <v>66</v>
      </c>
      <c r="P66" t="s">
        <v>823</v>
      </c>
      <c r="Q66" t="s">
        <v>824</v>
      </c>
      <c r="R66" t="s">
        <v>825</v>
      </c>
      <c r="S66" t="s">
        <v>826</v>
      </c>
      <c r="T66" t="s">
        <v>827</v>
      </c>
      <c r="U66" t="s">
        <v>828</v>
      </c>
      <c r="V66" t="s">
        <v>829</v>
      </c>
      <c r="W66" t="s">
        <v>830</v>
      </c>
      <c r="X66" t="s">
        <v>831</v>
      </c>
    </row>
    <row r="67" spans="1:24" x14ac:dyDescent="0.25">
      <c r="A67" t="str">
        <f t="shared" si="0"/>
        <v>INSERT INTO `momentum.binding` (`binding`) VALUES ('AGORAFINANCIAL-LFTODAY');</v>
      </c>
      <c r="B67" t="str">
        <f t="shared" si="1"/>
        <v>UPDATE Deliverability.`momentum.binding_notes` SET `notes` = '' WHERE binding_id = (SELECT binding_id FROM Deliverability.`momentum.binding` WHERE binding = 'AGORAFINANCIAL-LFTODAY');</v>
      </c>
      <c r="C67" t="str">
        <f t="shared" si="2"/>
        <v>UPDATE Deliverability.`momentum.binding` SET `added` = '2014-04-14' WHERE binding_id = (SELECT binding_id FROM Deliverability.`momentum.binding` WHERE binding = 'AGORAFINANCIAL-LFTODAY');</v>
      </c>
      <c r="D67" t="str">
        <f t="shared" si="3"/>
        <v>INSERT INTO `momentum.ip_address` (ehlo,ip_external,ip_nat_inbd,ip_nat_ob01,ip_nat_ob02,ip_nat_ob03,ip_nat_ob04,ip_nat_ob05,ip_nat_ob06,ip_nat_ob07,ip_nat_ob08,description) VALUES ('mail3.lfb.org','50.58.115.91','172.16.32.251','172.16.42.237','172.16.42.238','172.16.42.239','172.16.42.240','172.16.42.241','172.16.42.242','172.16.42.243','172.16.42.244','AGORAFINANCIAL-LFTODAY');</v>
      </c>
      <c r="E67" t="s">
        <v>60</v>
      </c>
      <c r="F67" t="s">
        <v>832</v>
      </c>
      <c r="H67" t="s">
        <v>833</v>
      </c>
      <c r="I67" t="s">
        <v>834</v>
      </c>
      <c r="J67" t="s">
        <v>64</v>
      </c>
      <c r="K67" t="s">
        <v>835</v>
      </c>
      <c r="L67" s="1">
        <v>41743</v>
      </c>
      <c r="N67" t="s">
        <v>66</v>
      </c>
      <c r="P67" t="s">
        <v>836</v>
      </c>
      <c r="Q67" t="s">
        <v>837</v>
      </c>
      <c r="R67" t="s">
        <v>838</v>
      </c>
      <c r="S67" t="s">
        <v>839</v>
      </c>
      <c r="T67" t="s">
        <v>840</v>
      </c>
      <c r="U67" t="s">
        <v>841</v>
      </c>
      <c r="V67" t="s">
        <v>842</v>
      </c>
      <c r="W67" t="s">
        <v>843</v>
      </c>
    </row>
    <row r="68" spans="1:24" x14ac:dyDescent="0.25">
      <c r="A68" t="str">
        <f t="shared" ref="A68:A131" si="4">CONCATENATE("INSERT INTO `momentum.binding` (`binding`) VALUES ('",H68,"');")</f>
        <v>INSERT INTO `momentum.binding` (`binding`) VALUES ('AGORAFINANCIAL-DR');</v>
      </c>
      <c r="B68" t="str">
        <f t="shared" ref="B68:B131" si="5">CONCATENATE("UPDATE Deliverability.`momentum.binding_notes` SET `notes` = '",X68,"' WHERE binding_id = (SELECT binding_id FROM Deliverability.`momentum.binding` WHERE binding = '",H68,"');")</f>
        <v>UPDATE Deliverability.`momentum.binding_notes` SET `notes` = '' WHERE binding_id = (SELECT binding_id FROM Deliverability.`momentum.binding` WHERE binding = 'AGORAFINANCIAL-DR');</v>
      </c>
      <c r="C68" t="str">
        <f t="shared" ref="C68:C131" si="6">CONCATENATE("UPDATE Deliverability.`momentum.binding` SET `added` = '",TEXT(L68,"yyyy-mm-dd"),"' WHERE binding_id = (SELECT binding_id FROM Deliverability.`momentum.binding` WHERE binding = '",H68,"');")</f>
        <v>UPDATE Deliverability.`momentum.binding` SET `added` = '2014-04-21' WHERE binding_id = (SELECT binding_id FROM Deliverability.`momentum.binding` WHERE binding = 'AGORAFINANCIAL-DR');</v>
      </c>
      <c r="D68" t="str">
        <f t="shared" ref="D68:D131" si="7">CONCATENATE("INSERT INTO `momentum.ip_address` (ehlo,ip_external,ip_nat_inbd,ip_nat_ob01,ip_nat_ob02,ip_nat_ob03,ip_nat_ob04,ip_nat_ob05,ip_nat_ob06,ip_nat_ob07,ip_nat_ob08,description) VALUES ('",F68,"','",I68,"','",K68,"','",P68,"','",Q68,"','",R68,"','",S68,"','",T68,"','",U68,"','",V68,"','",W68,"','",H68,"');")</f>
        <v>INSERT INTO `momentum.ip_address` (ehlo,ip_external,ip_nat_inbd,ip_nat_ob01,ip_nat_ob02,ip_nat_ob03,ip_nat_ob04,ip_nat_ob05,ip_nat_ob06,ip_nat_ob07,ip_nat_ob08,description) VALUES ('mail3.dailyreckoning.com','50.58.115.93','172.16.33.6','172.16.42.245','172.16.42.246','172.16.42.247','172.16.42.248','172.16.42.249','172.16.42.250','172.16.42.251','172.16.42.252','AGORAFINANCIAL-DR');</v>
      </c>
      <c r="E68" t="s">
        <v>60</v>
      </c>
      <c r="F68" t="s">
        <v>844</v>
      </c>
      <c r="H68" t="s">
        <v>845</v>
      </c>
      <c r="I68" t="s">
        <v>846</v>
      </c>
      <c r="J68" t="s">
        <v>64</v>
      </c>
      <c r="K68" t="s">
        <v>847</v>
      </c>
      <c r="L68" s="1">
        <v>41750</v>
      </c>
      <c r="N68" t="s">
        <v>66</v>
      </c>
      <c r="P68" t="s">
        <v>848</v>
      </c>
      <c r="Q68" t="s">
        <v>849</v>
      </c>
      <c r="R68" t="s">
        <v>850</v>
      </c>
      <c r="S68" t="s">
        <v>851</v>
      </c>
      <c r="T68" t="s">
        <v>852</v>
      </c>
      <c r="U68" t="s">
        <v>853</v>
      </c>
      <c r="V68" t="s">
        <v>854</v>
      </c>
      <c r="W68" t="s">
        <v>855</v>
      </c>
    </row>
    <row r="69" spans="1:24" x14ac:dyDescent="0.25">
      <c r="A69" t="str">
        <f t="shared" si="4"/>
        <v>INSERT INTO `momentum.binding` (`binding`) VALUES ('AGORAFINANCIAL-SLEUTH');</v>
      </c>
      <c r="B69" t="str">
        <f t="shared" si="5"/>
        <v>UPDATE Deliverability.`momentum.binding_notes` SET `notes` = '' WHERE binding_id = (SELECT binding_id FROM Deliverability.`momentum.binding` WHERE binding = 'AGORAFINANCIAL-SLEUTH');</v>
      </c>
      <c r="C69" t="str">
        <f t="shared" si="6"/>
        <v>UPDATE Deliverability.`momentum.binding` SET `added` = '2014-04-21' WHERE binding_id = (SELECT binding_id FROM Deliverability.`momentum.binding` WHERE binding = 'AGORAFINANCIAL-SLEUTH');</v>
      </c>
      <c r="D69" t="str">
        <f t="shared" si="7"/>
        <v>INSERT INTO `momentum.ip_address` (ehlo,ip_external,ip_nat_inbd,ip_nat_ob01,ip_nat_ob02,ip_nat_ob03,ip_nat_ob04,ip_nat_ob05,ip_nat_ob06,ip_nat_ob07,ip_nat_ob08,description) VALUES ('mail4.agorafinancial.com','50.58.115.94','172.16.33.11','172.16.42.253','172.16.42.254','172.16.42.255','172.16.43.1','172.16.43.2','172.16.43.3','172.16.43.4','172.16.43.5','AGORAFINANCIAL-SLEUTH');</v>
      </c>
      <c r="E69" t="s">
        <v>60</v>
      </c>
      <c r="F69" t="s">
        <v>856</v>
      </c>
      <c r="H69" t="s">
        <v>857</v>
      </c>
      <c r="I69" t="s">
        <v>858</v>
      </c>
      <c r="J69" t="s">
        <v>64</v>
      </c>
      <c r="K69" t="s">
        <v>859</v>
      </c>
      <c r="L69" s="1">
        <v>41750</v>
      </c>
      <c r="N69" t="s">
        <v>66</v>
      </c>
      <c r="P69" t="s">
        <v>860</v>
      </c>
      <c r="Q69" t="s">
        <v>861</v>
      </c>
      <c r="R69" t="s">
        <v>862</v>
      </c>
      <c r="S69" t="s">
        <v>863</v>
      </c>
      <c r="T69" t="s">
        <v>864</v>
      </c>
      <c r="U69" t="s">
        <v>865</v>
      </c>
      <c r="V69" t="s">
        <v>866</v>
      </c>
      <c r="W69" t="s">
        <v>867</v>
      </c>
    </row>
    <row r="70" spans="1:24" x14ac:dyDescent="0.25">
      <c r="A70" t="str">
        <f t="shared" si="4"/>
        <v>INSERT INTO `momentum.binding` (`binding`) VALUES ('AGORAFINANCIAL-5MIN');</v>
      </c>
      <c r="B70" t="str">
        <f t="shared" si="5"/>
        <v>UPDATE Deliverability.`momentum.binding_notes` SET `notes` = '' WHERE binding_id = (SELECT binding_id FROM Deliverability.`momentum.binding` WHERE binding = 'AGORAFINANCIAL-5MIN');</v>
      </c>
      <c r="C70" t="str">
        <f t="shared" si="6"/>
        <v>UPDATE Deliverability.`momentum.binding` SET `added` = '2014-04-23' WHERE binding_id = (SELECT binding_id FROM Deliverability.`momentum.binding` WHERE binding = 'AGORAFINANCIAL-5MIN');</v>
      </c>
      <c r="D70" t="str">
        <f t="shared" si="7"/>
        <v>INSERT INTO `momentum.ip_address` (ehlo,ip_external,ip_nat_inbd,ip_nat_ob01,ip_nat_ob02,ip_nat_ob03,ip_nat_ob04,ip_nat_ob05,ip_nat_ob06,ip_nat_ob07,ip_nat_ob08,description) VALUES ('mail5.agorafinancial.com','50.58.115.95','172.16.33.16','172.16.43.6','172.16.43.7','172.16.43.8','172.16.43.9','172.16.43.10','172.16.43.11','172.16.43.12','172.16.43.13','AGORAFINANCIAL-5MIN');</v>
      </c>
      <c r="E70" t="s">
        <v>60</v>
      </c>
      <c r="F70" t="s">
        <v>868</v>
      </c>
      <c r="H70" t="s">
        <v>869</v>
      </c>
      <c r="I70" t="s">
        <v>870</v>
      </c>
      <c r="J70" t="s">
        <v>64</v>
      </c>
      <c r="K70" t="s">
        <v>871</v>
      </c>
      <c r="L70" s="1">
        <v>41752</v>
      </c>
      <c r="N70" t="s">
        <v>66</v>
      </c>
      <c r="P70" t="s">
        <v>872</v>
      </c>
      <c r="Q70" t="s">
        <v>873</v>
      </c>
      <c r="R70" t="s">
        <v>874</v>
      </c>
      <c r="S70" t="s">
        <v>875</v>
      </c>
      <c r="T70" t="s">
        <v>876</v>
      </c>
      <c r="U70" t="s">
        <v>877</v>
      </c>
      <c r="V70" t="s">
        <v>878</v>
      </c>
      <c r="W70" t="s">
        <v>879</v>
      </c>
    </row>
    <row r="71" spans="1:24" x14ac:dyDescent="0.25">
      <c r="A71" t="str">
        <f t="shared" si="4"/>
        <v>INSERT INTO `momentum.binding` (`binding`) VALUES ('AGORAFINANCIAL-RUDE');</v>
      </c>
      <c r="B71" t="str">
        <f t="shared" si="5"/>
        <v>UPDATE Deliverability.`momentum.binding_notes` SET `notes` = '' WHERE binding_id = (SELECT binding_id FROM Deliverability.`momentum.binding` WHERE binding = 'AGORAFINANCIAL-RUDE');</v>
      </c>
      <c r="C71" t="str">
        <f t="shared" si="6"/>
        <v>UPDATE Deliverability.`momentum.binding` SET `added` = '2014-04-23' WHERE binding_id = (SELECT binding_id FROM Deliverability.`momentum.binding` WHERE binding = 'AGORAFINANCIAL-RUDE');</v>
      </c>
      <c r="D71" t="str">
        <f t="shared" si="7"/>
        <v>INSERT INTO `momentum.ip_address` (ehlo,ip_external,ip_nat_inbd,ip_nat_ob01,ip_nat_ob02,ip_nat_ob03,ip_nat_ob04,ip_nat_ob05,ip_nat_ob06,ip_nat_ob07,ip_nat_ob08,description) VALUES ('mail6.agorafinancial.com','50.58.115.96','172.16.33.21','172.16.43.14','172.16.43.15','172.16.43.16','172.16.43.17','172.16.43.18','172.16.43.19','172.16.43.20','172.16.43.21','AGORAFINANCIAL-RUDE');</v>
      </c>
      <c r="E71" t="s">
        <v>60</v>
      </c>
      <c r="F71" t="s">
        <v>880</v>
      </c>
      <c r="H71" t="s">
        <v>881</v>
      </c>
      <c r="I71" t="s">
        <v>882</v>
      </c>
      <c r="J71" t="s">
        <v>64</v>
      </c>
      <c r="K71" t="s">
        <v>883</v>
      </c>
      <c r="L71" s="1">
        <v>41752</v>
      </c>
      <c r="N71" t="s">
        <v>66</v>
      </c>
      <c r="P71" t="s">
        <v>884</v>
      </c>
      <c r="Q71" t="s">
        <v>885</v>
      </c>
      <c r="R71" t="s">
        <v>886</v>
      </c>
      <c r="S71" t="s">
        <v>887</v>
      </c>
      <c r="T71" t="s">
        <v>888</v>
      </c>
      <c r="U71" t="s">
        <v>889</v>
      </c>
      <c r="V71" t="s">
        <v>890</v>
      </c>
      <c r="W71" t="s">
        <v>891</v>
      </c>
    </row>
    <row r="72" spans="1:24" x14ac:dyDescent="0.25">
      <c r="A72" t="str">
        <f t="shared" si="4"/>
        <v>INSERT INTO `momentum.binding` (`binding`) VALUES ('NHS');</v>
      </c>
      <c r="B72" t="str">
        <f t="shared" si="5"/>
        <v>UPDATE Deliverability.`momentum.binding_notes` SET `notes` = '' WHERE binding_id = (SELECT binding_id FROM Deliverability.`momentum.binding` WHERE binding = 'NHS');</v>
      </c>
      <c r="C72" t="str">
        <f t="shared" si="6"/>
        <v>UPDATE Deliverability.`momentum.binding` SET `added` = '2014-04-28' WHERE binding_id = (SELECT binding_id FROM Deliverability.`momentum.binding` WHERE binding = 'NHS');</v>
      </c>
      <c r="D72" t="str">
        <f t="shared" si="7"/>
        <v>INSERT INTO `momentum.ip_address` (ehlo,ip_external,ip_nat_inbd,ip_nat_ob01,ip_nat_ob02,ip_nat_ob03,ip_nat_ob04,ip_nat_ob05,ip_nat_ob06,ip_nat_ob07,ip_nat_ob08,description) VALUES ('mail.cellinnov.net','50.58.115.97','172.16.33.26','172.16.43.22','172.16.43.23','172.16.43.24','172.16.43.25','172.16.43.26','172.16.43.27','172.16.43.28','172.16.43.29','NHS');</v>
      </c>
      <c r="E72" t="s">
        <v>892</v>
      </c>
      <c r="F72" t="s">
        <v>893</v>
      </c>
      <c r="H72" t="s">
        <v>894</v>
      </c>
      <c r="I72" t="s">
        <v>895</v>
      </c>
      <c r="J72" t="s">
        <v>64</v>
      </c>
      <c r="K72" t="s">
        <v>896</v>
      </c>
      <c r="L72" s="1">
        <v>41757</v>
      </c>
      <c r="N72" t="s">
        <v>66</v>
      </c>
      <c r="P72" t="s">
        <v>897</v>
      </c>
      <c r="Q72" t="s">
        <v>898</v>
      </c>
      <c r="R72" t="s">
        <v>899</v>
      </c>
      <c r="S72" t="s">
        <v>900</v>
      </c>
      <c r="T72" t="s">
        <v>901</v>
      </c>
      <c r="U72" t="s">
        <v>902</v>
      </c>
      <c r="V72" t="s">
        <v>903</v>
      </c>
      <c r="W72" t="s">
        <v>904</v>
      </c>
    </row>
    <row r="73" spans="1:24" x14ac:dyDescent="0.25">
      <c r="A73" t="str">
        <f t="shared" si="4"/>
        <v>INSERT INTO `momentum.binding` (`binding`) VALUES ('OXFORDCLUB-WEALTHRE');</v>
      </c>
      <c r="B73" t="str">
        <f t="shared" si="5"/>
        <v>UPDATE Deliverability.`momentum.binding_notes` SET `notes` = '' WHERE binding_id = (SELECT binding_id FROM Deliverability.`momentum.binding` WHERE binding = 'OXFORDCLUB-WEALTHRE');</v>
      </c>
      <c r="C73" t="str">
        <f t="shared" si="6"/>
        <v>UPDATE Deliverability.`momentum.binding` SET `added` = '2014-04-28' WHERE binding_id = (SELECT binding_id FROM Deliverability.`momentum.binding` WHERE binding = 'OXFORDCLUB-WEALTHRE');</v>
      </c>
      <c r="D73" t="str">
        <f t="shared" si="7"/>
        <v>INSERT INTO `momentum.ip_address` (ehlo,ip_external,ip_nat_inbd,ip_nat_ob01,ip_nat_ob02,ip_nat_ob03,ip_nat_ob04,ip_nat_ob05,ip_nat_ob06,ip_nat_ob07,ip_nat_ob08,description) VALUES ('mail2.wealthyretirement.com','50.58.115.98','172.16.33.31','172.16.43.30','172.16.43.31','172.16.43.32','172.16.43.33','172.16.43.34','172.16.43.35','172.16.43.36','172.16.43.37','OXFORDCLUB-WEALTHRE');</v>
      </c>
      <c r="E73" t="s">
        <v>76</v>
      </c>
      <c r="F73" t="s">
        <v>905</v>
      </c>
      <c r="H73" t="s">
        <v>906</v>
      </c>
      <c r="I73" t="s">
        <v>907</v>
      </c>
      <c r="J73" t="s">
        <v>64</v>
      </c>
      <c r="K73" t="s">
        <v>908</v>
      </c>
      <c r="L73" s="1">
        <v>41757</v>
      </c>
      <c r="N73" t="s">
        <v>66</v>
      </c>
      <c r="P73" t="s">
        <v>909</v>
      </c>
      <c r="Q73" t="s">
        <v>910</v>
      </c>
      <c r="R73" t="s">
        <v>911</v>
      </c>
      <c r="S73" t="s">
        <v>912</v>
      </c>
      <c r="T73" t="s">
        <v>913</v>
      </c>
      <c r="U73" t="s">
        <v>914</v>
      </c>
      <c r="V73" t="s">
        <v>915</v>
      </c>
      <c r="W73" t="s">
        <v>916</v>
      </c>
    </row>
    <row r="74" spans="1:24" x14ac:dyDescent="0.25">
      <c r="A74" t="str">
        <f t="shared" si="4"/>
        <v>INSERT INTO `momentum.binding` (`binding`) VALUES ('EARLY-FREE');</v>
      </c>
      <c r="B74" t="str">
        <f t="shared" si="5"/>
        <v>UPDATE Deliverability.`momentum.binding_notes` SET `notes` = 'Replacement for Oxfordclub-early-free' WHERE binding_id = (SELECT binding_id FROM Deliverability.`momentum.binding` WHERE binding = 'EARLY-FREE');</v>
      </c>
      <c r="C74" t="str">
        <f t="shared" si="6"/>
        <v>UPDATE Deliverability.`momentum.binding` SET `added` = '2014-10-24' WHERE binding_id = (SELECT binding_id FROM Deliverability.`momentum.binding` WHERE binding = 'EARLY-FREE');</v>
      </c>
      <c r="D74" t="str">
        <f t="shared" si="7"/>
        <v>INSERT INTO `momentum.ip_address` (ehlo,ip_external,ip_nat_inbd,ip_nat_ob01,ip_nat_ob02,ip_nat_ob03,ip_nat_ob04,ip_nat_ob05,ip_nat_ob06,ip_nat_ob07,ip_nat_ob08,description) VALUES ('mail2.earlyinvesting.com','50.58.115.99','172.16.33.36','172.16.43.38','172.16.43.39','172.16.43.40','172.16.43.41','172.16.43.42','172.16.43.43','172.16.43.44','172.16.43.45','EARLY-FREE');</v>
      </c>
      <c r="E74" t="s">
        <v>76</v>
      </c>
      <c r="F74" t="s">
        <v>917</v>
      </c>
      <c r="H74" t="s">
        <v>918</v>
      </c>
      <c r="I74" t="s">
        <v>919</v>
      </c>
      <c r="J74" t="s">
        <v>64</v>
      </c>
      <c r="K74" t="s">
        <v>920</v>
      </c>
      <c r="L74" s="1">
        <v>41936</v>
      </c>
      <c r="N74" t="s">
        <v>66</v>
      </c>
      <c r="P74" t="s">
        <v>921</v>
      </c>
      <c r="Q74" t="s">
        <v>922</v>
      </c>
      <c r="R74" t="s">
        <v>923</v>
      </c>
      <c r="S74" t="s">
        <v>924</v>
      </c>
      <c r="T74" t="s">
        <v>925</v>
      </c>
      <c r="U74" t="s">
        <v>926</v>
      </c>
      <c r="V74" t="s">
        <v>927</v>
      </c>
      <c r="W74" t="s">
        <v>928</v>
      </c>
      <c r="X74" t="s">
        <v>929</v>
      </c>
    </row>
    <row r="75" spans="1:24" x14ac:dyDescent="0.25">
      <c r="A75" t="str">
        <f t="shared" si="4"/>
        <v>INSERT INTO `momentum.binding` (`binding`) VALUES ('OXFORDCLUB-RE');</v>
      </c>
      <c r="B75" t="str">
        <f t="shared" si="5"/>
        <v>UPDATE Deliverability.`momentum.binding_notes` SET `notes` = '' WHERE binding_id = (SELECT binding_id FROM Deliverability.`momentum.binding` WHERE binding = 'OXFORDCLUB-RE');</v>
      </c>
      <c r="C75" t="str">
        <f t="shared" si="6"/>
        <v>UPDATE Deliverability.`momentum.binding` SET `added` = '2014-04-30' WHERE binding_id = (SELECT binding_id FROM Deliverability.`momentum.binding` WHERE binding = 'OXFORDCLUB-RE');</v>
      </c>
      <c r="D75" t="str">
        <f t="shared" si="7"/>
        <v>INSERT INTO `momentum.ip_address` (ehlo,ip_external,ip_nat_inbd,ip_nat_ob01,ip_nat_ob02,ip_nat_ob03,ip_nat_ob04,ip_nat_ob05,ip_nat_ob06,ip_nat_ob07,ip_nat_ob08,description) VALUES ('mail3.oxfordclub.com','50.58.115.43','172.16.33.41','172.16.43.46','172.16.43.47','172.16.43.48','172.16.43.49','172.16.43.50','172.16.43.51','172.16.43.52','172.16.43.53','OXFORDCLUB-RE');</v>
      </c>
      <c r="E75" t="s">
        <v>76</v>
      </c>
      <c r="F75" t="s">
        <v>930</v>
      </c>
      <c r="H75" t="s">
        <v>931</v>
      </c>
      <c r="I75" t="s">
        <v>932</v>
      </c>
      <c r="J75" t="s">
        <v>64</v>
      </c>
      <c r="K75" t="s">
        <v>933</v>
      </c>
      <c r="L75" s="1">
        <v>41759</v>
      </c>
      <c r="N75" t="s">
        <v>66</v>
      </c>
      <c r="P75" t="s">
        <v>934</v>
      </c>
      <c r="Q75" t="s">
        <v>935</v>
      </c>
      <c r="R75" t="s">
        <v>936</v>
      </c>
      <c r="S75" t="s">
        <v>937</v>
      </c>
      <c r="T75" t="s">
        <v>938</v>
      </c>
      <c r="U75" t="s">
        <v>939</v>
      </c>
      <c r="V75" t="s">
        <v>940</v>
      </c>
      <c r="W75" t="s">
        <v>941</v>
      </c>
    </row>
    <row r="76" spans="1:24" x14ac:dyDescent="0.25">
      <c r="A76" t="str">
        <f t="shared" si="4"/>
        <v>INSERT INTO `momentum.binding` (`binding`) VALUES ('OMNIVISTA-HEALTH-PAID');</v>
      </c>
      <c r="B76" t="str">
        <f t="shared" si="5"/>
        <v>UPDATE Deliverability.`momentum.binding_notes` SET `notes` = '' WHERE binding_id = (SELECT binding_id FROM Deliverability.`momentum.binding` WHERE binding = 'OMNIVISTA-HEALTH-PAID');</v>
      </c>
      <c r="C76" t="str">
        <f t="shared" si="6"/>
        <v>UPDATE Deliverability.`momentum.binding` SET `added` = '2014-04-30' WHERE binding_id = (SELECT binding_id FROM Deliverability.`momentum.binding` WHERE binding = 'OMNIVISTA-HEALTH-PAID');</v>
      </c>
      <c r="D76" t="str">
        <f t="shared" si="7"/>
        <v>INSERT INTO `momentum.ip_address` (ehlo,ip_external,ip_nat_inbd,ip_nat_ob01,ip_nat_ob02,ip_nat_ob03,ip_nat_ob04,ip_nat_ob05,ip_nat_ob06,ip_nat_ob07,ip_nat_ob08,description) VALUES ('vip.logicalhealthalternatives.com','199.114.7.46','172.16.33.46','172.16.43.54','172.16.43.55','172.16.43.56','172.16.43.57','172.16.43.58','172.16.43.59','172.16.43.60','172.16.43.61','OMNIVISTA-HEALTH-PAID');</v>
      </c>
      <c r="E76" t="s">
        <v>263</v>
      </c>
      <c r="F76" t="s">
        <v>942</v>
      </c>
      <c r="H76" t="s">
        <v>943</v>
      </c>
      <c r="I76" t="s">
        <v>944</v>
      </c>
      <c r="J76" t="s">
        <v>147</v>
      </c>
      <c r="K76" t="s">
        <v>945</v>
      </c>
      <c r="L76" s="1">
        <v>41759</v>
      </c>
      <c r="N76" t="s">
        <v>66</v>
      </c>
      <c r="P76" t="s">
        <v>946</v>
      </c>
      <c r="Q76" t="s">
        <v>947</v>
      </c>
      <c r="R76" t="s">
        <v>948</v>
      </c>
      <c r="S76" t="s">
        <v>949</v>
      </c>
      <c r="T76" t="s">
        <v>950</v>
      </c>
      <c r="U76" t="s">
        <v>951</v>
      </c>
      <c r="V76" t="s">
        <v>952</v>
      </c>
      <c r="W76" t="s">
        <v>953</v>
      </c>
    </row>
    <row r="77" spans="1:24" x14ac:dyDescent="0.25">
      <c r="A77" t="str">
        <f t="shared" si="4"/>
        <v>INSERT INTO `momentum.binding` (`binding`) VALUES ('BAP-PAID');</v>
      </c>
      <c r="B77" t="str">
        <f t="shared" si="5"/>
        <v>UPDATE Deliverability.`momentum.binding_notes` SET `notes` = 'Not in MO3 or MO4 2019/11/14' WHERE binding_id = (SELECT binding_id FROM Deliverability.`momentum.binding` WHERE binding = 'BAP-PAID');</v>
      </c>
      <c r="D77" t="str">
        <f t="shared" si="7"/>
        <v>INSERT INTO `momentum.ip_address` (ehlo,ip_external,ip_nat_inbd,ip_nat_ob01,ip_nat_ob02,ip_nat_ob03,ip_nat_ob04,ip_nat_ob05,ip_nat_ob06,ip_nat_ob07,ip_nat_ob08,description) VALUES ('vip.billbonnersdiary.com','199.114.7.37','172.16.33.51','172.16.43.62','172.16.43.63','172.16.43.64','172.16.43.65','172.16.43.66','172.16.43.67','172.16.43.68','172.16.43.69','BAP-PAID');</v>
      </c>
      <c r="E77" t="s">
        <v>317</v>
      </c>
      <c r="F77" t="s">
        <v>954</v>
      </c>
      <c r="H77" t="s">
        <v>955</v>
      </c>
      <c r="I77" t="s">
        <v>956</v>
      </c>
      <c r="J77" t="s">
        <v>147</v>
      </c>
      <c r="K77" t="s">
        <v>957</v>
      </c>
      <c r="N77" t="s">
        <v>66</v>
      </c>
      <c r="P77" t="s">
        <v>958</v>
      </c>
      <c r="Q77" t="s">
        <v>959</v>
      </c>
      <c r="R77" t="s">
        <v>960</v>
      </c>
      <c r="S77" t="s">
        <v>961</v>
      </c>
      <c r="T77" t="s">
        <v>962</v>
      </c>
      <c r="U77" t="s">
        <v>963</v>
      </c>
      <c r="V77" t="s">
        <v>964</v>
      </c>
      <c r="W77" t="s">
        <v>965</v>
      </c>
      <c r="X77" t="s">
        <v>966</v>
      </c>
    </row>
    <row r="78" spans="1:24" x14ac:dyDescent="0.25">
      <c r="A78" t="str">
        <f t="shared" si="4"/>
        <v>INSERT INTO `momentum.binding` (`binding`) VALUES ('CONTRARIANPROFITS-PAID');</v>
      </c>
      <c r="B78" t="str">
        <f t="shared" si="5"/>
        <v>UPDATE Deliverability.`momentum.binding_notes` SET `notes` = '' WHERE binding_id = (SELECT binding_id FROM Deliverability.`momentum.binding` WHERE binding = 'CONTRARIANPROFITS-PAID');</v>
      </c>
      <c r="D78" t="str">
        <f t="shared" si="7"/>
        <v>INSERT INTO `momentum.ip_address` (ehlo,ip_external,ip_nat_inbd,ip_nat_ob01,ip_nat_ob02,ip_nat_ob03,ip_nat_ob04,ip_nat_ob05,ip_nat_ob06,ip_nat_ob07,ip_nat_ob08,description) VALUES ('vip.contrarianprofits.com','199.114.7.61','172.16.33.56','172.16.43.70','172.16.43.71','172.16.43.72','172.16.43.73','172.16.43.74','172.16.43.75','172.16.43.76','172.16.43.77','CONTRARIANPROFITS-PAID');</v>
      </c>
      <c r="E78" t="s">
        <v>185</v>
      </c>
      <c r="F78" t="s">
        <v>967</v>
      </c>
      <c r="H78" t="s">
        <v>968</v>
      </c>
      <c r="I78" t="s">
        <v>969</v>
      </c>
      <c r="J78" t="s">
        <v>147</v>
      </c>
      <c r="K78" t="s">
        <v>970</v>
      </c>
      <c r="N78" t="s">
        <v>66</v>
      </c>
      <c r="P78" t="s">
        <v>971</v>
      </c>
      <c r="Q78" t="s">
        <v>972</v>
      </c>
      <c r="R78" t="s">
        <v>973</v>
      </c>
      <c r="S78" t="s">
        <v>974</v>
      </c>
      <c r="T78" t="s">
        <v>975</v>
      </c>
      <c r="U78" t="s">
        <v>976</v>
      </c>
      <c r="V78" t="s">
        <v>977</v>
      </c>
      <c r="W78" t="s">
        <v>978</v>
      </c>
    </row>
    <row r="79" spans="1:24" x14ac:dyDescent="0.25">
      <c r="A79" t="str">
        <f t="shared" si="4"/>
        <v>INSERT INTO `momentum.binding` (`binding`) VALUES ('CHILE-PAID');</v>
      </c>
      <c r="B79" t="str">
        <f t="shared" si="5"/>
        <v>UPDATE Deliverability.`momentum.binding_notes` SET `notes` = '' WHERE binding_id = (SELECT binding_id FROM Deliverability.`momentum.binding` WHERE binding = 'CHILE-PAID');</v>
      </c>
      <c r="D79" t="str">
        <f t="shared" si="7"/>
        <v>INSERT INTO `momentum.ip_address` (ehlo,ip_external,ip_nat_inbd,ip_nat_ob01,ip_nat_ob02,ip_nat_ob03,ip_nat_ob04,ip_nat_ob05,ip_nat_ob06,ip_nat_ob07,ip_nat_ob08,description) VALUES ('vip.igdigital-cl.com','199.114.7.40','172.16.33.66','172.16.43.78','172.16.43.79','172.16.43.80','172.16.43.81','172.16.43.82','172.16.43.83','172.16.43.84','172.16.43.85','CHILE-PAID');</v>
      </c>
      <c r="E79" t="s">
        <v>370</v>
      </c>
      <c r="F79" t="s">
        <v>979</v>
      </c>
      <c r="H79" t="s">
        <v>980</v>
      </c>
      <c r="I79" t="s">
        <v>981</v>
      </c>
      <c r="J79" t="s">
        <v>147</v>
      </c>
      <c r="K79" t="s">
        <v>982</v>
      </c>
      <c r="N79" t="s">
        <v>66</v>
      </c>
      <c r="P79" t="s">
        <v>983</v>
      </c>
      <c r="Q79" t="s">
        <v>984</v>
      </c>
      <c r="R79" t="s">
        <v>985</v>
      </c>
      <c r="S79" t="s">
        <v>986</v>
      </c>
      <c r="T79" t="s">
        <v>987</v>
      </c>
      <c r="U79" t="s">
        <v>988</v>
      </c>
      <c r="V79" t="s">
        <v>989</v>
      </c>
      <c r="W79" t="s">
        <v>990</v>
      </c>
    </row>
    <row r="80" spans="1:24" x14ac:dyDescent="0.25">
      <c r="A80" t="str">
        <f t="shared" si="4"/>
        <v>INSERT INTO `momentum.binding` (`binding`) VALUES ('AGORA-HEALTH-UK');</v>
      </c>
      <c r="B80" t="str">
        <f t="shared" si="5"/>
        <v>UPDATE Deliverability.`momentum.binding_notes` SET `notes` = 'Agora Health UK free ip' WHERE binding_id = (SELECT binding_id FROM Deliverability.`momentum.binding` WHERE binding = 'AGORA-HEALTH-UK');</v>
      </c>
      <c r="D80" t="str">
        <f t="shared" si="7"/>
        <v>INSERT INTO `momentum.ip_address` (ehlo,ip_external,ip_nat_inbd,ip_nat_ob01,ip_nat_ob02,ip_nat_ob03,ip_nat_ob04,ip_nat_ob05,ip_nat_ob06,ip_nat_ob07,ip_nat_ob08,description) VALUES ('mail3.agorahealth.co.uk','50.58.115.100','172.16.33.81','172.16.43.86','172.16.43.87','172.16.43.88','172.16.43.89','172.16.43.90','172.16.43.91','172.16.43.92','172.16.43.93','AGORA-HEALTH-UK');</v>
      </c>
      <c r="E80" t="s">
        <v>991</v>
      </c>
      <c r="F80" t="s">
        <v>992</v>
      </c>
      <c r="H80" t="s">
        <v>993</v>
      </c>
      <c r="I80" t="s">
        <v>994</v>
      </c>
      <c r="J80" t="s">
        <v>64</v>
      </c>
      <c r="K80" t="s">
        <v>995</v>
      </c>
      <c r="N80" t="s">
        <v>66</v>
      </c>
      <c r="P80" t="s">
        <v>996</v>
      </c>
      <c r="Q80" t="s">
        <v>997</v>
      </c>
      <c r="R80" t="s">
        <v>998</v>
      </c>
      <c r="S80" t="s">
        <v>999</v>
      </c>
      <c r="T80" t="s">
        <v>1000</v>
      </c>
      <c r="U80" t="s">
        <v>1001</v>
      </c>
      <c r="V80" t="s">
        <v>1002</v>
      </c>
      <c r="W80" t="s">
        <v>1003</v>
      </c>
      <c r="X80" t="s">
        <v>1004</v>
      </c>
    </row>
    <row r="81" spans="1:24" x14ac:dyDescent="0.25">
      <c r="A81" t="str">
        <f t="shared" si="4"/>
        <v>INSERT INTO `momentum.binding` (`binding`) VALUES ('AGORA-LIFESTYLES');</v>
      </c>
      <c r="B81" t="str">
        <f t="shared" si="5"/>
        <v>UPDATE Deliverability.`momentum.binding_notes` SET `notes` = 'AF-UK' WHERE binding_id = (SELECT binding_id FROM Deliverability.`momentum.binding` WHERE binding = 'AGORA-LIFESTYLES');</v>
      </c>
      <c r="D81" t="str">
        <f t="shared" si="7"/>
        <v>INSERT INTO `momentum.ip_address` (ehlo,ip_external,ip_nat_inbd,ip_nat_ob01,ip_nat_ob02,ip_nat_ob03,ip_nat_ob04,ip_nat_ob05,ip_nat_ob06,ip_nat_ob07,ip_nat_ob08,description) VALUES ('mail4.agora.co.uk','50.58.115.101','172.16.33.86','172.16.43.94','172.16.43.95','172.16.43.96','172.16.43.97','172.16.43.98','172.16.43.99','172.16.43.100','172.16.43.101','AGORA-LIFESTYLES');</v>
      </c>
      <c r="E81" t="s">
        <v>1005</v>
      </c>
      <c r="F81" t="s">
        <v>1006</v>
      </c>
      <c r="H81" t="s">
        <v>1007</v>
      </c>
      <c r="I81" t="s">
        <v>1008</v>
      </c>
      <c r="J81" t="s">
        <v>64</v>
      </c>
      <c r="K81" t="s">
        <v>1009</v>
      </c>
      <c r="N81" t="s">
        <v>66</v>
      </c>
      <c r="P81" t="s">
        <v>1010</v>
      </c>
      <c r="Q81" t="s">
        <v>1011</v>
      </c>
      <c r="R81" t="s">
        <v>1012</v>
      </c>
      <c r="S81" t="s">
        <v>1013</v>
      </c>
      <c r="T81" t="s">
        <v>1014</v>
      </c>
      <c r="U81" t="s">
        <v>1015</v>
      </c>
      <c r="V81" t="s">
        <v>1016</v>
      </c>
      <c r="W81" t="s">
        <v>1017</v>
      </c>
      <c r="X81" t="s">
        <v>1018</v>
      </c>
    </row>
    <row r="82" spans="1:24" x14ac:dyDescent="0.25">
      <c r="A82" t="str">
        <f t="shared" si="4"/>
        <v>INSERT INTO `momentum.binding` (`binding`) VALUES ('INTLIV-FUNDFORYOURLIFE');</v>
      </c>
      <c r="B82" t="str">
        <f t="shared" si="5"/>
        <v>UPDATE Deliverability.`momentum.binding_notes` SET `notes` = '' WHERE binding_id = (SELECT binding_id FROM Deliverability.`momentum.binding` WHERE binding = 'INTLIV-FUNDFORYOURLIFE');</v>
      </c>
      <c r="D82" t="str">
        <f t="shared" si="7"/>
        <v>INSERT INTO `momentum.ip_address` (ehlo,ip_external,ip_nat_inbd,ip_nat_ob01,ip_nat_ob02,ip_nat_ob03,ip_nat_ob04,ip_nat_ob05,ip_nat_ob06,ip_nat_ob07,ip_nat_ob08,description) VALUES ('mail3.internationalliving.com','50.58.115.102','172.16.33.91','172.16.43.102','172.16.43.103','172.16.43.104','172.16.43.105','172.16.43.106','172.16.43.107','172.16.43.108','172.16.43.109','INTLIV-FUNDFORYOURLIFE');</v>
      </c>
      <c r="E82" t="s">
        <v>678</v>
      </c>
      <c r="F82" t="s">
        <v>1019</v>
      </c>
      <c r="H82" t="s">
        <v>1020</v>
      </c>
      <c r="I82" t="s">
        <v>1021</v>
      </c>
      <c r="J82" t="s">
        <v>64</v>
      </c>
      <c r="K82" t="s">
        <v>1022</v>
      </c>
      <c r="N82" t="s">
        <v>66</v>
      </c>
      <c r="P82" t="s">
        <v>1023</v>
      </c>
      <c r="Q82" t="s">
        <v>1024</v>
      </c>
      <c r="R82" t="s">
        <v>1025</v>
      </c>
      <c r="S82" t="s">
        <v>1026</v>
      </c>
      <c r="T82" t="s">
        <v>1027</v>
      </c>
      <c r="U82" t="s">
        <v>1028</v>
      </c>
      <c r="V82" t="s">
        <v>1029</v>
      </c>
      <c r="W82" t="s">
        <v>1030</v>
      </c>
    </row>
    <row r="83" spans="1:24" x14ac:dyDescent="0.25">
      <c r="A83" t="str">
        <f t="shared" si="4"/>
        <v>INSERT INTO `momentum.binding` (`binding`) VALUES ('BAP-RE');</v>
      </c>
      <c r="B83" t="str">
        <f t="shared" si="5"/>
        <v>UPDATE Deliverability.`momentum.binding_notes` SET `notes` = 'Not in MO3 or MO4 2019/11/14' WHERE binding_id = (SELECT binding_id FROM Deliverability.`momentum.binding` WHERE binding = 'BAP-RE');</v>
      </c>
      <c r="D83" t="str">
        <f t="shared" si="7"/>
        <v>INSERT INTO `momentum.ip_address` (ehlo,ip_external,ip_nat_inbd,ip_nat_ob01,ip_nat_ob02,ip_nat_ob03,ip_nat_ob04,ip_nat_ob05,ip_nat_ob06,ip_nat_ob07,ip_nat_ob08,description) VALUES ('mail2.billbonnersdiary.com','50.58.115.61','172.16.33.96','172.16.43.110','172.16.43.111','172.16.43.112','172.16.43.113','172.16.43.114','172.16.43.115','172.16.43.116','172.16.43.117','BAP-RE');</v>
      </c>
      <c r="E83" t="s">
        <v>317</v>
      </c>
      <c r="F83" t="s">
        <v>1031</v>
      </c>
      <c r="H83" t="s">
        <v>1032</v>
      </c>
      <c r="I83" t="s">
        <v>1033</v>
      </c>
      <c r="J83" t="s">
        <v>64</v>
      </c>
      <c r="K83" t="s">
        <v>1034</v>
      </c>
      <c r="N83" t="s">
        <v>66</v>
      </c>
      <c r="P83" t="s">
        <v>1035</v>
      </c>
      <c r="Q83" t="s">
        <v>1036</v>
      </c>
      <c r="R83" t="s">
        <v>1037</v>
      </c>
      <c r="S83" t="s">
        <v>1038</v>
      </c>
      <c r="T83" t="s">
        <v>1039</v>
      </c>
      <c r="U83" t="s">
        <v>1040</v>
      </c>
      <c r="V83" t="s">
        <v>1041</v>
      </c>
      <c r="W83" t="s">
        <v>1042</v>
      </c>
      <c r="X83" t="s">
        <v>966</v>
      </c>
    </row>
    <row r="84" spans="1:24" x14ac:dyDescent="0.25">
      <c r="A84" t="str">
        <f t="shared" si="4"/>
        <v>INSERT INTO `momentum.binding` (`binding`) VALUES ('CHINA2');</v>
      </c>
      <c r="B84" t="str">
        <f t="shared" si="5"/>
        <v>UPDATE Deliverability.`momentum.binding_notes` SET `notes` = '' WHERE binding_id = (SELECT binding_id FROM Deliverability.`momentum.binding` WHERE binding = 'CHINA2');</v>
      </c>
      <c r="D84" t="str">
        <f t="shared" si="7"/>
        <v>INSERT INTO `momentum.ip_address` (ehlo,ip_external,ip_nat_inbd,ip_nat_ob01,ip_nat_ob02,ip_nat_ob03,ip_nat_ob04,ip_nat_ob05,ip_nat_ob06,ip_nat_ob07,ip_nat_ob08,description) VALUES ('mail3.gupiaofenxi.com.cn','50.58.115.103','172.16.33.101','172.16.43.118','172.16.43.119','172.16.43.120','172.16.43.121','172.16.43.122','172.16.43.123','172.16.43.124','172.16.43.125','CHINA2');</v>
      </c>
      <c r="E84" t="s">
        <v>1043</v>
      </c>
      <c r="F84" t="s">
        <v>1044</v>
      </c>
      <c r="H84" t="s">
        <v>1045</v>
      </c>
      <c r="I84" t="s">
        <v>1046</v>
      </c>
      <c r="J84" t="s">
        <v>64</v>
      </c>
      <c r="K84" t="s">
        <v>1047</v>
      </c>
      <c r="N84" t="s">
        <v>66</v>
      </c>
      <c r="P84" t="s">
        <v>1048</v>
      </c>
      <c r="Q84" t="s">
        <v>1049</v>
      </c>
      <c r="R84" t="s">
        <v>1050</v>
      </c>
      <c r="S84" t="s">
        <v>1051</v>
      </c>
      <c r="T84" t="s">
        <v>1052</v>
      </c>
      <c r="U84" t="s">
        <v>1053</v>
      </c>
      <c r="V84" t="s">
        <v>1054</v>
      </c>
      <c r="W84" t="s">
        <v>1055</v>
      </c>
    </row>
    <row r="85" spans="1:24" x14ac:dyDescent="0.25">
      <c r="A85" t="str">
        <f t="shared" si="4"/>
        <v>INSERT INTO `momentum.binding` (`binding`) VALUES ('CHINA3');</v>
      </c>
      <c r="B85" t="str">
        <f t="shared" si="5"/>
        <v>UPDATE Deliverability.`momentum.binding_notes` SET `notes` = '' WHERE binding_id = (SELECT binding_id FROM Deliverability.`momentum.binding` WHERE binding = 'CHINA3');</v>
      </c>
      <c r="D85" t="str">
        <f t="shared" si="7"/>
        <v>INSERT INTO `momentum.ip_address` (ehlo,ip_external,ip_nat_inbd,ip_nat_ob01,ip_nat_ob02,ip_nat_ob03,ip_nat_ob04,ip_nat_ob05,ip_nat_ob06,ip_nat_ob07,ip_nat_ob08,description) VALUES ('mail4.gupiaofenxi.com.cn','50.58.115.104','172.16.33.106','172.16.43.126','172.16.43.127','172.16.43.128','172.16.43.129','172.16.43.130','172.16.43.131','172.16.43.132','172.16.43.133','CHINA3');</v>
      </c>
      <c r="E85" t="s">
        <v>1043</v>
      </c>
      <c r="F85" t="s">
        <v>1056</v>
      </c>
      <c r="H85" t="s">
        <v>1057</v>
      </c>
      <c r="I85" t="s">
        <v>1058</v>
      </c>
      <c r="J85" t="s">
        <v>64</v>
      </c>
      <c r="K85" t="s">
        <v>1059</v>
      </c>
      <c r="N85" t="s">
        <v>66</v>
      </c>
      <c r="P85" t="s">
        <v>1060</v>
      </c>
      <c r="Q85" t="s">
        <v>1061</v>
      </c>
      <c r="R85" t="s">
        <v>1062</v>
      </c>
      <c r="S85" t="s">
        <v>1063</v>
      </c>
      <c r="T85" t="s">
        <v>1064</v>
      </c>
      <c r="U85" t="s">
        <v>1065</v>
      </c>
      <c r="V85" t="s">
        <v>1066</v>
      </c>
      <c r="W85" t="s">
        <v>1067</v>
      </c>
    </row>
    <row r="86" spans="1:24" x14ac:dyDescent="0.25">
      <c r="A86" t="str">
        <f t="shared" si="4"/>
        <v>INSERT INTO `momentum.binding` (`binding`) VALUES ('CHINA4');</v>
      </c>
      <c r="B86" t="str">
        <f t="shared" si="5"/>
        <v>UPDATE Deliverability.`momentum.binding_notes` SET `notes` = '' WHERE binding_id = (SELECT binding_id FROM Deliverability.`momentum.binding` WHERE binding = 'CHINA4');</v>
      </c>
      <c r="D86" t="str">
        <f t="shared" si="7"/>
        <v>INSERT INTO `momentum.ip_address` (ehlo,ip_external,ip_nat_inbd,ip_nat_ob01,ip_nat_ob02,ip_nat_ob03,ip_nat_ob04,ip_nat_ob05,ip_nat_ob06,ip_nat_ob07,ip_nat_ob08,description) VALUES ('mail5.gupiaofenxi.com.cn','50.58.115.105','172.16.33.111','172.16.43.134','172.16.43.135','172.16.43.136','172.16.43.137','172.16.43.138','172.16.43.139','172.16.43.140','172.16.43.141','CHINA4');</v>
      </c>
      <c r="E86" t="s">
        <v>1043</v>
      </c>
      <c r="F86" t="s">
        <v>1068</v>
      </c>
      <c r="H86" t="s">
        <v>1069</v>
      </c>
      <c r="I86" t="s">
        <v>1070</v>
      </c>
      <c r="J86" t="s">
        <v>64</v>
      </c>
      <c r="K86" t="s">
        <v>1071</v>
      </c>
      <c r="N86" t="s">
        <v>66</v>
      </c>
      <c r="P86" t="s">
        <v>1072</v>
      </c>
      <c r="Q86" t="s">
        <v>1073</v>
      </c>
      <c r="R86" t="s">
        <v>1074</v>
      </c>
      <c r="S86" t="s">
        <v>1075</v>
      </c>
      <c r="T86" t="s">
        <v>1076</v>
      </c>
      <c r="U86" t="s">
        <v>1077</v>
      </c>
      <c r="V86" t="s">
        <v>1078</v>
      </c>
      <c r="W86" t="s">
        <v>1079</v>
      </c>
    </row>
    <row r="87" spans="1:24" x14ac:dyDescent="0.25">
      <c r="A87" t="str">
        <f t="shared" si="4"/>
        <v>INSERT INTO `momentum.binding` (`binding`) VALUES ('CHINA6');</v>
      </c>
      <c r="B87" t="str">
        <f t="shared" si="5"/>
        <v>UPDATE Deliverability.`momentum.binding_notes` SET `notes` = 'On Hold Not in MO3 or MO4 2019/11/14' WHERE binding_id = (SELECT binding_id FROM Deliverability.`momentum.binding` WHERE binding = 'CHINA6');</v>
      </c>
      <c r="D87" t="str">
        <f t="shared" si="7"/>
        <v>INSERT INTO `momentum.ip_address` (ehlo,ip_external,ip_nat_inbd,ip_nat_ob01,ip_nat_ob02,ip_nat_ob03,ip_nat_ob04,ip_nat_ob05,ip_nat_ob06,ip_nat_ob07,ip_nat_ob08,description) VALUES ('mail7.gupiaofenxi.com.cn','50.58.115.107','172.16.33.121','172.16.43.142','172.16.43.143','172.16.43.144','172.16.43.145','172.16.43.146','172.16.43.147','172.16.43.148','172.16.43.149','CHINA6');</v>
      </c>
      <c r="E87" t="s">
        <v>1043</v>
      </c>
      <c r="F87" t="s">
        <v>1080</v>
      </c>
      <c r="H87" t="s">
        <v>1081</v>
      </c>
      <c r="I87" t="s">
        <v>1082</v>
      </c>
      <c r="J87" t="s">
        <v>64</v>
      </c>
      <c r="K87" t="s">
        <v>1083</v>
      </c>
      <c r="N87" t="s">
        <v>66</v>
      </c>
      <c r="P87" t="s">
        <v>1084</v>
      </c>
      <c r="Q87" t="s">
        <v>1085</v>
      </c>
      <c r="R87" t="s">
        <v>1086</v>
      </c>
      <c r="S87" t="s">
        <v>1087</v>
      </c>
      <c r="T87" t="s">
        <v>1088</v>
      </c>
      <c r="U87" t="s">
        <v>1089</v>
      </c>
      <c r="V87" t="s">
        <v>1090</v>
      </c>
      <c r="W87" t="s">
        <v>1091</v>
      </c>
      <c r="X87" t="s">
        <v>1092</v>
      </c>
    </row>
    <row r="88" spans="1:24" x14ac:dyDescent="0.25">
      <c r="A88" t="str">
        <f t="shared" si="4"/>
        <v>INSERT INTO `momentum.binding` (`binding`) VALUES ('3RD-PARTY-UK');</v>
      </c>
      <c r="B88" t="str">
        <f t="shared" si="5"/>
        <v>UPDATE Deliverability.`momentum.binding_notes` SET `notes` = '' WHERE binding_id = (SELECT binding_id FROM Deliverability.`momentum.binding` WHERE binding = '3RD-PARTY-UK');</v>
      </c>
      <c r="D88" t="str">
        <f t="shared" si="7"/>
        <v>INSERT INTO `momentum.ip_address` (ehlo,ip_external,ip_nat_inbd,ip_nat_ob01,ip_nat_ob02,ip_nat_ob03,ip_nat_ob04,ip_nat_ob05,ip_nat_ob06,ip_nat_ob07,ip_nat_ob08,description) VALUES ('mail5.agora.co.uk','50.58.115.113','172.16.33.151','172.16.43.150','172.16.43.151','172.16.43.152','172.16.43.153','172.16.43.154','172.16.43.155','172.16.43.156','172.16.43.157','3RD-PARTY-UK');</v>
      </c>
      <c r="E88" t="s">
        <v>1093</v>
      </c>
      <c r="F88" t="s">
        <v>1094</v>
      </c>
      <c r="H88" t="s">
        <v>1095</v>
      </c>
      <c r="I88" t="s">
        <v>1096</v>
      </c>
      <c r="J88" t="s">
        <v>64</v>
      </c>
      <c r="K88" t="s">
        <v>1097</v>
      </c>
      <c r="N88" t="s">
        <v>66</v>
      </c>
      <c r="P88" t="s">
        <v>1098</v>
      </c>
      <c r="Q88" t="s">
        <v>1099</v>
      </c>
      <c r="R88" t="s">
        <v>1100</v>
      </c>
      <c r="S88" t="s">
        <v>1101</v>
      </c>
      <c r="T88" t="s">
        <v>1102</v>
      </c>
      <c r="U88" t="s">
        <v>1103</v>
      </c>
      <c r="V88" t="s">
        <v>1104</v>
      </c>
      <c r="W88" t="s">
        <v>1105</v>
      </c>
    </row>
    <row r="89" spans="1:24" x14ac:dyDescent="0.25">
      <c r="A89" t="str">
        <f t="shared" si="4"/>
        <v>INSERT INTO `momentum.binding` (`binding`) VALUES ('SOVEREIGNSOCIETY-RE');</v>
      </c>
      <c r="B89" t="str">
        <f t="shared" si="5"/>
        <v>UPDATE Deliverability.`momentum.binding_notes` SET `notes` = '' WHERE binding_id = (SELECT binding_id FROM Deliverability.`momentum.binding` WHERE binding = 'SOVEREIGNSOCIETY-RE');</v>
      </c>
      <c r="D89" t="str">
        <f t="shared" si="7"/>
        <v>INSERT INTO `momentum.ip_address` (ehlo,ip_external,ip_nat_inbd,ip_nat_ob01,ip_nat_ob02,ip_nat_ob03,ip_nat_ob04,ip_nat_ob05,ip_nat_ob06,ip_nat_ob07,ip_nat_ob08,description) VALUES ('sovsoc-re.net','50.58.115.55','172.16.33.156','172.16.43.158','172.16.43.159','172.16.43.160','172.16.43.161','172.16.43.162','172.16.43.163','172.16.43.164','172.16.43.165','SOVEREIGNSOCIETY-RE');</v>
      </c>
      <c r="E89" t="s">
        <v>1106</v>
      </c>
      <c r="F89" t="s">
        <v>1107</v>
      </c>
      <c r="H89" t="s">
        <v>1108</v>
      </c>
      <c r="I89" t="s">
        <v>1109</v>
      </c>
      <c r="J89" t="s">
        <v>64</v>
      </c>
      <c r="K89" t="s">
        <v>1110</v>
      </c>
      <c r="N89" t="s">
        <v>66</v>
      </c>
      <c r="P89" t="s">
        <v>1111</v>
      </c>
      <c r="Q89" t="s">
        <v>1112</v>
      </c>
      <c r="R89" t="s">
        <v>1113</v>
      </c>
      <c r="S89" t="s">
        <v>1114</v>
      </c>
      <c r="T89" t="s">
        <v>1115</v>
      </c>
      <c r="U89" t="s">
        <v>1116</v>
      </c>
      <c r="V89" t="s">
        <v>1117</v>
      </c>
      <c r="W89" t="s">
        <v>1118</v>
      </c>
    </row>
    <row r="90" spans="1:24" x14ac:dyDescent="0.25">
      <c r="A90" t="str">
        <f t="shared" si="4"/>
        <v>INSERT INTO `momentum.binding` (`binding`) VALUES ('MONEYMAP3-RE');</v>
      </c>
      <c r="B90" t="str">
        <f t="shared" si="5"/>
        <v>UPDATE Deliverability.`momentum.binding_notes` SET `notes` = '????-06-24 Moneymap3 Switched to IP 50.58.115.84' WHERE binding_id = (SELECT binding_id FROM Deliverability.`momentum.binding` WHERE binding = 'MONEYMAP3-RE');</v>
      </c>
      <c r="D90" t="str">
        <f t="shared" si="7"/>
        <v>INSERT INTO `momentum.ip_address` (ehlo,ip_external,ip_nat_inbd,ip_nat_ob01,ip_nat_ob02,ip_nat_ob03,ip_nat_ob04,ip_nat_ob05,ip_nat_ob06,ip_nat_ob07,ip_nat_ob08,description) VALUES ('mail6.moneymappress.com','50.58.115.114','172.16.33.161','172.16.43.166','172.16.43.167','172.16.43.168','172.16.43.169','172.16.43.170','172.16.43.171','172.16.43.172','172.16.43.173','MONEYMAP3-RE');</v>
      </c>
      <c r="E90" t="s">
        <v>397</v>
      </c>
      <c r="F90" t="s">
        <v>1119</v>
      </c>
      <c r="H90" t="s">
        <v>1120</v>
      </c>
      <c r="I90" t="s">
        <v>1121</v>
      </c>
      <c r="J90" t="s">
        <v>64</v>
      </c>
      <c r="K90" t="s">
        <v>1122</v>
      </c>
      <c r="N90" t="s">
        <v>66</v>
      </c>
      <c r="P90" t="s">
        <v>1123</v>
      </c>
      <c r="Q90" t="s">
        <v>1124</v>
      </c>
      <c r="R90" t="s">
        <v>1125</v>
      </c>
      <c r="S90" t="s">
        <v>1126</v>
      </c>
      <c r="T90" t="s">
        <v>1127</v>
      </c>
      <c r="U90" t="s">
        <v>1128</v>
      </c>
      <c r="V90" t="s">
        <v>1129</v>
      </c>
      <c r="W90" t="s">
        <v>1130</v>
      </c>
      <c r="X90" t="s">
        <v>1131</v>
      </c>
    </row>
    <row r="91" spans="1:24" x14ac:dyDescent="0.25">
      <c r="A91" t="str">
        <f t="shared" si="4"/>
        <v>INSERT INTO `momentum.binding` (`binding`) VALUES ('BEYONDTHEDOLLAR');</v>
      </c>
      <c r="B91" t="str">
        <f t="shared" si="5"/>
        <v>UPDATE Deliverability.`momentum.binding_notes` SET `notes` = '' WHERE binding_id = (SELECT binding_id FROM Deliverability.`momentum.binding` WHERE binding = 'BEYONDTHEDOLLAR');</v>
      </c>
      <c r="D91" t="str">
        <f t="shared" si="7"/>
        <v>INSERT INTO `momentum.ip_address` (ehlo,ip_external,ip_nat_inbd,ip_nat_ob01,ip_nat_ob02,ip_nat_ob03,ip_nat_ob04,ip_nat_ob05,ip_nat_ob06,ip_nat_ob07,ip_nat_ob08,description) VALUES ('mail2.beyondthedollar.com','50.58.115.115','172.16.33.166','172.16.43.174','172.16.43.175','172.16.43.176','172.16.43.177','172.16.43.178','172.16.43.179','172.16.43.180','172.16.43.181','BEYONDTHEDOLLAR');</v>
      </c>
      <c r="E91" t="s">
        <v>76</v>
      </c>
      <c r="F91" t="s">
        <v>1132</v>
      </c>
      <c r="H91" t="s">
        <v>1133</v>
      </c>
      <c r="I91" t="s">
        <v>1134</v>
      </c>
      <c r="J91" t="s">
        <v>64</v>
      </c>
      <c r="K91" t="s">
        <v>1135</v>
      </c>
      <c r="N91" t="s">
        <v>66</v>
      </c>
      <c r="P91" t="s">
        <v>1136</v>
      </c>
      <c r="Q91" t="s">
        <v>1137</v>
      </c>
      <c r="R91" t="s">
        <v>1138</v>
      </c>
      <c r="S91" t="s">
        <v>1139</v>
      </c>
      <c r="T91" t="s">
        <v>1140</v>
      </c>
      <c r="U91" t="s">
        <v>1141</v>
      </c>
      <c r="V91" t="s">
        <v>1142</v>
      </c>
      <c r="W91" t="s">
        <v>1143</v>
      </c>
    </row>
    <row r="92" spans="1:24" x14ac:dyDescent="0.25">
      <c r="A92" t="str">
        <f t="shared" si="4"/>
        <v>INSERT INTO `momentum.binding` (`binding`) VALUES ('CHINA5-A');</v>
      </c>
      <c r="B92" t="str">
        <f t="shared" si="5"/>
        <v>UPDATE Deliverability.`momentum.binding_notes` SET `notes` = 'Not in MO3 or MO4 2019/11/14' WHERE binding_id = (SELECT binding_id FROM Deliverability.`momentum.binding` WHERE binding = 'CHINA5-A');</v>
      </c>
      <c r="D92" t="str">
        <f t="shared" si="7"/>
        <v>INSERT INTO `momentum.ip_address` (ehlo,ip_external,ip_nat_inbd,ip_nat_ob01,ip_nat_ob02,ip_nat_ob03,ip_nat_ob04,ip_nat_ob05,ip_nat_ob06,ip_nat_ob07,ip_nat_ob08,description) VALUES ('c1-mail6.gupiaofenxi.com.cn','50.58.115.120','172.16.33.191','172.16.43.182','172.16.43.183','172.16.43.184','172.16.43.185','172.16.43.186','172.16.43.187','172.16.43.188','172.16.43.189','CHINA5-A');</v>
      </c>
      <c r="E92" t="s">
        <v>1043</v>
      </c>
      <c r="F92" t="s">
        <v>1144</v>
      </c>
      <c r="H92" t="s">
        <v>1145</v>
      </c>
      <c r="I92" t="s">
        <v>1146</v>
      </c>
      <c r="J92" t="s">
        <v>64</v>
      </c>
      <c r="K92" t="s">
        <v>1147</v>
      </c>
      <c r="N92" t="s">
        <v>66</v>
      </c>
      <c r="P92" t="s">
        <v>1148</v>
      </c>
      <c r="Q92" t="s">
        <v>1149</v>
      </c>
      <c r="R92" t="s">
        <v>1150</v>
      </c>
      <c r="S92" t="s">
        <v>1151</v>
      </c>
      <c r="T92" t="s">
        <v>1152</v>
      </c>
      <c r="U92" t="s">
        <v>1153</v>
      </c>
      <c r="V92" t="s">
        <v>1154</v>
      </c>
      <c r="W92" t="s">
        <v>1155</v>
      </c>
      <c r="X92" t="s">
        <v>966</v>
      </c>
    </row>
    <row r="93" spans="1:24" x14ac:dyDescent="0.25">
      <c r="A93" t="str">
        <f t="shared" si="4"/>
        <v>INSERT INTO `momentum.binding` (`binding`) VALUES ('NMH-RENEWALS');</v>
      </c>
      <c r="B93" t="str">
        <f t="shared" si="5"/>
        <v>UPDATE Deliverability.`momentum.binding_notes` SET `notes` = '' WHERE binding_id = (SELECT binding_id FROM Deliverability.`momentum.binding` WHERE binding = 'NMH-RENEWALS');</v>
      </c>
      <c r="D93" t="str">
        <f t="shared" si="7"/>
        <v>INSERT INTO `momentum.ip_address` (ehlo,ip_external,ip_nat_inbd,ip_nat_ob01,ip_nat_ob02,ip_nat_ob03,ip_nat_ob04,ip_nat_ob05,ip_nat_ob06,ip_nat_ob07,ip_nat_ob08,description) VALUES ('mail7.newmarkethealth.com','50.58.115.121','172.16.33.196','172.16.43.190','172.16.43.191','172.16.43.192','172.16.43.193','172.16.43.194','172.16.43.195','172.16.43.196','172.16.43.197','NMH-RENEWALS');</v>
      </c>
      <c r="E93" t="s">
        <v>171</v>
      </c>
      <c r="F93" t="s">
        <v>1156</v>
      </c>
      <c r="H93" t="s">
        <v>1157</v>
      </c>
      <c r="I93" t="s">
        <v>1158</v>
      </c>
      <c r="J93" t="s">
        <v>64</v>
      </c>
      <c r="K93" t="s">
        <v>1159</v>
      </c>
      <c r="N93" t="s">
        <v>66</v>
      </c>
      <c r="P93" t="s">
        <v>1160</v>
      </c>
      <c r="Q93" t="s">
        <v>1161</v>
      </c>
      <c r="R93" t="s">
        <v>1162</v>
      </c>
      <c r="S93" t="s">
        <v>1163</v>
      </c>
      <c r="T93" t="s">
        <v>1164</v>
      </c>
      <c r="U93" t="s">
        <v>1165</v>
      </c>
      <c r="V93" t="s">
        <v>1166</v>
      </c>
      <c r="W93" t="s">
        <v>1167</v>
      </c>
    </row>
    <row r="94" spans="1:24" x14ac:dyDescent="0.25">
      <c r="A94" t="str">
        <f t="shared" si="4"/>
        <v>INSERT INTO `momentum.binding` (`binding`) VALUES ('NMH-HORNNEWS');</v>
      </c>
      <c r="B94" t="str">
        <f t="shared" si="5"/>
        <v>UPDATE Deliverability.`momentum.binding_notes` SET `notes` = '' WHERE binding_id = (SELECT binding_id FROM Deliverability.`momentum.binding` WHERE binding = 'NMH-HORNNEWS');</v>
      </c>
      <c r="D94" t="str">
        <f t="shared" si="7"/>
        <v>INSERT INTO `momentum.ip_address` (ehlo,ip_external,ip_nat_inbd,ip_nat_ob01,ip_nat_ob02,ip_nat_ob03,ip_nat_ob04,ip_nat_ob05,ip_nat_ob06,ip_nat_ob07,ip_nat_ob08,description) VALUES ('mail.thehornnews.com','50.58.115.122','172.16.33.201','172.16.43.198','172.16.43.199','172.16.43.200','172.16.43.201','172.16.43.202','172.16.43.203','172.16.43.204','172.16.43.205','NMH-HORNNEWS');</v>
      </c>
      <c r="E94" t="s">
        <v>171</v>
      </c>
      <c r="F94" t="s">
        <v>1168</v>
      </c>
      <c r="H94" t="s">
        <v>1169</v>
      </c>
      <c r="I94" t="s">
        <v>1170</v>
      </c>
      <c r="J94" t="s">
        <v>64</v>
      </c>
      <c r="K94" t="s">
        <v>1171</v>
      </c>
      <c r="N94" t="s">
        <v>66</v>
      </c>
      <c r="P94" t="s">
        <v>1172</v>
      </c>
      <c r="Q94" t="s">
        <v>1173</v>
      </c>
      <c r="R94" t="s">
        <v>1174</v>
      </c>
      <c r="S94" t="s">
        <v>1175</v>
      </c>
      <c r="T94" t="s">
        <v>1176</v>
      </c>
      <c r="U94" t="s">
        <v>1177</v>
      </c>
      <c r="V94" t="s">
        <v>1178</v>
      </c>
      <c r="W94" t="s">
        <v>1179</v>
      </c>
    </row>
    <row r="95" spans="1:24" x14ac:dyDescent="0.25">
      <c r="A95" t="str">
        <f t="shared" si="4"/>
        <v>INSERT INTO `momentum.binding` (`binding`) VALUES ('AGORAFINANCIAL-PAID2');</v>
      </c>
      <c r="B95" t="str">
        <f t="shared" si="5"/>
        <v>UPDATE Deliverability.`momentum.binding_notes` SET `notes` = '' WHERE binding_id = (SELECT binding_id FROM Deliverability.`momentum.binding` WHERE binding = 'AGORAFINANCIAL-PAID2');</v>
      </c>
      <c r="D95" t="str">
        <f t="shared" si="7"/>
        <v>INSERT INTO `momentum.ip_address` (ehlo,ip_external,ip_nat_inbd,ip_nat_ob01,ip_nat_ob02,ip_nat_ob03,ip_nat_ob04,ip_nat_ob05,ip_nat_ob06,ip_nat_ob07,ip_nat_ob08,description) VALUES ('vip2.lfb.org','199.114.7.62','172.16.33.206','172.16.43.206','172.16.43.207','172.16.43.208','172.16.43.209','172.16.43.210','172.16.43.211','172.16.43.212','172.16.43.213','AGORAFINANCIAL-PAID2');</v>
      </c>
      <c r="E95" t="s">
        <v>60</v>
      </c>
      <c r="F95" t="s">
        <v>1180</v>
      </c>
      <c r="H95" t="s">
        <v>1181</v>
      </c>
      <c r="I95" t="s">
        <v>1182</v>
      </c>
      <c r="J95" t="s">
        <v>147</v>
      </c>
      <c r="K95" t="s">
        <v>1183</v>
      </c>
      <c r="N95" t="s">
        <v>66</v>
      </c>
      <c r="P95" t="s">
        <v>1184</v>
      </c>
      <c r="Q95" t="s">
        <v>1185</v>
      </c>
      <c r="R95" t="s">
        <v>1186</v>
      </c>
      <c r="S95" t="s">
        <v>1187</v>
      </c>
      <c r="T95" t="s">
        <v>1188</v>
      </c>
      <c r="U95" t="s">
        <v>1189</v>
      </c>
      <c r="V95" t="s">
        <v>1190</v>
      </c>
      <c r="W95" t="s">
        <v>1191</v>
      </c>
    </row>
    <row r="96" spans="1:24" x14ac:dyDescent="0.25">
      <c r="A96" t="str">
        <f t="shared" si="4"/>
        <v>INSERT INTO `momentum.binding` (`binding`) VALUES ('PALMBEACHRESEARCH-RE');</v>
      </c>
      <c r="B96" t="str">
        <f t="shared" si="5"/>
        <v>UPDATE Deliverability.`momentum.binding_notes` SET `notes` = '' WHERE binding_id = (SELECT binding_id FROM Deliverability.`momentum.binding` WHERE binding = 'PALMBEACHRESEARCH-RE');</v>
      </c>
      <c r="D96" t="str">
        <f t="shared" si="7"/>
        <v>INSERT INTO `momentum.ip_address` (ehlo,ip_external,ip_nat_inbd,ip_nat_ob01,ip_nat_ob02,ip_nat_ob03,ip_nat_ob04,ip_nat_ob05,ip_nat_ob06,ip_nat_ob07,ip_nat_ob08,description) VALUES ('mail4.palmbeachgroup.com','50.58.115.90','172.16.33.211','172.16.43.214','172.16.43.215','172.16.43.216','172.16.43.217','172.16.43.218','172.16.43.219','172.16.43.220','172.16.43.221','PALMBEACHRESEARCH-RE');</v>
      </c>
      <c r="E96" t="s">
        <v>383</v>
      </c>
      <c r="F96" t="s">
        <v>1192</v>
      </c>
      <c r="H96" t="s">
        <v>1193</v>
      </c>
      <c r="I96" t="s">
        <v>1194</v>
      </c>
      <c r="J96" t="s">
        <v>64</v>
      </c>
      <c r="K96" t="s">
        <v>1195</v>
      </c>
      <c r="N96" t="s">
        <v>66</v>
      </c>
      <c r="P96" t="s">
        <v>1196</v>
      </c>
      <c r="Q96" t="s">
        <v>1197</v>
      </c>
      <c r="R96" t="s">
        <v>1198</v>
      </c>
      <c r="S96" t="s">
        <v>1199</v>
      </c>
      <c r="T96" t="s">
        <v>1200</v>
      </c>
      <c r="U96" t="s">
        <v>1201</v>
      </c>
      <c r="V96" t="s">
        <v>1202</v>
      </c>
      <c r="W96" t="s">
        <v>1203</v>
      </c>
    </row>
    <row r="97" spans="1:24" x14ac:dyDescent="0.25">
      <c r="A97" t="str">
        <f t="shared" si="4"/>
        <v>INSERT INTO `momentum.binding` (`binding`) VALUES ('WALDENPUB-PAID');</v>
      </c>
      <c r="B97" t="str">
        <f t="shared" si="5"/>
        <v>UPDATE Deliverability.`momentum.binding_notes` SET `notes` = 'Not in MO3 or MO4 2019/11/14' WHERE binding_id = (SELECT binding_id FROM Deliverability.`momentum.binding` WHERE binding = 'WALDENPUB-PAID');</v>
      </c>
      <c r="C97" t="str">
        <f t="shared" si="6"/>
        <v>UPDATE Deliverability.`momentum.binding` SET `added` = '2015-09-22' WHERE binding_id = (SELECT binding_id FROM Deliverability.`momentum.binding` WHERE binding = 'WALDENPUB-PAID');</v>
      </c>
      <c r="D97" t="str">
        <f t="shared" si="7"/>
        <v>INSERT INTO `momentum.ip_address` (ehlo,ip_external,ip_nat_inbd,ip_nat_ob01,ip_nat_ob02,ip_nat_ob03,ip_nat_ob04,ip_nat_ob05,ip_nat_ob06,ip_nat_ob07,ip_nat_ob08,description) VALUES ('vip.waldenpublishing.com','199.114.7.63','172.16.33.216','172.16.43.222','172.16.43.223','172.16.43.224','172.16.43.225','172.16.43.226','172.16.43.227','172.16.43.228','172.16.43.229','WALDENPUB-PAID');</v>
      </c>
      <c r="E97" t="s">
        <v>356</v>
      </c>
      <c r="F97" t="s">
        <v>1204</v>
      </c>
      <c r="H97" t="s">
        <v>1205</v>
      </c>
      <c r="I97" t="s">
        <v>1206</v>
      </c>
      <c r="J97" t="s">
        <v>147</v>
      </c>
      <c r="K97" t="s">
        <v>1207</v>
      </c>
      <c r="L97" s="1">
        <v>42269</v>
      </c>
      <c r="N97" t="s">
        <v>66</v>
      </c>
      <c r="P97" t="s">
        <v>1208</v>
      </c>
      <c r="Q97" t="s">
        <v>1209</v>
      </c>
      <c r="R97" t="s">
        <v>1210</v>
      </c>
      <c r="S97" t="s">
        <v>1211</v>
      </c>
      <c r="T97" t="s">
        <v>1212</v>
      </c>
      <c r="U97" t="s">
        <v>1213</v>
      </c>
      <c r="V97" t="s">
        <v>1214</v>
      </c>
      <c r="W97" t="s">
        <v>1215</v>
      </c>
      <c r="X97" t="s">
        <v>966</v>
      </c>
    </row>
    <row r="98" spans="1:24" x14ac:dyDescent="0.25">
      <c r="A98" t="str">
        <f t="shared" si="4"/>
        <v>INSERT INTO `momentum.binding` (`binding`) VALUES ('INTLIV-AUSTRALIA');</v>
      </c>
      <c r="B98" t="str">
        <f t="shared" si="5"/>
        <v>UPDATE Deliverability.`momentum.binding_notes` SET `notes` = 'Ticket 121788' WHERE binding_id = (SELECT binding_id FROM Deliverability.`momentum.binding` WHERE binding = 'INTLIV-AUSTRALIA');</v>
      </c>
      <c r="D98" t="str">
        <f t="shared" si="7"/>
        <v>INSERT INTO `momentum.ip_address` (ehlo,ip_external,ip_nat_inbd,ip_nat_ob01,ip_nat_ob02,ip_nat_ob03,ip_nat_ob04,ip_nat_ob05,ip_nat_ob06,ip_nat_ob07,ip_nat_ob08,description) VALUES ('mail2.ilaustralia.com','50.58.115.124','172.16.33.231','172.16.43.230','172.16.43.231','172.16.43.232','172.16.43.233','172.16.43.234','172.16.43.235','172.16.43.236','172.16.43.237','INTLIV-AUSTRALIA');</v>
      </c>
      <c r="E98" t="s">
        <v>434</v>
      </c>
      <c r="F98" t="s">
        <v>1216</v>
      </c>
      <c r="H98" t="s">
        <v>1217</v>
      </c>
      <c r="I98" t="s">
        <v>1218</v>
      </c>
      <c r="J98" t="s">
        <v>1219</v>
      </c>
      <c r="K98" t="s">
        <v>1220</v>
      </c>
      <c r="N98" t="s">
        <v>66</v>
      </c>
      <c r="P98" t="s">
        <v>1221</v>
      </c>
      <c r="Q98" t="s">
        <v>1222</v>
      </c>
      <c r="R98" t="s">
        <v>1223</v>
      </c>
      <c r="S98" t="s">
        <v>1224</v>
      </c>
      <c r="T98" t="s">
        <v>1225</v>
      </c>
      <c r="U98" t="s">
        <v>1226</v>
      </c>
      <c r="V98" t="s">
        <v>1227</v>
      </c>
      <c r="W98" t="s">
        <v>1228</v>
      </c>
      <c r="X98" t="s">
        <v>1229</v>
      </c>
    </row>
    <row r="99" spans="1:24" x14ac:dyDescent="0.25">
      <c r="A99" t="str">
        <f t="shared" si="4"/>
        <v>INSERT INTO `momentum.binding` (`binding`) VALUES ('NHS2');</v>
      </c>
      <c r="B99" t="str">
        <f t="shared" si="5"/>
        <v>UPDATE Deliverability.`momentum.binding_notes` SET `notes` = 'Ticket 124875 Not in MO3 or MO4 2019/11/14' WHERE binding_id = (SELECT binding_id FROM Deliverability.`momentum.binding` WHERE binding = 'NHS2');</v>
      </c>
      <c r="D99" t="str">
        <f t="shared" si="7"/>
        <v>INSERT INTO `momentum.ip_address` (ehlo,ip_external,ip_nat_inbd,ip_nat_ob01,ip_nat_ob02,ip_nat_ob03,ip_nat_ob04,ip_nat_ob05,ip_nat_ob06,ip_nat_ob07,ip_nat_ob08,description) VALUES ('mail3.cellinnov.net','50.58.115.125','172.16.33.236','172.16.43.238','172.16.43.239','172.16.43.240','172.16.43.241','172.16.43.242','172.16.43.243','172.16.43.244','172.16.43.245','NHS2');</v>
      </c>
      <c r="E99" t="s">
        <v>717</v>
      </c>
      <c r="F99" t="s">
        <v>1230</v>
      </c>
      <c r="H99" t="s">
        <v>1231</v>
      </c>
      <c r="I99" t="s">
        <v>1232</v>
      </c>
      <c r="J99" t="s">
        <v>1219</v>
      </c>
      <c r="K99" t="s">
        <v>1233</v>
      </c>
      <c r="N99" t="s">
        <v>66</v>
      </c>
      <c r="P99" t="s">
        <v>1234</v>
      </c>
      <c r="Q99" t="s">
        <v>1235</v>
      </c>
      <c r="R99" t="s">
        <v>1236</v>
      </c>
      <c r="S99" t="s">
        <v>1237</v>
      </c>
      <c r="T99" t="s">
        <v>1238</v>
      </c>
      <c r="U99" t="s">
        <v>1239</v>
      </c>
      <c r="V99" t="s">
        <v>1240</v>
      </c>
      <c r="W99" t="s">
        <v>1241</v>
      </c>
      <c r="X99" t="s">
        <v>1242</v>
      </c>
    </row>
    <row r="100" spans="1:24" x14ac:dyDescent="0.25">
      <c r="A100" t="str">
        <f t="shared" si="4"/>
        <v>INSERT INTO `momentum.binding` (`binding`) VALUES ('MONEYMAP-LS');</v>
      </c>
      <c r="B100" t="str">
        <f t="shared" si="5"/>
        <v>UPDATE Deliverability.`momentum.binding_notes` SET `notes` = 'MSMC-980' WHERE binding_id = (SELECT binding_id FROM Deliverability.`momentum.binding` WHERE binding = 'MONEYMAP-LS');</v>
      </c>
      <c r="D100" t="str">
        <f t="shared" si="7"/>
        <v>INSERT INTO `momentum.ip_address` (ehlo,ip_external,ip_nat_inbd,ip_nat_ob01,ip_nat_ob02,ip_nat_ob03,ip_nat_ob04,ip_nat_ob05,ip_nat_ob06,ip_nat_ob07,ip_nat_ob08,description) VALUES ('mail5.oilandenergyinvestor.com','50.58.115.126','172.16.33.241','172.16.43.246','172.16.43.247','172.16.43.248','172.16.43.249','172.16.43.250','172.16.43.251','172.16.43.252','172.16.43.253','MONEYMAP-LS');</v>
      </c>
      <c r="E100" t="s">
        <v>397</v>
      </c>
      <c r="F100" t="s">
        <v>1243</v>
      </c>
      <c r="H100" t="s">
        <v>1244</v>
      </c>
      <c r="I100" t="s">
        <v>1245</v>
      </c>
      <c r="J100" t="s">
        <v>1219</v>
      </c>
      <c r="K100" t="s">
        <v>1246</v>
      </c>
      <c r="N100" t="s">
        <v>66</v>
      </c>
      <c r="P100" t="s">
        <v>1247</v>
      </c>
      <c r="Q100" t="s">
        <v>1248</v>
      </c>
      <c r="R100" t="s">
        <v>1249</v>
      </c>
      <c r="S100" t="s">
        <v>1250</v>
      </c>
      <c r="T100" t="s">
        <v>1251</v>
      </c>
      <c r="U100" t="s">
        <v>1252</v>
      </c>
      <c r="V100" t="s">
        <v>1253</v>
      </c>
      <c r="W100" t="s">
        <v>1254</v>
      </c>
      <c r="X100" t="s">
        <v>1255</v>
      </c>
    </row>
    <row r="101" spans="1:24" x14ac:dyDescent="0.25">
      <c r="A101" t="str">
        <f t="shared" si="4"/>
        <v>INSERT INTO `momentum.binding` (`binding`) VALUES ('INTLIV-AUSTRALIA-PAID');</v>
      </c>
      <c r="B101" t="str">
        <f t="shared" si="5"/>
        <v>UPDATE Deliverability.`momentum.binding_notes` SET `notes` = 'MSMC-1006' WHERE binding_id = (SELECT binding_id FROM Deliverability.`momentum.binding` WHERE binding = 'INTLIV-AUSTRALIA-PAID');</v>
      </c>
      <c r="D101" t="str">
        <f t="shared" si="7"/>
        <v>INSERT INTO `momentum.ip_address` (ehlo,ip_external,ip_nat_inbd,ip_nat_ob01,ip_nat_ob02,ip_nat_ob03,ip_nat_ob04,ip_nat_ob05,ip_nat_ob06,ip_nat_ob07,ip_nat_ob08,description) VALUES ('vip2.ilaustralia.com','199.114.7.64','172.16.33.246','172.16.43.254','172.16.43.255','172.16.44.1','172.16.44.2','172.16.44.3','172.16.44.4','172.16.44.5','172.16.44.6','INTLIV-AUSTRALIA-PAID');</v>
      </c>
      <c r="E101" t="s">
        <v>434</v>
      </c>
      <c r="F101" t="s">
        <v>1256</v>
      </c>
      <c r="H101" t="s">
        <v>1257</v>
      </c>
      <c r="I101" t="s">
        <v>1258</v>
      </c>
      <c r="J101" t="s">
        <v>1259</v>
      </c>
      <c r="K101" t="s">
        <v>1260</v>
      </c>
      <c r="P101" t="s">
        <v>1261</v>
      </c>
      <c r="Q101" t="s">
        <v>1262</v>
      </c>
      <c r="R101" t="s">
        <v>1263</v>
      </c>
      <c r="S101" t="s">
        <v>1264</v>
      </c>
      <c r="T101" t="s">
        <v>1265</v>
      </c>
      <c r="U101" t="s">
        <v>1266</v>
      </c>
      <c r="V101" t="s">
        <v>1267</v>
      </c>
      <c r="W101" t="s">
        <v>1268</v>
      </c>
      <c r="X101" t="s">
        <v>1269</v>
      </c>
    </row>
    <row r="102" spans="1:24" x14ac:dyDescent="0.25">
      <c r="A102" t="str">
        <f t="shared" si="4"/>
        <v>INSERT INTO `momentum.binding` (`binding`) VALUES ('BACH-FREE');</v>
      </c>
      <c r="B102" t="str">
        <f t="shared" si="5"/>
        <v>UPDATE Deliverability.`momentum.binding_notes` SET `notes` = 'MSMC-1016 2017-06-30 – changed from old EHLO (mail2.bachinvestmentresearch.com) to new EHLO' WHERE binding_id = (SELECT binding_id FROM Deliverability.`momentum.binding` WHERE binding = 'BACH-FREE');</v>
      </c>
      <c r="D102" t="str">
        <f t="shared" si="7"/>
        <v>INSERT INTO `momentum.ip_address` (ehlo,ip_external,ip_nat_inbd,ip_nat_ob01,ip_nat_ob02,ip_nat_ob03,ip_nat_ob04,ip_nat_ob05,ip_nat_ob06,ip_nat_ob07,ip_nat_ob08,description) VALUES ('mail2.charlesstreetresearch.com','50.58.115.127','172.16.33.251','172.16.44.7','172.16.44.8','172.16.44.9','172.16.44.10','172.16.44.11','172.16.44.12','172.16.44.13','172.16.44.14','BACH-FREE');</v>
      </c>
      <c r="E102" t="s">
        <v>1106</v>
      </c>
      <c r="F102" t="s">
        <v>1270</v>
      </c>
      <c r="H102" t="s">
        <v>1271</v>
      </c>
      <c r="I102" t="s">
        <v>1272</v>
      </c>
      <c r="J102" t="s">
        <v>1219</v>
      </c>
      <c r="K102" t="s">
        <v>1273</v>
      </c>
      <c r="P102" t="s">
        <v>1274</v>
      </c>
      <c r="Q102" t="s">
        <v>1275</v>
      </c>
      <c r="R102" t="s">
        <v>1276</v>
      </c>
      <c r="S102" t="s">
        <v>1277</v>
      </c>
      <c r="T102" t="s">
        <v>1278</v>
      </c>
      <c r="U102" t="s">
        <v>1279</v>
      </c>
      <c r="V102" t="s">
        <v>1280</v>
      </c>
      <c r="W102" t="s">
        <v>1281</v>
      </c>
      <c r="X102" t="s">
        <v>1282</v>
      </c>
    </row>
    <row r="103" spans="1:24" x14ac:dyDescent="0.25">
      <c r="A103" t="str">
        <f t="shared" si="4"/>
        <v>INSERT INTO `momentum.binding` (`binding`) VALUES ('BACH-PAID');</v>
      </c>
      <c r="B103" t="str">
        <f t="shared" si="5"/>
        <v>UPDATE Deliverability.`momentum.binding_notes` SET `notes` = 'MSMC-1016 2017-06-30 – changed from old EHLO (vip.bachinvestmentresearch.com) to new EHLO' WHERE binding_id = (SELECT binding_id FROM Deliverability.`momentum.binding` WHERE binding = 'BACH-PAID');</v>
      </c>
      <c r="D103" t="str">
        <f t="shared" si="7"/>
        <v>INSERT INTO `momentum.ip_address` (ehlo,ip_external,ip_nat_inbd,ip_nat_ob01,ip_nat_ob02,ip_nat_ob03,ip_nat_ob04,ip_nat_ob05,ip_nat_ob06,ip_nat_ob07,ip_nat_ob08,description) VALUES ('vip.charlesstreetresearch.com','199.114.7.65','172.16.34.1','172.16.44.15','172.16.44.16','172.16.44.17','172.16.44.18','172.16.44.19','172.16.44.20','172.16.44.21','172.16.44.22','BACH-PAID');</v>
      </c>
      <c r="E103" t="s">
        <v>1106</v>
      </c>
      <c r="F103" t="s">
        <v>1283</v>
      </c>
      <c r="H103" t="s">
        <v>1284</v>
      </c>
      <c r="I103" t="s">
        <v>1285</v>
      </c>
      <c r="J103" t="s">
        <v>1259</v>
      </c>
      <c r="K103" t="s">
        <v>1286</v>
      </c>
      <c r="P103" t="s">
        <v>1287</v>
      </c>
      <c r="Q103" t="s">
        <v>1288</v>
      </c>
      <c r="R103" t="s">
        <v>1289</v>
      </c>
      <c r="S103" t="s">
        <v>1290</v>
      </c>
      <c r="T103" t="s">
        <v>1291</v>
      </c>
      <c r="U103" t="s">
        <v>1292</v>
      </c>
      <c r="V103" t="s">
        <v>1293</v>
      </c>
      <c r="W103" t="s">
        <v>1294</v>
      </c>
      <c r="X103" t="s">
        <v>1295</v>
      </c>
    </row>
    <row r="104" spans="1:24" x14ac:dyDescent="0.25">
      <c r="A104" t="str">
        <f t="shared" si="4"/>
        <v>INSERT INTO `momentum.binding` (`binding`) VALUES ('MONEYWEEK-RE');</v>
      </c>
      <c r="B104" t="str">
        <f t="shared" si="5"/>
        <v>UPDATE Deliverability.`momentum.binding_notes` SET `notes` = 'MSMC-1017' WHERE binding_id = (SELECT binding_id FROM Deliverability.`momentum.binding` WHERE binding = 'MONEYWEEK-RE');</v>
      </c>
      <c r="D104" t="str">
        <f t="shared" si="7"/>
        <v>INSERT INTO `momentum.ip_address` (ehlo,ip_external,ip_nat_inbd,ip_nat_ob01,ip_nat_ob02,ip_nat_ob03,ip_nat_ob04,ip_nat_ob05,ip_nat_ob06,ip_nat_ob07,ip_nat_ob08,description) VALUES ('mail3.moneyweek.com','50.58.115.128','172.16.34.6','172.16.44.23','172.16.44.24','172.16.44.25','172.16.44.26','172.16.44.27','172.16.44.28','172.16.44.29','172.16.44.30','MONEYWEEK-RE');</v>
      </c>
      <c r="E104" t="s">
        <v>1296</v>
      </c>
      <c r="F104" t="s">
        <v>1297</v>
      </c>
      <c r="H104" t="s">
        <v>1298</v>
      </c>
      <c r="I104" t="s">
        <v>1299</v>
      </c>
      <c r="J104" t="s">
        <v>1219</v>
      </c>
      <c r="K104" t="s">
        <v>1300</v>
      </c>
      <c r="P104" t="s">
        <v>1301</v>
      </c>
      <c r="Q104" t="s">
        <v>1302</v>
      </c>
      <c r="R104" t="s">
        <v>1303</v>
      </c>
      <c r="S104" t="s">
        <v>1304</v>
      </c>
      <c r="T104" t="s">
        <v>1305</v>
      </c>
      <c r="U104" t="s">
        <v>1306</v>
      </c>
      <c r="V104" t="s">
        <v>1307</v>
      </c>
      <c r="W104" t="s">
        <v>1308</v>
      </c>
      <c r="X104" t="s">
        <v>1309</v>
      </c>
    </row>
    <row r="105" spans="1:24" x14ac:dyDescent="0.25">
      <c r="A105" t="str">
        <f t="shared" si="4"/>
        <v>INSERT INTO `momentum.binding` (`binding`) VALUES ('BIOSANTE_EDITIONS-FREE');</v>
      </c>
      <c r="B105" t="str">
        <f t="shared" si="5"/>
        <v>UPDATE Deliverability.`momentum.binding_notes` SET `notes` = 'MSMC-1068' WHERE binding_id = (SELECT binding_id FROM Deliverability.`momentum.binding` WHERE binding = 'BIOSANTE_EDITIONS-FREE');</v>
      </c>
      <c r="D105" t="str">
        <f t="shared" si="7"/>
        <v>INSERT INTO `momentum.ip_address` (ehlo,ip_external,ip_nat_inbd,ip_nat_ob01,ip_nat_ob02,ip_nat_ob03,ip_nat_ob04,ip_nat_ob05,ip_nat_ob06,ip_nat_ob07,ip_nat_ob08,description) VALUES ('mail2.sante-corps-esprit.fr','50.58.115.130','172.16.34.11','172.16.44.31','172.16.44.32','172.16.44.33','172.16.44.34','172.16.44.35','172.16.44.36','172.16.44.37','172.16.44.38','BIOSANTE_EDITIONS-FREE');</v>
      </c>
      <c r="E105" t="s">
        <v>1310</v>
      </c>
      <c r="F105" t="s">
        <v>1311</v>
      </c>
      <c r="H105" t="s">
        <v>1312</v>
      </c>
      <c r="I105" t="s">
        <v>1313</v>
      </c>
      <c r="J105" t="s">
        <v>1219</v>
      </c>
      <c r="K105" t="s">
        <v>1314</v>
      </c>
      <c r="P105" t="s">
        <v>1315</v>
      </c>
      <c r="Q105" t="s">
        <v>1316</v>
      </c>
      <c r="R105" t="s">
        <v>1317</v>
      </c>
      <c r="S105" t="s">
        <v>1318</v>
      </c>
      <c r="T105" t="s">
        <v>1319</v>
      </c>
      <c r="U105" t="s">
        <v>1320</v>
      </c>
      <c r="V105" t="s">
        <v>1321</v>
      </c>
      <c r="W105" t="s">
        <v>1322</v>
      </c>
      <c r="X105" t="s">
        <v>1323</v>
      </c>
    </row>
    <row r="106" spans="1:24" x14ac:dyDescent="0.25">
      <c r="A106" t="str">
        <f t="shared" si="4"/>
        <v>INSERT INTO `momentum.binding` (`binding`) VALUES ('BIOSANTE_EDITIONS-PAID');</v>
      </c>
      <c r="B106" t="str">
        <f t="shared" si="5"/>
        <v>UPDATE Deliverability.`momentum.binding_notes` SET `notes` = 'MSMC-1068' WHERE binding_id = (SELECT binding_id FROM Deliverability.`momentum.binding` WHERE binding = 'BIOSANTE_EDITIONS-PAID');</v>
      </c>
      <c r="D106" t="str">
        <f t="shared" si="7"/>
        <v>INSERT INTO `momentum.ip_address` (ehlo,ip_external,ip_nat_inbd,ip_nat_ob01,ip_nat_ob02,ip_nat_ob03,ip_nat_ob04,ip_nat_ob05,ip_nat_ob06,ip_nat_ob07,ip_nat_ob08,description) VALUES ('vip.sante-corps-esprit.fr','199.114.7.66','172.16.34.16','172.16.44.39','172.16.44.40','172.16.44.41','172.16.44.42','172.16.44.43','172.16.44.44','172.16.44.45','172.16.44.46','BIOSANTE_EDITIONS-PAID');</v>
      </c>
      <c r="E106" t="s">
        <v>1310</v>
      </c>
      <c r="F106" t="s">
        <v>1324</v>
      </c>
      <c r="H106" t="s">
        <v>1325</v>
      </c>
      <c r="I106" t="s">
        <v>1326</v>
      </c>
      <c r="J106" t="s">
        <v>1259</v>
      </c>
      <c r="K106" t="s">
        <v>1327</v>
      </c>
      <c r="P106" t="s">
        <v>1328</v>
      </c>
      <c r="Q106" t="s">
        <v>1329</v>
      </c>
      <c r="R106" t="s">
        <v>1330</v>
      </c>
      <c r="S106" t="s">
        <v>1331</v>
      </c>
      <c r="T106" t="s">
        <v>1332</v>
      </c>
      <c r="U106" t="s">
        <v>1333</v>
      </c>
      <c r="V106" t="s">
        <v>1334</v>
      </c>
      <c r="W106" t="s">
        <v>1335</v>
      </c>
      <c r="X106" t="s">
        <v>1323</v>
      </c>
    </row>
    <row r="107" spans="1:24" x14ac:dyDescent="0.25">
      <c r="A107" t="str">
        <f t="shared" si="4"/>
        <v>INSERT INTO `momentum.binding` (`binding`) VALUES ('INVERSORGLOBAL-SPAIN-FREE');</v>
      </c>
      <c r="B107" t="str">
        <f t="shared" si="5"/>
        <v>UPDATE Deliverability.`momentum.binding_notes` SET `notes` = 'MSMC-1066 .es Spain;' WHERE binding_id = (SELECT binding_id FROM Deliverability.`momentum.binding` WHERE binding = 'INVERSORGLOBAL-SPAIN-FREE');</v>
      </c>
      <c r="D107" t="str">
        <f t="shared" si="7"/>
        <v>INSERT INTO `momentum.ip_address` (ehlo,ip_external,ip_nat_inbd,ip_nat_ob01,ip_nat_ob02,ip_nat_ob03,ip_nat_ob04,ip_nat_ob05,ip_nat_ob06,ip_nat_ob07,ip_nat_ob08,description) VALUES ('mail3.inversorglobal.es','50.58.115.129','172.16.34.21','172.16.44.47','172.16.44.48','172.16.44.49','172.16.44.50','172.16.44.51','172.16.44.52','172.16.44.53','172.16.44.54','INVERSORGLOBAL-SPAIN-FREE');</v>
      </c>
      <c r="E107" t="s">
        <v>1336</v>
      </c>
      <c r="F107" t="s">
        <v>1337</v>
      </c>
      <c r="H107" t="s">
        <v>1338</v>
      </c>
      <c r="I107" t="s">
        <v>1339</v>
      </c>
      <c r="J107" t="s">
        <v>1219</v>
      </c>
      <c r="K107" t="s">
        <v>1340</v>
      </c>
      <c r="P107" t="s">
        <v>1341</v>
      </c>
      <c r="Q107" t="s">
        <v>1342</v>
      </c>
      <c r="R107" t="s">
        <v>1343</v>
      </c>
      <c r="S107" t="s">
        <v>1344</v>
      </c>
      <c r="T107" t="s">
        <v>1345</v>
      </c>
      <c r="U107" t="s">
        <v>1346</v>
      </c>
      <c r="V107" t="s">
        <v>1347</v>
      </c>
      <c r="W107" t="s">
        <v>1348</v>
      </c>
      <c r="X107" t="s">
        <v>1349</v>
      </c>
    </row>
    <row r="108" spans="1:24" x14ac:dyDescent="0.25">
      <c r="A108" t="str">
        <f t="shared" si="4"/>
        <v>INSERT INTO `momentum.binding` (`binding`) VALUES ('INST-NAT-HEALING-3RDPARTY');</v>
      </c>
      <c r="B108" t="str">
        <f t="shared" si="5"/>
        <v>UPDATE Deliverability.`momentum.binding_notes` SET `notes` = 'MSMC-1078 ????-??-?? – Hold for INH 3rd party. If they are forced to remove 3rd party sends from RE IP. EHLO is wrong in documentation or config it is mail4.inhresearch.com 2019/11/14' WHERE binding_id = (SELECT binding_id FROM Deliverability.`momentum.binding` WHERE binding = 'INST-NAT-HEALING-3RDPARTY');</v>
      </c>
      <c r="D108" t="str">
        <f t="shared" si="7"/>
        <v>INSERT INTO `momentum.ip_address` (ehlo,ip_external,ip_nat_inbd,ip_nat_ob01,ip_nat_ob02,ip_nat_ob03,ip_nat_ob04,ip_nat_ob05,ip_nat_ob06,ip_nat_ob07,ip_nat_ob08,description) VALUES ('mail3.inhresearch.com','50.58.115.131','172.16.34.26','172.16.44.55','172.16.44.56','172.16.44.57','172.16.44.58','172.16.44.59','172.16.44.60','172.16.44.61','172.16.44.62','INST-NAT-HEALING-3RDPARTY');</v>
      </c>
      <c r="E108" t="s">
        <v>1350</v>
      </c>
      <c r="F108" t="s">
        <v>1351</v>
      </c>
      <c r="H108" t="s">
        <v>1352</v>
      </c>
      <c r="I108" t="s">
        <v>1353</v>
      </c>
      <c r="J108" t="s">
        <v>1219</v>
      </c>
      <c r="K108" t="s">
        <v>1354</v>
      </c>
      <c r="P108" t="s">
        <v>1355</v>
      </c>
      <c r="Q108" t="s">
        <v>1356</v>
      </c>
      <c r="R108" t="s">
        <v>1357</v>
      </c>
      <c r="S108" t="s">
        <v>1358</v>
      </c>
      <c r="T108" t="s">
        <v>1359</v>
      </c>
      <c r="U108" t="s">
        <v>1360</v>
      </c>
      <c r="V108" t="s">
        <v>1361</v>
      </c>
      <c r="W108" t="s">
        <v>1362</v>
      </c>
      <c r="X108" t="s">
        <v>1363</v>
      </c>
    </row>
    <row r="109" spans="1:24" x14ac:dyDescent="0.25">
      <c r="A109" t="str">
        <f t="shared" si="4"/>
        <v>INSERT INTO `momentum.binding` (`binding`) VALUES ('MONEYMAP-MM');</v>
      </c>
      <c r="B109" t="str">
        <f t="shared" si="5"/>
        <v>UPDATE Deliverability.`momentum.binding_notes` SET `notes` = 'DLV-106' WHERE binding_id = (SELECT binding_id FROM Deliverability.`momentum.binding` WHERE binding = 'MONEYMAP-MM');</v>
      </c>
      <c r="D109" t="str">
        <f t="shared" si="7"/>
        <v>INSERT INTO `momentum.ip_address` (ehlo,ip_external,ip_nat_inbd,ip_nat_ob01,ip_nat_ob02,ip_nat_ob03,ip_nat_ob04,ip_nat_ob05,ip_nat_ob06,ip_nat_ob07,ip_nat_ob08,description) VALUES ('mail5.moneymorning.com','50.58.115.132','172.16.35.40','172.16.44.63','172.16.44.64','172.16.44.65','172.16.44.66','172.16.44.67','172.16.44.68','172.16.44.69','172.16.44.70','MONEYMAP-MM');</v>
      </c>
      <c r="E109" t="s">
        <v>1364</v>
      </c>
      <c r="F109" t="s">
        <v>1365</v>
      </c>
      <c r="G109" t="s">
        <v>1366</v>
      </c>
      <c r="H109" t="s">
        <v>1367</v>
      </c>
      <c r="I109" t="s">
        <v>1368</v>
      </c>
      <c r="J109" t="s">
        <v>1219</v>
      </c>
      <c r="K109" t="s">
        <v>1369</v>
      </c>
      <c r="P109" t="s">
        <v>1370</v>
      </c>
      <c r="Q109" t="s">
        <v>1371</v>
      </c>
      <c r="R109" t="s">
        <v>1372</v>
      </c>
      <c r="S109" t="s">
        <v>1373</v>
      </c>
      <c r="T109" t="s">
        <v>1374</v>
      </c>
      <c r="U109" t="s">
        <v>1375</v>
      </c>
      <c r="V109" t="s">
        <v>1376</v>
      </c>
      <c r="W109" t="s">
        <v>1377</v>
      </c>
      <c r="X109" t="s">
        <v>1378</v>
      </c>
    </row>
    <row r="110" spans="1:24" x14ac:dyDescent="0.25">
      <c r="A110" t="str">
        <f t="shared" si="4"/>
        <v>INSERT INTO `momentum.binding` (`binding`) VALUES ('MONEYMAP-EX');</v>
      </c>
      <c r="B110" t="str">
        <f t="shared" si="5"/>
        <v>UPDATE Deliverability.`momentum.binding_notes` SET `notes` = 'DLV-111' WHERE binding_id = (SELECT binding_id FROM Deliverability.`momentum.binding` WHERE binding = 'MONEYMAP-EX');</v>
      </c>
      <c r="D110" t="str">
        <f t="shared" si="7"/>
        <v>INSERT INTO `momentum.ip_address` (ehlo,ip_external,ip_nat_inbd,ip_nat_ob01,ip_nat_ob02,ip_nat_ob03,ip_nat_ob04,ip_nat_ob05,ip_nat_ob06,ip_nat_ob07,ip_nat_ob08,description) VALUES ('mail8.moneymappress.com','50.58.115.133','172.16.35.47','172.16.44.71','172.16.44.72','172.16.44.73','172.16.44.74','172.16.44.75','172.16.44.76','172.16.44.77','172.16.44.78','MONEYMAP-EX');</v>
      </c>
      <c r="E110" t="s">
        <v>1364</v>
      </c>
      <c r="F110" t="s">
        <v>1379</v>
      </c>
      <c r="H110" t="s">
        <v>1380</v>
      </c>
      <c r="I110" t="s">
        <v>1381</v>
      </c>
      <c r="J110" t="s">
        <v>1219</v>
      </c>
      <c r="K110" t="s">
        <v>1382</v>
      </c>
      <c r="P110" t="s">
        <v>1383</v>
      </c>
      <c r="Q110" t="s">
        <v>1384</v>
      </c>
      <c r="R110" t="s">
        <v>1385</v>
      </c>
      <c r="S110" t="s">
        <v>1386</v>
      </c>
      <c r="T110" t="s">
        <v>1387</v>
      </c>
      <c r="U110" t="s">
        <v>1388</v>
      </c>
      <c r="V110" t="s">
        <v>1389</v>
      </c>
      <c r="W110" t="s">
        <v>1390</v>
      </c>
      <c r="X110" t="s">
        <v>1391</v>
      </c>
    </row>
    <row r="111" spans="1:24" x14ac:dyDescent="0.25">
      <c r="A111" t="str">
        <f t="shared" si="4"/>
        <v>INSERT INTO `momentum.binding` (`binding`) VALUES ('VAUBAN-PAID');</v>
      </c>
      <c r="B111" t="str">
        <f t="shared" si="5"/>
        <v>UPDATE Deliverability.`momentum.binding_notes` SET `notes` = 'DLV-156' WHERE binding_id = (SELECT binding_id FROM Deliverability.`momentum.binding` WHERE binding = 'VAUBAN-PAID');</v>
      </c>
      <c r="D111" t="str">
        <f t="shared" si="7"/>
        <v>INSERT INTO `momentum.ip_address` (ehlo,ip_external,ip_nat_inbd,ip_nat_ob01,ip_nat_ob02,ip_nat_ob03,ip_nat_ob04,ip_nat_ob05,ip_nat_ob06,ip_nat_ob07,ip_nat_ob08,description) VALUES ('vip.lettre-strategie-conseil.com','199.114.7.38','172.16.35.54','172.16.44.79','172.16.44.80','172.16.44.81','172.16.44.82','172.16.44.83','172.16.44.84','172.16.44.85','172.16.44.86','VAUBAN-PAID');</v>
      </c>
      <c r="E111" t="s">
        <v>1310</v>
      </c>
      <c r="F111" t="s">
        <v>1392</v>
      </c>
      <c r="H111" t="s">
        <v>1393</v>
      </c>
      <c r="I111" t="s">
        <v>1394</v>
      </c>
      <c r="J111" t="s">
        <v>1259</v>
      </c>
      <c r="K111" t="s">
        <v>1395</v>
      </c>
      <c r="P111" t="s">
        <v>1396</v>
      </c>
      <c r="Q111" t="s">
        <v>1397</v>
      </c>
      <c r="R111" t="s">
        <v>1398</v>
      </c>
      <c r="S111" t="s">
        <v>1399</v>
      </c>
      <c r="T111" t="s">
        <v>1400</v>
      </c>
      <c r="U111" t="s">
        <v>1401</v>
      </c>
      <c r="V111" t="s">
        <v>1402</v>
      </c>
      <c r="W111" t="s">
        <v>1403</v>
      </c>
      <c r="X111" t="s">
        <v>1404</v>
      </c>
    </row>
    <row r="112" spans="1:24" x14ac:dyDescent="0.25">
      <c r="A112" t="str">
        <f t="shared" si="4"/>
        <v>INSERT INTO `momentum.binding` (`binding`) VALUES ('VAUBAN');</v>
      </c>
      <c r="B112" t="str">
        <f t="shared" si="5"/>
        <v>UPDATE Deliverability.`momentum.binding_notes` SET `notes` = 'DLV-160' WHERE binding_id = (SELECT binding_id FROM Deliverability.`momentum.binding` WHERE binding = 'VAUBAN');</v>
      </c>
      <c r="D112" t="str">
        <f t="shared" si="7"/>
        <v>INSERT INTO `momentum.ip_address` (ehlo,ip_external,ip_nat_inbd,ip_nat_ob01,ip_nat_ob02,ip_nat_ob03,ip_nat_ob04,ip_nat_ob05,ip_nat_ob06,ip_nat_ob07,ip_nat_ob08,description) VALUES ('mail2.le-vaillant-petit-economiste.com','50.58.115.40','172.16.35.61','172.16.44.87','172.16.44.88','172.16.44.89','172.16.44.90','172.16.44.91','172.16.44.92','172.16.44.93','172.16.44.94','VAUBAN');</v>
      </c>
      <c r="E112" t="s">
        <v>1310</v>
      </c>
      <c r="F112" t="s">
        <v>1405</v>
      </c>
      <c r="H112" t="s">
        <v>1406</v>
      </c>
      <c r="I112" t="s">
        <v>1407</v>
      </c>
      <c r="J112" t="s">
        <v>1219</v>
      </c>
      <c r="K112" t="s">
        <v>1408</v>
      </c>
      <c r="P112" t="s">
        <v>1409</v>
      </c>
      <c r="Q112" t="s">
        <v>1410</v>
      </c>
      <c r="R112" t="s">
        <v>1411</v>
      </c>
      <c r="S112" t="s">
        <v>1412</v>
      </c>
      <c r="T112" t="s">
        <v>1413</v>
      </c>
      <c r="U112" t="s">
        <v>1414</v>
      </c>
      <c r="V112" t="s">
        <v>1415</v>
      </c>
      <c r="W112" t="s">
        <v>1416</v>
      </c>
      <c r="X112" t="s">
        <v>1417</v>
      </c>
    </row>
    <row r="113" spans="1:24" x14ac:dyDescent="0.25">
      <c r="A113" t="str">
        <f t="shared" si="4"/>
        <v>INSERT INTO `momentum.binding` (`binding`) VALUES ('NHS-OLLISCI');</v>
      </c>
      <c r="B113" t="str">
        <f t="shared" si="5"/>
        <v>UPDATE Deliverability.`momentum.binding_notes` SET `notes` = '' WHERE binding_id = (SELECT binding_id FROM Deliverability.`momentum.binding` WHERE binding = 'NHS-OLLISCI');</v>
      </c>
      <c r="D113" t="str">
        <f t="shared" si="7"/>
        <v>INSERT INTO `momentum.ip_address` (ehlo,ip_external,ip_nat_inbd,ip_nat_ob01,ip_nat_ob02,ip_nat_ob03,ip_nat_ob04,ip_nat_ob05,ip_nat_ob06,ip_nat_ob07,ip_nat_ob08,description) VALUES ('mail2.olliscience.com','50.58.115.37','172.16.35.68','172.16.44.95','172.16.44.96','172.16.44.97','172.16.44.98','172.16.44.99','172.16.44.100','172.16.44.101','172.16.44.102','NHS-OLLISCI');</v>
      </c>
      <c r="E113" t="s">
        <v>894</v>
      </c>
      <c r="F113" t="s">
        <v>1418</v>
      </c>
      <c r="H113" t="s">
        <v>1419</v>
      </c>
      <c r="I113" t="s">
        <v>1420</v>
      </c>
      <c r="J113" t="s">
        <v>1219</v>
      </c>
      <c r="K113" t="s">
        <v>1421</v>
      </c>
      <c r="P113" t="s">
        <v>1422</v>
      </c>
      <c r="Q113" t="s">
        <v>1423</v>
      </c>
      <c r="R113" t="s">
        <v>1424</v>
      </c>
      <c r="S113" t="s">
        <v>1425</v>
      </c>
      <c r="T113" t="s">
        <v>1426</v>
      </c>
      <c r="U113" t="s">
        <v>1427</v>
      </c>
      <c r="V113" t="s">
        <v>1428</v>
      </c>
      <c r="W113" t="s">
        <v>1429</v>
      </c>
    </row>
    <row r="114" spans="1:24" x14ac:dyDescent="0.25">
      <c r="A114" t="str">
        <f t="shared" si="4"/>
        <v>INSERT INTO `momentum.binding` (`binding`) VALUES ('FRANCE-HEALTH (FRANCE-HEALTH)');</v>
      </c>
      <c r="B114" t="str">
        <f t="shared" si="5"/>
        <v>UPDATE Deliverability.`momentum.binding_notes` SET `notes` = '' WHERE binding_id = (SELECT binding_id FROM Deliverability.`momentum.binding` WHERE binding = 'FRANCE-HEALTH (FRANCE-HEALTH)');</v>
      </c>
      <c r="C114" t="str">
        <f t="shared" si="6"/>
        <v>UPDATE Deliverability.`momentum.binding` SET `added` = '9/16/13 / 9/23/16' WHERE binding_id = (SELECT binding_id FROM Deliverability.`momentum.binding` WHERE binding = 'FRANCE-HEALTH (FRANCE-HEALTH)');</v>
      </c>
      <c r="D114" t="str">
        <f t="shared" si="7"/>
        <v>INSERT INTO `momentum.ip_address` (ehlo,ip_external,ip_nat_inbd,ip_nat_ob01,ip_nat_ob02,ip_nat_ob03,ip_nat_ob04,ip_nat_ob05,ip_nat_ob06,ip_nat_ob07,ip_nat_ob08,description) VALUES ('mail.sante-nature-innovation.fr','208.250.48.92','172.16.40.92','172.16.44.104','172.16.44.105','172.16.44.106','172.16.44.107','172.16.44.108','172.16.44.109','172.16.44.110','????-??-?? – These are plumbed, but 34.40 should not be plumbed Not in MO3 config 2019/11/14','FRANCE-HEALTH (FRANCE-HEALTH)');</v>
      </c>
      <c r="E114" t="s">
        <v>717</v>
      </c>
      <c r="F114" t="s">
        <v>1430</v>
      </c>
      <c r="H114" t="s">
        <v>1431</v>
      </c>
      <c r="I114" t="s">
        <v>1432</v>
      </c>
      <c r="J114" t="s">
        <v>64</v>
      </c>
      <c r="K114" t="s">
        <v>1433</v>
      </c>
      <c r="L114" t="s">
        <v>1434</v>
      </c>
      <c r="M114" t="s">
        <v>66</v>
      </c>
      <c r="O114" t="s">
        <v>1435</v>
      </c>
      <c r="P114" t="s">
        <v>1436</v>
      </c>
      <c r="Q114" t="s">
        <v>1437</v>
      </c>
      <c r="R114" t="s">
        <v>1438</v>
      </c>
      <c r="S114" t="s">
        <v>1439</v>
      </c>
      <c r="T114" t="s">
        <v>1440</v>
      </c>
      <c r="U114" t="s">
        <v>1441</v>
      </c>
      <c r="V114" t="s">
        <v>1442</v>
      </c>
      <c r="W114" t="s">
        <v>1443</v>
      </c>
    </row>
    <row r="115" spans="1:24" x14ac:dyDescent="0.25">
      <c r="A115" t="str">
        <f t="shared" si="4"/>
        <v>INSERT INTO `momentum.binding` (`binding`) VALUES ('DEUTSCHLAND');</v>
      </c>
      <c r="B115" t="str">
        <f t="shared" si="5"/>
        <v>UPDATE Deliverability.`momentum.binding_notes` SET `notes` = 'Last used May 2017 2018-08-20 – Still Present in Configuration 2018-09-19 – Flagged for Removal. Held for the time being as WRB is currently using this binding. 2018-10-30 – No longer flagged for removal. Status changed to In Review." DLV-1453 has been cancelled. 2019-03-08 - Set to be used and tested by Garrett Bates for DLV-2333"' WHERE binding_id = (SELECT binding_id FROM Deliverability.`momentum.binding` WHERE binding = 'DEUTSCHLAND');</v>
      </c>
      <c r="C115" t="str">
        <f t="shared" si="6"/>
        <v>UPDATE Deliverability.`momentum.binding` SET `added` = '2016-09-29' WHERE binding_id = (SELECT binding_id FROM Deliverability.`momentum.binding` WHERE binding = 'DEUTSCHLAND');</v>
      </c>
      <c r="D115" t="str">
        <f t="shared" si="7"/>
        <v>INSERT INTO `momentum.ip_address` (ehlo,ip_external,ip_nat_inbd,ip_nat_ob01,ip_nat_ob02,ip_nat_ob03,ip_nat_ob04,ip_nat_ob05,ip_nat_ob06,ip_nat_ob07,ip_nat_ob08,description) VALUES ('mail2.pronomio.de','199.114.7.43','172.16.35.103','172.16.44.111','172.16.44.112','172.16.44.113','172.16.44.114','172.16.44.115','172.16.44.116','172.16.44.117','172.16.44.118','DEUTSCHLAND');</v>
      </c>
      <c r="E115" t="s">
        <v>1444</v>
      </c>
      <c r="F115" t="s">
        <v>1445</v>
      </c>
      <c r="H115" t="s">
        <v>1446</v>
      </c>
      <c r="I115" t="s">
        <v>1447</v>
      </c>
      <c r="J115" t="s">
        <v>64</v>
      </c>
      <c r="K115" t="s">
        <v>1448</v>
      </c>
      <c r="L115" s="1">
        <v>42642</v>
      </c>
      <c r="N115" t="s">
        <v>66</v>
      </c>
      <c r="P115" t="s">
        <v>1449</v>
      </c>
      <c r="Q115" t="s">
        <v>1450</v>
      </c>
      <c r="R115" t="s">
        <v>1451</v>
      </c>
      <c r="S115" t="s">
        <v>1452</v>
      </c>
      <c r="T115" t="s">
        <v>1453</v>
      </c>
      <c r="U115" t="s">
        <v>1454</v>
      </c>
      <c r="V115" t="s">
        <v>1455</v>
      </c>
      <c r="W115" t="s">
        <v>1456</v>
      </c>
      <c r="X115" t="s">
        <v>1457</v>
      </c>
    </row>
    <row r="116" spans="1:24" x14ac:dyDescent="0.25">
      <c r="A116" t="str">
        <f t="shared" si="4"/>
        <v>INSERT INTO `momentum.binding` (`binding`) VALUES ('MANWARD-PAID');</v>
      </c>
      <c r="B116" t="str">
        <f t="shared" si="5"/>
        <v>UPDATE Deliverability.`momentum.binding_notes` SET `notes` = 'DLV-166' WHERE binding_id = (SELECT binding_id FROM Deliverability.`momentum.binding` WHERE binding = 'MANWARD-PAID');</v>
      </c>
      <c r="C116" t="str">
        <f t="shared" si="6"/>
        <v>UPDATE Deliverability.`momentum.binding` SET `added` = '2016-10-04' WHERE binding_id = (SELECT binding_id FROM Deliverability.`momentum.binding` WHERE binding = 'MANWARD-PAID');</v>
      </c>
      <c r="D116" t="str">
        <f t="shared" si="7"/>
        <v>INSERT INTO `momentum.ip_address` (ehlo,ip_external,ip_nat_inbd,ip_nat_ob01,ip_nat_ob02,ip_nat_ob03,ip_nat_ob04,ip_nat_ob05,ip_nat_ob06,ip_nat_ob07,ip_nat_ob08,description) VALUES ('vip.manwardpress.com','199.114.7.41','172.16.35.117','172.16.44.119','172.16.44.120','172.16.44.121','172.16.44.122','172.16.44.123','172.16.44.124','172.16.44.125','172.16.44.126','MANWARD-PAID');</v>
      </c>
      <c r="E116" t="s">
        <v>76</v>
      </c>
      <c r="F116" t="s">
        <v>1458</v>
      </c>
      <c r="H116" t="s">
        <v>1459</v>
      </c>
      <c r="I116" t="s">
        <v>1460</v>
      </c>
      <c r="J116" t="s">
        <v>147</v>
      </c>
      <c r="K116" t="s">
        <v>1461</v>
      </c>
      <c r="L116" s="1">
        <v>42647</v>
      </c>
      <c r="N116" t="s">
        <v>66</v>
      </c>
      <c r="P116" t="s">
        <v>1462</v>
      </c>
      <c r="Q116" t="s">
        <v>1463</v>
      </c>
      <c r="R116" t="s">
        <v>1464</v>
      </c>
      <c r="S116" t="s">
        <v>1465</v>
      </c>
      <c r="T116" t="s">
        <v>1466</v>
      </c>
      <c r="U116" t="s">
        <v>1467</v>
      </c>
      <c r="V116" t="s">
        <v>1468</v>
      </c>
      <c r="W116" t="s">
        <v>1469</v>
      </c>
      <c r="X116" t="s">
        <v>1470</v>
      </c>
    </row>
    <row r="117" spans="1:24" x14ac:dyDescent="0.25">
      <c r="A117" t="str">
        <f t="shared" si="4"/>
        <v>INSERT INTO `momentum.binding` (`binding`) VALUES ('OXFORDCLUB2');</v>
      </c>
      <c r="B117" t="str">
        <f t="shared" si="5"/>
        <v>UPDATE Deliverability.`momentum.binding_notes` SET `notes` = 'DLV-172' WHERE binding_id = (SELECT binding_id FROM Deliverability.`momentum.binding` WHERE binding = 'OXFORDCLUB2');</v>
      </c>
      <c r="C117" t="str">
        <f t="shared" si="6"/>
        <v>UPDATE Deliverability.`momentum.binding` SET `added` = '2016-10-04' WHERE binding_id = (SELECT binding_id FROM Deliverability.`momentum.binding` WHERE binding = 'OXFORDCLUB2');</v>
      </c>
      <c r="D117" t="str">
        <f t="shared" si="7"/>
        <v>INSERT INTO `momentum.ip_address` (ehlo,ip_external,ip_nat_inbd,ip_nat_ob01,ip_nat_ob02,ip_nat_ob03,ip_nat_ob04,ip_nat_ob05,ip_nat_ob06,ip_nat_ob07,ip_nat_ob08,description) VALUES ('mail2.energyandresourcesdigest.com','50.58.115.46','172.16.35.124','172.16.44.127','172.16.44.128','172.16.44.129','172.16.44.130','172.16.44.131','172.16.44.132','172.16.44.133','172.16.44.134','OXFORDCLUB2');</v>
      </c>
      <c r="E117" t="s">
        <v>76</v>
      </c>
      <c r="F117" t="s">
        <v>1471</v>
      </c>
      <c r="H117" t="s">
        <v>1472</v>
      </c>
      <c r="I117" t="s">
        <v>1473</v>
      </c>
      <c r="J117" t="s">
        <v>64</v>
      </c>
      <c r="K117" t="s">
        <v>1474</v>
      </c>
      <c r="L117" s="1">
        <v>42647</v>
      </c>
      <c r="N117" t="s">
        <v>66</v>
      </c>
      <c r="P117" t="s">
        <v>1475</v>
      </c>
      <c r="Q117" t="s">
        <v>1476</v>
      </c>
      <c r="R117" t="s">
        <v>1477</v>
      </c>
      <c r="S117" t="s">
        <v>1478</v>
      </c>
      <c r="T117" t="s">
        <v>1479</v>
      </c>
      <c r="U117" t="s">
        <v>1480</v>
      </c>
      <c r="V117" t="s">
        <v>1481</v>
      </c>
      <c r="W117" t="s">
        <v>1482</v>
      </c>
      <c r="X117" t="s">
        <v>1483</v>
      </c>
    </row>
    <row r="118" spans="1:24" x14ac:dyDescent="0.25">
      <c r="A118" t="str">
        <f t="shared" si="4"/>
        <v>INSERT INTO `momentum.binding` (`binding`) VALUES ('MANWARD');</v>
      </c>
      <c r="B118" t="str">
        <f t="shared" si="5"/>
        <v>UPDATE Deliverability.`momentum.binding_notes` SET `notes` = 'DLV-168' WHERE binding_id = (SELECT binding_id FROM Deliverability.`momentum.binding` WHERE binding = 'MANWARD');</v>
      </c>
      <c r="C118" t="str">
        <f t="shared" si="6"/>
        <v>UPDATE Deliverability.`momentum.binding` SET `added` = '2016-10-04' WHERE binding_id = (SELECT binding_id FROM Deliverability.`momentum.binding` WHERE binding = 'MANWARD');</v>
      </c>
      <c r="D118" t="str">
        <f t="shared" si="7"/>
        <v>INSERT INTO `momentum.ip_address` (ehlo,ip_external,ip_nat_inbd,ip_nat_ob01,ip_nat_ob02,ip_nat_ob03,ip_nat_ob04,ip_nat_ob05,ip_nat_ob06,ip_nat_ob07,ip_nat_ob08,description) VALUES ('mail2.manwardpress.com','50.58.115.44','172.16.35.131','172.16.44.135','172.16.44.136','172.16.44.137','172.16.44.138','172.16.44.139','172.16.44.140','172.16.44.141','172.16.44.142','MANWARD');</v>
      </c>
      <c r="E118" t="s">
        <v>76</v>
      </c>
      <c r="F118" t="s">
        <v>1484</v>
      </c>
      <c r="H118" t="s">
        <v>1485</v>
      </c>
      <c r="I118" t="s">
        <v>1486</v>
      </c>
      <c r="J118" t="s">
        <v>64</v>
      </c>
      <c r="K118" t="s">
        <v>1487</v>
      </c>
      <c r="L118" s="1">
        <v>42647</v>
      </c>
      <c r="N118" t="s">
        <v>66</v>
      </c>
      <c r="P118" t="s">
        <v>1488</v>
      </c>
      <c r="Q118" t="s">
        <v>1489</v>
      </c>
      <c r="R118" t="s">
        <v>1490</v>
      </c>
      <c r="S118" t="s">
        <v>1491</v>
      </c>
      <c r="T118" t="s">
        <v>1492</v>
      </c>
      <c r="U118" t="s">
        <v>1493</v>
      </c>
      <c r="V118" t="s">
        <v>1494</v>
      </c>
      <c r="W118" t="s">
        <v>1495</v>
      </c>
      <c r="X118" t="s">
        <v>1496</v>
      </c>
    </row>
    <row r="119" spans="1:24" x14ac:dyDescent="0.25">
      <c r="A119" t="str">
        <f t="shared" si="4"/>
        <v>INSERT INTO `momentum.binding` (`binding`) VALUES ('SALUD-NUTRI-RE');</v>
      </c>
      <c r="B119" t="str">
        <f t="shared" si="5"/>
        <v>UPDATE Deliverability.`momentum.binding_notes` SET `notes` = 'DLV-276' WHERE binding_id = (SELECT binding_id FROM Deliverability.`momentum.binding` WHERE binding = 'SALUD-NUTRI-RE');</v>
      </c>
      <c r="C119" t="str">
        <f t="shared" si="6"/>
        <v>UPDATE Deliverability.`momentum.binding` SET `added` = '2016-11-03' WHERE binding_id = (SELECT binding_id FROM Deliverability.`momentum.binding` WHERE binding = 'SALUD-NUTRI-RE');</v>
      </c>
      <c r="D119" t="str">
        <f t="shared" si="7"/>
        <v>INSERT INTO `momentum.ip_address` (ehlo,ip_external,ip_nat_inbd,ip_nat_ob01,ip_nat_ob02,ip_nat_ob03,ip_nat_ob04,ip_nat_ob05,ip_nat_ob06,ip_nat_ob07,ip_nat_ob08,description) VALUES ('mail3.saludnutricionbienestar.com','50.58.115.59','172.16.35.138','172.16.44.143','172.16.44.144','172.16.44.145','172.16.44.146','172.16.44.147','172.16.44.148','172.16.44.149','172.16.44.150','SALUD-NUTRI-RE');</v>
      </c>
      <c r="E119" t="s">
        <v>212</v>
      </c>
      <c r="F119" t="s">
        <v>1497</v>
      </c>
      <c r="H119" t="s">
        <v>1498</v>
      </c>
      <c r="I119" t="s">
        <v>1499</v>
      </c>
      <c r="J119" t="s">
        <v>64</v>
      </c>
      <c r="K119" t="s">
        <v>1500</v>
      </c>
      <c r="L119" s="1">
        <v>42677</v>
      </c>
      <c r="N119" t="s">
        <v>66</v>
      </c>
      <c r="P119" t="s">
        <v>1501</v>
      </c>
      <c r="Q119" t="s">
        <v>1502</v>
      </c>
      <c r="R119" t="s">
        <v>1503</v>
      </c>
      <c r="S119" t="s">
        <v>1504</v>
      </c>
      <c r="T119" t="s">
        <v>1505</v>
      </c>
      <c r="U119" t="s">
        <v>1506</v>
      </c>
      <c r="V119" t="s">
        <v>1507</v>
      </c>
      <c r="W119" t="s">
        <v>1508</v>
      </c>
      <c r="X119" t="s">
        <v>1509</v>
      </c>
    </row>
    <row r="120" spans="1:24" x14ac:dyDescent="0.25">
      <c r="A120" t="str">
        <f t="shared" si="4"/>
        <v>INSERT INTO `momentum.binding` (`binding`) VALUES ('PAF2');</v>
      </c>
      <c r="B120" t="str">
        <f t="shared" si="5"/>
        <v>UPDATE Deliverability.`momentum.binding_notes` SET `notes` = 'DLV-338' WHERE binding_id = (SELECT binding_id FROM Deliverability.`momentum.binding` WHERE binding = 'PAF2');</v>
      </c>
      <c r="D120" t="str">
        <f t="shared" si="7"/>
        <v>INSERT INTO `momentum.ip_address` (ehlo,ip_external,ip_nat_inbd,ip_nat_ob01,ip_nat_ob02,ip_nat_ob03,ip_nat_ob04,ip_nat_ob05,ip_nat_ob06,ip_nat_ob07,ip_nat_ob08,description) VALUES ('mail2.libredagir.fr','50.58.115.134','172.16.35.145','172.16.44.151','172.16.44.152','172.16.44.153','172.16.44.154','172.16.44.155','172.16.44.156','172.16.44.157','172.16.44.158','PAF2');</v>
      </c>
      <c r="E120" t="s">
        <v>1510</v>
      </c>
      <c r="F120" t="s">
        <v>1511</v>
      </c>
      <c r="H120" t="s">
        <v>1512</v>
      </c>
      <c r="I120" t="s">
        <v>1513</v>
      </c>
      <c r="J120" t="s">
        <v>64</v>
      </c>
      <c r="K120" t="s">
        <v>1514</v>
      </c>
      <c r="N120" t="s">
        <v>66</v>
      </c>
      <c r="P120" t="s">
        <v>1515</v>
      </c>
      <c r="Q120" t="s">
        <v>1516</v>
      </c>
      <c r="R120" t="s">
        <v>1517</v>
      </c>
      <c r="S120" t="s">
        <v>1518</v>
      </c>
      <c r="T120" t="s">
        <v>1519</v>
      </c>
      <c r="U120" t="s">
        <v>1520</v>
      </c>
      <c r="V120" t="s">
        <v>1521</v>
      </c>
      <c r="W120" t="s">
        <v>1522</v>
      </c>
      <c r="X120" t="s">
        <v>1523</v>
      </c>
    </row>
    <row r="121" spans="1:24" x14ac:dyDescent="0.25">
      <c r="A121" t="str">
        <f t="shared" si="4"/>
        <v>INSERT INTO `momentum.binding` (`binding`) VALUES ('AGORAFINANCIAL-AMER');</v>
      </c>
      <c r="B121" t="str">
        <f t="shared" si="5"/>
        <v>UPDATE Deliverability.`momentum.binding_notes` SET `notes` = 'DLV-488' WHERE binding_id = (SELECT binding_id FROM Deliverability.`momentum.binding` WHERE binding = 'AGORAFINANCIAL-AMER');</v>
      </c>
      <c r="D121" t="str">
        <f t="shared" si="7"/>
        <v>INSERT INTO `momentum.ip_address` (ehlo,ip_external,ip_nat_inbd,ip_nat_ob01,ip_nat_ob02,ip_nat_ob03,ip_nat_ob04,ip_nat_ob05,ip_nat_ob06,ip_nat_ob07,ip_nat_ob08,description) VALUES ('mail2.americauncensored.com','50.58.115.135','172.16.35.152','172.16.44.159','172.16.44.160','172.16.44.161','172.16.44.162','172.16.44.163','172.16.44.164','172.16.44.165','172.16.44.166','AGORAFINANCIAL-AMER');</v>
      </c>
      <c r="E121" t="s">
        <v>60</v>
      </c>
      <c r="F121" t="s">
        <v>1524</v>
      </c>
      <c r="H121" t="s">
        <v>1525</v>
      </c>
      <c r="I121" t="s">
        <v>1526</v>
      </c>
      <c r="J121" t="s">
        <v>64</v>
      </c>
      <c r="K121" t="s">
        <v>1527</v>
      </c>
      <c r="N121" t="s">
        <v>66</v>
      </c>
      <c r="P121" t="s">
        <v>1528</v>
      </c>
      <c r="Q121" t="s">
        <v>1529</v>
      </c>
      <c r="R121" t="s">
        <v>1530</v>
      </c>
      <c r="S121" t="s">
        <v>1531</v>
      </c>
      <c r="T121" t="s">
        <v>1532</v>
      </c>
      <c r="U121" t="s">
        <v>1533</v>
      </c>
      <c r="V121" t="s">
        <v>1534</v>
      </c>
      <c r="W121" t="s">
        <v>1535</v>
      </c>
      <c r="X121" t="s">
        <v>1536</v>
      </c>
    </row>
    <row r="122" spans="1:24" x14ac:dyDescent="0.25">
      <c r="A122" t="str">
        <f t="shared" si="4"/>
        <v>INSERT INTO `momentum.binding` (`binding`) VALUES ('NMH1');</v>
      </c>
      <c r="B122" t="str">
        <f t="shared" si="5"/>
        <v>UPDATE Deliverability.`momentum.binding_notes` SET `notes` = '2018-11-20 – In the process of being renamed to NMH1 per DLV-2133. Binding NMH1 created per DLV-2134. Original name pending removal per DLV-2136 2018-12-12 – Rename completed.' WHERE binding_id = (SELECT binding_id FROM Deliverability.`momentum.binding` WHERE binding = 'NMH1');</v>
      </c>
      <c r="D122" t="str">
        <f t="shared" si="7"/>
        <v>INSERT INTO `momentum.ip_address` (ehlo,ip_external,ip_nat_inbd,ip_nat_ob01,ip_nat_ob02,ip_nat_ob03,ip_nat_ob04,ip_nat_ob05,ip_nat_ob06,ip_nat_ob07,ip_nat_ob08,description) VALUES ('mail5.livingwelldaily.com','50.58.115.136','172.16.35.159','172.16.44.167','172.16.44.168','172.16.44.169','172.16.44.170','172.16.44.171','172.16.44.172','172.16.44.173','172.16.44.174','NMH1');</v>
      </c>
      <c r="E122" t="s">
        <v>805</v>
      </c>
      <c r="F122" t="s">
        <v>1537</v>
      </c>
      <c r="H122" t="s">
        <v>1538</v>
      </c>
      <c r="I122" t="s">
        <v>1539</v>
      </c>
      <c r="J122" t="s">
        <v>64</v>
      </c>
      <c r="K122" t="s">
        <v>1540</v>
      </c>
      <c r="N122" t="s">
        <v>66</v>
      </c>
      <c r="P122" t="s">
        <v>1541</v>
      </c>
      <c r="Q122" t="s">
        <v>1542</v>
      </c>
      <c r="R122" t="s">
        <v>1543</v>
      </c>
      <c r="S122" t="s">
        <v>1544</v>
      </c>
      <c r="T122" t="s">
        <v>1545</v>
      </c>
      <c r="U122" t="s">
        <v>1546</v>
      </c>
      <c r="V122" t="s">
        <v>1547</v>
      </c>
      <c r="W122" t="s">
        <v>1548</v>
      </c>
      <c r="X122" t="s">
        <v>1549</v>
      </c>
    </row>
    <row r="123" spans="1:24" x14ac:dyDescent="0.25">
      <c r="A123" t="str">
        <f t="shared" si="4"/>
        <v>INSERT INTO `momentum.binding` (`binding`) VALUES ('NMH2');</v>
      </c>
      <c r="B123" t="str">
        <f t="shared" si="5"/>
        <v>UPDATE Deliverability.`momentum.binding_notes` SET `notes` = '2018-11-20 – In the process of being renamed to NMH2 per DLV-2133. Binding NMH2 created per DLV-2134. Original name pending removal per DLV-2136 2018-12-12 – Rename completed.' WHERE binding_id = (SELECT binding_id FROM Deliverability.`momentum.binding` WHERE binding = 'NMH2');</v>
      </c>
      <c r="D123" t="str">
        <f t="shared" si="7"/>
        <v>INSERT INTO `momentum.ip_address` (ehlo,ip_external,ip_nat_inbd,ip_nat_ob01,ip_nat_ob02,ip_nat_ob03,ip_nat_ob04,ip_nat_ob05,ip_nat_ob06,ip_nat_ob07,ip_nat_ob08,description) VALUES ('mail4.turapur.com','50.58.115.137','172.16.35.166','172.16.44.175','172.16.44.176','172.16.44.177','172.16.44.178','172.16.44.179','172.16.44.180','172.16.44.181','172.16.44.182','NMH2');</v>
      </c>
      <c r="E123" t="s">
        <v>805</v>
      </c>
      <c r="F123" t="s">
        <v>1550</v>
      </c>
      <c r="H123" t="s">
        <v>1551</v>
      </c>
      <c r="I123" t="s">
        <v>1552</v>
      </c>
      <c r="J123" t="s">
        <v>64</v>
      </c>
      <c r="K123" t="s">
        <v>1553</v>
      </c>
      <c r="N123" t="s">
        <v>66</v>
      </c>
      <c r="P123" t="s">
        <v>1554</v>
      </c>
      <c r="Q123" t="s">
        <v>1555</v>
      </c>
      <c r="R123" t="s">
        <v>1556</v>
      </c>
      <c r="S123" t="s">
        <v>1557</v>
      </c>
      <c r="T123" t="s">
        <v>1558</v>
      </c>
      <c r="U123" t="s">
        <v>1559</v>
      </c>
      <c r="V123" t="s">
        <v>1560</v>
      </c>
      <c r="W123" t="s">
        <v>1561</v>
      </c>
      <c r="X123" t="s">
        <v>1562</v>
      </c>
    </row>
    <row r="124" spans="1:24" x14ac:dyDescent="0.25">
      <c r="A124" t="str">
        <f t="shared" si="4"/>
        <v>INSERT INTO `momentum.binding` (`binding`) VALUES ('NMH3');</v>
      </c>
      <c r="B124" t="str">
        <f t="shared" si="5"/>
        <v>UPDATE Deliverability.`momentum.binding_notes` SET `notes` = '2018-11-20 – In the process of being renamed to NMH3 per DLV-2133. Binding NMH3 created per DLV-2134. Original name pending removal per DLV-2136 2018-12-12 – Rename completed.' WHERE binding_id = (SELECT binding_id FROM Deliverability.`momentum.binding` WHERE binding = 'NMH3');</v>
      </c>
      <c r="D124" t="str">
        <f t="shared" si="7"/>
        <v>INSERT INTO `momentum.ip_address` (ehlo,ip_external,ip_nat_inbd,ip_nat_ob01,ip_nat_ob02,ip_nat_ob03,ip_nat_ob04,ip_nat_ob05,ip_nat_ob06,ip_nat_ob07,ip_nat_ob08,description) VALUES ('mail.chooseyourselffinancial.com','50.58.115.138','172.16.35.187','172.16.44.183','172.16.44.184','172.16.44.185','172.16.44.186','172.16.44.187','172.16.44.188','172.16.44.189','172.16.44.190','NMH3');</v>
      </c>
      <c r="E124" t="s">
        <v>805</v>
      </c>
      <c r="F124" t="s">
        <v>1563</v>
      </c>
      <c r="H124" t="s">
        <v>1564</v>
      </c>
      <c r="I124" t="s">
        <v>1565</v>
      </c>
      <c r="J124" t="s">
        <v>64</v>
      </c>
      <c r="K124" t="s">
        <v>1566</v>
      </c>
      <c r="N124" t="s">
        <v>66</v>
      </c>
      <c r="P124" t="s">
        <v>1567</v>
      </c>
      <c r="Q124" t="s">
        <v>1568</v>
      </c>
      <c r="R124" t="s">
        <v>1569</v>
      </c>
      <c r="S124" t="s">
        <v>1570</v>
      </c>
      <c r="T124" t="s">
        <v>1571</v>
      </c>
      <c r="U124" t="s">
        <v>1572</v>
      </c>
      <c r="V124" t="s">
        <v>1573</v>
      </c>
      <c r="W124" t="s">
        <v>1574</v>
      </c>
      <c r="X124" t="s">
        <v>1575</v>
      </c>
    </row>
    <row r="125" spans="1:24" x14ac:dyDescent="0.25">
      <c r="A125" t="str">
        <f t="shared" si="4"/>
        <v>INSERT INTO `momentum.binding` (`binding`) VALUES ('AGORAFINANCIAL-LVGWELL');</v>
      </c>
      <c r="B125" t="str">
        <f t="shared" si="5"/>
        <v>UPDATE Deliverability.`momentum.binding_notes` SET `notes` = '' WHERE binding_id = (SELECT binding_id FROM Deliverability.`momentum.binding` WHERE binding = 'AGORAFINANCIAL-LVGWELL');</v>
      </c>
      <c r="D125" t="str">
        <f t="shared" si="7"/>
        <v>INSERT INTO `momentum.ip_address` (ehlo,ip_external,ip_nat_inbd,ip_nat_ob01,ip_nat_ob02,ip_nat_ob03,ip_nat_ob04,ip_nat_ob05,ip_nat_ob06,ip_nat_ob07,ip_nat_ob08,description) VALUES ('mail5.lfb.org','50.58.115.139','172.16.35.180','172.16.44.191','172.16.44.192','172.16.44.193','172.16.44.194','172.16.44.195','172.16.44.196','172.16.44.197','172.16.44.198','AGORAFINANCIAL-LVGWELL');</v>
      </c>
      <c r="E125" t="s">
        <v>60</v>
      </c>
      <c r="F125" t="s">
        <v>1576</v>
      </c>
      <c r="H125" t="s">
        <v>1577</v>
      </c>
      <c r="I125" t="s">
        <v>1578</v>
      </c>
      <c r="J125" t="s">
        <v>64</v>
      </c>
      <c r="K125" t="s">
        <v>1579</v>
      </c>
      <c r="N125" t="s">
        <v>66</v>
      </c>
      <c r="P125" t="s">
        <v>1580</v>
      </c>
      <c r="Q125" t="s">
        <v>1581</v>
      </c>
      <c r="R125" t="s">
        <v>1582</v>
      </c>
      <c r="S125" t="s">
        <v>1583</v>
      </c>
      <c r="T125" t="s">
        <v>1584</v>
      </c>
      <c r="U125" t="s">
        <v>1585</v>
      </c>
      <c r="V125" t="s">
        <v>1586</v>
      </c>
      <c r="W125" t="s">
        <v>1587</v>
      </c>
    </row>
    <row r="126" spans="1:24" x14ac:dyDescent="0.25">
      <c r="A126" t="str">
        <f t="shared" si="4"/>
        <v>INSERT INTO `momentum.binding` (`binding`) VALUES ('AGORAPUBLICACIONES');</v>
      </c>
      <c r="B126" t="str">
        <f t="shared" si="5"/>
        <v>UPDATE Deliverability.`momentum.binding_notes` SET `notes` = 'DLV-890' WHERE binding_id = (SELECT binding_id FROM Deliverability.`momentum.binding` WHERE binding = 'AGORAPUBLICACIONES');</v>
      </c>
      <c r="D126" t="str">
        <f t="shared" si="7"/>
        <v>INSERT INTO `momentum.ip_address` (ehlo,ip_external,ip_nat_inbd,ip_nat_ob01,ip_nat_ob02,ip_nat_ob03,ip_nat_ob04,ip_nat_ob05,ip_nat_ob06,ip_nat_ob07,ip_nat_ob08,description) VALUES ('mail.agorapub.net','50.58.115.225','172.16.35.194','172.16.44.199','172.16.44.200','172.16.44.201','172.16.44.202','172.16.44.203','172.16.44.204','172.16.44.205','172.16.44.206','AGORAPUBLICACIONES');</v>
      </c>
      <c r="E126" t="s">
        <v>370</v>
      </c>
      <c r="F126" t="s">
        <v>1588</v>
      </c>
      <c r="H126" t="s">
        <v>1589</v>
      </c>
      <c r="I126" t="s">
        <v>1590</v>
      </c>
      <c r="J126" t="s">
        <v>64</v>
      </c>
      <c r="K126" t="s">
        <v>1591</v>
      </c>
      <c r="N126" t="s">
        <v>66</v>
      </c>
      <c r="P126" t="s">
        <v>1592</v>
      </c>
      <c r="Q126" t="s">
        <v>1593</v>
      </c>
      <c r="R126" t="s">
        <v>1594</v>
      </c>
      <c r="S126" t="s">
        <v>1595</v>
      </c>
      <c r="T126" t="s">
        <v>1596</v>
      </c>
      <c r="U126" t="s">
        <v>1597</v>
      </c>
      <c r="V126" t="s">
        <v>1598</v>
      </c>
      <c r="W126" t="s">
        <v>1599</v>
      </c>
      <c r="X126" t="s">
        <v>1600</v>
      </c>
    </row>
    <row r="127" spans="1:24" x14ac:dyDescent="0.25">
      <c r="A127" t="str">
        <f t="shared" si="4"/>
        <v>INSERT INTO `momentum.binding` (`binding`) VALUES ('AF-AU');</v>
      </c>
      <c r="B127" t="str">
        <f t="shared" si="5"/>
        <v>UPDATE Deliverability.`momentum.binding_notes` SET `notes` = 'DLV-899 The EHLO was changed on 2017-12-20 from mail3.agorafinancial.com.au to mail4.dailyreckoning.com.au. Reference DLV-1133' WHERE binding_id = (SELECT binding_id FROM Deliverability.`momentum.binding` WHERE binding = 'AF-AU');</v>
      </c>
      <c r="D127" t="str">
        <f t="shared" si="7"/>
        <v>INSERT INTO `momentum.ip_address` (ehlo,ip_external,ip_nat_inbd,ip_nat_ob01,ip_nat_ob02,ip_nat_ob03,ip_nat_ob04,ip_nat_ob05,ip_nat_ob06,ip_nat_ob07,ip_nat_ob08,description) VALUES ('mail4.dailyreckoning.com.au','50.58.115.207','172.16.35.201','172.16.44.207','172.16.44.208','172.16.44.209','172.16.44.210','172.16.44.211','172.16.44.212','172.16.44.213','172.16.44.214','AF-AU');</v>
      </c>
      <c r="E127" t="s">
        <v>1601</v>
      </c>
      <c r="F127" t="s">
        <v>1602</v>
      </c>
      <c r="H127" t="s">
        <v>1603</v>
      </c>
      <c r="I127" t="s">
        <v>1604</v>
      </c>
      <c r="J127" t="s">
        <v>64</v>
      </c>
      <c r="K127" t="s">
        <v>1605</v>
      </c>
      <c r="N127" t="s">
        <v>66</v>
      </c>
      <c r="P127" t="s">
        <v>1606</v>
      </c>
      <c r="Q127" t="s">
        <v>1607</v>
      </c>
      <c r="R127" t="s">
        <v>1608</v>
      </c>
      <c r="S127" t="s">
        <v>1609</v>
      </c>
      <c r="T127" t="s">
        <v>1610</v>
      </c>
      <c r="U127" t="s">
        <v>1611</v>
      </c>
      <c r="V127" t="s">
        <v>1612</v>
      </c>
      <c r="W127" t="s">
        <v>1613</v>
      </c>
      <c r="X127" t="s">
        <v>1614</v>
      </c>
    </row>
    <row r="128" spans="1:24" x14ac:dyDescent="0.25">
      <c r="A128" t="str">
        <f t="shared" si="4"/>
        <v>INSERT INTO `momentum.binding` (`binding`) VALUES ('AGORAHISPANO-FREE');</v>
      </c>
      <c r="B128" t="str">
        <f t="shared" si="5"/>
        <v>UPDATE Deliverability.`momentum.binding_notes` SET `notes` = 'DLV-1245' WHERE binding_id = (SELECT binding_id FROM Deliverability.`momentum.binding` WHERE binding = 'AGORAHISPANO-FREE');</v>
      </c>
      <c r="C128" t="str">
        <f t="shared" si="6"/>
        <v>UPDATE Deliverability.`momentum.binding` SET `added` = '2018-02-15' WHERE binding_id = (SELECT binding_id FROM Deliverability.`momentum.binding` WHERE binding = 'AGORAHISPANO-FREE');</v>
      </c>
      <c r="D128" t="str">
        <f t="shared" si="7"/>
        <v>INSERT INTO `momentum.ip_address` (ehlo,ip_external,ip_nat_inbd,ip_nat_ob01,ip_nat_ob02,ip_nat_ob03,ip_nat_ob04,ip_nat_ob05,ip_nat_ob06,ip_nat_ob07,ip_nat_ob08,description) VALUES ('mta1.p.agorapublicaciones.net','50.58.115.227','172.16.36.27','172.16.44.215','172.16.44.216','172.16.44.217','172.16.44.218','172.16.44.219','172.16.44.220','172.16.44.221','172.16.44.222','AGORAHISPANO-FREE');</v>
      </c>
      <c r="E128" t="s">
        <v>1615</v>
      </c>
      <c r="F128" t="s">
        <v>1616</v>
      </c>
      <c r="H128" t="s">
        <v>1617</v>
      </c>
      <c r="I128" t="s">
        <v>1618</v>
      </c>
      <c r="J128" t="s">
        <v>64</v>
      </c>
      <c r="K128" t="s">
        <v>1619</v>
      </c>
      <c r="L128" s="1">
        <v>43146</v>
      </c>
      <c r="N128" t="s">
        <v>1620</v>
      </c>
      <c r="P128" t="s">
        <v>1621</v>
      </c>
      <c r="Q128" t="s">
        <v>1622</v>
      </c>
      <c r="R128" t="s">
        <v>1623</v>
      </c>
      <c r="S128" t="s">
        <v>1624</v>
      </c>
      <c r="T128" t="s">
        <v>1625</v>
      </c>
      <c r="U128" t="s">
        <v>1626</v>
      </c>
      <c r="V128" t="s">
        <v>1627</v>
      </c>
      <c r="W128" t="s">
        <v>1628</v>
      </c>
      <c r="X128" t="s">
        <v>1629</v>
      </c>
    </row>
    <row r="129" spans="1:24" x14ac:dyDescent="0.25">
      <c r="A129" t="str">
        <f t="shared" si="4"/>
        <v>INSERT INTO `momentum.binding` (`binding`) VALUES ('CONTRAECONOMIA-FREE');</v>
      </c>
      <c r="B129" t="str">
        <f t="shared" si="5"/>
        <v>UPDATE Deliverability.`momentum.binding_notes` SET `notes` = 'DLV-1245' WHERE binding_id = (SELECT binding_id FROM Deliverability.`momentum.binding` WHERE binding = 'CONTRAECONOMIA-FREE');</v>
      </c>
      <c r="C129" t="str">
        <f t="shared" si="6"/>
        <v>UPDATE Deliverability.`momentum.binding` SET `added` = '2018-02-15' WHERE binding_id = (SELECT binding_id FROM Deliverability.`momentum.binding` WHERE binding = 'CONTRAECONOMIA-FREE');</v>
      </c>
      <c r="D129" t="str">
        <f t="shared" si="7"/>
        <v>INSERT INTO `momentum.ip_address` (ehlo,ip_external,ip_nat_inbd,ip_nat_ob01,ip_nat_ob02,ip_nat_ob03,ip_nat_ob04,ip_nat_ob05,ip_nat_ob06,ip_nat_ob07,ip_nat_ob08,description) VALUES ('mta1.p.contraeconomia.com','50.58.115.229','172.16.36.34','172.16.44.223','172.16.44.224','172.16.44.225','172.16.44.226','172.16.44.227','172.16.44.228','172.16.44.229','172.16.44.230','CONTRAECONOMIA-FREE');</v>
      </c>
      <c r="E129" t="s">
        <v>1615</v>
      </c>
      <c r="F129" t="s">
        <v>1630</v>
      </c>
      <c r="H129" t="s">
        <v>1631</v>
      </c>
      <c r="I129" t="s">
        <v>1632</v>
      </c>
      <c r="J129" t="s">
        <v>64</v>
      </c>
      <c r="K129" t="s">
        <v>1633</v>
      </c>
      <c r="L129" s="1">
        <v>43146</v>
      </c>
      <c r="N129" t="s">
        <v>1620</v>
      </c>
      <c r="P129" t="s">
        <v>1634</v>
      </c>
      <c r="Q129" t="s">
        <v>1635</v>
      </c>
      <c r="R129" t="s">
        <v>1636</v>
      </c>
      <c r="S129" t="s">
        <v>1637</v>
      </c>
      <c r="T129" t="s">
        <v>1638</v>
      </c>
      <c r="U129" t="s">
        <v>1639</v>
      </c>
      <c r="V129" t="s">
        <v>1640</v>
      </c>
      <c r="W129" t="s">
        <v>1641</v>
      </c>
      <c r="X129" t="s">
        <v>1629</v>
      </c>
    </row>
    <row r="130" spans="1:24" x14ac:dyDescent="0.25">
      <c r="A130" t="str">
        <f t="shared" si="4"/>
        <v>INSERT INTO `momentum.binding` (`binding`) VALUES ('MERCADO5MINUTOS-FREE');</v>
      </c>
      <c r="B130" t="str">
        <f t="shared" si="5"/>
        <v>UPDATE Deliverability.`momentum.binding_notes` SET `notes` = 'DLV-1245' WHERE binding_id = (SELECT binding_id FROM Deliverability.`momentum.binding` WHERE binding = 'MERCADO5MINUTOS-FREE');</v>
      </c>
      <c r="C130" t="str">
        <f t="shared" si="6"/>
        <v>UPDATE Deliverability.`momentum.binding` SET `added` = '2018-02-15' WHERE binding_id = (SELECT binding_id FROM Deliverability.`momentum.binding` WHERE binding = 'MERCADO5MINUTOS-FREE');</v>
      </c>
      <c r="D130" t="str">
        <f t="shared" si="7"/>
        <v>INSERT INTO `momentum.ip_address` (ehlo,ip_external,ip_nat_inbd,ip_nat_ob01,ip_nat_ob02,ip_nat_ob03,ip_nat_ob04,ip_nat_ob05,ip_nat_ob06,ip_nat_ob07,ip_nat_ob08,description) VALUES ('mta1.p.mercadoen5minutos.com','50.58.115.230','172.16.36.41','172.16.44.231','172.16.44.232','172.16.44.233','172.16.44.234','172.16.44.235','172.16.44.236','172.16.44.237','172.16.44.238','MERCADO5MINUTOS-FREE');</v>
      </c>
      <c r="E130" t="s">
        <v>1615</v>
      </c>
      <c r="F130" t="s">
        <v>1642</v>
      </c>
      <c r="H130" t="s">
        <v>1643</v>
      </c>
      <c r="I130" t="s">
        <v>1644</v>
      </c>
      <c r="J130" t="s">
        <v>64</v>
      </c>
      <c r="K130" t="s">
        <v>1645</v>
      </c>
      <c r="L130" s="1">
        <v>43146</v>
      </c>
      <c r="N130" t="s">
        <v>1620</v>
      </c>
      <c r="P130" t="s">
        <v>1646</v>
      </c>
      <c r="Q130" t="s">
        <v>1647</v>
      </c>
      <c r="R130" t="s">
        <v>1648</v>
      </c>
      <c r="S130" t="s">
        <v>1649</v>
      </c>
      <c r="T130" t="s">
        <v>1650</v>
      </c>
      <c r="U130" t="s">
        <v>1651</v>
      </c>
      <c r="V130" t="s">
        <v>1652</v>
      </c>
      <c r="W130" t="s">
        <v>1653</v>
      </c>
      <c r="X130" t="s">
        <v>1629</v>
      </c>
    </row>
    <row r="131" spans="1:24" x14ac:dyDescent="0.25">
      <c r="A131" t="str">
        <f t="shared" si="4"/>
        <v>INSERT INTO `momentum.binding` (`binding`) VALUES ('WEISSRATINGS-FREE');</v>
      </c>
      <c r="B131" t="str">
        <f t="shared" si="5"/>
        <v>UPDATE Deliverability.`momentum.binding_notes` SET `notes` = 'DLV-1099' WHERE binding_id = (SELECT binding_id FROM Deliverability.`momentum.binding` WHERE binding = 'WEISSRATINGS-FREE');</v>
      </c>
      <c r="C131" t="str">
        <f t="shared" si="6"/>
        <v>UPDATE Deliverability.`momentum.binding` SET `added` = '2017-11-21' WHERE binding_id = (SELECT binding_id FROM Deliverability.`momentum.binding` WHERE binding = 'WEISSRATINGS-FREE');</v>
      </c>
      <c r="D131" t="str">
        <f t="shared" si="7"/>
        <v>INSERT INTO `momentum.ip_address` (ehlo,ip_external,ip_nat_inbd,ip_nat_ob01,ip_nat_ob02,ip_nat_ob03,ip_nat_ob04,ip_nat_ob05,ip_nat_ob06,ip_nat_ob07,ip_nat_ob08,description) VALUES ('mta1.p.weissratings.com','50.58.115.31','172.16.35.75','172.16.44.239','172.16.44.240','172.16.44.241','172.16.44.242','172.16.44.243','172.16.44.244','172.16.44.245','172.16.44.246','WEISSRATINGS-FREE');</v>
      </c>
      <c r="E131" t="s">
        <v>1654</v>
      </c>
      <c r="F131" t="s">
        <v>1655</v>
      </c>
      <c r="H131" t="s">
        <v>1656</v>
      </c>
      <c r="I131" t="s">
        <v>1657</v>
      </c>
      <c r="J131" t="s">
        <v>64</v>
      </c>
      <c r="K131" t="s">
        <v>1658</v>
      </c>
      <c r="L131" s="1">
        <v>43060</v>
      </c>
      <c r="N131" t="s">
        <v>66</v>
      </c>
      <c r="P131" t="s">
        <v>1659</v>
      </c>
      <c r="Q131" t="s">
        <v>1660</v>
      </c>
      <c r="R131" t="s">
        <v>1661</v>
      </c>
      <c r="S131" t="s">
        <v>1662</v>
      </c>
      <c r="T131" t="s">
        <v>1663</v>
      </c>
      <c r="U131" t="s">
        <v>1664</v>
      </c>
      <c r="V131" t="s">
        <v>1665</v>
      </c>
      <c r="W131" t="s">
        <v>1666</v>
      </c>
      <c r="X131" t="s">
        <v>1667</v>
      </c>
    </row>
    <row r="132" spans="1:24" x14ac:dyDescent="0.25">
      <c r="A132" t="str">
        <f t="shared" ref="A132:A185" si="8">CONCATENATE("INSERT INTO `momentum.binding` (`binding`) VALUES ('",H132,"');")</f>
        <v>INSERT INTO `momentum.binding` (`binding`) VALUES ('WEISSRATINGS-PAID');</v>
      </c>
      <c r="B132" t="str">
        <f t="shared" ref="B132:B185" si="9">CONCATENATE("UPDATE Deliverability.`momentum.binding_notes` SET `notes` = '",X132,"' WHERE binding_id = (SELECT binding_id FROM Deliverability.`momentum.binding` WHERE binding = '",H132,"');")</f>
        <v>UPDATE Deliverability.`momentum.binding_notes` SET `notes` = 'DLV-1103 NOTE: Skipped 172.16.36.5 as it is is the mailerq server' WHERE binding_id = (SELECT binding_id FROM Deliverability.`momentum.binding` WHERE binding = 'WEISSRATINGS-PAID');</v>
      </c>
      <c r="C132" t="str">
        <f t="shared" ref="C132:C185" si="10">CONCATENATE("UPDATE Deliverability.`momentum.binding` SET `added` = '",TEXT(L132,"yyyy-mm-dd"),"' WHERE binding_id = (SELECT binding_id FROM Deliverability.`momentum.binding` WHERE binding = '",H132,"');")</f>
        <v>UPDATE Deliverability.`momentum.binding` SET `added` = '2017-11-21' WHERE binding_id = (SELECT binding_id FROM Deliverability.`momentum.binding` WHERE binding = 'WEISSRATINGS-PAID');</v>
      </c>
      <c r="D132" t="str">
        <f t="shared" ref="D132:D185" si="11">CONCATENATE("INSERT INTO `momentum.ip_address` (ehlo,ip_external,ip_nat_inbd,ip_nat_ob01,ip_nat_ob02,ip_nat_ob03,ip_nat_ob04,ip_nat_ob05,ip_nat_ob06,ip_nat_ob07,ip_nat_ob08,description) VALUES ('",F132,"','",I132,"','",K132,"','",P132,"','",Q132,"','",R132,"','",S132,"','",T132,"','",U132,"','",V132,"','",W132,"','",H132,"');")</f>
        <v>INSERT INTO `momentum.ip_address` (ehlo,ip_external,ip_nat_inbd,ip_nat_ob01,ip_nat_ob02,ip_nat_ob03,ip_nat_ob04,ip_nat_ob05,ip_nat_ob06,ip_nat_ob07,ip_nat_ob08,description) VALUES ('mta2.p.weissratings.com','199.114.7.74','172.16.36.1','172.16.44.247','172.16.44.248','172.16.44.249','172.16.44.250','172.16.44.251','172.16.44.252','172.16.44.253','172.16.44.254','WEISSRATINGS-PAID');</v>
      </c>
      <c r="E132" t="s">
        <v>1654</v>
      </c>
      <c r="F132" t="s">
        <v>1668</v>
      </c>
      <c r="H132" t="s">
        <v>1669</v>
      </c>
      <c r="I132" t="s">
        <v>1670</v>
      </c>
      <c r="J132" t="s">
        <v>147</v>
      </c>
      <c r="K132" t="s">
        <v>1671</v>
      </c>
      <c r="L132" s="1">
        <v>43060</v>
      </c>
      <c r="N132" t="s">
        <v>66</v>
      </c>
      <c r="P132" t="s">
        <v>1672</v>
      </c>
      <c r="Q132" t="s">
        <v>1673</v>
      </c>
      <c r="R132" t="s">
        <v>1674</v>
      </c>
      <c r="S132" t="s">
        <v>1675</v>
      </c>
      <c r="T132" t="s">
        <v>1676</v>
      </c>
      <c r="U132" t="s">
        <v>1677</v>
      </c>
      <c r="V132" t="s">
        <v>1678</v>
      </c>
      <c r="W132" t="s">
        <v>1679</v>
      </c>
      <c r="X132" t="s">
        <v>1680</v>
      </c>
    </row>
    <row r="133" spans="1:24" x14ac:dyDescent="0.25">
      <c r="A133" t="str">
        <f t="shared" si="8"/>
        <v>INSERT INTO `momentum.binding` (`binding`) VALUES ('BANYAN-W');</v>
      </c>
      <c r="B133" t="str">
        <f t="shared" si="9"/>
        <v>UPDATE Deliverability.`momentum.binding_notes` SET `notes` = 'NOTE: Skipping range 172.16.36.11 - 172.16.36.16. mo-prod-mta{1,2,3,4,5,6} sit in this range. Although .9, .10, and .17 - .19 appear available, .20+ was selected for uniformity.' WHERE binding_id = (SELECT binding_id FROM Deliverability.`momentum.binding` WHERE binding = 'BANYAN-W');</v>
      </c>
      <c r="D133" t="str">
        <f t="shared" si="11"/>
        <v>INSERT INTO `momentum.ip_address` (ehlo,ip_external,ip_nat_inbd,ip_nat_ob01,ip_nat_ob02,ip_nat_ob03,ip_nat_ob04,ip_nat_ob05,ip_nat_ob06,ip_nat_ob07,ip_nat_ob08,description) VALUES ('mta1.p.moneyandmarkets.com','50.58.115.142','172.16.36.20','172.16.44.255','172.16.45.1','172.16.45.2','172.16.45.3','172.16.45.4','172.16.45.5','172.16.45.6','172.16.45.7','BANYAN-W');</v>
      </c>
      <c r="E133" t="s">
        <v>1681</v>
      </c>
      <c r="F133" t="s">
        <v>1682</v>
      </c>
      <c r="H133" t="s">
        <v>1683</v>
      </c>
      <c r="I133" t="s">
        <v>1684</v>
      </c>
      <c r="J133" t="s">
        <v>64</v>
      </c>
      <c r="K133" t="s">
        <v>1685</v>
      </c>
      <c r="N133" t="s">
        <v>66</v>
      </c>
      <c r="P133" t="s">
        <v>1686</v>
      </c>
      <c r="Q133" t="s">
        <v>1687</v>
      </c>
      <c r="R133" t="s">
        <v>1688</v>
      </c>
      <c r="S133" t="s">
        <v>1689</v>
      </c>
      <c r="T133" t="s">
        <v>1690</v>
      </c>
      <c r="U133" t="s">
        <v>1691</v>
      </c>
      <c r="V133" t="s">
        <v>1692</v>
      </c>
      <c r="W133" t="s">
        <v>1693</v>
      </c>
      <c r="X133" t="s">
        <v>1694</v>
      </c>
    </row>
    <row r="134" spans="1:24" x14ac:dyDescent="0.25">
      <c r="A134" t="str">
        <f t="shared" si="8"/>
        <v>INSERT INTO `momentum.binding` (`binding`) VALUES ('BANYAN-R');</v>
      </c>
      <c r="B134" t="str">
        <f t="shared" si="9"/>
        <v>UPDATE Deliverability.`momentum.binding_notes` SET `notes` = 'DLV-1279' WHERE binding_id = (SELECT binding_id FROM Deliverability.`momentum.binding` WHERE binding = 'BANYAN-R');</v>
      </c>
      <c r="C134" t="str">
        <f t="shared" si="10"/>
        <v>UPDATE Deliverability.`momentum.binding` SET `added` = '2018-03-02' WHERE binding_id = (SELECT binding_id FROM Deliverability.`momentum.binding` WHERE binding = 'BANYAN-R');</v>
      </c>
      <c r="D134" t="str">
        <f t="shared" si="11"/>
        <v>INSERT INTO `momentum.ip_address` (ehlo,ip_external,ip_nat_inbd,ip_nat_ob01,ip_nat_ob02,ip_nat_ob03,ip_nat_ob04,ip_nat_ob05,ip_nat_ob06,ip_nat_ob07,ip_nat_ob08,description) VALUES ('mta1.p.banyanhill.com','50.58.115.143','172.16.36.48','172.16.45.8','172.16.45.9','172.16.45.10','172.16.45.11','172.16.45.12','172.16.45.13','172.16.45.14','172.16.45.15','BANYAN-R');</v>
      </c>
      <c r="E134" t="s">
        <v>1681</v>
      </c>
      <c r="F134" t="s">
        <v>1695</v>
      </c>
      <c r="H134" t="s">
        <v>1696</v>
      </c>
      <c r="I134" t="s">
        <v>1697</v>
      </c>
      <c r="J134" t="s">
        <v>64</v>
      </c>
      <c r="K134" t="s">
        <v>1698</v>
      </c>
      <c r="L134" s="1">
        <v>43161</v>
      </c>
      <c r="N134" t="s">
        <v>66</v>
      </c>
      <c r="P134" t="s">
        <v>1699</v>
      </c>
      <c r="Q134" t="s">
        <v>1700</v>
      </c>
      <c r="R134" t="s">
        <v>1701</v>
      </c>
      <c r="S134" t="s">
        <v>1702</v>
      </c>
      <c r="T134" t="s">
        <v>1703</v>
      </c>
      <c r="U134" t="s">
        <v>1704</v>
      </c>
      <c r="V134" t="s">
        <v>1705</v>
      </c>
      <c r="W134" t="s">
        <v>1706</v>
      </c>
      <c r="X134" t="s">
        <v>1707</v>
      </c>
    </row>
    <row r="135" spans="1:24" x14ac:dyDescent="0.25">
      <c r="A135" t="str">
        <f t="shared" si="8"/>
        <v>INSERT INTO `momentum.binding` (`binding`) VALUES ('BANYAN-P');</v>
      </c>
      <c r="B135" t="str">
        <f t="shared" si="9"/>
        <v>UPDATE Deliverability.`momentum.binding_notes` SET `notes` = 'DLV-1281' WHERE binding_id = (SELECT binding_id FROM Deliverability.`momentum.binding` WHERE binding = 'BANYAN-P');</v>
      </c>
      <c r="C135" t="str">
        <f t="shared" si="10"/>
        <v>UPDATE Deliverability.`momentum.binding` SET `added` = '2018-03-04' WHERE binding_id = (SELECT binding_id FROM Deliverability.`momentum.binding` WHERE binding = 'BANYAN-P');</v>
      </c>
      <c r="D135" t="str">
        <f t="shared" si="11"/>
        <v>INSERT INTO `momentum.ip_address` (ehlo,ip_external,ip_nat_inbd,ip_nat_ob01,ip_nat_ob02,ip_nat_ob03,ip_nat_ob04,ip_nat_ob05,ip_nat_ob06,ip_nat_ob07,ip_nat_ob08,description) VALUES ('mta2.p.banyanhill.com','50.58.115.144','172.16.36.55','172.16.45.16','172.16.45.17','172.16.45.18','172.16.45.19','172.16.45.20','172.16.45.21','172.16.45.22','172.16.45.23','BANYAN-P');</v>
      </c>
      <c r="E135" t="s">
        <v>1681</v>
      </c>
      <c r="F135" t="s">
        <v>1708</v>
      </c>
      <c r="H135" t="s">
        <v>1709</v>
      </c>
      <c r="I135" t="s">
        <v>1710</v>
      </c>
      <c r="J135" t="s">
        <v>64</v>
      </c>
      <c r="K135" t="s">
        <v>1711</v>
      </c>
      <c r="L135" s="1">
        <v>43163</v>
      </c>
      <c r="N135" t="s">
        <v>66</v>
      </c>
      <c r="P135" t="s">
        <v>1712</v>
      </c>
      <c r="Q135" t="s">
        <v>1713</v>
      </c>
      <c r="R135" t="s">
        <v>1714</v>
      </c>
      <c r="S135" t="s">
        <v>1715</v>
      </c>
      <c r="T135" t="s">
        <v>1716</v>
      </c>
      <c r="U135" t="s">
        <v>1717</v>
      </c>
      <c r="V135" t="s">
        <v>1718</v>
      </c>
      <c r="W135" t="s">
        <v>1719</v>
      </c>
      <c r="X135" t="s">
        <v>1720</v>
      </c>
    </row>
    <row r="136" spans="1:24" x14ac:dyDescent="0.25">
      <c r="A136" t="str">
        <f t="shared" si="8"/>
        <v>INSERT INTO `momentum.binding` (`binding`) VALUES ('BANYAN-FREE');</v>
      </c>
      <c r="B136" t="str">
        <f t="shared" si="9"/>
        <v>UPDATE Deliverability.`momentum.binding_notes` SET `notes` = 'DLV-1283' WHERE binding_id = (SELECT binding_id FROM Deliverability.`momentum.binding` WHERE binding = 'BANYAN-FREE');</v>
      </c>
      <c r="C136" t="str">
        <f t="shared" si="10"/>
        <v>UPDATE Deliverability.`momentum.binding` SET `added` = '2018-03-05' WHERE binding_id = (SELECT binding_id FROM Deliverability.`momentum.binding` WHERE binding = 'BANYAN-FREE');</v>
      </c>
      <c r="D136" t="str">
        <f t="shared" si="11"/>
        <v>INSERT INTO `momentum.ip_address` (ehlo,ip_external,ip_nat_inbd,ip_nat_ob01,ip_nat_ob02,ip_nat_ob03,ip_nat_ob04,ip_nat_ob05,ip_nat_ob06,ip_nat_ob07,ip_nat_ob08,description) VALUES ('mta3.p.banyanhill.com','50.58.115.145','172.16.36.62','172.16.45.24','172.16.45.25','172.16.45.26','172.16.45.27','172.16.45.28','172.16.45.29','172.16.45.30','172.16.45.31','BANYAN-FREE');</v>
      </c>
      <c r="E136" t="s">
        <v>1681</v>
      </c>
      <c r="F136" t="s">
        <v>1721</v>
      </c>
      <c r="H136" t="s">
        <v>1722</v>
      </c>
      <c r="I136" t="s">
        <v>1723</v>
      </c>
      <c r="J136" t="s">
        <v>64</v>
      </c>
      <c r="K136" t="s">
        <v>1724</v>
      </c>
      <c r="L136" s="1">
        <v>43164</v>
      </c>
      <c r="N136" t="s">
        <v>66</v>
      </c>
      <c r="P136" t="s">
        <v>1725</v>
      </c>
      <c r="Q136" t="s">
        <v>1726</v>
      </c>
      <c r="R136" t="s">
        <v>1727</v>
      </c>
      <c r="S136" t="s">
        <v>1728</v>
      </c>
      <c r="T136" t="s">
        <v>1729</v>
      </c>
      <c r="U136" t="s">
        <v>1730</v>
      </c>
      <c r="V136" t="s">
        <v>1731</v>
      </c>
      <c r="W136" t="s">
        <v>1732</v>
      </c>
      <c r="X136" t="s">
        <v>1733</v>
      </c>
    </row>
    <row r="137" spans="1:24" x14ac:dyDescent="0.25">
      <c r="A137" t="str">
        <f t="shared" si="8"/>
        <v>INSERT INTO `momentum.binding` (`binding`) VALUES ('BANYAN-C');</v>
      </c>
      <c r="B137" t="str">
        <f t="shared" si="9"/>
        <v>UPDATE Deliverability.`momentum.binding_notes` SET `notes` = 'DLV-1285' WHERE binding_id = (SELECT binding_id FROM Deliverability.`momentum.binding` WHERE binding = 'BANYAN-C');</v>
      </c>
      <c r="D137" t="str">
        <f t="shared" si="11"/>
        <v>INSERT INTO `momentum.ip_address` (ehlo,ip_external,ip_nat_inbd,ip_nat_ob01,ip_nat_ob02,ip_nat_ob03,ip_nat_ob04,ip_nat_ob05,ip_nat_ob06,ip_nat_ob07,ip_nat_ob08,description) VALUES ('mta4.p.banyanhill.com','50.58.115.147','172.16.36.69','172.16.45.32','172.16.45.33','172.16.45.34','172.16.45.35','172.16.45.36','172.16.45.37','172.16.45.38','172.16.45.39','BANYAN-C');</v>
      </c>
      <c r="E137" t="s">
        <v>1681</v>
      </c>
      <c r="F137" t="s">
        <v>1734</v>
      </c>
      <c r="H137" t="s">
        <v>1735</v>
      </c>
      <c r="I137" t="s">
        <v>1736</v>
      </c>
      <c r="J137" t="s">
        <v>64</v>
      </c>
      <c r="K137" t="s">
        <v>1737</v>
      </c>
      <c r="N137" t="s">
        <v>66</v>
      </c>
      <c r="P137" t="s">
        <v>1738</v>
      </c>
      <c r="Q137" t="s">
        <v>1739</v>
      </c>
      <c r="R137" t="s">
        <v>1740</v>
      </c>
      <c r="S137" t="s">
        <v>1741</v>
      </c>
      <c r="T137" t="s">
        <v>1742</v>
      </c>
      <c r="U137" t="s">
        <v>1743</v>
      </c>
      <c r="V137" t="s">
        <v>1744</v>
      </c>
      <c r="W137" t="s">
        <v>1745</v>
      </c>
      <c r="X137" t="s">
        <v>1746</v>
      </c>
    </row>
    <row r="138" spans="1:24" x14ac:dyDescent="0.25">
      <c r="A138" t="str">
        <f t="shared" si="8"/>
        <v>INSERT INTO `momentum.binding` (`binding`) VALUES ('BANYAN-RE');</v>
      </c>
      <c r="B138" t="str">
        <f t="shared" si="9"/>
        <v>UPDATE Deliverability.`momentum.binding_notes` SET `notes` = 'DLV-1287' WHERE binding_id = (SELECT binding_id FROM Deliverability.`momentum.binding` WHERE binding = 'BANYAN-RE');</v>
      </c>
      <c r="D138" t="str">
        <f t="shared" si="11"/>
        <v>INSERT INTO `momentum.ip_address` (ehlo,ip_external,ip_nat_inbd,ip_nat_ob01,ip_nat_ob02,ip_nat_ob03,ip_nat_ob04,ip_nat_ob05,ip_nat_ob06,ip_nat_ob07,ip_nat_ob08,description) VALUES ('mta1.r.banyanhill.com','50.58.115.146','172.16.36.76','172.16.45.40','172.16.45.41','172.16.45.42','172.16.45.43','172.16.45.44','172.16.45.45','172.16.45.46','172.16.45.47','BANYAN-RE');</v>
      </c>
      <c r="E138" t="s">
        <v>1681</v>
      </c>
      <c r="F138" t="s">
        <v>1747</v>
      </c>
      <c r="H138" t="s">
        <v>1748</v>
      </c>
      <c r="I138" t="s">
        <v>1749</v>
      </c>
      <c r="J138" t="s">
        <v>64</v>
      </c>
      <c r="K138" t="s">
        <v>1750</v>
      </c>
      <c r="N138" t="s">
        <v>66</v>
      </c>
      <c r="P138" t="s">
        <v>1751</v>
      </c>
      <c r="Q138" t="s">
        <v>1752</v>
      </c>
      <c r="R138" t="s">
        <v>1753</v>
      </c>
      <c r="S138" t="s">
        <v>1754</v>
      </c>
      <c r="T138" t="s">
        <v>1755</v>
      </c>
      <c r="U138" t="s">
        <v>1756</v>
      </c>
      <c r="V138" t="s">
        <v>1757</v>
      </c>
      <c r="W138" t="s">
        <v>1758</v>
      </c>
      <c r="X138" t="s">
        <v>1759</v>
      </c>
    </row>
    <row r="139" spans="1:24" x14ac:dyDescent="0.25">
      <c r="A139" t="str">
        <f t="shared" si="8"/>
        <v>INSERT INTO `momentum.binding` (`binding`) VALUES ('BANYAN-PAID');</v>
      </c>
      <c r="B139" t="str">
        <f t="shared" si="9"/>
        <v>UPDATE Deliverability.`momentum.binding_notes` SET `notes` = 'DLV-1289' WHERE binding_id = (SELECT binding_id FROM Deliverability.`momentum.binding` WHERE binding = 'BANYAN-PAID');</v>
      </c>
      <c r="D139" t="str">
        <f t="shared" si="11"/>
        <v>INSERT INTO `momentum.ip_address` (ehlo,ip_external,ip_nat_inbd,ip_nat_ob01,ip_nat_ob02,ip_nat_ob03,ip_nat_ob04,ip_nat_ob05,ip_nat_ob06,ip_nat_ob07,ip_nat_ob08,description) VALUES ('mta5.p.banyanhill.com','199.114.7.75','172.16.36.83','172.16.45.48','172.16.45.49','172.16.45.50','172.16.45.51','172.16.45.52','172.16.45.53','172.16.45.54','172.16.45.55','BANYAN-PAID');</v>
      </c>
      <c r="E139" t="s">
        <v>1681</v>
      </c>
      <c r="F139" t="s">
        <v>1760</v>
      </c>
      <c r="H139" t="s">
        <v>1761</v>
      </c>
      <c r="I139" t="s">
        <v>1762</v>
      </c>
      <c r="J139" t="s">
        <v>1259</v>
      </c>
      <c r="K139" t="s">
        <v>1763</v>
      </c>
      <c r="N139" t="s">
        <v>66</v>
      </c>
      <c r="P139" t="s">
        <v>1764</v>
      </c>
      <c r="Q139" t="s">
        <v>1765</v>
      </c>
      <c r="R139" t="s">
        <v>1766</v>
      </c>
      <c r="S139" t="s">
        <v>1767</v>
      </c>
      <c r="T139" t="s">
        <v>1768</v>
      </c>
      <c r="U139" t="s">
        <v>1769</v>
      </c>
      <c r="V139" t="s">
        <v>1770</v>
      </c>
      <c r="W139" t="s">
        <v>1771</v>
      </c>
      <c r="X139" t="s">
        <v>1772</v>
      </c>
    </row>
    <row r="140" spans="1:24" x14ac:dyDescent="0.25">
      <c r="A140" t="str">
        <f t="shared" si="8"/>
        <v>INSERT INTO `momentum.binding` (`binding`) VALUES ('INDIA-PAID');</v>
      </c>
      <c r="B140" t="str">
        <f t="shared" si="9"/>
        <v>UPDATE Deliverability.`momentum.binding_notes` SET `notes` = 'DLV-1291 Verizon Migration Replaces the original INDIA-PAID. Renamed from INDIA-PAID-M' WHERE binding_id = (SELECT binding_id FROM Deliverability.`momentum.binding` WHERE binding = 'INDIA-PAID');</v>
      </c>
      <c r="C140" t="str">
        <f t="shared" si="10"/>
        <v>UPDATE Deliverability.`momentum.binding` SET `added` = '2018-04-30' WHERE binding_id = (SELECT binding_id FROM Deliverability.`momentum.binding` WHERE binding = 'INDIA-PAID');</v>
      </c>
      <c r="D140" t="str">
        <f t="shared" si="11"/>
        <v>INSERT INTO `momentum.ip_address` (ehlo,ip_external,ip_nat_inbd,ip_nat_ob01,ip_nat_ob02,ip_nat_ob03,ip_nat_ob04,ip_nat_ob05,ip_nat_ob06,ip_nat_ob07,ip_nat_ob08,description) VALUES ('mta1.p.equitymaster.com','199.114.7.72','172.16.36.90','172.16.45.56','172.16.45.57','172.16.45.58','172.16.45.59','172.16.45.60','172.16.45.61','172.16.45.62','172.16.45.63','INDIA-PAID');</v>
      </c>
      <c r="E140" t="s">
        <v>250</v>
      </c>
      <c r="F140" t="s">
        <v>1773</v>
      </c>
      <c r="H140" t="s">
        <v>1774</v>
      </c>
      <c r="I140" t="s">
        <v>1775</v>
      </c>
      <c r="J140" t="s">
        <v>1259</v>
      </c>
      <c r="K140" t="s">
        <v>1776</v>
      </c>
      <c r="L140" s="1">
        <v>43220</v>
      </c>
      <c r="N140" t="s">
        <v>1777</v>
      </c>
      <c r="P140" t="s">
        <v>1778</v>
      </c>
      <c r="Q140" t="s">
        <v>1779</v>
      </c>
      <c r="R140" t="s">
        <v>1780</v>
      </c>
      <c r="S140" t="s">
        <v>1781</v>
      </c>
      <c r="T140" t="s">
        <v>1782</v>
      </c>
      <c r="U140" t="s">
        <v>1783</v>
      </c>
      <c r="V140" t="s">
        <v>1784</v>
      </c>
      <c r="W140" t="s">
        <v>1785</v>
      </c>
      <c r="X140" t="s">
        <v>1786</v>
      </c>
    </row>
    <row r="141" spans="1:24" x14ac:dyDescent="0.25">
      <c r="A141" t="str">
        <f t="shared" si="8"/>
        <v>INSERT INTO `momentum.binding` (`binding`) VALUES ('AUSTRALIA2');</v>
      </c>
      <c r="B141" t="str">
        <f t="shared" si="9"/>
        <v>UPDATE Deliverability.`momentum.binding_notes` SET `notes` = 'DLV-1479 Replaces the original AUSTRALIA2. Renamed from AUSTRALIA2-M' WHERE binding_id = (SELECT binding_id FROM Deliverability.`momentum.binding` WHERE binding = 'AUSTRALIA2');</v>
      </c>
      <c r="C141" t="str">
        <f t="shared" si="10"/>
        <v>UPDATE Deliverability.`momentum.binding` SET `added` = '2015-05-14' WHERE binding_id = (SELECT binding_id FROM Deliverability.`momentum.binding` WHERE binding = 'AUSTRALIA2');</v>
      </c>
      <c r="D141" t="str">
        <f t="shared" si="11"/>
        <v>INSERT INTO `momentum.ip_address` (ehlo,ip_external,ip_nat_inbd,ip_nat_ob01,ip_nat_ob02,ip_nat_ob03,ip_nat_ob04,ip_nat_ob05,ip_nat_ob06,ip_nat_ob07,ip_nat_ob08,description) VALUES ('mta1.p.portnerpress.com.au','50.58.115.206','172.16.36.97','172.16.45.64','172.16.45.65','172.16.45.66','172.16.45.67','172.16.45.68','172.16.45.69','172.16.45.70','172.16.45.71','AUSTRALIA2');</v>
      </c>
      <c r="E141" t="s">
        <v>434</v>
      </c>
      <c r="F141" t="s">
        <v>1787</v>
      </c>
      <c r="H141" t="s">
        <v>1788</v>
      </c>
      <c r="I141" t="s">
        <v>1789</v>
      </c>
      <c r="J141" t="s">
        <v>1219</v>
      </c>
      <c r="K141" t="s">
        <v>1790</v>
      </c>
      <c r="L141" s="1">
        <v>42138</v>
      </c>
      <c r="P141" t="s">
        <v>1791</v>
      </c>
      <c r="Q141" t="s">
        <v>1792</v>
      </c>
      <c r="R141" t="s">
        <v>1793</v>
      </c>
      <c r="S141" t="s">
        <v>1794</v>
      </c>
      <c r="T141" t="s">
        <v>1795</v>
      </c>
      <c r="U141" t="s">
        <v>1796</v>
      </c>
      <c r="V141" t="s">
        <v>1797</v>
      </c>
      <c r="W141" t="s">
        <v>1798</v>
      </c>
      <c r="X141" t="s">
        <v>1799</v>
      </c>
    </row>
    <row r="142" spans="1:24" x14ac:dyDescent="0.25">
      <c r="A142" t="str">
        <f t="shared" si="8"/>
        <v>INSERT INTO `momentum.binding` (`binding`) VALUES ('GENERAL-PAID');</v>
      </c>
      <c r="B142" t="str">
        <f t="shared" si="9"/>
        <v>UPDATE Deliverability.`momentum.binding_notes` SET `notes` = 'DLV-1481 Replaces the original GENERAL-PAID. Renamed from GENERAL-PAID-M' WHERE binding_id = (SELECT binding_id FROM Deliverability.`momentum.binding` WHERE binding = 'GENERAL-PAID');</v>
      </c>
      <c r="C142" t="str">
        <f t="shared" si="10"/>
        <v>UPDATE Deliverability.`momentum.binding` SET `added` = '2015-05-14' WHERE binding_id = (SELECT binding_id FROM Deliverability.`momentum.binding` WHERE binding = 'GENERAL-PAID');</v>
      </c>
      <c r="D142" t="str">
        <f t="shared" si="11"/>
        <v>INSERT INTO `momentum.ip_address` (ehlo,ip_external,ip_nat_inbd,ip_nat_ob01,ip_nat_ob02,ip_nat_ob03,ip_nat_ob04,ip_nat_ob05,ip_nat_ob06,ip_nat_ob07,ip_nat_ob08,description) VALUES ('mta1.p.agoravip.com','199.114.7.67','172.16.35.233','172.16.45.72','172.16.45.73','172.16.45.74','172.16.45.75','172.16.45.76','172.16.45.77','172.16.45.78','172.16.45.79','GENERAL-PAID');</v>
      </c>
      <c r="E142" t="s">
        <v>1800</v>
      </c>
      <c r="F142" t="s">
        <v>1801</v>
      </c>
      <c r="H142" t="s">
        <v>1802</v>
      </c>
      <c r="I142" t="s">
        <v>1803</v>
      </c>
      <c r="J142" t="s">
        <v>1259</v>
      </c>
      <c r="K142" t="s">
        <v>1804</v>
      </c>
      <c r="L142" s="1">
        <v>42138</v>
      </c>
      <c r="P142" t="s">
        <v>1805</v>
      </c>
      <c r="Q142" t="s">
        <v>1806</v>
      </c>
      <c r="R142" t="s">
        <v>1807</v>
      </c>
      <c r="S142" t="s">
        <v>1808</v>
      </c>
      <c r="T142" t="s">
        <v>1809</v>
      </c>
      <c r="U142" t="s">
        <v>1810</v>
      </c>
      <c r="V142" t="s">
        <v>1811</v>
      </c>
      <c r="W142" t="s">
        <v>1812</v>
      </c>
      <c r="X142" t="s">
        <v>1813</v>
      </c>
    </row>
    <row r="143" spans="1:24" x14ac:dyDescent="0.25">
      <c r="A143" t="str">
        <f t="shared" si="8"/>
        <v>INSERT INTO `momentum.binding` (`binding`) VALUES ('AGORA-UK');</v>
      </c>
      <c r="B143" t="str">
        <f t="shared" si="9"/>
        <v>UPDATE Deliverability.`momentum.binding_notes` SET `notes` = 'DLV-1586 ITM-2731 Migration IP. Replaces the original AGORA-UK. Renamed from AGORA-UK-M' WHERE binding_id = (SELECT binding_id FROM Deliverability.`momentum.binding` WHERE binding = 'AGORA-UK');</v>
      </c>
      <c r="D143" t="str">
        <f t="shared" si="11"/>
        <v>INSERT INTO `momentum.ip_address` (ehlo,ip_external,ip_nat_inbd,ip_nat_ob01,ip_nat_ob02,ip_nat_ob03,ip_nat_ob04,ip_nat_ob05,ip_nat_ob06,ip_nat_ob07,ip_nat_ob08,description) VALUES ('mta1.p.agorabusiness.co.uk','50.58.115.221','172.16.35.240','172.16.45.80','172.16.45.81','172.16.45.82','172.16.45.83','172.16.45.84','172.16.45.85','172.16.45.86','172.16.45.87','AGORA-UK');</v>
      </c>
      <c r="E143" t="s">
        <v>1814</v>
      </c>
      <c r="F143" t="s">
        <v>1815</v>
      </c>
      <c r="H143" t="s">
        <v>1816</v>
      </c>
      <c r="I143" t="s">
        <v>1817</v>
      </c>
      <c r="J143" t="s">
        <v>1219</v>
      </c>
      <c r="K143" t="s">
        <v>1818</v>
      </c>
      <c r="L143" t="s">
        <v>1620</v>
      </c>
      <c r="N143" t="s">
        <v>1620</v>
      </c>
      <c r="P143" t="s">
        <v>1819</v>
      </c>
      <c r="Q143" t="s">
        <v>1820</v>
      </c>
      <c r="R143" t="s">
        <v>1821</v>
      </c>
      <c r="S143" t="s">
        <v>1822</v>
      </c>
      <c r="T143" t="s">
        <v>1823</v>
      </c>
      <c r="U143" t="s">
        <v>1824</v>
      </c>
      <c r="V143" t="s">
        <v>1825</v>
      </c>
      <c r="W143" t="s">
        <v>1826</v>
      </c>
      <c r="X143" t="s">
        <v>1827</v>
      </c>
    </row>
    <row r="144" spans="1:24" x14ac:dyDescent="0.25">
      <c r="A144" t="str">
        <f t="shared" si="8"/>
        <v>INSERT INTO `momentum.binding` (`binding`) VALUES ('ADVCS');</v>
      </c>
      <c r="B144" t="str">
        <f t="shared" si="9"/>
        <v>UPDATE Deliverability.`momentum.binding_notes` SET `notes` = 'DLV-1483 172.16.36.111, 172.16.36.112, and 172.16.36.113 cannot be used for this binding. Those IPs are already in use by Momentum 4 UAT's MTAs. Replaces the original ADVCS. Renamed from ADVCS-M' WHERE binding_id = (SELECT binding_id FROM Deliverability.`momentum.binding` WHERE binding = 'ADVCS');</v>
      </c>
      <c r="D144" t="str">
        <f t="shared" si="11"/>
        <v>INSERT INTO `momentum.ip_address` (ehlo,ip_external,ip_nat_inbd,ip_nat_ob01,ip_nat_ob02,ip_nat_ob03,ip_nat_ob04,ip_nat_ob05,ip_nat_ob06,ip_nat_ob07,ip_nat_ob08,description) VALUES ('mta1.p.help-pubsvs.com','50.58.115.50','172.16.36.114','172.16.45.88','172.16.45.89','172.16.45.90','172.16.45.91','172.16.45.92','172.16.45.93','172.16.45.94','172.16.45.95','ADVCS');</v>
      </c>
      <c r="E144" t="s">
        <v>1800</v>
      </c>
      <c r="F144" t="s">
        <v>1828</v>
      </c>
      <c r="H144" t="s">
        <v>1829</v>
      </c>
      <c r="I144" t="s">
        <v>1830</v>
      </c>
      <c r="K144" t="s">
        <v>1831</v>
      </c>
      <c r="L144" t="s">
        <v>1832</v>
      </c>
      <c r="P144" t="s">
        <v>1833</v>
      </c>
      <c r="Q144" t="s">
        <v>1834</v>
      </c>
      <c r="R144" t="s">
        <v>1835</v>
      </c>
      <c r="S144" t="s">
        <v>1836</v>
      </c>
      <c r="T144" t="s">
        <v>1837</v>
      </c>
      <c r="U144" t="s">
        <v>1838</v>
      </c>
      <c r="V144" t="s">
        <v>1839</v>
      </c>
      <c r="W144" t="s">
        <v>1840</v>
      </c>
      <c r="X144" t="s">
        <v>1841</v>
      </c>
    </row>
    <row r="145" spans="1:24" x14ac:dyDescent="0.25">
      <c r="A145" t="str">
        <f t="shared" si="8"/>
        <v>INSERT INTO `momentum.binding` (`binding`) VALUES ('FSPMAIL-PAID');</v>
      </c>
      <c r="B145" t="str">
        <f t="shared" si="9"/>
        <v>UPDATE Deliverability.`momentum.binding_notes` SET `notes` = 'DLV-1485 Replaces the original FSPMAIL-PAID. Renamed from FSPMAIL-PAID-M' WHERE binding_id = (SELECT binding_id FROM Deliverability.`momentum.binding` WHERE binding = 'FSPMAIL-PAID');</v>
      </c>
      <c r="D145" t="str">
        <f t="shared" si="11"/>
        <v>INSERT INTO `momentum.ip_address` (ehlo,ip_external,ip_nat_inbd,ip_nat_ob01,ip_nat_ob02,ip_nat_ob03,ip_nat_ob04,ip_nat_ob05,ip_nat_ob06,ip_nat_ob07,ip_nat_ob08,description) VALUES ('mta1.p.agora.co.uk','199.114.7.70','172.16.36.121','172.16.45.96','172.16.45.97','172.16.45.98','172.16.45.99','172.16.45.100','172.16.45.101','172.16.45.102','172.16.45.103','FSPMAIL-PAID');</v>
      </c>
      <c r="E145" t="s">
        <v>1093</v>
      </c>
      <c r="F145" t="s">
        <v>1842</v>
      </c>
      <c r="H145" t="s">
        <v>1843</v>
      </c>
      <c r="I145" t="s">
        <v>1844</v>
      </c>
      <c r="J145" t="s">
        <v>1259</v>
      </c>
      <c r="K145" t="s">
        <v>1845</v>
      </c>
      <c r="L145" t="s">
        <v>1846</v>
      </c>
      <c r="P145" t="s">
        <v>1847</v>
      </c>
      <c r="Q145" t="s">
        <v>1848</v>
      </c>
      <c r="R145" t="s">
        <v>1849</v>
      </c>
      <c r="S145" t="s">
        <v>1850</v>
      </c>
      <c r="T145" t="s">
        <v>1851</v>
      </c>
      <c r="U145" t="s">
        <v>1852</v>
      </c>
      <c r="V145" t="s">
        <v>1853</v>
      </c>
      <c r="W145" t="s">
        <v>1854</v>
      </c>
      <c r="X145" t="s">
        <v>1855</v>
      </c>
    </row>
    <row r="146" spans="1:24" x14ac:dyDescent="0.25">
      <c r="A146" t="str">
        <f t="shared" si="8"/>
        <v>INSERT INTO `momentum.binding` (`binding`) VALUES ('FRANCE-PAID');</v>
      </c>
      <c r="B146" t="str">
        <f t="shared" si="9"/>
        <v>UPDATE Deliverability.`momentum.binding_notes` SET `notes` = 'DLV-1582 Replaces the original FRANCE-PAID. Renamed from FRANCE-PAID-M' WHERE binding_id = (SELECT binding_id FROM Deliverability.`momentum.binding` WHERE binding = 'FRANCE-PAID');</v>
      </c>
      <c r="C146" t="str">
        <f t="shared" si="10"/>
        <v>UPDATE Deliverability.`momentum.binding` SET `added` = '2018-06-05' WHERE binding_id = (SELECT binding_id FROM Deliverability.`momentum.binding` WHERE binding = 'FRANCE-PAID');</v>
      </c>
      <c r="D146" t="str">
        <f t="shared" si="11"/>
        <v>INSERT INTO `momentum.ip_address` (ehlo,ip_external,ip_nat_inbd,ip_nat_ob01,ip_nat_ob02,ip_nat_ob03,ip_nat_ob04,ip_nat_ob05,ip_nat_ob06,ip_nat_ob07,ip_nat_ob08,description) VALUES ('mta1.p.publications-agora.fr','199.114.7.71','172.16.36.128','172.16.45.104','172.16.45.105','172.16.45.106','172.16.45.107','172.16.45.108','172.16.45.109','172.16.45.110','172.16.45.111','FRANCE-PAID');</v>
      </c>
      <c r="E146" t="s">
        <v>1856</v>
      </c>
      <c r="F146" t="s">
        <v>1857</v>
      </c>
      <c r="H146" t="s">
        <v>1858</v>
      </c>
      <c r="I146" t="s">
        <v>1859</v>
      </c>
      <c r="J146" t="s">
        <v>1259</v>
      </c>
      <c r="K146" t="s">
        <v>1860</v>
      </c>
      <c r="L146" s="1">
        <v>43256</v>
      </c>
      <c r="P146" t="s">
        <v>1861</v>
      </c>
      <c r="Q146" t="s">
        <v>1862</v>
      </c>
      <c r="R146" t="s">
        <v>1863</v>
      </c>
      <c r="S146" t="s">
        <v>1864</v>
      </c>
      <c r="T146" t="s">
        <v>1865</v>
      </c>
      <c r="U146" t="s">
        <v>1866</v>
      </c>
      <c r="V146" t="s">
        <v>1867</v>
      </c>
      <c r="W146" t="s">
        <v>1868</v>
      </c>
      <c r="X146" t="s">
        <v>1869</v>
      </c>
    </row>
    <row r="147" spans="1:24" x14ac:dyDescent="0.25">
      <c r="A147" t="str">
        <f t="shared" si="8"/>
        <v>INSERT INTO `momentum.binding` (`binding`) VALUES ('MONEYMAP');</v>
      </c>
      <c r="B147" t="str">
        <f t="shared" si="9"/>
        <v>UPDATE Deliverability.`momentum.binding_notes` SET `notes` = 'DLV-1584 Intended to replace the original MONEYMAP. Renamed from MONEYMAP-M to MONEYMAP 2019-02-05 – Cloned as MONEYMAP-MIGRATION. Do not use without consulting Email Platform and/or Deliverability. 2019-03-12 – MONEYMAP-MIGRATION removed.' WHERE binding_id = (SELECT binding_id FROM Deliverability.`momentum.binding` WHERE binding = 'MONEYMAP');</v>
      </c>
      <c r="C147" t="str">
        <f t="shared" si="10"/>
        <v>UPDATE Deliverability.`momentum.binding` SET `added` = '2018-06-05' WHERE binding_id = (SELECT binding_id FROM Deliverability.`momentum.binding` WHERE binding = 'MONEYMAP');</v>
      </c>
      <c r="D147" t="str">
        <f t="shared" si="11"/>
        <v>INSERT INTO `momentum.ip_address` (ehlo,ip_external,ip_nat_inbd,ip_nat_ob01,ip_nat_ob02,ip_nat_ob03,ip_nat_ob04,ip_nat_ob05,ip_nat_ob06,ip_nat_ob07,ip_nat_ob08,description) VALUES ('mta1.p.moneymappress.com','50.58.115.204','172.16.36.135','172.16.45.112','172.16.45.113','172.16.45.114','172.16.45.115','172.16.45.116','172.16.45.117','172.16.45.118','172.16.45.119','MONEYMAP');</v>
      </c>
      <c r="E147" t="s">
        <v>397</v>
      </c>
      <c r="F147" t="s">
        <v>1870</v>
      </c>
      <c r="H147" t="s">
        <v>1871</v>
      </c>
      <c r="I147" t="s">
        <v>1872</v>
      </c>
      <c r="J147" t="s">
        <v>1219</v>
      </c>
      <c r="K147" t="s">
        <v>1873</v>
      </c>
      <c r="L147" s="1">
        <v>43256</v>
      </c>
      <c r="P147" t="s">
        <v>1874</v>
      </c>
      <c r="Q147" t="s">
        <v>1875</v>
      </c>
      <c r="R147" t="s">
        <v>1876</v>
      </c>
      <c r="S147" t="s">
        <v>1877</v>
      </c>
      <c r="T147" t="s">
        <v>1878</v>
      </c>
      <c r="U147" t="s">
        <v>1879</v>
      </c>
      <c r="V147" t="s">
        <v>1880</v>
      </c>
      <c r="W147" t="s">
        <v>1881</v>
      </c>
      <c r="X147" t="s">
        <v>1882</v>
      </c>
    </row>
    <row r="148" spans="1:24" x14ac:dyDescent="0.25">
      <c r="A148" t="str">
        <f t="shared" si="8"/>
        <v>INSERT INTO `momentum.binding` (`binding`) VALUES ('INST-NAT-HEALING');</v>
      </c>
      <c r="B148" t="str">
        <f t="shared" si="9"/>
        <v>UPDATE Deliverability.`momentum.binding_notes` SET `notes` = 'DLV-1588 Replaces the original INST-NAT-HEALING. Renamed from INST-NAT-HEALING-M' WHERE binding_id = (SELECT binding_id FROM Deliverability.`momentum.binding` WHERE binding = 'INST-NAT-HEALING');</v>
      </c>
      <c r="D148" t="str">
        <f t="shared" si="11"/>
        <v>INSERT INTO `momentum.ip_address` (ehlo,ip_external,ip_nat_inbd,ip_nat_ob01,ip_nat_ob02,ip_nat_ob03,ip_nat_ob04,ip_nat_ob05,ip_nat_ob06,ip_nat_ob07,ip_nat_ob08,description) VALUES ('mta1.p.inhresearch.com','50.58.115.53','172.16.36.142','172.16.45.120','172.16.45.121','172.16.45.122','172.16.45.123','172.16.45.124','172.16.45.125','172.16.45.126','172.16.45.127','INST-NAT-HEALING');</v>
      </c>
      <c r="E148" t="s">
        <v>1883</v>
      </c>
      <c r="F148" t="s">
        <v>1884</v>
      </c>
      <c r="H148" t="s">
        <v>1885</v>
      </c>
      <c r="I148" t="s">
        <v>1886</v>
      </c>
      <c r="J148" t="s">
        <v>1219</v>
      </c>
      <c r="K148" t="s">
        <v>1887</v>
      </c>
      <c r="L148" t="s">
        <v>1888</v>
      </c>
      <c r="P148" t="s">
        <v>1889</v>
      </c>
      <c r="Q148" t="s">
        <v>1890</v>
      </c>
      <c r="R148" t="s">
        <v>1891</v>
      </c>
      <c r="S148" t="s">
        <v>1892</v>
      </c>
      <c r="T148" t="s">
        <v>1893</v>
      </c>
      <c r="U148" t="s">
        <v>1894</v>
      </c>
      <c r="V148" t="s">
        <v>1895</v>
      </c>
      <c r="W148" t="s">
        <v>1896</v>
      </c>
      <c r="X148" t="s">
        <v>1897</v>
      </c>
    </row>
    <row r="149" spans="1:24" x14ac:dyDescent="0.25">
      <c r="A149" t="str">
        <f t="shared" si="8"/>
        <v>INSERT INTO `momentum.binding` (`binding`) VALUES ('INTLIV2');</v>
      </c>
      <c r="B149" t="str">
        <f t="shared" si="9"/>
        <v>UPDATE Deliverability.`momentum.binding_notes` SET `notes` = 'DLV-1590 Replaces the original INTLIV2. Renamed from INTLIV2-M' WHERE binding_id = (SELECT binding_id FROM Deliverability.`momentum.binding` WHERE binding = 'INTLIV2');</v>
      </c>
      <c r="D149" t="str">
        <f t="shared" si="11"/>
        <v>INSERT INTO `momentum.ip_address` (ehlo,ip_external,ip_nat_inbd,ip_nat_ob01,ip_nat_ob02,ip_nat_ob03,ip_nat_ob04,ip_nat_ob05,ip_nat_ob06,ip_nat_ob07,ip_nat_ob08,description) VALUES ('mta1.p.internationalliving.com','50.58.115.223','172.16.36.149','172.16.45.128','172.16.45.129','172.16.45.130','172.16.45.131','172.16.45.132','172.16.45.133','172.16.45.134','172.16.45.135','INTLIV2');</v>
      </c>
      <c r="E149" t="s">
        <v>89</v>
      </c>
      <c r="F149" t="s">
        <v>1898</v>
      </c>
      <c r="H149" t="s">
        <v>1899</v>
      </c>
      <c r="I149" t="s">
        <v>1900</v>
      </c>
      <c r="J149" t="s">
        <v>1219</v>
      </c>
      <c r="K149" t="s">
        <v>1901</v>
      </c>
      <c r="L149" t="s">
        <v>1888</v>
      </c>
      <c r="P149" t="s">
        <v>1902</v>
      </c>
      <c r="Q149" t="s">
        <v>1903</v>
      </c>
      <c r="R149" t="s">
        <v>1904</v>
      </c>
      <c r="S149" t="s">
        <v>1905</v>
      </c>
      <c r="T149" t="s">
        <v>1906</v>
      </c>
      <c r="U149" t="s">
        <v>1907</v>
      </c>
      <c r="V149" t="s">
        <v>1908</v>
      </c>
      <c r="W149" t="s">
        <v>1909</v>
      </c>
      <c r="X149" t="s">
        <v>1910</v>
      </c>
    </row>
    <row r="150" spans="1:24" x14ac:dyDescent="0.25">
      <c r="A150" t="str">
        <f t="shared" si="8"/>
        <v>INSERT INTO `momentum.binding` (`binding`) VALUES ('AGORAFINANCIAL-AMER2');</v>
      </c>
      <c r="B150" t="str">
        <f t="shared" si="9"/>
        <v>UPDATE Deliverability.`momentum.binding_notes` SET `notes` = 'DLV-1594' WHERE binding_id = (SELECT binding_id FROM Deliverability.`momentum.binding` WHERE binding = 'AGORAFINANCIAL-AMER2');</v>
      </c>
      <c r="C150" t="str">
        <f t="shared" si="10"/>
        <v>UPDATE Deliverability.`momentum.binding` SET `added` = '2018-05-15' WHERE binding_id = (SELECT binding_id FROM Deliverability.`momentum.binding` WHERE binding = 'AGORAFINANCIAL-AMER2');</v>
      </c>
      <c r="D150" t="str">
        <f t="shared" si="11"/>
        <v>INSERT INTO `momentum.ip_address` (ehlo,ip_external,ip_nat_inbd,ip_nat_ob01,ip_nat_ob02,ip_nat_ob03,ip_nat_ob04,ip_nat_ob05,ip_nat_ob06,ip_nat_ob07,ip_nat_ob08,description) VALUES ('mta1.p.americauncensored.com','50.58.115.153','172.16.36.156','172.16.45.136','172.16.45.137','172.16.45.138','172.16.45.139','172.16.45.140','172.16.45.141','172.16.45.142','172.16.45.143','AGORAFINANCIAL-AMER2');</v>
      </c>
      <c r="E150" t="s">
        <v>60</v>
      </c>
      <c r="F150" t="s">
        <v>1911</v>
      </c>
      <c r="H150" t="s">
        <v>1912</v>
      </c>
      <c r="I150" t="s">
        <v>1913</v>
      </c>
      <c r="J150" t="s">
        <v>1219</v>
      </c>
      <c r="K150" t="s">
        <v>1914</v>
      </c>
      <c r="L150" s="1">
        <v>43235</v>
      </c>
      <c r="P150" t="s">
        <v>1915</v>
      </c>
      <c r="Q150" t="s">
        <v>1916</v>
      </c>
      <c r="R150" t="s">
        <v>1917</v>
      </c>
      <c r="S150" t="s">
        <v>1918</v>
      </c>
      <c r="T150" t="s">
        <v>1919</v>
      </c>
      <c r="U150" t="s">
        <v>1920</v>
      </c>
      <c r="V150" t="s">
        <v>1921</v>
      </c>
      <c r="W150" t="s">
        <v>1922</v>
      </c>
      <c r="X150" t="s">
        <v>1923</v>
      </c>
    </row>
    <row r="151" spans="1:24" x14ac:dyDescent="0.25">
      <c r="A151" t="str">
        <f t="shared" si="8"/>
        <v>INSERT INTO `momentum.binding` (`binding`) VALUES ('AGORAFINANCIAL-ALTCONF');</v>
      </c>
      <c r="B151" t="str">
        <f t="shared" si="9"/>
        <v>UPDATE Deliverability.`momentum.binding_notes` SET `notes` = 'DLV-1596' WHERE binding_id = (SELECT binding_id FROM Deliverability.`momentum.binding` WHERE binding = 'AGORAFINANCIAL-ALTCONF');</v>
      </c>
      <c r="C151" t="str">
        <f t="shared" si="10"/>
        <v>UPDATE Deliverability.`momentum.binding` SET `added` = '2018-05-15' WHERE binding_id = (SELECT binding_id FROM Deliverability.`momentum.binding` WHERE binding = 'AGORAFINANCIAL-ALTCONF');</v>
      </c>
      <c r="D151" t="str">
        <f t="shared" si="11"/>
        <v>INSERT INTO `momentum.ip_address` (ehlo,ip_external,ip_nat_inbd,ip_nat_ob01,ip_nat_ob02,ip_nat_ob03,ip_nat_ob04,ip_nat_ob05,ip_nat_ob06,ip_nat_ob07,ip_nat_ob08,description) VALUES ('mta1.p.jamesaltucher.com','50.58.115.154','172.16.36.163','172.16.45.144','172.16.45.145','172.16.45.146','172.16.45.147','172.16.45.148','172.16.45.149','172.16.45.150','172.16.45.151','AGORAFINANCIAL-ALTCONF');</v>
      </c>
      <c r="E151" t="s">
        <v>60</v>
      </c>
      <c r="F151" t="s">
        <v>1924</v>
      </c>
      <c r="H151" t="s">
        <v>1925</v>
      </c>
      <c r="I151" t="s">
        <v>1926</v>
      </c>
      <c r="J151" t="s">
        <v>1219</v>
      </c>
      <c r="K151" t="s">
        <v>1927</v>
      </c>
      <c r="L151" s="1">
        <v>43235</v>
      </c>
      <c r="P151" t="s">
        <v>1928</v>
      </c>
      <c r="Q151" t="s">
        <v>1929</v>
      </c>
      <c r="R151" t="s">
        <v>1930</v>
      </c>
      <c r="S151" t="s">
        <v>1931</v>
      </c>
      <c r="T151" t="s">
        <v>1932</v>
      </c>
      <c r="U151" t="s">
        <v>1933</v>
      </c>
      <c r="V151" t="s">
        <v>1934</v>
      </c>
      <c r="W151" t="s">
        <v>1935</v>
      </c>
      <c r="X151" t="s">
        <v>1936</v>
      </c>
    </row>
    <row r="152" spans="1:24" x14ac:dyDescent="0.25">
      <c r="A152" t="str">
        <f t="shared" si="8"/>
        <v>INSERT INTO `momentum.binding` (`binding`) VALUES ('MONEYMAP2-M MONEYMAP21');</v>
      </c>
      <c r="B152" t="str">
        <f t="shared" si="9"/>
        <v>UPDATE Deliverability.`momentum.binding_notes` SET `notes` = 'DLV-1723 Originally was intended to replace the binding MONEYMAP2. Will be renamed to MONEYMAP2 from MONEYMAP2-M 2019-02-05 – Renamed from MONEYMAP2-M to MONEYMAP21 per DLV-2254.' WHERE binding_id = (SELECT binding_id FROM Deliverability.`momentum.binding` WHERE binding = 'MONEYMAP2-M MONEYMAP21');</v>
      </c>
      <c r="C152" t="str">
        <f t="shared" si="10"/>
        <v>UPDATE Deliverability.`momentum.binding` SET `added` = '2018-06-?? 2019-02-05' WHERE binding_id = (SELECT binding_id FROM Deliverability.`momentum.binding` WHERE binding = 'MONEYMAP2-M MONEYMAP21');</v>
      </c>
      <c r="D152" t="str">
        <f t="shared" si="11"/>
        <v>INSERT INTO `momentum.ip_address` (ehlo,ip_external,ip_nat_inbd,ip_nat_ob01,ip_nat_ob02,ip_nat_ob03,ip_nat_ob04,ip_nat_ob05,ip_nat_ob06,ip_nat_ob07,ip_nat_ob08,description) VALUES ('mta2.p.moneymappress.com','50.58.115.152','172.16.36.170','172.16.45.152','172.16.45.153','172.16.45.154','172.16.45.155','172.16.45.156','172.16.45.157','172.16.45.158','172.16.45.159','MONEYMAP2-M MONEYMAP21');</v>
      </c>
      <c r="E152" t="s">
        <v>397</v>
      </c>
      <c r="F152" t="s">
        <v>1937</v>
      </c>
      <c r="H152" t="s">
        <v>1938</v>
      </c>
      <c r="I152" t="s">
        <v>1939</v>
      </c>
      <c r="J152" t="s">
        <v>1219</v>
      </c>
      <c r="K152" t="s">
        <v>1940</v>
      </c>
      <c r="L152" t="s">
        <v>1941</v>
      </c>
      <c r="P152" t="s">
        <v>1942</v>
      </c>
      <c r="Q152" t="s">
        <v>1943</v>
      </c>
      <c r="R152" t="s">
        <v>1944</v>
      </c>
      <c r="S152" t="s">
        <v>1945</v>
      </c>
      <c r="T152" t="s">
        <v>1946</v>
      </c>
      <c r="U152" t="s">
        <v>1947</v>
      </c>
      <c r="V152" t="s">
        <v>1948</v>
      </c>
      <c r="W152" t="s">
        <v>1949</v>
      </c>
      <c r="X152" t="s">
        <v>1950</v>
      </c>
    </row>
    <row r="153" spans="1:24" x14ac:dyDescent="0.25">
      <c r="A153" t="str">
        <f t="shared" si="8"/>
        <v>INSERT INTO `momentum.binding` (`binding`) VALUES ('MONEYMAP4');</v>
      </c>
      <c r="B153" t="str">
        <f t="shared" si="9"/>
        <v>UPDATE Deliverability.`momentum.binding_notes` SET `notes` = 'DLV-1801 EHLO Does not match config 2019/11/14' WHERE binding_id = (SELECT binding_id FROM Deliverability.`momentum.binding` WHERE binding = 'MONEYMAP4');</v>
      </c>
      <c r="C153" t="str">
        <f t="shared" si="10"/>
        <v>UPDATE Deliverability.`momentum.binding` SET `added` = '2018-07-10' WHERE binding_id = (SELECT binding_id FROM Deliverability.`momentum.binding` WHERE binding = 'MONEYMAP4');</v>
      </c>
      <c r="D153" t="str">
        <f t="shared" si="11"/>
        <v>INSERT INTO `momentum.ip_address` (ehlo,ip_external,ip_nat_inbd,ip_nat_ob01,ip_nat_ob02,ip_nat_ob03,ip_nat_ob04,ip_nat_ob05,ip_nat_ob06,ip_nat_ob07,ip_nat_ob08,description) VALUES ('mta1.p.10minutemillionaire.com','50.58.115.149','172.16.36.177','172.16.45.160','172.16.45.161','172.16.45.162','172.16.45.163','172.16.45.164','172.16.45.165','172.16.45.166','172.16.45.167','MONEYMAP4');</v>
      </c>
      <c r="E153" t="s">
        <v>397</v>
      </c>
      <c r="F153" t="s">
        <v>1951</v>
      </c>
      <c r="H153" t="s">
        <v>1952</v>
      </c>
      <c r="I153" t="s">
        <v>1953</v>
      </c>
      <c r="J153" t="s">
        <v>1219</v>
      </c>
      <c r="K153" t="s">
        <v>1954</v>
      </c>
      <c r="L153" s="1">
        <v>43291</v>
      </c>
      <c r="P153" t="s">
        <v>1955</v>
      </c>
      <c r="Q153" t="s">
        <v>1956</v>
      </c>
      <c r="R153" t="s">
        <v>1957</v>
      </c>
      <c r="S153" t="s">
        <v>1958</v>
      </c>
      <c r="T153" t="s">
        <v>1959</v>
      </c>
      <c r="U153" t="s">
        <v>1960</v>
      </c>
      <c r="V153" t="s">
        <v>1961</v>
      </c>
      <c r="W153" t="s">
        <v>1962</v>
      </c>
      <c r="X153" t="s">
        <v>1963</v>
      </c>
    </row>
    <row r="154" spans="1:24" x14ac:dyDescent="0.25">
      <c r="A154" t="str">
        <f t="shared" si="8"/>
        <v>INSERT INTO `momentum.binding` (`binding`) VALUES ('MONEYMAP5');</v>
      </c>
      <c r="B154" t="str">
        <f t="shared" si="9"/>
        <v>UPDATE Deliverability.`momentum.binding_notes` SET `notes` = 'DLV-1812 EHLO Does not match config 2019/11/14' WHERE binding_id = (SELECT binding_id FROM Deliverability.`momentum.binding` WHERE binding = 'MONEYMAP5');</v>
      </c>
      <c r="C154" t="str">
        <f t="shared" si="10"/>
        <v>UPDATE Deliverability.`momentum.binding` SET `added` = '2018-07-10' WHERE binding_id = (SELECT binding_id FROM Deliverability.`momentum.binding` WHERE binding = 'MONEYMAP5');</v>
      </c>
      <c r="D154" t="str">
        <f t="shared" si="11"/>
        <v>INSERT INTO `momentum.ip_address` (ehlo,ip_external,ip_nat_inbd,ip_nat_ob01,ip_nat_ob02,ip_nat_ob03,ip_nat_ob04,ip_nat_ob05,ip_nat_ob06,ip_nat_ob07,ip_nat_ob08,description) VALUES ('mta1.p.strategictechinvestoremail.com','50.58.115.155','172.16.36.184','172.16.45.168','172.16.45.169','172.16.45.170','172.16.45.171','172.16.45.172','172.16.45.173','172.16.45.174','172.16.45.175','MONEYMAP5');</v>
      </c>
      <c r="E154" t="s">
        <v>397</v>
      </c>
      <c r="F154" t="s">
        <v>1964</v>
      </c>
      <c r="G154" t="s">
        <v>1965</v>
      </c>
      <c r="H154" t="s">
        <v>1966</v>
      </c>
      <c r="I154" t="s">
        <v>1967</v>
      </c>
      <c r="J154" t="s">
        <v>1219</v>
      </c>
      <c r="K154" t="s">
        <v>1968</v>
      </c>
      <c r="L154" s="1">
        <v>43291</v>
      </c>
      <c r="P154" t="s">
        <v>1969</v>
      </c>
      <c r="Q154" t="s">
        <v>1970</v>
      </c>
      <c r="R154" t="s">
        <v>1971</v>
      </c>
      <c r="S154" t="s">
        <v>1972</v>
      </c>
      <c r="T154" t="s">
        <v>1973</v>
      </c>
      <c r="U154" t="s">
        <v>1974</v>
      </c>
      <c r="V154" t="s">
        <v>1975</v>
      </c>
      <c r="W154" t="s">
        <v>1976</v>
      </c>
      <c r="X154" t="s">
        <v>1977</v>
      </c>
    </row>
    <row r="155" spans="1:24" x14ac:dyDescent="0.25">
      <c r="A155" t="str">
        <f t="shared" si="8"/>
        <v>INSERT INTO `momentum.binding` (`binding`) VALUES ('MONEYMAP6');</v>
      </c>
      <c r="B155" t="str">
        <f t="shared" si="9"/>
        <v>UPDATE Deliverability.`momentum.binding_notes` SET `notes` = 'DLV-1863' WHERE binding_id = (SELECT binding_id FROM Deliverability.`momentum.binding` WHERE binding = 'MONEYMAP6');</v>
      </c>
      <c r="C155" t="str">
        <f t="shared" si="10"/>
        <v>UPDATE Deliverability.`momentum.binding` SET `added` = '2018-08-15' WHERE binding_id = (SELECT binding_id FROM Deliverability.`momentum.binding` WHERE binding = 'MONEYMAP6');</v>
      </c>
      <c r="D155" t="str">
        <f t="shared" si="11"/>
        <v>INSERT INTO `momentum.ip_address` (ehlo,ip_external,ip_nat_inbd,ip_nat_ob01,ip_nat_ob02,ip_nat_ob03,ip_nat_ob04,ip_nat_ob05,ip_nat_ob06,ip_nat_ob07,ip_nat_ob08,description) VALUES ('mta5.p.moneymappress.com','50.58.115.156','172.16.36.191','172.16.45.176','172.16.45.177','172.16.45.178','172.16.45.179','172.16.45.180','172.16.45.181','172.16.45.182','172.16.45.183','MONEYMAP6');</v>
      </c>
      <c r="E155" t="s">
        <v>397</v>
      </c>
      <c r="F155" t="s">
        <v>1978</v>
      </c>
      <c r="H155" t="s">
        <v>1979</v>
      </c>
      <c r="I155" t="s">
        <v>1980</v>
      </c>
      <c r="J155" t="s">
        <v>1219</v>
      </c>
      <c r="K155" t="s">
        <v>1981</v>
      </c>
      <c r="L155" s="1">
        <v>43327</v>
      </c>
      <c r="P155" t="s">
        <v>1982</v>
      </c>
      <c r="Q155" t="s">
        <v>1983</v>
      </c>
      <c r="R155" t="s">
        <v>1984</v>
      </c>
      <c r="S155" t="s">
        <v>1985</v>
      </c>
      <c r="T155" t="s">
        <v>1986</v>
      </c>
      <c r="U155" t="s">
        <v>1987</v>
      </c>
      <c r="V155" t="s">
        <v>1988</v>
      </c>
      <c r="W155" t="s">
        <v>1989</v>
      </c>
      <c r="X155" t="s">
        <v>1990</v>
      </c>
    </row>
    <row r="156" spans="1:24" x14ac:dyDescent="0.25">
      <c r="A156" t="str">
        <f t="shared" si="8"/>
        <v>INSERT INTO `momentum.binding` (`binding`) VALUES ('MONEYMAP7');</v>
      </c>
      <c r="B156" t="str">
        <f t="shared" si="9"/>
        <v>UPDATE Deliverability.`momentum.binding_notes` SET `notes` = 'DLV-1865' WHERE binding_id = (SELECT binding_id FROM Deliverability.`momentum.binding` WHERE binding = 'MONEYMAP7');</v>
      </c>
      <c r="C156" t="str">
        <f t="shared" si="10"/>
        <v>UPDATE Deliverability.`momentum.binding` SET `added` = '2018-08-15' WHERE binding_id = (SELECT binding_id FROM Deliverability.`momentum.binding` WHERE binding = 'MONEYMAP7');</v>
      </c>
      <c r="D156" t="str">
        <f t="shared" si="11"/>
        <v>INSERT INTO `momentum.ip_address` (ehlo,ip_external,ip_nat_inbd,ip_nat_ob01,ip_nat_ob02,ip_nat_ob03,ip_nat_ob04,ip_nat_ob05,ip_nat_ob06,ip_nat_ob07,ip_nat_ob08,description) VALUES ('mta3.p.moneymappress.com ','50.58.115.157','172.16.36.198','172.16.45.184','172.16.45.185','172.16.45.186','172.16.45.187','172.16.45.188','172.16.45.189','172.16.45.190','172.16.45.191','MONEYMAP7');</v>
      </c>
      <c r="E156" t="s">
        <v>397</v>
      </c>
      <c r="F156" t="s">
        <v>1991</v>
      </c>
      <c r="H156" t="s">
        <v>1992</v>
      </c>
      <c r="I156" t="s">
        <v>1993</v>
      </c>
      <c r="J156" t="s">
        <v>1219</v>
      </c>
      <c r="K156" t="s">
        <v>1994</v>
      </c>
      <c r="L156" s="1">
        <v>43327</v>
      </c>
      <c r="P156" t="s">
        <v>1995</v>
      </c>
      <c r="Q156" t="s">
        <v>1996</v>
      </c>
      <c r="R156" t="s">
        <v>1997</v>
      </c>
      <c r="S156" t="s">
        <v>1998</v>
      </c>
      <c r="T156" t="s">
        <v>1999</v>
      </c>
      <c r="U156" t="s">
        <v>2000</v>
      </c>
      <c r="V156" t="s">
        <v>2001</v>
      </c>
      <c r="W156" t="s">
        <v>2002</v>
      </c>
      <c r="X156" t="s">
        <v>2003</v>
      </c>
    </row>
    <row r="157" spans="1:24" x14ac:dyDescent="0.25">
      <c r="A157" t="str">
        <f t="shared" si="8"/>
        <v>INSERT INTO `momentum.binding` (`binding`) VALUES ('MONEYMAP8');</v>
      </c>
      <c r="B157" t="str">
        <f t="shared" si="9"/>
        <v>UPDATE Deliverability.`momentum.binding_notes` SET `notes` = 'DLV-1867' WHERE binding_id = (SELECT binding_id FROM Deliverability.`momentum.binding` WHERE binding = 'MONEYMAP8');</v>
      </c>
      <c r="C157" t="str">
        <f t="shared" si="10"/>
        <v>UPDATE Deliverability.`momentum.binding` SET `added` = '2018-08-15' WHERE binding_id = (SELECT binding_id FROM Deliverability.`momentum.binding` WHERE binding = 'MONEYMAP8');</v>
      </c>
      <c r="D157" t="str">
        <f t="shared" si="11"/>
        <v>INSERT INTO `momentum.ip_address` (ehlo,ip_external,ip_nat_inbd,ip_nat_ob01,ip_nat_ob02,ip_nat_ob03,ip_nat_ob04,ip_nat_ob05,ip_nat_ob06,ip_nat_ob07,ip_nat_ob08,description) VALUES ('mta4.p.moneymappress.com','50.58.115.158','172.16.36.205','172.16.45.192','172.16.45.193','172.16.45.194','172.16.45.195','172.16.45.196','172.16.45.197','172.16.45.198','172.16.45.199','MONEYMAP8');</v>
      </c>
      <c r="E157" t="s">
        <v>397</v>
      </c>
      <c r="F157" t="s">
        <v>2004</v>
      </c>
      <c r="H157" t="s">
        <v>2005</v>
      </c>
      <c r="I157" t="s">
        <v>2006</v>
      </c>
      <c r="J157" t="s">
        <v>1219</v>
      </c>
      <c r="K157" t="s">
        <v>2007</v>
      </c>
      <c r="L157" s="1">
        <v>43327</v>
      </c>
      <c r="P157" t="s">
        <v>2008</v>
      </c>
      <c r="Q157" t="s">
        <v>2009</v>
      </c>
      <c r="R157" t="s">
        <v>2010</v>
      </c>
      <c r="S157" t="s">
        <v>2011</v>
      </c>
      <c r="T157" t="s">
        <v>2012</v>
      </c>
      <c r="U157" t="s">
        <v>2013</v>
      </c>
      <c r="V157" t="s">
        <v>2014</v>
      </c>
      <c r="W157" t="s">
        <v>2015</v>
      </c>
      <c r="X157" t="s">
        <v>2016</v>
      </c>
    </row>
    <row r="158" spans="1:24" x14ac:dyDescent="0.25">
      <c r="A158" t="str">
        <f t="shared" si="8"/>
        <v>INSERT INTO `momentum.binding` (`binding`) VALUES ('CHARLES-STREET');</v>
      </c>
      <c r="B158" t="str">
        <f t="shared" si="9"/>
        <v>UPDATE Deliverability.`momentum.binding_notes` SET `notes` = 'DLV-1860' WHERE binding_id = (SELECT binding_id FROM Deliverability.`momentum.binding` WHERE binding = 'CHARLES-STREET');</v>
      </c>
      <c r="C158" t="str">
        <f t="shared" si="10"/>
        <v>UPDATE Deliverability.`momentum.binding` SET `added` = '2018-08-15' WHERE binding_id = (SELECT binding_id FROM Deliverability.`momentum.binding` WHERE binding = 'CHARLES-STREET');</v>
      </c>
      <c r="D158" t="str">
        <f t="shared" si="11"/>
        <v>INSERT INTO `momentum.ip_address` (ehlo,ip_external,ip_nat_inbd,ip_nat_ob01,ip_nat_ob02,ip_nat_ob03,ip_nat_ob04,ip_nat_ob05,ip_nat_ob06,ip_nat_ob07,ip_nat_ob08,description) VALUES ('mta1.p.dentresearch.com','50.58.115.169','172.16.36.212','172.16.45.200','172.16.45.201','172.16.45.202','172.16.45.203','172.16.45.204','172.16.45.205','172.16.45.206','172.16.45.207','CHARLES-STREET');</v>
      </c>
      <c r="E158" t="s">
        <v>2017</v>
      </c>
      <c r="F158" t="s">
        <v>2018</v>
      </c>
      <c r="H158" t="s">
        <v>2019</v>
      </c>
      <c r="I158" t="s">
        <v>2020</v>
      </c>
      <c r="J158" t="s">
        <v>1219</v>
      </c>
      <c r="K158" t="s">
        <v>2021</v>
      </c>
      <c r="L158" s="1">
        <v>43327</v>
      </c>
      <c r="P158" t="s">
        <v>2022</v>
      </c>
      <c r="Q158" t="s">
        <v>2023</v>
      </c>
      <c r="R158" t="s">
        <v>2024</v>
      </c>
      <c r="S158" t="s">
        <v>2025</v>
      </c>
      <c r="T158" t="s">
        <v>2026</v>
      </c>
      <c r="U158" t="s">
        <v>2027</v>
      </c>
      <c r="V158" t="s">
        <v>2028</v>
      </c>
      <c r="W158" t="s">
        <v>2029</v>
      </c>
      <c r="X158" t="s">
        <v>2030</v>
      </c>
    </row>
    <row r="159" spans="1:24" x14ac:dyDescent="0.25">
      <c r="A159" t="str">
        <f t="shared" si="8"/>
        <v>INSERT INTO `momentum.binding` (`binding`) VALUES ('MONEYMAP9');</v>
      </c>
      <c r="B159" t="str">
        <f t="shared" si="9"/>
        <v>UPDATE Deliverability.`momentum.binding_notes` SET `notes` = 'DLV-1911' WHERE binding_id = (SELECT binding_id FROM Deliverability.`momentum.binding` WHERE binding = 'MONEYMAP9');</v>
      </c>
      <c r="C159" t="str">
        <f t="shared" si="10"/>
        <v>UPDATE Deliverability.`momentum.binding` SET `added` = '2018-08-28' WHERE binding_id = (SELECT binding_id FROM Deliverability.`momentum.binding` WHERE binding = 'MONEYMAP9');</v>
      </c>
      <c r="D159" t="str">
        <f t="shared" si="11"/>
        <v>INSERT INTO `momentum.ip_address` (ehlo,ip_external,ip_nat_inbd,ip_nat_ob01,ip_nat_ob02,ip_nat_ob03,ip_nat_ob04,ip_nat_ob05,ip_nat_ob06,ip_nat_ob07,ip_nat_ob08,description) VALUES ('mta6.p.moneymappress.com','50.58.115.159','172.16.36.219','172.16.45.208','172.16.45.209','172.16.45.210','172.16.45.211','172.16.45.212','172.16.45.213','172.16.45.214','172.16.45.215','MONEYMAP9');</v>
      </c>
      <c r="E159" t="s">
        <v>397</v>
      </c>
      <c r="F159" t="s">
        <v>2031</v>
      </c>
      <c r="G159" t="s">
        <v>1366</v>
      </c>
      <c r="H159" t="s">
        <v>2032</v>
      </c>
      <c r="I159" t="s">
        <v>2033</v>
      </c>
      <c r="J159" t="s">
        <v>1219</v>
      </c>
      <c r="K159" t="s">
        <v>2034</v>
      </c>
      <c r="L159" s="1">
        <v>43340</v>
      </c>
      <c r="P159" t="s">
        <v>2035</v>
      </c>
      <c r="Q159" t="s">
        <v>2036</v>
      </c>
      <c r="R159" t="s">
        <v>2037</v>
      </c>
      <c r="S159" t="s">
        <v>2038</v>
      </c>
      <c r="T159" t="s">
        <v>2039</v>
      </c>
      <c r="U159" t="s">
        <v>2040</v>
      </c>
      <c r="V159" t="s">
        <v>2041</v>
      </c>
      <c r="W159" t="s">
        <v>2042</v>
      </c>
      <c r="X159" t="s">
        <v>2043</v>
      </c>
    </row>
    <row r="160" spans="1:24" x14ac:dyDescent="0.25">
      <c r="A160" t="str">
        <f t="shared" si="8"/>
        <v>INSERT INTO `momentum.binding` (`binding`) VALUES ('MONEYMAP10');</v>
      </c>
      <c r="B160" t="str">
        <f t="shared" si="9"/>
        <v>UPDATE Deliverability.`momentum.binding_notes` SET `notes` = 'DLV-1913' WHERE binding_id = (SELECT binding_id FROM Deliverability.`momentum.binding` WHERE binding = 'MONEYMAP10');</v>
      </c>
      <c r="C160" t="str">
        <f t="shared" si="10"/>
        <v>UPDATE Deliverability.`momentum.binding` SET `added` = '2018-08-28' WHERE binding_id = (SELECT binding_id FROM Deliverability.`momentum.binding` WHERE binding = 'MONEYMAP10');</v>
      </c>
      <c r="D160" t="str">
        <f t="shared" si="11"/>
        <v>INSERT INTO `momentum.ip_address` (ehlo,ip_external,ip_nat_inbd,ip_nat_ob01,ip_nat_ob02,ip_nat_ob03,ip_nat_ob04,ip_nat_ob05,ip_nat_ob06,ip_nat_ob07,ip_nat_ob08,description) VALUES ('mta7.p.moneymappress.com','50.58.115.160','172.16.36.226','172.16.45.216','172.16.45.217','172.16.45.218','172.16.45.219','172.16.45.220','172.16.45.221','172.16.45.222','172.16.45.223','MONEYMAP10');</v>
      </c>
      <c r="E160" t="s">
        <v>397</v>
      </c>
      <c r="F160" t="s">
        <v>2044</v>
      </c>
      <c r="G160" t="s">
        <v>1366</v>
      </c>
      <c r="H160" t="s">
        <v>2045</v>
      </c>
      <c r="I160" t="s">
        <v>2046</v>
      </c>
      <c r="J160" t="s">
        <v>1219</v>
      </c>
      <c r="K160" t="s">
        <v>2047</v>
      </c>
      <c r="L160" s="1">
        <v>43340</v>
      </c>
      <c r="P160" t="s">
        <v>2048</v>
      </c>
      <c r="Q160" t="s">
        <v>2049</v>
      </c>
      <c r="R160" t="s">
        <v>2050</v>
      </c>
      <c r="S160" t="s">
        <v>2051</v>
      </c>
      <c r="T160" t="s">
        <v>2052</v>
      </c>
      <c r="U160" t="s">
        <v>2053</v>
      </c>
      <c r="V160" t="s">
        <v>2054</v>
      </c>
      <c r="W160" t="s">
        <v>2055</v>
      </c>
      <c r="X160" t="s">
        <v>2056</v>
      </c>
    </row>
    <row r="161" spans="1:24" x14ac:dyDescent="0.25">
      <c r="A161" t="str">
        <f t="shared" si="8"/>
        <v>INSERT INTO `momentum.binding` (`binding`) VALUES ('MONEYMAP11');</v>
      </c>
      <c r="B161" t="str">
        <f t="shared" si="9"/>
        <v>UPDATE Deliverability.`momentum.binding_notes` SET `notes` = 'DLV-1915' WHERE binding_id = (SELECT binding_id FROM Deliverability.`momentum.binding` WHERE binding = 'MONEYMAP11');</v>
      </c>
      <c r="C161" t="str">
        <f t="shared" si="10"/>
        <v>UPDATE Deliverability.`momentum.binding` SET `added` = '2018-08-28' WHERE binding_id = (SELECT binding_id FROM Deliverability.`momentum.binding` WHERE binding = 'MONEYMAP11');</v>
      </c>
      <c r="D161" t="str">
        <f t="shared" si="11"/>
        <v>INSERT INTO `momentum.ip_address` (ehlo,ip_external,ip_nat_inbd,ip_nat_ob01,ip_nat_ob02,ip_nat_ob03,ip_nat_ob04,ip_nat_ob05,ip_nat_ob06,ip_nat_ob07,ip_nat_ob08,description) VALUES ('mta8.p.moneymappress.com','50.58.115.161','172.16.36.233','172.16.45.224','172.16.45.225','172.16.45.226','172.16.45.227','172.16.45.228','172.16.45.229','172.16.45.230','172.16.45.231','MONEYMAP11');</v>
      </c>
      <c r="E161" t="s">
        <v>397</v>
      </c>
      <c r="F161" t="s">
        <v>2057</v>
      </c>
      <c r="H161" t="s">
        <v>2058</v>
      </c>
      <c r="I161" t="s">
        <v>2059</v>
      </c>
      <c r="J161" t="s">
        <v>1219</v>
      </c>
      <c r="K161" t="s">
        <v>2060</v>
      </c>
      <c r="L161" s="1">
        <v>43340</v>
      </c>
      <c r="P161" t="s">
        <v>2061</v>
      </c>
      <c r="Q161" t="s">
        <v>2062</v>
      </c>
      <c r="R161" t="s">
        <v>2063</v>
      </c>
      <c r="S161" t="s">
        <v>2064</v>
      </c>
      <c r="T161" t="s">
        <v>2065</v>
      </c>
      <c r="U161" t="s">
        <v>2066</v>
      </c>
      <c r="V161" t="s">
        <v>2067</v>
      </c>
      <c r="W161" t="s">
        <v>2068</v>
      </c>
      <c r="X161" t="s">
        <v>2069</v>
      </c>
    </row>
    <row r="162" spans="1:24" x14ac:dyDescent="0.25">
      <c r="A162" t="str">
        <f t="shared" si="8"/>
        <v>INSERT INTO `momentum.binding` (`binding`) VALUES ('BANYAN-FREE2');</v>
      </c>
      <c r="B162" t="str">
        <f t="shared" si="9"/>
        <v>UPDATE Deliverability.`momentum.binding_notes` SET `notes` = 'DLV-1942' WHERE binding_id = (SELECT binding_id FROM Deliverability.`momentum.binding` WHERE binding = 'BANYAN-FREE2');</v>
      </c>
      <c r="C162" t="str">
        <f t="shared" si="10"/>
        <v>UPDATE Deliverability.`momentum.binding` SET `added` = '2018-09-12' WHERE binding_id = (SELECT binding_id FROM Deliverability.`momentum.binding` WHERE binding = 'BANYAN-FREE2');</v>
      </c>
      <c r="D162" t="str">
        <f t="shared" si="11"/>
        <v>INSERT INTO `momentum.ip_address` (ehlo,ip_external,ip_nat_inbd,ip_nat_ob01,ip_nat_ob02,ip_nat_ob03,ip_nat_ob04,ip_nat_ob05,ip_nat_ob06,ip_nat_ob07,ip_nat_ob08,description) VALUES ('mta6.p.banyanhill.com','50.58.115.171','172.16.36.240','172.16.45.232','172.16.45.233','172.16.45.234','172.16.45.235','172.16.45.236','172.16.45.237','172.16.45.238','172.16.45.239','BANYAN-FREE2');</v>
      </c>
      <c r="E162" t="s">
        <v>1681</v>
      </c>
      <c r="F162" t="s">
        <v>2070</v>
      </c>
      <c r="H162" t="s">
        <v>2071</v>
      </c>
      <c r="I162" t="s">
        <v>2072</v>
      </c>
      <c r="J162" t="s">
        <v>1219</v>
      </c>
      <c r="K162" t="s">
        <v>2073</v>
      </c>
      <c r="L162" s="1">
        <v>43355</v>
      </c>
      <c r="P162" t="s">
        <v>2074</v>
      </c>
      <c r="Q162" t="s">
        <v>2075</v>
      </c>
      <c r="R162" t="s">
        <v>2076</v>
      </c>
      <c r="S162" t="s">
        <v>2077</v>
      </c>
      <c r="T162" t="s">
        <v>2078</v>
      </c>
      <c r="U162" t="s">
        <v>2079</v>
      </c>
      <c r="V162" t="s">
        <v>2080</v>
      </c>
      <c r="W162" t="s">
        <v>2081</v>
      </c>
      <c r="X162" t="s">
        <v>2082</v>
      </c>
    </row>
    <row r="163" spans="1:24" x14ac:dyDescent="0.25">
      <c r="A163" t="str">
        <f t="shared" si="8"/>
        <v>INSERT INTO `momentum.binding` (`binding`) VALUES ('BANYAN-FREE3');</v>
      </c>
      <c r="B163" t="str">
        <f t="shared" si="9"/>
        <v>UPDATE Deliverability.`momentum.binding_notes` SET `notes` = 'DLV-1944' WHERE binding_id = (SELECT binding_id FROM Deliverability.`momentum.binding` WHERE binding = 'BANYAN-FREE3');</v>
      </c>
      <c r="C163" t="str">
        <f t="shared" si="10"/>
        <v>UPDATE Deliverability.`momentum.binding` SET `added` = '2018-09-12' WHERE binding_id = (SELECT binding_id FROM Deliverability.`momentum.binding` WHERE binding = 'BANYAN-FREE3');</v>
      </c>
      <c r="D163" t="str">
        <f t="shared" si="11"/>
        <v>INSERT INTO `momentum.ip_address` (ehlo,ip_external,ip_nat_inbd,ip_nat_ob01,ip_nat_ob02,ip_nat_ob03,ip_nat_ob04,ip_nat_ob05,ip_nat_ob06,ip_nat_ob07,ip_nat_ob08,description) VALUES ('mta7.p.banyanhill.com','50.58.115.172','172.16.36.247','172.16.45.240','172.16.45.241','172.16.45.242','172.16.45.243','172.16.45.244','172.16.45.245','172.16.45.246','172.16.45.247','BANYAN-FREE3');</v>
      </c>
      <c r="E163" t="s">
        <v>1681</v>
      </c>
      <c r="F163" t="s">
        <v>2083</v>
      </c>
      <c r="H163" t="s">
        <v>2084</v>
      </c>
      <c r="I163" t="s">
        <v>2085</v>
      </c>
      <c r="J163" t="s">
        <v>1219</v>
      </c>
      <c r="K163" t="s">
        <v>2086</v>
      </c>
      <c r="L163" s="1">
        <v>43355</v>
      </c>
      <c r="P163" t="s">
        <v>2087</v>
      </c>
      <c r="Q163" t="s">
        <v>2088</v>
      </c>
      <c r="R163" t="s">
        <v>2089</v>
      </c>
      <c r="S163" t="s">
        <v>2090</v>
      </c>
      <c r="T163" t="s">
        <v>2091</v>
      </c>
      <c r="U163" t="s">
        <v>2092</v>
      </c>
      <c r="V163" t="s">
        <v>2093</v>
      </c>
      <c r="W163" t="s">
        <v>2094</v>
      </c>
      <c r="X163" t="s">
        <v>2095</v>
      </c>
    </row>
    <row r="164" spans="1:24" x14ac:dyDescent="0.25">
      <c r="A164" t="str">
        <f t="shared" si="8"/>
        <v>INSERT INTO `momentum.binding` (`binding`) VALUES ('BANYAN-FREE4');</v>
      </c>
      <c r="B164" t="str">
        <f t="shared" si="9"/>
        <v>UPDATE Deliverability.`momentum.binding_notes` SET `notes` = 'DLV-1946' WHERE binding_id = (SELECT binding_id FROM Deliverability.`momentum.binding` WHERE binding = 'BANYAN-FREE4');</v>
      </c>
      <c r="C164" t="str">
        <f t="shared" si="10"/>
        <v>UPDATE Deliverability.`momentum.binding` SET `added` = '2018-09-12' WHERE binding_id = (SELECT binding_id FROM Deliverability.`momentum.binding` WHERE binding = 'BANYAN-FREE4');</v>
      </c>
      <c r="D164" t="str">
        <f t="shared" si="11"/>
        <v>INSERT INTO `momentum.ip_address` (ehlo,ip_external,ip_nat_inbd,ip_nat_ob01,ip_nat_ob02,ip_nat_ob03,ip_nat_ob04,ip_nat_ob05,ip_nat_ob06,ip_nat_ob07,ip_nat_ob08,description) VALUES ('mta8.p.banyanhill.com','50.58.115.173','172.16.36.254','172.16.45.248','172.16.45.249','172.16.45.250','172.16.45.251','172.16.45.252','172.16.45.253','172.16.45.254','172.16.45.255','BANYAN-FREE4');</v>
      </c>
      <c r="E164" t="s">
        <v>1681</v>
      </c>
      <c r="F164" t="s">
        <v>2096</v>
      </c>
      <c r="H164" t="s">
        <v>2097</v>
      </c>
      <c r="I164" t="s">
        <v>2098</v>
      </c>
      <c r="J164" t="s">
        <v>1219</v>
      </c>
      <c r="K164" t="s">
        <v>2099</v>
      </c>
      <c r="L164" s="1">
        <v>43355</v>
      </c>
      <c r="P164" t="s">
        <v>2100</v>
      </c>
      <c r="Q164" t="s">
        <v>2101</v>
      </c>
      <c r="R164" t="s">
        <v>2102</v>
      </c>
      <c r="S164" t="s">
        <v>2103</v>
      </c>
      <c r="T164" t="s">
        <v>2104</v>
      </c>
      <c r="U164" t="s">
        <v>2105</v>
      </c>
      <c r="V164" t="s">
        <v>2106</v>
      </c>
      <c r="W164" t="s">
        <v>2107</v>
      </c>
      <c r="X164" t="s">
        <v>2108</v>
      </c>
    </row>
    <row r="165" spans="1:24" x14ac:dyDescent="0.25">
      <c r="A165" t="str">
        <f t="shared" si="8"/>
        <v>INSERT INTO `momentum.binding` (`binding`) VALUES ('MONEYMAP12');</v>
      </c>
      <c r="B165" t="str">
        <f t="shared" si="9"/>
        <v>UPDATE Deliverability.`momentum.binding_notes` SET `notes` = 'DLV-1972' WHERE binding_id = (SELECT binding_id FROM Deliverability.`momentum.binding` WHERE binding = 'MONEYMAP12');</v>
      </c>
      <c r="C165" t="str">
        <f t="shared" si="10"/>
        <v>UPDATE Deliverability.`momentum.binding` SET `added` = '2018-09-19' WHERE binding_id = (SELECT binding_id FROM Deliverability.`momentum.binding` WHERE binding = 'MONEYMAP12');</v>
      </c>
      <c r="D165" t="str">
        <f t="shared" si="11"/>
        <v>INSERT INTO `momentum.ip_address` (ehlo,ip_external,ip_nat_inbd,ip_nat_ob01,ip_nat_ob02,ip_nat_ob03,ip_nat_ob04,ip_nat_ob05,ip_nat_ob06,ip_nat_ob07,ip_nat_ob08,description) VALUES ('mta2.p.nicinvestors.com','50.58.115.170','172.16.37.25','172.16.46.1','172.16.46.2','172.16.46.3','172.16.46.4','172.16.46.5','172.16.46.6','172.16.46.7','172.16.46.8','MONEYMAP12');</v>
      </c>
      <c r="E165" t="s">
        <v>397</v>
      </c>
      <c r="F165" t="s">
        <v>2109</v>
      </c>
      <c r="H165" t="s">
        <v>2110</v>
      </c>
      <c r="I165" t="s">
        <v>2111</v>
      </c>
      <c r="J165" t="s">
        <v>1219</v>
      </c>
      <c r="K165" t="s">
        <v>2112</v>
      </c>
      <c r="L165" s="1">
        <v>43362</v>
      </c>
      <c r="P165" t="s">
        <v>2113</v>
      </c>
      <c r="Q165" t="s">
        <v>2114</v>
      </c>
      <c r="R165" t="s">
        <v>2115</v>
      </c>
      <c r="S165" t="s">
        <v>2116</v>
      </c>
      <c r="T165" t="s">
        <v>2117</v>
      </c>
      <c r="U165" t="s">
        <v>2118</v>
      </c>
      <c r="V165" t="s">
        <v>2119</v>
      </c>
      <c r="W165" t="s">
        <v>2120</v>
      </c>
      <c r="X165" t="s">
        <v>2121</v>
      </c>
    </row>
    <row r="166" spans="1:24" x14ac:dyDescent="0.25">
      <c r="A166" t="str">
        <f t="shared" si="8"/>
        <v>INSERT INTO `momentum.binding` (`binding`) VALUES ('MONEYMAP13');</v>
      </c>
      <c r="B166" t="str">
        <f t="shared" si="9"/>
        <v>UPDATE Deliverability.`momentum.binding_notes` SET `notes` = 'DLV-1976' WHERE binding_id = (SELECT binding_id FROM Deliverability.`momentum.binding` WHERE binding = 'MONEYMAP13');</v>
      </c>
      <c r="C166" t="str">
        <f t="shared" si="10"/>
        <v>UPDATE Deliverability.`momentum.binding` SET `added` = '2018-09-19' WHERE binding_id = (SELECT binding_id FROM Deliverability.`momentum.binding` WHERE binding = 'MONEYMAP13');</v>
      </c>
      <c r="D166" t="str">
        <f t="shared" si="11"/>
        <v>INSERT INTO `momentum.ip_address` (ehlo,ip_external,ip_nat_inbd,ip_nat_ob01,ip_nat_ob02,ip_nat_ob03,ip_nat_ob04,ip_nat_ob05,ip_nat_ob06,ip_nat_ob07,ip_nat_ob08,description) VALUES ('mta1.p.strategictechinvestor.com','50.58.115.162','172.16.37.32','172.16.46.9','172.16.46.10','172.16.46.11','172.16.46.12','172.16.46.13','172.16.46.14','172.16.46.15','172.16.46.16','MONEYMAP13');</v>
      </c>
      <c r="E166" t="s">
        <v>397</v>
      </c>
      <c r="F166" t="s">
        <v>2122</v>
      </c>
      <c r="H166" t="s">
        <v>2123</v>
      </c>
      <c r="I166" t="s">
        <v>2124</v>
      </c>
      <c r="J166" t="s">
        <v>1219</v>
      </c>
      <c r="K166" t="s">
        <v>2125</v>
      </c>
      <c r="L166" s="1">
        <v>43362</v>
      </c>
      <c r="P166" t="s">
        <v>2126</v>
      </c>
      <c r="Q166" t="s">
        <v>2127</v>
      </c>
      <c r="R166" t="s">
        <v>2128</v>
      </c>
      <c r="S166" t="s">
        <v>2129</v>
      </c>
      <c r="T166" t="s">
        <v>2130</v>
      </c>
      <c r="U166" t="s">
        <v>2131</v>
      </c>
      <c r="V166" t="s">
        <v>2132</v>
      </c>
      <c r="W166" t="s">
        <v>2133</v>
      </c>
      <c r="X166" t="s">
        <v>2134</v>
      </c>
    </row>
    <row r="167" spans="1:24" x14ac:dyDescent="0.25">
      <c r="A167" t="str">
        <f t="shared" si="8"/>
        <v>INSERT INTO `momentum.binding` (`binding`) VALUES ('MONEYMAP14');</v>
      </c>
      <c r="B167" t="str">
        <f t="shared" si="9"/>
        <v>UPDATE Deliverability.`momentum.binding_notes` SET `notes` = 'DLV-1991' WHERE binding_id = (SELECT binding_id FROM Deliverability.`momentum.binding` WHERE binding = 'MONEYMAP14');</v>
      </c>
      <c r="C167" t="str">
        <f t="shared" si="10"/>
        <v>UPDATE Deliverability.`momentum.binding` SET `added` = '2018-10-02' WHERE binding_id = (SELECT binding_id FROM Deliverability.`momentum.binding` WHERE binding = 'MONEYMAP14');</v>
      </c>
      <c r="D167" t="str">
        <f t="shared" si="11"/>
        <v>INSERT INTO `momentum.ip_address` (ehlo,ip_external,ip_nat_inbd,ip_nat_ob01,ip_nat_ob02,ip_nat_ob03,ip_nat_ob04,ip_nat_ob05,ip_nat_ob06,ip_nat_ob07,ip_nat_ob08,description) VALUES ('mta1.p.maxwealth.com','50.58.115.174','172.16.37.39','172.16.46.17','172.16.46.18','172.16.46.19','172.16.46.20','172.16.46.21','172.16.46.22','172.16.46.23','172.16.46.24','MONEYMAP14');</v>
      </c>
      <c r="E167" t="s">
        <v>397</v>
      </c>
      <c r="F167" t="s">
        <v>2135</v>
      </c>
      <c r="H167" t="s">
        <v>2136</v>
      </c>
      <c r="I167" t="s">
        <v>2137</v>
      </c>
      <c r="J167" t="s">
        <v>1219</v>
      </c>
      <c r="K167" t="s">
        <v>2138</v>
      </c>
      <c r="L167" s="1">
        <v>43375</v>
      </c>
      <c r="P167" t="s">
        <v>2139</v>
      </c>
      <c r="Q167" t="s">
        <v>2140</v>
      </c>
      <c r="R167" t="s">
        <v>2141</v>
      </c>
      <c r="S167" t="s">
        <v>2142</v>
      </c>
      <c r="T167" t="s">
        <v>2143</v>
      </c>
      <c r="U167" t="s">
        <v>2144</v>
      </c>
      <c r="V167" t="s">
        <v>2145</v>
      </c>
      <c r="W167" t="s">
        <v>2146</v>
      </c>
      <c r="X167" t="s">
        <v>2147</v>
      </c>
    </row>
    <row r="168" spans="1:24" x14ac:dyDescent="0.25">
      <c r="A168" t="str">
        <f t="shared" si="8"/>
        <v>INSERT INTO `momentum.binding` (`binding`) VALUES ('MONEYMAP15');</v>
      </c>
      <c r="B168" t="str">
        <f t="shared" si="9"/>
        <v>UPDATE Deliverability.`momentum.binding_notes` SET `notes` = 'DLV-1993' WHERE binding_id = (SELECT binding_id FROM Deliverability.`momentum.binding` WHERE binding = 'MONEYMAP15');</v>
      </c>
      <c r="C168" t="str">
        <f t="shared" si="10"/>
        <v>UPDATE Deliverability.`momentum.binding` SET `added` = '2018-10-02' WHERE binding_id = (SELECT binding_id FROM Deliverability.`momentum.binding` WHERE binding = 'MONEYMAP15');</v>
      </c>
      <c r="D168" t="str">
        <f t="shared" si="11"/>
        <v>INSERT INTO `momentum.ip_address` (ehlo,ip_external,ip_nat_inbd,ip_nat_ob01,ip_nat_ob02,ip_nat_ob03,ip_nat_ob04,ip_nat_ob05,ip_nat_ob06,ip_nat_ob07,ip_nat_ob08,description) VALUES ('mta2.p.strategictechinvestor.com','50.58.115.163','172.16.37.46','172.16.46.25','172.16.46.26','172.16.46.27','172.16.46.28','172.16.46.29','172.16.46.30','172.16.46.31','172.16.46.32','MONEYMAP15');</v>
      </c>
      <c r="E168" t="s">
        <v>397</v>
      </c>
      <c r="F168" t="s">
        <v>2148</v>
      </c>
      <c r="G168" t="s">
        <v>1965</v>
      </c>
      <c r="H168" t="s">
        <v>2149</v>
      </c>
      <c r="I168" t="s">
        <v>2150</v>
      </c>
      <c r="J168" t="s">
        <v>1219</v>
      </c>
      <c r="K168" t="s">
        <v>2151</v>
      </c>
      <c r="L168" s="1">
        <v>43375</v>
      </c>
      <c r="P168" t="s">
        <v>2152</v>
      </c>
      <c r="Q168" t="s">
        <v>2153</v>
      </c>
      <c r="R168" t="s">
        <v>2154</v>
      </c>
      <c r="S168" t="s">
        <v>2155</v>
      </c>
      <c r="T168" t="s">
        <v>2156</v>
      </c>
      <c r="U168" t="s">
        <v>2157</v>
      </c>
      <c r="V168" t="s">
        <v>2158</v>
      </c>
      <c r="W168" t="s">
        <v>2159</v>
      </c>
      <c r="X168" t="s">
        <v>2160</v>
      </c>
    </row>
    <row r="169" spans="1:24" x14ac:dyDescent="0.25">
      <c r="A169" t="str">
        <f t="shared" si="8"/>
        <v>INSERT INTO `momentum.binding` (`binding`) VALUES ('MONEYMAP16');</v>
      </c>
      <c r="B169" t="str">
        <f t="shared" si="9"/>
        <v>UPDATE Deliverability.`momentum.binding_notes` SET `notes` = 'DLV-1995' WHERE binding_id = (SELECT binding_id FROM Deliverability.`momentum.binding` WHERE binding = 'MONEYMAP16');</v>
      </c>
      <c r="C169" t="str">
        <f t="shared" si="10"/>
        <v>UPDATE Deliverability.`momentum.binding` SET `added` = '2018-10-02' WHERE binding_id = (SELECT binding_id FROM Deliverability.`momentum.binding` WHERE binding = 'MONEYMAP16');</v>
      </c>
      <c r="D169" t="str">
        <f t="shared" si="11"/>
        <v>INSERT INTO `momentum.ip_address` (ehlo,ip_external,ip_nat_inbd,ip_nat_ob01,ip_nat_ob02,ip_nat_ob03,ip_nat_ob04,ip_nat_ob05,ip_nat_ob06,ip_nat_ob07,ip_nat_ob08,description) VALUES ('mta1.p.wallstreetinsightsandindictments.com','50.58.115.164','172.16.37.53','172.16.46.33','172.16.46.34','172.16.46.35','172.16.46.36','172.16.46.37','172.16.46.38','172.16.46.39','172.16.46.40','MONEYMAP16');</v>
      </c>
      <c r="E169" t="s">
        <v>397</v>
      </c>
      <c r="F169" t="s">
        <v>2161</v>
      </c>
      <c r="H169" t="s">
        <v>2162</v>
      </c>
      <c r="I169" t="s">
        <v>2163</v>
      </c>
      <c r="J169" t="s">
        <v>1219</v>
      </c>
      <c r="K169" t="s">
        <v>2164</v>
      </c>
      <c r="L169" s="1">
        <v>43375</v>
      </c>
      <c r="P169" t="s">
        <v>2165</v>
      </c>
      <c r="Q169" t="s">
        <v>2166</v>
      </c>
      <c r="R169" t="s">
        <v>2167</v>
      </c>
      <c r="S169" t="s">
        <v>2168</v>
      </c>
      <c r="T169" t="s">
        <v>2169</v>
      </c>
      <c r="U169" t="s">
        <v>2170</v>
      </c>
      <c r="V169" t="s">
        <v>2171</v>
      </c>
      <c r="W169" t="s">
        <v>2172</v>
      </c>
      <c r="X169" t="s">
        <v>2173</v>
      </c>
    </row>
    <row r="170" spans="1:24" x14ac:dyDescent="0.25">
      <c r="A170" t="str">
        <f t="shared" si="8"/>
        <v>INSERT INTO `momentum.binding` (`binding`) VALUES ('MONEYMAP17');</v>
      </c>
      <c r="B170" t="str">
        <f t="shared" si="9"/>
        <v>UPDATE Deliverability.`momentum.binding_notes` SET `notes` = 'DLV-2017' WHERE binding_id = (SELECT binding_id FROM Deliverability.`momentum.binding` WHERE binding = 'MONEYMAP17');</v>
      </c>
      <c r="C170" t="str">
        <f t="shared" si="10"/>
        <v>UPDATE Deliverability.`momentum.binding` SET `added` = '2018-10-12' WHERE binding_id = (SELECT binding_id FROM Deliverability.`momentum.binding` WHERE binding = 'MONEYMAP17');</v>
      </c>
      <c r="D170" t="str">
        <f t="shared" si="11"/>
        <v>INSERT INTO `momentum.ip_address` (ehlo,ip_external,ip_nat_inbd,ip_nat_ob01,ip_nat_ob02,ip_nat_ob03,ip_nat_ob04,ip_nat_ob05,ip_nat_ob06,ip_nat_ob07,ip_nat_ob08,description) VALUES ('mta2.p.wallstreetinsightsandindictments.com','50.58.115.165','172.16.37.60','172.16.46.41','172.16.46.42','172.16.46.43','172.16.46.44','172.16.46.45','172.16.46.46','172.16.46.47','172.16.46.48','MONEYMAP17');</v>
      </c>
      <c r="E170" t="s">
        <v>397</v>
      </c>
      <c r="F170" t="s">
        <v>2174</v>
      </c>
      <c r="H170" t="s">
        <v>2175</v>
      </c>
      <c r="I170" t="s">
        <v>2176</v>
      </c>
      <c r="J170" t="s">
        <v>1219</v>
      </c>
      <c r="K170" t="s">
        <v>2177</v>
      </c>
      <c r="L170" s="1">
        <v>43385</v>
      </c>
      <c r="P170" t="s">
        <v>2178</v>
      </c>
      <c r="Q170" t="s">
        <v>2179</v>
      </c>
      <c r="R170" t="s">
        <v>2180</v>
      </c>
      <c r="S170" t="s">
        <v>2181</v>
      </c>
      <c r="T170" t="s">
        <v>2182</v>
      </c>
      <c r="U170" t="s">
        <v>2183</v>
      </c>
      <c r="V170" t="s">
        <v>2184</v>
      </c>
      <c r="W170" t="s">
        <v>2185</v>
      </c>
      <c r="X170" t="s">
        <v>2186</v>
      </c>
    </row>
    <row r="171" spans="1:24" x14ac:dyDescent="0.25">
      <c r="A171" t="str">
        <f t="shared" si="8"/>
        <v>INSERT INTO `momentum.binding` (`binding`) VALUES ('MONEYMAP18');</v>
      </c>
      <c r="B171" t="str">
        <f t="shared" si="9"/>
        <v>UPDATE Deliverability.`momentum.binding_notes` SET `notes` = 'DLV-2019' WHERE binding_id = (SELECT binding_id FROM Deliverability.`momentum.binding` WHERE binding = 'MONEYMAP18');</v>
      </c>
      <c r="C171" t="str">
        <f t="shared" si="10"/>
        <v>UPDATE Deliverability.`momentum.binding` SET `added` = '2018-10-12' WHERE binding_id = (SELECT binding_id FROM Deliverability.`momentum.binding` WHERE binding = 'MONEYMAP18');</v>
      </c>
      <c r="D171" t="str">
        <f t="shared" si="11"/>
        <v>INSERT INTO `momentum.ip_address` (ehlo,ip_external,ip_nat_inbd,ip_nat_ob01,ip_nat_ob02,ip_nat_ob03,ip_nat_ob04,ip_nat_ob05,ip_nat_ob06,ip_nat_ob07,ip_nat_ob08,description) VALUES ('mta3.p.wallstreetinsightsandindictments.com','50.58.115.166','172.16.37.67','172.16.46.49','172.16.46.50','172.16.46.51','172.16.46.52','172.16.46.53','172.16.46.54','172.16.46.55','172.16.46.56','MONEYMAP18');</v>
      </c>
      <c r="E171" t="s">
        <v>397</v>
      </c>
      <c r="F171" t="s">
        <v>2187</v>
      </c>
      <c r="H171" t="s">
        <v>2188</v>
      </c>
      <c r="I171" t="s">
        <v>2189</v>
      </c>
      <c r="J171" t="s">
        <v>1219</v>
      </c>
      <c r="K171" t="s">
        <v>2190</v>
      </c>
      <c r="L171" s="1">
        <v>43385</v>
      </c>
      <c r="P171" t="s">
        <v>2191</v>
      </c>
      <c r="Q171" t="s">
        <v>2192</v>
      </c>
      <c r="R171" t="s">
        <v>2193</v>
      </c>
      <c r="S171" t="s">
        <v>2194</v>
      </c>
      <c r="T171" t="s">
        <v>2195</v>
      </c>
      <c r="U171" t="s">
        <v>2196</v>
      </c>
      <c r="V171" t="s">
        <v>2197</v>
      </c>
      <c r="W171" t="s">
        <v>2198</v>
      </c>
      <c r="X171" t="s">
        <v>2199</v>
      </c>
    </row>
    <row r="172" spans="1:24" x14ac:dyDescent="0.25">
      <c r="A172" t="str">
        <f t="shared" si="8"/>
        <v>INSERT INTO `momentum.binding` (`binding`) VALUES ('MONEYMAP19');</v>
      </c>
      <c r="B172" t="str">
        <f t="shared" si="9"/>
        <v>UPDATE Deliverability.`momentum.binding_notes` SET `notes` = 'DLV-2021' WHERE binding_id = (SELECT binding_id FROM Deliverability.`momentum.binding` WHERE binding = 'MONEYMAP19');</v>
      </c>
      <c r="C172" t="str">
        <f t="shared" si="10"/>
        <v>UPDATE Deliverability.`momentum.binding` SET `added` = '2018-10-15' WHERE binding_id = (SELECT binding_id FROM Deliverability.`momentum.binding` WHERE binding = 'MONEYMAP19');</v>
      </c>
      <c r="D172" t="str">
        <f t="shared" si="11"/>
        <v>INSERT INTO `momentum.ip_address` (ehlo,ip_external,ip_nat_inbd,ip_nat_ob01,ip_nat_ob02,ip_nat_ob03,ip_nat_ob04,ip_nat_ob05,ip_nat_ob06,ip_nat_ob07,ip_nat_ob08,description) VALUES ('mta1.p.oilandenergyinvestor.com','50.58.115.167','172.16.37.74','172.16.46.57','172.16.46.58','172.16.46.59','172.16.46.60','172.16.46.61','172.16.46.62','172.16.46.63','172.16.46.64','MONEYMAP19');</v>
      </c>
      <c r="E172" t="s">
        <v>397</v>
      </c>
      <c r="F172" t="s">
        <v>2200</v>
      </c>
      <c r="H172" t="s">
        <v>2201</v>
      </c>
      <c r="I172" t="s">
        <v>2202</v>
      </c>
      <c r="J172" t="s">
        <v>1219</v>
      </c>
      <c r="K172" t="s">
        <v>2203</v>
      </c>
      <c r="L172" s="1">
        <v>43388</v>
      </c>
      <c r="P172" t="s">
        <v>2204</v>
      </c>
      <c r="Q172" t="s">
        <v>2205</v>
      </c>
      <c r="R172" t="s">
        <v>2206</v>
      </c>
      <c r="S172" t="s">
        <v>2207</v>
      </c>
      <c r="T172" t="s">
        <v>2208</v>
      </c>
      <c r="U172" t="s">
        <v>2209</v>
      </c>
      <c r="V172" t="s">
        <v>2210</v>
      </c>
      <c r="W172" t="s">
        <v>2211</v>
      </c>
      <c r="X172" t="s">
        <v>2212</v>
      </c>
    </row>
    <row r="173" spans="1:24" x14ac:dyDescent="0.25">
      <c r="A173" t="str">
        <f t="shared" si="8"/>
        <v>INSERT INTO `momentum.binding` (`binding`) VALUES ('MONEYMAP20');</v>
      </c>
      <c r="B173" t="str">
        <f t="shared" si="9"/>
        <v>UPDATE Deliverability.`momentum.binding_notes` SET `notes` = 'DLV-2083' WHERE binding_id = (SELECT binding_id FROM Deliverability.`momentum.binding` WHERE binding = 'MONEYMAP20');</v>
      </c>
      <c r="C173" t="str">
        <f t="shared" si="10"/>
        <v>UPDATE Deliverability.`momentum.binding` SET `added` = '2018-11-07' WHERE binding_id = (SELECT binding_id FROM Deliverability.`momentum.binding` WHERE binding = 'MONEYMAP20');</v>
      </c>
      <c r="D173" t="str">
        <f t="shared" si="11"/>
        <v>INSERT INTO `momentum.ip_address` (ehlo,ip_external,ip_nat_inbd,ip_nat_ob01,ip_nat_ob02,ip_nat_ob03,ip_nat_ob04,ip_nat_ob05,ip_nat_ob06,ip_nat_ob07,ip_nat_ob08,description) VALUES ('mta1.p.totalwealthresearch.com','50.58.115.168','-','172.16.46.65','172.16.46.66','172.16.46.67','172.16.46.68','172.16.46.69','172.16.46.70','172.16.46.71','172.16.46.72','MONEYMAP20');</v>
      </c>
      <c r="E173" t="s">
        <v>397</v>
      </c>
      <c r="F173" t="s">
        <v>2213</v>
      </c>
      <c r="H173" t="s">
        <v>2214</v>
      </c>
      <c r="I173" t="s">
        <v>2215</v>
      </c>
      <c r="J173" t="s">
        <v>1219</v>
      </c>
      <c r="K173" t="s">
        <v>2216</v>
      </c>
      <c r="L173" s="1">
        <v>43411</v>
      </c>
      <c r="P173" t="s">
        <v>2217</v>
      </c>
      <c r="Q173" t="s">
        <v>2218</v>
      </c>
      <c r="R173" t="s">
        <v>2219</v>
      </c>
      <c r="S173" t="s">
        <v>2220</v>
      </c>
      <c r="T173" t="s">
        <v>2221</v>
      </c>
      <c r="U173" t="s">
        <v>2222</v>
      </c>
      <c r="V173" t="s">
        <v>2223</v>
      </c>
      <c r="W173" t="s">
        <v>2224</v>
      </c>
      <c r="X173" t="s">
        <v>2225</v>
      </c>
    </row>
    <row r="174" spans="1:24" x14ac:dyDescent="0.25">
      <c r="A174" t="str">
        <f t="shared" si="8"/>
        <v>INSERT INTO `momentum.binding` (`binding`) VALUES ('INDIA-RE');</v>
      </c>
      <c r="B174" t="str">
        <f t="shared" si="9"/>
        <v>UPDATE Deliverability.`momentum.binding_notes` SET `notes` = 'DLV-2199' WHERE binding_id = (SELECT binding_id FROM Deliverability.`momentum.binding` WHERE binding = 'INDIA-RE');</v>
      </c>
      <c r="C174" t="str">
        <f t="shared" si="10"/>
        <v>UPDATE Deliverability.`momentum.binding` SET `added` = '2019-01-22' WHERE binding_id = (SELECT binding_id FROM Deliverability.`momentum.binding` WHERE binding = 'INDIA-RE');</v>
      </c>
      <c r="D174" t="str">
        <f t="shared" si="11"/>
        <v>INSERT INTO `momentum.ip_address` (ehlo,ip_external,ip_nat_inbd,ip_nat_ob01,ip_nat_ob02,ip_nat_ob03,ip_nat_ob04,ip_nat_ob05,ip_nat_ob06,ip_nat_ob07,ip_nat_ob08,description) VALUES ('mta1.r.equitymaster.com','50.58.115.240','-','172.16.46.73','172.16.46.74','172.16.46.75','172.16.46.76','172.16.46.77','172.16.46.78','172.16.46.79','172.16.46.80','INDIA-RE');</v>
      </c>
      <c r="E174" t="s">
        <v>2226</v>
      </c>
      <c r="F174" t="s">
        <v>2227</v>
      </c>
      <c r="H174" t="s">
        <v>2228</v>
      </c>
      <c r="I174" t="s">
        <v>2229</v>
      </c>
      <c r="J174" t="s">
        <v>1219</v>
      </c>
      <c r="K174" t="s">
        <v>2216</v>
      </c>
      <c r="L174" s="1">
        <v>43487</v>
      </c>
      <c r="P174" t="s">
        <v>2230</v>
      </c>
      <c r="Q174" t="s">
        <v>2231</v>
      </c>
      <c r="R174" t="s">
        <v>2232</v>
      </c>
      <c r="S174" t="s">
        <v>2233</v>
      </c>
      <c r="T174" t="s">
        <v>2234</v>
      </c>
      <c r="U174" t="s">
        <v>2235</v>
      </c>
      <c r="V174" t="s">
        <v>2236</v>
      </c>
      <c r="W174" t="s">
        <v>2237</v>
      </c>
      <c r="X174" t="s">
        <v>2238</v>
      </c>
    </row>
    <row r="175" spans="1:24" x14ac:dyDescent="0.25">
      <c r="A175" t="str">
        <f t="shared" si="8"/>
        <v>INSERT INTO `momentum.binding` (`binding`) VALUES ('CHARLES-STREET2');</v>
      </c>
      <c r="B175" t="str">
        <f t="shared" si="9"/>
        <v>UPDATE Deliverability.`momentum.binding_notes` SET `notes` = 'DLV-2233' WHERE binding_id = (SELECT binding_id FROM Deliverability.`momentum.binding` WHERE binding = 'CHARLES-STREET2');</v>
      </c>
      <c r="C175" t="str">
        <f t="shared" si="10"/>
        <v>UPDATE Deliverability.`momentum.binding` SET `added` = '2019-02-05' WHERE binding_id = (SELECT binding_id FROM Deliverability.`momentum.binding` WHERE binding = 'CHARLES-STREET2');</v>
      </c>
      <c r="D175" t="str">
        <f t="shared" si="11"/>
        <v>INSERT INTO `momentum.ip_address` (ehlo,ip_external,ip_nat_inbd,ip_nat_ob01,ip_nat_ob02,ip_nat_ob03,ip_nat_ob04,ip_nat_ob05,ip_nat_ob06,ip_nat_ob07,ip_nat_ob08,description) VALUES ('mta1.p.informedamerican.com','50.58.115.175','-','172.16.46.81','172.16.46.82','172.16.46.83','172.16.46.84','172.16.46.85','172.16.46.86','172.16.46.87','172.16.46.88','CHARLES-STREET2');</v>
      </c>
      <c r="E175" t="s">
        <v>2239</v>
      </c>
      <c r="F175" t="s">
        <v>2240</v>
      </c>
      <c r="H175" t="s">
        <v>2241</v>
      </c>
      <c r="I175" t="s">
        <v>2242</v>
      </c>
      <c r="J175" t="s">
        <v>1219</v>
      </c>
      <c r="K175" t="s">
        <v>2216</v>
      </c>
      <c r="L175" s="1">
        <v>43501</v>
      </c>
      <c r="P175" t="s">
        <v>2243</v>
      </c>
      <c r="Q175" t="s">
        <v>2244</v>
      </c>
      <c r="R175" t="s">
        <v>2245</v>
      </c>
      <c r="S175" t="s">
        <v>2246</v>
      </c>
      <c r="T175" t="s">
        <v>2247</v>
      </c>
      <c r="U175" t="s">
        <v>2248</v>
      </c>
      <c r="V175" t="s">
        <v>2249</v>
      </c>
      <c r="W175" t="s">
        <v>2250</v>
      </c>
      <c r="X175" t="s">
        <v>2251</v>
      </c>
    </row>
    <row r="176" spans="1:24" x14ac:dyDescent="0.25">
      <c r="A176" t="str">
        <f t="shared" si="8"/>
        <v>INSERT INTO `momentum.binding` (`binding`) VALUES ('OXFORDCLUB3');</v>
      </c>
      <c r="B176" t="str">
        <f t="shared" si="9"/>
        <v>UPDATE Deliverability.`momentum.binding_notes` SET `notes` = 'DLV-2270 2019-02-19 – This binding has specified a name of OXFORDCLUB2, but that name is already in use. This binding will need another name. 2019-02-20 – Renamed to OXFORDCLUB3' WHERE binding_id = (SELECT binding_id FROM Deliverability.`momentum.binding` WHERE binding = 'OXFORDCLUB3');</v>
      </c>
      <c r="C176" t="str">
        <f t="shared" si="10"/>
        <v>UPDATE Deliverability.`momentum.binding` SET `added` = '2019-02-26' WHERE binding_id = (SELECT binding_id FROM Deliverability.`momentum.binding` WHERE binding = 'OXFORDCLUB3');</v>
      </c>
      <c r="D176" t="str">
        <f t="shared" si="11"/>
        <v>INSERT INTO `momentum.ip_address` (ehlo,ip_external,ip_nat_inbd,ip_nat_ob01,ip_nat_ob02,ip_nat_ob03,ip_nat_ob04,ip_nat_ob05,ip_nat_ob06,ip_nat_ob07,ip_nat_ob08,description) VALUES ('mta1.e.monumenttradersalliance.com','50.58.115.176','-','172.16.46.89','172.16.46.90','172.16.46.91','172.16.46.92','172.16.46.93','172.16.46.94','172.16.46.95','172.16.46.96','OXFORDCLUB3');</v>
      </c>
      <c r="E176" t="s">
        <v>2252</v>
      </c>
      <c r="F176" t="s">
        <v>2253</v>
      </c>
      <c r="H176" t="s">
        <v>2254</v>
      </c>
      <c r="I176" t="s">
        <v>2255</v>
      </c>
      <c r="J176" t="s">
        <v>1219</v>
      </c>
      <c r="K176" t="s">
        <v>2216</v>
      </c>
      <c r="L176" s="1">
        <v>43522</v>
      </c>
      <c r="P176" t="s">
        <v>2256</v>
      </c>
      <c r="Q176" t="s">
        <v>2257</v>
      </c>
      <c r="R176" t="s">
        <v>2258</v>
      </c>
      <c r="S176" t="s">
        <v>2259</v>
      </c>
      <c r="T176" t="s">
        <v>2260</v>
      </c>
      <c r="U176" t="s">
        <v>2261</v>
      </c>
      <c r="V176" t="s">
        <v>2262</v>
      </c>
      <c r="W176" t="s">
        <v>2263</v>
      </c>
      <c r="X176" t="s">
        <v>2264</v>
      </c>
    </row>
    <row r="177" spans="1:24" x14ac:dyDescent="0.25">
      <c r="A177" t="str">
        <f t="shared" si="8"/>
        <v>INSERT INTO `momentum.binding` (`binding`) VALUES ('MARKETBREAKER');</v>
      </c>
      <c r="B177" t="str">
        <f t="shared" si="9"/>
        <v>UPDATE Deliverability.`momentum.binding_notes` SET `notes` = 'DLV-2286' WHERE binding_id = (SELECT binding_id FROM Deliverability.`momentum.binding` WHERE binding = 'MARKETBREAKER');</v>
      </c>
      <c r="C177" t="str">
        <f t="shared" si="10"/>
        <v>UPDATE Deliverability.`momentum.binding` SET `added` = '2019-02-26' WHERE binding_id = (SELECT binding_id FROM Deliverability.`momentum.binding` WHERE binding = 'MARKETBREAKER');</v>
      </c>
      <c r="D177" t="str">
        <f t="shared" si="11"/>
        <v>INSERT INTO `momentum.ip_address` (ehlo,ip_external,ip_nat_inbd,ip_nat_ob01,ip_nat_ob02,ip_nat_ob03,ip_nat_ob04,ip_nat_ob05,ip_nat_ob06,ip_nat_ob07,ip_nat_ob08,description) VALUES ('mta1.p.marketbreakers.co.uk','50.58.115.224','-','172.16.46.97','172.16.46.98','172.16.46.99','172.16.46.100','172.16.46.101','172.16.46.102','172.16.46.103','172.16.46.104','MARKETBREAKER');</v>
      </c>
      <c r="E177" t="s">
        <v>2265</v>
      </c>
      <c r="F177" t="s">
        <v>2266</v>
      </c>
      <c r="H177" t="s">
        <v>2267</v>
      </c>
      <c r="I177" t="s">
        <v>2268</v>
      </c>
      <c r="J177" t="s">
        <v>1219</v>
      </c>
      <c r="K177" t="s">
        <v>2216</v>
      </c>
      <c r="L177" s="1">
        <v>43522</v>
      </c>
      <c r="N177" t="s">
        <v>66</v>
      </c>
      <c r="P177" t="s">
        <v>2269</v>
      </c>
      <c r="Q177" t="s">
        <v>2270</v>
      </c>
      <c r="R177" t="s">
        <v>2271</v>
      </c>
      <c r="S177" t="s">
        <v>2272</v>
      </c>
      <c r="T177" t="s">
        <v>2273</v>
      </c>
      <c r="U177" t="s">
        <v>2274</v>
      </c>
      <c r="V177" t="s">
        <v>2275</v>
      </c>
      <c r="W177" t="s">
        <v>2276</v>
      </c>
      <c r="X177" t="s">
        <v>2277</v>
      </c>
    </row>
    <row r="178" spans="1:24" x14ac:dyDescent="0.25">
      <c r="A178" t="str">
        <f t="shared" si="8"/>
        <v>INSERT INTO `momentum.binding` (`binding`) VALUES ('MARKETBREAKER-PAID');</v>
      </c>
      <c r="B178" t="str">
        <f t="shared" si="9"/>
        <v>UPDATE Deliverability.`momentum.binding_notes` SET `notes` = 'DLV-2288, DLV-2314' WHERE binding_id = (SELECT binding_id FROM Deliverability.`momentum.binding` WHERE binding = 'MARKETBREAKER-PAID');</v>
      </c>
      <c r="C178" t="str">
        <f t="shared" si="10"/>
        <v>UPDATE Deliverability.`momentum.binding` SET `added` = '2019-03-01' WHERE binding_id = (SELECT binding_id FROM Deliverability.`momentum.binding` WHERE binding = 'MARKETBREAKER-PAID');</v>
      </c>
      <c r="D178" t="str">
        <f t="shared" si="11"/>
        <v>INSERT INTO `momentum.ip_address` (ehlo,ip_external,ip_nat_inbd,ip_nat_ob01,ip_nat_ob02,ip_nat_ob03,ip_nat_ob04,ip_nat_ob05,ip_nat_ob06,ip_nat_ob07,ip_nat_ob08,description) VALUES ('mta2.p.marketbreakers.co.uk','199.114.7.78','-','172.16.46.105','172.16.46.106','172.16.46.107','172.16.46.108','172.16.46.109','172.16.46.110','172.16.46.111','172.16.46.112','MARKETBREAKER-PAID');</v>
      </c>
      <c r="E178" t="s">
        <v>2265</v>
      </c>
      <c r="F178" t="s">
        <v>2278</v>
      </c>
      <c r="H178" t="s">
        <v>2279</v>
      </c>
      <c r="I178" t="s">
        <v>2280</v>
      </c>
      <c r="J178" t="s">
        <v>1259</v>
      </c>
      <c r="K178" t="s">
        <v>2216</v>
      </c>
      <c r="L178" s="1">
        <v>43525</v>
      </c>
      <c r="N178" t="s">
        <v>66</v>
      </c>
      <c r="P178" t="s">
        <v>2281</v>
      </c>
      <c r="Q178" t="s">
        <v>2282</v>
      </c>
      <c r="R178" t="s">
        <v>2283</v>
      </c>
      <c r="S178" t="s">
        <v>2284</v>
      </c>
      <c r="T178" t="s">
        <v>2285</v>
      </c>
      <c r="U178" t="s">
        <v>2286</v>
      </c>
      <c r="V178" t="s">
        <v>2287</v>
      </c>
      <c r="W178" t="s">
        <v>2288</v>
      </c>
      <c r="X178" t="s">
        <v>2289</v>
      </c>
    </row>
    <row r="179" spans="1:24" x14ac:dyDescent="0.25">
      <c r="A179" t="str">
        <f t="shared" si="8"/>
        <v>INSERT INTO `momentum.binding` (`binding`) VALUES ('MONEYMAP22');</v>
      </c>
      <c r="B179" t="str">
        <f t="shared" si="9"/>
        <v>UPDATE Deliverability.`momentum.binding_notes` SET `notes` = 'DLV-2309' WHERE binding_id = (SELECT binding_id FROM Deliverability.`momentum.binding` WHERE binding = 'MONEYMAP22');</v>
      </c>
      <c r="C179" t="str">
        <f t="shared" si="10"/>
        <v>UPDATE Deliverability.`momentum.binding` SET `added` = '2019-03-12' WHERE binding_id = (SELECT binding_id FROM Deliverability.`momentum.binding` WHERE binding = 'MONEYMAP22');</v>
      </c>
      <c r="D179" t="str">
        <f t="shared" si="11"/>
        <v>INSERT INTO `momentum.ip_address` (ehlo,ip_external,ip_nat_inbd,ip_nat_ob01,ip_nat_ob02,ip_nat_ob03,ip_nat_ob04,ip_nat_ob05,ip_nat_ob06,ip_nat_ob07,ip_nat_ob08,description) VALUES ('mta1.suremoneyinvestor.com','50.58.115.177','-','172.16.46.113','172.16.46.114','172.16.46.115','172.16.46.116','172.16.46.117','172.16.46.118','172.16.46.119','172.16.46.120','MONEYMAP22');</v>
      </c>
      <c r="E179" t="s">
        <v>397</v>
      </c>
      <c r="F179" t="s">
        <v>2290</v>
      </c>
      <c r="H179" t="s">
        <v>2291</v>
      </c>
      <c r="I179" t="s">
        <v>2292</v>
      </c>
      <c r="J179" t="s">
        <v>1219</v>
      </c>
      <c r="K179" t="s">
        <v>2216</v>
      </c>
      <c r="L179" s="1">
        <v>43536</v>
      </c>
      <c r="N179" t="s">
        <v>66</v>
      </c>
      <c r="P179" t="s">
        <v>2293</v>
      </c>
      <c r="Q179" t="s">
        <v>2294</v>
      </c>
      <c r="R179" t="s">
        <v>2295</v>
      </c>
      <c r="S179" t="s">
        <v>2296</v>
      </c>
      <c r="T179" t="s">
        <v>2297</v>
      </c>
      <c r="U179" t="s">
        <v>2298</v>
      </c>
      <c r="V179" t="s">
        <v>2299</v>
      </c>
      <c r="W179" t="s">
        <v>2300</v>
      </c>
      <c r="X179" t="s">
        <v>2301</v>
      </c>
    </row>
    <row r="180" spans="1:24" x14ac:dyDescent="0.25">
      <c r="A180" t="str">
        <f t="shared" si="8"/>
        <v>INSERT INTO `momentum.binding` (`binding`) VALUES ('WRB-HLTH');</v>
      </c>
      <c r="B180" t="str">
        <f t="shared" si="9"/>
        <v>UPDATE Deliverability.`momentum.binding_notes` SET `notes` = 'DLV-2465' WHERE binding_id = (SELECT binding_id FROM Deliverability.`momentum.binding` WHERE binding = 'WRB-HLTH');</v>
      </c>
      <c r="C180" t="str">
        <f t="shared" si="10"/>
        <v>UPDATE Deliverability.`momentum.binding` SET `added` = '2019-05-07' WHERE binding_id = (SELECT binding_id FROM Deliverability.`momentum.binding` WHERE binding = 'WRB-HLTH');</v>
      </c>
      <c r="D180" t="str">
        <f t="shared" si="11"/>
        <v>INSERT INTO `momentum.ip_address` (ehlo,ip_external,ip_nat_inbd,ip_nat_ob01,ip_nat_ob02,ip_nat_ob03,ip_nat_ob04,ip_nat_ob05,ip_nat_ob06,ip_nat_ob07,ip_nat_ob08,description) VALUES ('mta1.p.gesundheitsinsider.de','199.114.7.79','-','172.16.46.121','172.16.46.122','172.16.46.123','172.16.46.124','172.16.46.125','172.16.46.126','172.16.46.127','172.16.46.128','WRB-HLTH');</v>
      </c>
      <c r="E180" t="s">
        <v>2302</v>
      </c>
      <c r="F180" t="s">
        <v>2303</v>
      </c>
      <c r="H180" t="s">
        <v>2304</v>
      </c>
      <c r="I180" t="s">
        <v>2305</v>
      </c>
      <c r="J180" t="s">
        <v>1219</v>
      </c>
      <c r="K180" t="s">
        <v>2216</v>
      </c>
      <c r="L180" s="1">
        <v>43592</v>
      </c>
      <c r="N180" t="s">
        <v>66</v>
      </c>
      <c r="P180" t="s">
        <v>2306</v>
      </c>
      <c r="Q180" t="s">
        <v>2307</v>
      </c>
      <c r="R180" t="s">
        <v>2308</v>
      </c>
      <c r="S180" t="s">
        <v>2309</v>
      </c>
      <c r="T180" t="s">
        <v>2310</v>
      </c>
      <c r="U180" t="s">
        <v>2311</v>
      </c>
      <c r="V180" t="s">
        <v>2312</v>
      </c>
      <c r="W180" t="s">
        <v>2313</v>
      </c>
      <c r="X180" t="s">
        <v>2314</v>
      </c>
    </row>
    <row r="181" spans="1:24" x14ac:dyDescent="0.25">
      <c r="A181" t="str">
        <f t="shared" si="8"/>
        <v>INSERT INTO `momentum.binding` (`binding`) VALUES ('MONEYMAP23');</v>
      </c>
      <c r="B181" t="str">
        <f t="shared" si="9"/>
        <v>UPDATE Deliverability.`momentum.binding_notes` SET `notes` = 'DLV-2331 EHLO does not match config 2019/11/14' WHERE binding_id = (SELECT binding_id FROM Deliverability.`momentum.binding` WHERE binding = 'MONEYMAP23');</v>
      </c>
      <c r="C181" t="str">
        <f t="shared" si="10"/>
        <v>UPDATE Deliverability.`momentum.binding` SET `added` = '2019-03-09' WHERE binding_id = (SELECT binding_id FROM Deliverability.`momentum.binding` WHERE binding = 'MONEYMAP23');</v>
      </c>
      <c r="D181" t="str">
        <f t="shared" si="11"/>
        <v>INSERT INTO `momentum.ip_address` (ehlo,ip_external,ip_nat_inbd,ip_nat_ob01,ip_nat_ob02,ip_nat_ob03,ip_nat_ob04,ip_nat_ob05,ip_nat_ob06,ip_nat_ob07,ip_nat_ob08,description) VALUES ('mta1.moneymappress.com','50.58.115.178','-','172.16.46.129','172.16.46.130','172.16.46.131','172.16.46.132','172.16.46.133','172.16.46.134','172.16.46.135','172.16.46.136','MONEYMAP23');</v>
      </c>
      <c r="E181" t="s">
        <v>397</v>
      </c>
      <c r="F181" t="s">
        <v>2315</v>
      </c>
      <c r="H181" t="s">
        <v>2316</v>
      </c>
      <c r="I181" t="s">
        <v>2317</v>
      </c>
      <c r="J181" t="s">
        <v>1219</v>
      </c>
      <c r="K181" t="s">
        <v>2216</v>
      </c>
      <c r="L181" s="1">
        <v>43533</v>
      </c>
      <c r="N181" t="s">
        <v>66</v>
      </c>
      <c r="P181" t="s">
        <v>2318</v>
      </c>
      <c r="Q181" t="s">
        <v>2319</v>
      </c>
      <c r="R181" t="s">
        <v>2320</v>
      </c>
      <c r="S181" t="s">
        <v>2321</v>
      </c>
      <c r="T181" t="s">
        <v>2322</v>
      </c>
      <c r="U181" t="s">
        <v>2323</v>
      </c>
      <c r="V181" t="s">
        <v>2324</v>
      </c>
      <c r="W181" t="s">
        <v>2325</v>
      </c>
      <c r="X181" t="s">
        <v>2326</v>
      </c>
    </row>
    <row r="182" spans="1:24" x14ac:dyDescent="0.25">
      <c r="A182" t="str">
        <f t="shared" si="8"/>
        <v>INSERT INTO `momentum.binding` (`binding`) VALUES ('GREATESCAPE');</v>
      </c>
      <c r="B182" t="str">
        <f t="shared" si="9"/>
        <v>UPDATE Deliverability.`momentum.binding_notes` SET `notes` = 'DLV-2716' WHERE binding_id = (SELECT binding_id FROM Deliverability.`momentum.binding` WHERE binding = 'GREATESCAPE');</v>
      </c>
      <c r="C182" t="str">
        <f t="shared" si="10"/>
        <v>UPDATE Deliverability.`momentum.binding` SET `added` = '2019-08-19' WHERE binding_id = (SELECT binding_id FROM Deliverability.`momentum.binding` WHERE binding = 'GREATESCAPE');</v>
      </c>
      <c r="D182" t="str">
        <f t="shared" si="11"/>
        <v>INSERT INTO `momentum.ip_address` (ehlo,ip_external,ip_nat_inbd,ip_nat_ob01,ip_nat_ob02,ip_nat_ob03,ip_nat_ob04,ip_nat_ob05,ip_nat_ob06,ip_nat_ob07,ip_nat_ob08,description) VALUES ('mta1.travel.greatescapepublishing.com','50.58.115.180','-','172.16.46.137','172.16.46.138','172.16.46.139','172.16.46.140','172.16.46.141','172.16.46.142','172.16.46.143','172.16.46.144','GREATESCAPE');</v>
      </c>
      <c r="E182" t="s">
        <v>89</v>
      </c>
      <c r="F182" t="s">
        <v>2327</v>
      </c>
      <c r="H182" t="s">
        <v>2328</v>
      </c>
      <c r="I182" t="s">
        <v>2329</v>
      </c>
      <c r="J182" t="s">
        <v>1219</v>
      </c>
      <c r="K182" t="s">
        <v>2216</v>
      </c>
      <c r="L182" s="1">
        <v>43696</v>
      </c>
      <c r="N182" t="s">
        <v>66</v>
      </c>
      <c r="P182" t="s">
        <v>2330</v>
      </c>
      <c r="Q182" t="s">
        <v>2331</v>
      </c>
      <c r="R182" t="s">
        <v>2332</v>
      </c>
      <c r="S182" t="s">
        <v>2333</v>
      </c>
      <c r="T182" t="s">
        <v>2334</v>
      </c>
      <c r="U182" t="s">
        <v>2335</v>
      </c>
      <c r="V182" t="s">
        <v>2336</v>
      </c>
      <c r="W182" t="s">
        <v>2337</v>
      </c>
      <c r="X182" t="s">
        <v>2338</v>
      </c>
    </row>
    <row r="183" spans="1:24" x14ac:dyDescent="0.25">
      <c r="A183" t="str">
        <f t="shared" si="8"/>
        <v>INSERT INTO `momentum.binding` (`binding`) VALUES ('GREATESCAPE-PAID');</v>
      </c>
      <c r="B183" t="str">
        <f t="shared" si="9"/>
        <v>UPDATE Deliverability.`momentum.binding_notes` SET `notes` = 'DLV-2721' WHERE binding_id = (SELECT binding_id FROM Deliverability.`momentum.binding` WHERE binding = 'GREATESCAPE-PAID');</v>
      </c>
      <c r="C183" t="str">
        <f t="shared" si="10"/>
        <v>UPDATE Deliverability.`momentum.binding` SET `added` = '2019-08-19' WHERE binding_id = (SELECT binding_id FROM Deliverability.`momentum.binding` WHERE binding = 'GREATESCAPE-PAID');</v>
      </c>
      <c r="D183" t="str">
        <f t="shared" si="11"/>
        <v>INSERT INTO `momentum.ip_address` (ehlo,ip_external,ip_nat_inbd,ip_nat_ob01,ip_nat_ob02,ip_nat_ob03,ip_nat_ob04,ip_nat_ob05,ip_nat_ob06,ip_nat_ob07,ip_nat_ob08,description) VALUES ('mta2.travel.greatescapepublishing.com','199.114.7.80','-','172.16.46.145','172.16.46.146','172.16.46.147','172.16.46.148','172.16.46.149','172.16.46.150','172.16.46.151','172.16.46.152','GREATESCAPE-PAID');</v>
      </c>
      <c r="E183" t="s">
        <v>89</v>
      </c>
      <c r="F183" t="s">
        <v>2339</v>
      </c>
      <c r="H183" t="s">
        <v>2340</v>
      </c>
      <c r="I183" t="s">
        <v>2341</v>
      </c>
      <c r="J183" t="s">
        <v>1259</v>
      </c>
      <c r="K183" t="s">
        <v>2216</v>
      </c>
      <c r="L183" s="1">
        <v>43696</v>
      </c>
      <c r="N183" t="s">
        <v>66</v>
      </c>
      <c r="P183" t="s">
        <v>2342</v>
      </c>
      <c r="Q183" t="s">
        <v>2343</v>
      </c>
      <c r="R183" t="s">
        <v>2344</v>
      </c>
      <c r="S183" t="s">
        <v>2345</v>
      </c>
      <c r="T183" t="s">
        <v>2346</v>
      </c>
      <c r="U183" t="s">
        <v>2347</v>
      </c>
      <c r="V183" t="s">
        <v>2348</v>
      </c>
      <c r="W183" t="s">
        <v>2349</v>
      </c>
      <c r="X183" t="s">
        <v>2350</v>
      </c>
    </row>
    <row r="184" spans="1:24" x14ac:dyDescent="0.25">
      <c r="A184" t="str">
        <f t="shared" si="8"/>
        <v>INSERT INTO `momentum.binding` (`binding`) VALUES ('PPP-2');</v>
      </c>
      <c r="B184" t="str">
        <f t="shared" si="9"/>
        <v>UPDATE Deliverability.`momentum.binding_notes` SET `notes` = 'DLV-2786' WHERE binding_id = (SELECT binding_id FROM Deliverability.`momentum.binding` WHERE binding = 'PPP-2');</v>
      </c>
      <c r="C184" t="str">
        <f t="shared" si="10"/>
        <v>UPDATE Deliverability.`momentum.binding` SET `added` = '2019-08-26' WHERE binding_id = (SELECT binding_id FROM Deliverability.`momentum.binding` WHERE binding = 'PPP-2');</v>
      </c>
      <c r="D184" t="str">
        <f t="shared" si="11"/>
        <v>INSERT INTO `momentum.ip_address` (ehlo,ip_external,ip_nat_inbd,ip_nat_ob01,ip_nat_ob02,ip_nat_ob03,ip_nat_ob04,ip_nat_ob05,ip_nat_ob06,ip_nat_ob07,ip_nat_ob08,description) VALUES ('mta1.portphillippress.com.au','50.58.115.254','-','172.16.46.153','172.16.46.154','172.16.46.155','172.16.46.156','172.16.46.157','172.16.46.158','172.16.46.159','172.16.46.160','PPP-2');</v>
      </c>
      <c r="E184" t="s">
        <v>447</v>
      </c>
      <c r="F184" t="s">
        <v>2351</v>
      </c>
      <c r="H184" t="s">
        <v>2352</v>
      </c>
      <c r="I184" t="s">
        <v>2353</v>
      </c>
      <c r="J184" t="s">
        <v>1219</v>
      </c>
      <c r="K184" t="s">
        <v>2216</v>
      </c>
      <c r="L184" s="1">
        <v>43703</v>
      </c>
      <c r="N184" t="s">
        <v>66</v>
      </c>
      <c r="P184" t="s">
        <v>2354</v>
      </c>
      <c r="Q184" t="s">
        <v>2355</v>
      </c>
      <c r="R184" t="s">
        <v>2356</v>
      </c>
      <c r="S184" t="s">
        <v>2357</v>
      </c>
      <c r="T184" t="s">
        <v>2358</v>
      </c>
      <c r="U184" t="s">
        <v>2359</v>
      </c>
      <c r="V184" t="s">
        <v>2360</v>
      </c>
      <c r="W184" t="s">
        <v>2361</v>
      </c>
      <c r="X184" t="s">
        <v>2362</v>
      </c>
    </row>
    <row r="185" spans="1:24" x14ac:dyDescent="0.25">
      <c r="A185" t="str">
        <f t="shared" si="8"/>
        <v>INSERT INTO `momentum.binding` (`binding`) VALUES ('WRB-FINANCE');</v>
      </c>
      <c r="B185" t="str">
        <f t="shared" si="9"/>
        <v>UPDATE Deliverability.`momentum.binding_notes` SET `notes` = 'DLV-2804 2019-08-30 – Although this is a free binding, the 199.114.7.81 IP address is being used due to German sending requirements.' WHERE binding_id = (SELECT binding_id FROM Deliverability.`momentum.binding` WHERE binding = 'WRB-FINANCE');</v>
      </c>
      <c r="C185" t="str">
        <f t="shared" si="10"/>
        <v>UPDATE Deliverability.`momentum.binding` SET `added` = '2019-09-16' WHERE binding_id = (SELECT binding_id FROM Deliverability.`momentum.binding` WHERE binding = 'WRB-FINANCE');</v>
      </c>
      <c r="D185" t="str">
        <f t="shared" si="11"/>
        <v>INSERT INTO `momentum.ip_address` (ehlo,ip_external,ip_nat_inbd,ip_nat_ob01,ip_nat_ob02,ip_nat_ob03,ip_nat_ob04,ip_nat_ob05,ip_nat_ob06,ip_nat_ob07,ip_nat_ob08,description) VALUES ('mta1.bam.anlegerverlag.de','199.114.7.81','-','172.16.46.161','172.16.46.162','172.16.46.163','172.16.46.164','172.16.46.165','172.16.46.166','172.16.46.167','172.16.46.168','WRB-FINANCE');</v>
      </c>
      <c r="E185" t="s">
        <v>2363</v>
      </c>
      <c r="F185" t="s">
        <v>2364</v>
      </c>
      <c r="H185" t="s">
        <v>2365</v>
      </c>
      <c r="I185" t="s">
        <v>2366</v>
      </c>
      <c r="J185" t="s">
        <v>1219</v>
      </c>
      <c r="K185" t="s">
        <v>2216</v>
      </c>
      <c r="L185" s="1">
        <v>43724</v>
      </c>
      <c r="N185" t="s">
        <v>66</v>
      </c>
      <c r="P185" t="s">
        <v>2367</v>
      </c>
      <c r="Q185" t="s">
        <v>2368</v>
      </c>
      <c r="R185" t="s">
        <v>2369</v>
      </c>
      <c r="S185" t="s">
        <v>2370</v>
      </c>
      <c r="T185" t="s">
        <v>2371</v>
      </c>
      <c r="U185" t="s">
        <v>2372</v>
      </c>
      <c r="V185" t="s">
        <v>2373</v>
      </c>
      <c r="W185" t="s">
        <v>2374</v>
      </c>
      <c r="X185" t="s">
        <v>2375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momentum4_domains_and_ips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Hassan Bellinger</dc:creator>
  <cp:lastModifiedBy>Hassan Bellinger</cp:lastModifiedBy>
  <dcterms:created xsi:type="dcterms:W3CDTF">2020-09-10T21:21:42Z</dcterms:created>
  <dcterms:modified xsi:type="dcterms:W3CDTF">2020-09-10T22:08:52Z</dcterms:modified>
</cp:coreProperties>
</file>