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for\OneDrive\문서\OfficeMessenger Files\Received Files\"/>
    </mc:Choice>
  </mc:AlternateContent>
  <bookViews>
    <workbookView xWindow="0" yWindow="0" windowWidth="25395" windowHeight="11250"/>
  </bookViews>
  <sheets>
    <sheet name="게임서비스지원Unit" sheetId="4" r:id="rId1"/>
    <sheet name="게임서비스지원Unit__" sheetId="2" r:id="rId2"/>
  </sheets>
  <externalReferences>
    <externalReference r:id="rId3"/>
    <externalReference r:id="rId4"/>
  </externalReferences>
  <definedNames>
    <definedName name="_xlnm._FilterDatabase" localSheetId="0" hidden="1">게임서비스지원Unit!$B$12:$J$12</definedName>
    <definedName name="malangdo.gat_147_117" localSheetId="0">'[1]Update(0507)'!#REF!</definedName>
    <definedName name="malangdo.gat_147_117">#REF!</definedName>
    <definedName name="Pass" localSheetId="0">'[2]0321_Update'!#REF!</definedName>
    <definedName name="Pass">'[2]0321_Update'!#REF!</definedName>
    <definedName name="_xlnm.Print_Area" localSheetId="0">게임서비스지원Unit!#REF!</definedName>
    <definedName name="Z_029CB6F8_27A0_4039_B844_AEEBE3A26467_.wvu.PrintArea" localSheetId="0" hidden="1">게임서비스지원Unit!#REF!</definedName>
    <definedName name="Z_085A7888_F63C_4E94_9D36_E938DDEE90E9_.wvu.PrintArea" localSheetId="0" hidden="1">게임서비스지원Unit!#REF!</definedName>
    <definedName name="Z_1ACF4001_AEBC_4AEC_9130_FA6D83EDE08A_.wvu.PrintArea" localSheetId="0" hidden="1">게임서비스지원Unit!#REF!</definedName>
    <definedName name="Z_271CFE00_976B_4663_B03E_7373ED0E2187_.wvu.FilterData" localSheetId="0" hidden="1">게임서비스지원Unit!$B$12:$J$12</definedName>
    <definedName name="Z_2A881743_0939_4ACC_9524_A946058F037A_.wvu.PrintArea" localSheetId="0" hidden="1">게임서비스지원Unit!#REF!</definedName>
    <definedName name="Z_34DFD945_BCF7_4D4F_BD31_D538BFE323CF_.wvu.PrintArea" localSheetId="0" hidden="1">게임서비스지원Unit!#REF!</definedName>
    <definedName name="Z_46B71666_8F52_4ECD_BA8A_D583FA5FF4EE_.wvu.FilterData" localSheetId="0" hidden="1">게임서비스지원Unit!$B$12:$J$12</definedName>
    <definedName name="Z_585D0D74_C3B2_4DE0_8C28_A0731BEB4399_.wvu.PrintArea" localSheetId="0" hidden="1">게임서비스지원Unit!#REF!</definedName>
    <definedName name="Z_5F2B1A7F_8AB8_4855_8DF6_6E7496543E7C_.wvu.PrintArea" localSheetId="0" hidden="1">게임서비스지원Unit!#REF!</definedName>
    <definedName name="Z_61F55851_04C3_45A4_83B9_8234D13BD667_.wvu.PrintArea" localSheetId="0" hidden="1">게임서비스지원Unit!#REF!</definedName>
    <definedName name="Z_64615E8A_85DB_4F54_85F4_01E525F18DD5_.wvu.FilterData" localSheetId="0" hidden="1">게임서비스지원Unit!$B$12:$J$12</definedName>
    <definedName name="Z_67BC48BA_8FBA_4895_B176_605DBDE7F219_.wvu.PrintArea" localSheetId="0" hidden="1">게임서비스지원Unit!#REF!</definedName>
    <definedName name="Z_6EC7C7DF_AA7E_40FC_9DE7_9AB6218AF346_.wvu.PrintArea" localSheetId="0" hidden="1">게임서비스지원Unit!#REF!</definedName>
    <definedName name="Z_73824C36_224D_41A8_B80A_1FA4C8D11CC1_.wvu.PrintArea" localSheetId="0" hidden="1">게임서비스지원Unit!#REF!</definedName>
    <definedName name="Z_78384526_2359_4F79_AD03_70D63565D5FE_.wvu.PrintArea" localSheetId="0" hidden="1">게임서비스지원Unit!#REF!</definedName>
    <definedName name="Z_7DDBB709_8D1D_49B3_8713_BEF04B075B69_.wvu.PrintArea" localSheetId="0" hidden="1">게임서비스지원Unit!#REF!</definedName>
    <definedName name="Z_84C70E2E_A27B_4CB7_84F0_287E9D53D1A8_.wvu.FilterData" localSheetId="0" hidden="1">게임서비스지원Unit!$B$12:$J$12</definedName>
    <definedName name="Z_85C1ECAC_2E3A_4BF2_A229_DC19507B32FC_.wvu.PrintArea" localSheetId="0" hidden="1">게임서비스지원Unit!#REF!</definedName>
    <definedName name="Z_85D7E096_6987_4AB5_AD7C_8D5E5B5484B4_.wvu.FilterData" localSheetId="0" hidden="1">게임서비스지원Unit!$B$12:$J$12</definedName>
    <definedName name="Z_880C24F4_C507_4B09_922F_064EBA67DD01_.wvu.PrintArea" localSheetId="0" hidden="1">게임서비스지원Unit!#REF!</definedName>
    <definedName name="Z_8AD5C435_D570_4FDC_AD8D_B1399FB3AE84_.wvu.FilterData" localSheetId="0" hidden="1">게임서비스지원Unit!$B$12:$J$12</definedName>
    <definedName name="Z_9A852144_6687_42E1_9C19_62E21650DFFB_.wvu.PrintArea" localSheetId="0" hidden="1">게임서비스지원Unit!#REF!</definedName>
    <definedName name="Z_A5B12F58_B490_4048_B7F6_C1383F1F1839_.wvu.FilterData" localSheetId="0" hidden="1">게임서비스지원Unit!$B$12:$J$12</definedName>
    <definedName name="Z_AC90BFA7_96D8_44A1_8873_D0A3F7F428FF_.wvu.PrintArea" localSheetId="0" hidden="1">게임서비스지원Unit!#REF!</definedName>
    <definedName name="Z_D0EDEFC1_BC56_41FC_97EB_5663950D0323_.wvu.PrintArea" localSheetId="0" hidden="1">게임서비스지원Unit!#REF!</definedName>
    <definedName name="Z_D1A7DD81_4A1C_4FA3_BE02_4AD46B017BAB_.wvu.FilterData" localSheetId="0" hidden="1">게임서비스지원Unit!$B$12:$J$12</definedName>
    <definedName name="Z_D9568530_1E66_47CF_8428_7993D95103D6_.wvu.FilterData" localSheetId="0" hidden="1">게임서비스지원Unit!$B$12:$J$12</definedName>
    <definedName name="Z_DB650C2E_E357_4F7E_BBA8_92A837070A9E_.wvu.PrintArea" localSheetId="0" hidden="1">게임서비스지원Unit!#REF!</definedName>
    <definedName name="Z_DBB5DE3C_41D9_46EA_91B6_3CF394B84B85_.wvu.FilterData" localSheetId="0" hidden="1">게임서비스지원Unit!$B$12:$J$12</definedName>
    <definedName name="Z_DBEC0E5B_EB9F_485C_92F2_2411D7348D13_.wvu.FilterData" localSheetId="0" hidden="1">게임서비스지원Unit!$B$12:$J$12</definedName>
    <definedName name="Z_DF0FEF2A_BAE8_4D23_A95B_3BED01F826FF_.wvu.PrintArea" localSheetId="0" hidden="1">게임서비스지원Unit!#REF!</definedName>
    <definedName name="Z_EB992FA3_B314_4446_B45F_13283DA68FA6_.wvu.FilterData" localSheetId="0" hidden="1">게임서비스지원Unit!$B$12:$J$12</definedName>
    <definedName name="Z_F0962EDF_37AE_43B7_AF51_68E409028F6F_.wvu.FilterData" localSheetId="0" hidden="1">게임서비스지원Unit!$B$12:$J$12</definedName>
    <definedName name="Z_F0FFE71F_DF71_46E2_8F20_6669383C1798_.wvu.PrintArea" localSheetId="0" hidden="1">게임서비스지원Unit!#REF!</definedName>
    <definedName name="Z_F3936CB1_E65C_4E29_849E_E4580C6C522C_.wvu.FilterData" localSheetId="0" hidden="1">게임서비스지원Unit!$B$12:$J$12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4" l="1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6" i="4" l="1"/>
  <c r="E4" i="4"/>
  <c r="E13" i="4"/>
  <c r="E10" i="4"/>
  <c r="E5" i="4"/>
  <c r="E9" i="4" l="1"/>
  <c r="E8" i="4" s="1"/>
  <c r="E7" i="4"/>
  <c r="C2" i="2" l="1"/>
  <c r="C1" i="2"/>
</calcChain>
</file>

<file path=xl/sharedStrings.xml><?xml version="1.0" encoding="utf-8"?>
<sst xmlns="http://schemas.openxmlformats.org/spreadsheetml/2006/main" count="146" uniqueCount="140">
  <si>
    <t>Pass</t>
    <phoneticPr fontId="5" type="noConversion"/>
  </si>
  <si>
    <t>이상없음</t>
    <phoneticPr fontId="5" type="noConversion"/>
  </si>
  <si>
    <t>Fail</t>
    <phoneticPr fontId="5" type="noConversion"/>
  </si>
  <si>
    <t>에러발생 (BTS 번호 및 의견 작성)</t>
    <phoneticPr fontId="5" type="noConversion"/>
  </si>
  <si>
    <t>대분류</t>
    <phoneticPr fontId="5" type="noConversion"/>
  </si>
  <si>
    <t>일련번호</t>
    <phoneticPr fontId="5" type="noConversion"/>
  </si>
  <si>
    <t>항목내용</t>
    <phoneticPr fontId="5" type="noConversion"/>
  </si>
  <si>
    <t>결 과</t>
    <phoneticPr fontId="5" type="noConversion"/>
  </si>
  <si>
    <t>오류번호</t>
    <phoneticPr fontId="5" type="noConversion"/>
  </si>
  <si>
    <t>의견</t>
    <phoneticPr fontId="5" type="noConversion"/>
  </si>
  <si>
    <t>DB</t>
    <phoneticPr fontId="5" type="noConversion"/>
  </si>
  <si>
    <t>Server</t>
    <phoneticPr fontId="3" type="noConversion"/>
  </si>
  <si>
    <t>Check요약</t>
    <phoneticPr fontId="5" type="noConversion"/>
  </si>
  <si>
    <t>서버 재부팅</t>
    <phoneticPr fontId="3" type="noConversion"/>
  </si>
  <si>
    <t>Patch</t>
    <phoneticPr fontId="3" type="noConversion"/>
  </si>
  <si>
    <t>Program 설치 (ISSU 연계작업)</t>
    <phoneticPr fontId="3" type="noConversion"/>
  </si>
  <si>
    <t>프로그램 설치</t>
    <phoneticPr fontId="3" type="noConversion"/>
  </si>
  <si>
    <t xml:space="preserve">윈도우 업데이트 </t>
    <phoneticPr fontId="3" type="noConversion"/>
  </si>
  <si>
    <t>작업</t>
    <phoneticPr fontId="5" type="noConversion"/>
  </si>
  <si>
    <t>Update 및 기타 Server 작업 유무확인</t>
    <phoneticPr fontId="3" type="noConversion"/>
  </si>
  <si>
    <t>PassWord 변경작업</t>
    <phoneticPr fontId="3" type="noConversion"/>
  </si>
  <si>
    <t xml:space="preserve">정기점검 스크립트 실행 </t>
    <phoneticPr fontId="5" type="noConversion"/>
  </si>
  <si>
    <t>해당 작업 및 기대결과</t>
    <phoneticPr fontId="5" type="noConversion"/>
  </si>
  <si>
    <t>정기점검시 Manager tool 에 의한 서버 재부팅</t>
    <phoneticPr fontId="3" type="noConversion"/>
  </si>
  <si>
    <t xml:space="preserve">신규 Password 적용 </t>
    <phoneticPr fontId="3" type="noConversion"/>
  </si>
  <si>
    <t>BackUp 및 log 축소</t>
    <phoneticPr fontId="3" type="noConversion"/>
  </si>
  <si>
    <t>퀘스트 백업 및 삭제</t>
    <phoneticPr fontId="3" type="noConversion"/>
  </si>
  <si>
    <t>아이템삭제</t>
    <phoneticPr fontId="3" type="noConversion"/>
  </si>
  <si>
    <t>삭제 아이템 관련 Rodex 삭제</t>
    <phoneticPr fontId="3" type="noConversion"/>
  </si>
  <si>
    <t xml:space="preserve">Rodex 백업 및 삭제 </t>
    <phoneticPr fontId="3" type="noConversion"/>
  </si>
  <si>
    <t>Rodex 지급 스케쥴 확인</t>
    <phoneticPr fontId="3" type="noConversion"/>
  </si>
  <si>
    <t>해당주 업데이트 적용 내역 확인</t>
    <phoneticPr fontId="3" type="noConversion"/>
  </si>
  <si>
    <t>DB User PassWord 변경작업</t>
    <phoneticPr fontId="3" type="noConversion"/>
  </si>
  <si>
    <t>신규 Password 적용 및 각서버 정상접속 확인</t>
    <phoneticPr fontId="3" type="noConversion"/>
  </si>
  <si>
    <t>해당 점검일</t>
    <phoneticPr fontId="3" type="noConversion"/>
  </si>
  <si>
    <t xml:space="preserve">퀘스트 삭제 </t>
    <phoneticPr fontId="3" type="noConversion"/>
  </si>
  <si>
    <t xml:space="preserve">ScriptDB Update </t>
    <phoneticPr fontId="3" type="noConversion"/>
  </si>
  <si>
    <t>해당주 패치 내역 확인</t>
    <phoneticPr fontId="3" type="noConversion"/>
  </si>
  <si>
    <t>Zone 파일 패치 내역 확인</t>
    <phoneticPr fontId="3" type="noConversion"/>
  </si>
  <si>
    <t>Inter 파일 패치 내역 확인</t>
    <phoneticPr fontId="3" type="noConversion"/>
  </si>
  <si>
    <t>Character 파일 패치 내역 확인</t>
    <phoneticPr fontId="3" type="noConversion"/>
  </si>
  <si>
    <t>Account 파일 패치 내역 확인</t>
    <phoneticPr fontId="3" type="noConversion"/>
  </si>
  <si>
    <t>패치 결과 확인 (server.Log)</t>
    <phoneticPr fontId="3" type="noConversion"/>
  </si>
  <si>
    <t>단독 패치 파일 RO 및 Gmidtable 패치 확인</t>
    <phoneticPr fontId="3" type="noConversion"/>
  </si>
  <si>
    <t>단독 패치 파일 Inter.ini 및 MemorialDungeonConfig 패치 확인</t>
    <phoneticPr fontId="3" type="noConversion"/>
  </si>
  <si>
    <t>단독 패치 파일 character.config 및 PremiumServiceInfo 패치 확인</t>
    <phoneticPr fontId="3" type="noConversion"/>
  </si>
  <si>
    <t>단독 패치 파일 PremiumSvcAccountList 패치 확인</t>
    <phoneticPr fontId="3" type="noConversion"/>
  </si>
  <si>
    <t>2020/0318</t>
    <phoneticPr fontId="3" type="noConversion"/>
  </si>
  <si>
    <t>이벤트 지급 일자 및 아이템 확인</t>
    <phoneticPr fontId="3" type="noConversion"/>
  </si>
  <si>
    <t xml:space="preserve">아이템 삭제 리스트 및 아이템 삭제 확인 </t>
    <phoneticPr fontId="3" type="noConversion"/>
  </si>
  <si>
    <t>테스트요약</t>
    <phoneticPr fontId="5" type="noConversion"/>
  </si>
  <si>
    <t>Fail</t>
    <phoneticPr fontId="5" type="noConversion"/>
  </si>
  <si>
    <t>Cover Rate</t>
    <phoneticPr fontId="5" type="noConversion"/>
  </si>
  <si>
    <t>Total</t>
    <phoneticPr fontId="5" type="noConversion"/>
  </si>
  <si>
    <t>Remainder</t>
    <phoneticPr fontId="5" type="noConversion"/>
  </si>
  <si>
    <t>대분류</t>
    <phoneticPr fontId="5" type="noConversion"/>
  </si>
  <si>
    <t>중분류</t>
    <phoneticPr fontId="5" type="noConversion"/>
  </si>
  <si>
    <t>일련번호</t>
    <phoneticPr fontId="5" type="noConversion"/>
  </si>
  <si>
    <t>항목내용</t>
    <phoneticPr fontId="5" type="noConversion"/>
  </si>
  <si>
    <t>기대결과</t>
    <phoneticPr fontId="5" type="noConversion"/>
  </si>
  <si>
    <t>결 과</t>
    <phoneticPr fontId="5" type="noConversion"/>
  </si>
  <si>
    <t>오류번호</t>
    <phoneticPr fontId="5" type="noConversion"/>
  </si>
  <si>
    <t>의견</t>
    <phoneticPr fontId="5" type="noConversion"/>
  </si>
  <si>
    <t>Index</t>
    <phoneticPr fontId="5" type="noConversion"/>
  </si>
  <si>
    <t>Patch</t>
    <phoneticPr fontId="5" type="noConversion"/>
  </si>
  <si>
    <t>System</t>
    <phoneticPr fontId="3" type="noConversion"/>
  </si>
  <si>
    <t>서버 리부팅</t>
    <phoneticPr fontId="3" type="noConversion"/>
  </si>
  <si>
    <t xml:space="preserve">프로그램 설치 </t>
    <phoneticPr fontId="3" type="noConversion"/>
  </si>
  <si>
    <t>방화벽 정책변경</t>
    <phoneticPr fontId="3" type="noConversion"/>
  </si>
  <si>
    <t>Check</t>
  </si>
  <si>
    <t>Check</t>
    <phoneticPr fontId="5" type="noConversion"/>
  </si>
  <si>
    <t>Pass</t>
  </si>
  <si>
    <t>Pass</t>
    <phoneticPr fontId="5" type="noConversion"/>
  </si>
  <si>
    <t>Password 변경작업</t>
    <phoneticPr fontId="3" type="noConversion"/>
  </si>
  <si>
    <t>보안</t>
    <phoneticPr fontId="3" type="noConversion"/>
  </si>
  <si>
    <t>Table 생성</t>
    <phoneticPr fontId="3" type="noConversion"/>
  </si>
  <si>
    <t>SP 수정 및 생성 권한설정</t>
    <phoneticPr fontId="3" type="noConversion"/>
  </si>
  <si>
    <t>System</t>
    <phoneticPr fontId="3" type="noConversion"/>
  </si>
  <si>
    <t>DB 수정 작업</t>
    <phoneticPr fontId="5" type="noConversion"/>
  </si>
  <si>
    <t>DB user Password 변경작업</t>
    <phoneticPr fontId="3" type="noConversion"/>
  </si>
  <si>
    <t>보안</t>
    <phoneticPr fontId="3" type="noConversion"/>
  </si>
  <si>
    <t>해당주 패치 내역 확인</t>
    <phoneticPr fontId="3" type="noConversion"/>
  </si>
  <si>
    <t>Zone 파일 패치 내역 확인</t>
    <phoneticPr fontId="3" type="noConversion"/>
  </si>
  <si>
    <t>Inter 파일 패치 내역 확인</t>
    <phoneticPr fontId="3" type="noConversion"/>
  </si>
  <si>
    <t>Character 파일 패치 내역 확인</t>
    <phoneticPr fontId="3" type="noConversion"/>
  </si>
  <si>
    <t>Account 파일 패치 내역 확인</t>
    <phoneticPr fontId="3" type="noConversion"/>
  </si>
  <si>
    <t>설정파일</t>
    <phoneticPr fontId="3" type="noConversion"/>
  </si>
  <si>
    <t>Check Rate</t>
    <phoneticPr fontId="5" type="noConversion"/>
  </si>
  <si>
    <t>Fail</t>
  </si>
  <si>
    <t>진행 완료</t>
    <phoneticPr fontId="5" type="noConversion"/>
  </si>
  <si>
    <t>에러 발생</t>
    <phoneticPr fontId="5" type="noConversion"/>
  </si>
  <si>
    <t>해당 없음</t>
    <phoneticPr fontId="3" type="noConversion"/>
  </si>
  <si>
    <t>소분류</t>
    <phoneticPr fontId="3" type="noConversion"/>
  </si>
  <si>
    <t>HardWare</t>
    <phoneticPr fontId="3" type="noConversion"/>
  </si>
  <si>
    <t>SoftWare</t>
    <phoneticPr fontId="3" type="noConversion"/>
  </si>
  <si>
    <t>장비 교체</t>
    <phoneticPr fontId="3" type="noConversion"/>
  </si>
  <si>
    <t>보안 관리</t>
    <phoneticPr fontId="3" type="noConversion"/>
  </si>
  <si>
    <t>서버 리소스 확인</t>
    <phoneticPr fontId="3" type="noConversion"/>
  </si>
  <si>
    <t>점검 스크립트</t>
    <phoneticPr fontId="3" type="noConversion"/>
  </si>
  <si>
    <t>로그 파일 갱신</t>
    <phoneticPr fontId="3" type="noConversion"/>
  </si>
  <si>
    <t>테이블 가변길이 반환</t>
    <phoneticPr fontId="3" type="noConversion"/>
  </si>
  <si>
    <t>통계 정보 갱신</t>
    <phoneticPr fontId="3" type="noConversion"/>
  </si>
  <si>
    <t>인덱스 재구성 (리인덱스)</t>
    <phoneticPr fontId="3" type="noConversion"/>
  </si>
  <si>
    <t>프로지셔 재컴파일</t>
    <phoneticPr fontId="3" type="noConversion"/>
  </si>
  <si>
    <t>트랜잭션 백업 및 로그 축소</t>
    <phoneticPr fontId="3" type="noConversion"/>
  </si>
  <si>
    <t>데이터베이스 일간 백업</t>
    <phoneticPr fontId="3" type="noConversion"/>
  </si>
  <si>
    <t>데이터베이스 주간 백업</t>
    <phoneticPr fontId="3" type="noConversion"/>
  </si>
  <si>
    <t>데이터베이스 월간 백업</t>
    <phoneticPr fontId="3" type="noConversion"/>
  </si>
  <si>
    <t>길드 정리 작업</t>
    <phoneticPr fontId="3" type="noConversion"/>
  </si>
  <si>
    <t>item 삭제</t>
    <phoneticPr fontId="3" type="noConversion"/>
  </si>
  <si>
    <t>Inventory, Cart, Store, GuildStore, Mail 내 item 삭제</t>
    <phoneticPr fontId="3" type="noConversion"/>
  </si>
  <si>
    <t>Rodex 내 item 삭제</t>
    <phoneticPr fontId="3" type="noConversion"/>
  </si>
  <si>
    <t>Quest 삭제</t>
    <phoneticPr fontId="3" type="noConversion"/>
  </si>
  <si>
    <t>QuestInfo 내 Quest 수령 내역 삭제</t>
    <phoneticPr fontId="3" type="noConversion"/>
  </si>
  <si>
    <t>QuestInfoEX 내 Quest 수령 내역 삭제</t>
    <phoneticPr fontId="3" type="noConversion"/>
  </si>
  <si>
    <t>Database 생성</t>
    <phoneticPr fontId="3" type="noConversion"/>
  </si>
  <si>
    <t>Column 추가</t>
    <phoneticPr fontId="3" type="noConversion"/>
  </si>
  <si>
    <t>SP 생성</t>
    <phoneticPr fontId="3" type="noConversion"/>
  </si>
  <si>
    <t>개발</t>
    <phoneticPr fontId="3" type="noConversion"/>
  </si>
  <si>
    <t>Script DB Update</t>
    <phoneticPr fontId="3" type="noConversion"/>
  </si>
  <si>
    <t>Script Data 수정</t>
    <phoneticPr fontId="3" type="noConversion"/>
  </si>
  <si>
    <t>장비 교체</t>
    <phoneticPr fontId="3" type="noConversion"/>
  </si>
  <si>
    <t>HardWare</t>
    <phoneticPr fontId="3" type="noConversion"/>
  </si>
  <si>
    <t>서버 리소스 확인</t>
    <phoneticPr fontId="3" type="noConversion"/>
  </si>
  <si>
    <t>SoftWare</t>
    <phoneticPr fontId="3" type="noConversion"/>
  </si>
  <si>
    <t>SQL Server Service</t>
    <phoneticPr fontId="3" type="noConversion"/>
  </si>
  <si>
    <t>SQL Server 서비스팩 update</t>
    <phoneticPr fontId="3" type="noConversion"/>
  </si>
  <si>
    <t>Window update</t>
    <phoneticPr fontId="3" type="noConversion"/>
  </si>
  <si>
    <t>Window update</t>
    <phoneticPr fontId="3" type="noConversion"/>
  </si>
  <si>
    <t>SP</t>
    <phoneticPr fontId="3" type="noConversion"/>
  </si>
  <si>
    <t>Game Server</t>
    <phoneticPr fontId="3" type="noConversion"/>
  </si>
  <si>
    <t>DB Server</t>
    <phoneticPr fontId="5" type="noConversion"/>
  </si>
  <si>
    <t>해당 사항 없음에 대한 백분율</t>
    <phoneticPr fontId="5" type="noConversion"/>
  </si>
  <si>
    <t>진행 완료에 대한 백분율</t>
    <phoneticPr fontId="5" type="noConversion"/>
  </si>
  <si>
    <t>총 체크리스트 수</t>
    <phoneticPr fontId="5" type="noConversion"/>
  </si>
  <si>
    <t>남은 체크리스트 항목수</t>
    <phoneticPr fontId="5" type="noConversion"/>
  </si>
  <si>
    <t>SP 권한 검토 및 부여</t>
    <phoneticPr fontId="3" type="noConversion"/>
  </si>
  <si>
    <t>패치 파일</t>
    <phoneticPr fontId="3" type="noConversion"/>
  </si>
  <si>
    <t>Zone</t>
    <phoneticPr fontId="3" type="noConversion"/>
  </si>
  <si>
    <t>Inter / Character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</si>
</sst>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0"/>
      <color indexed="12"/>
      <name val="맑은 고딕"/>
      <family val="3"/>
      <charset val="129"/>
      <scheme val="minor"/>
    </font>
    <font>
      <u/>
      <sz val="11"/>
      <color indexed="12"/>
      <name val="돋움"/>
      <family val="3"/>
      <charset val="129"/>
    </font>
    <font>
      <b/>
      <sz val="10"/>
      <color indexed="10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12"/>
      <name val="맑은 고딕"/>
      <family val="3"/>
      <charset val="129"/>
      <scheme val="minor"/>
    </font>
    <font>
      <sz val="10"/>
      <color indexed="9"/>
      <name val="맑은 고딕"/>
      <family val="3"/>
      <charset val="129"/>
      <scheme val="minor"/>
    </font>
    <font>
      <b/>
      <sz val="10"/>
      <color indexed="9"/>
      <name val="맑은 고딕"/>
      <family val="3"/>
      <charset val="129"/>
      <scheme val="minor"/>
    </font>
    <font>
      <b/>
      <sz val="10"/>
      <color theme="4"/>
      <name val="맑은 고딕"/>
      <family val="3"/>
      <charset val="129"/>
      <scheme val="minor"/>
    </font>
    <font>
      <sz val="10"/>
      <color indexed="10"/>
      <name val="맑은 고딕"/>
      <family val="3"/>
      <charset val="129"/>
      <scheme val="minor"/>
    </font>
    <font>
      <sz val="10"/>
      <color indexed="13"/>
      <name val="맑은 고딕"/>
      <family val="3"/>
      <charset val="129"/>
      <scheme val="minor"/>
    </font>
    <font>
      <b/>
      <u/>
      <sz val="10"/>
      <color indexed="43"/>
      <name val="맑은 고딕"/>
      <family val="3"/>
      <charset val="129"/>
      <scheme val="minor"/>
    </font>
    <font>
      <b/>
      <u/>
      <sz val="10"/>
      <color indexed="47"/>
      <name val="맑은 고딕"/>
      <family val="3"/>
      <charset val="129"/>
      <scheme val="minor"/>
    </font>
    <font>
      <b/>
      <u/>
      <sz val="10"/>
      <color indexed="52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1">
    <border>
      <left/>
      <right/>
      <top/>
      <bottom/>
      <diagonal/>
    </border>
    <border>
      <left style="medium">
        <color rgb="FF002060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56"/>
      </left>
      <right style="medium">
        <color rgb="FF002060"/>
      </right>
      <top style="thin">
        <color indexed="56"/>
      </top>
      <bottom style="thin">
        <color indexed="56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indexed="56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indexed="56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indexed="56"/>
      </bottom>
      <diagonal/>
    </border>
    <border>
      <left style="thin">
        <color indexed="56"/>
      </left>
      <right style="medium">
        <color indexed="56"/>
      </right>
      <top style="thin">
        <color indexed="56"/>
      </top>
      <bottom style="thin">
        <color indexed="56"/>
      </bottom>
      <diagonal/>
    </border>
    <border>
      <left style="medium">
        <color indexed="56"/>
      </left>
      <right style="thin">
        <color indexed="56"/>
      </right>
      <top style="medium">
        <color indexed="56"/>
      </top>
      <bottom style="thin">
        <color indexed="56"/>
      </bottom>
      <diagonal/>
    </border>
    <border>
      <left style="thin">
        <color indexed="56"/>
      </left>
      <right style="thin">
        <color indexed="56"/>
      </right>
      <top style="medium">
        <color indexed="56"/>
      </top>
      <bottom style="thin">
        <color indexed="56"/>
      </bottom>
      <diagonal/>
    </border>
    <border>
      <left style="thin">
        <color indexed="56"/>
      </left>
      <right style="medium">
        <color indexed="56"/>
      </right>
      <top style="medium">
        <color indexed="56"/>
      </top>
      <bottom style="thin">
        <color indexed="56"/>
      </bottom>
      <diagonal/>
    </border>
    <border>
      <left style="medium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medium">
        <color indexed="56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 style="thin">
        <color indexed="56"/>
      </left>
      <right style="medium">
        <color indexed="56"/>
      </right>
      <top style="thin">
        <color indexed="56"/>
      </top>
      <bottom style="medium">
        <color indexed="56"/>
      </bottom>
      <diagonal/>
    </border>
    <border>
      <left style="medium">
        <color rgb="FF002060"/>
      </left>
      <right/>
      <top style="medium">
        <color rgb="FF002060"/>
      </top>
      <bottom style="thin">
        <color indexed="56"/>
      </bottom>
      <diagonal/>
    </border>
    <border>
      <left/>
      <right/>
      <top style="medium">
        <color rgb="FF002060"/>
      </top>
      <bottom style="thin">
        <color indexed="56"/>
      </bottom>
      <diagonal/>
    </border>
    <border>
      <left/>
      <right style="medium">
        <color rgb="FF002060"/>
      </right>
      <top style="medium">
        <color rgb="FF002060"/>
      </top>
      <bottom style="thin">
        <color indexed="56"/>
      </bottom>
      <diagonal/>
    </border>
    <border>
      <left/>
      <right/>
      <top style="dashDot">
        <color indexed="9"/>
      </top>
      <bottom style="dashDot">
        <color indexed="9"/>
      </bottom>
      <diagonal/>
    </border>
    <border>
      <left style="medium">
        <color rgb="FF002060"/>
      </left>
      <right/>
      <top style="thin">
        <color indexed="56"/>
      </top>
      <bottom style="thin">
        <color indexed="56"/>
      </bottom>
      <diagonal/>
    </border>
    <border>
      <left/>
      <right/>
      <top style="thin">
        <color indexed="56"/>
      </top>
      <bottom style="thin">
        <color indexed="56"/>
      </bottom>
      <diagonal/>
    </border>
    <border>
      <left/>
      <right style="medium">
        <color rgb="FF002060"/>
      </right>
      <top style="thin">
        <color indexed="56"/>
      </top>
      <bottom style="thin">
        <color indexed="56"/>
      </bottom>
      <diagonal/>
    </border>
    <border>
      <left style="medium">
        <color rgb="FF002060"/>
      </left>
      <right style="thin">
        <color indexed="56"/>
      </right>
      <top style="thin">
        <color indexed="56"/>
      </top>
      <bottom style="thin">
        <color indexed="64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64"/>
      </bottom>
      <diagonal/>
    </border>
    <border>
      <left style="thin">
        <color indexed="56"/>
      </left>
      <right style="medium">
        <color rgb="FF002060"/>
      </right>
      <top style="thin">
        <color indexed="56"/>
      </top>
      <bottom style="thin">
        <color indexed="64"/>
      </bottom>
      <diagonal/>
    </border>
    <border>
      <left style="medium">
        <color rgb="FF002060"/>
      </left>
      <right style="thin">
        <color indexed="56"/>
      </right>
      <top/>
      <bottom style="thin">
        <color indexed="56"/>
      </bottom>
      <diagonal/>
    </border>
    <border>
      <left style="thin">
        <color indexed="56"/>
      </left>
      <right style="thin">
        <color indexed="56"/>
      </right>
      <top/>
      <bottom style="thin">
        <color indexed="56"/>
      </bottom>
      <diagonal/>
    </border>
    <border>
      <left style="thin">
        <color indexed="56"/>
      </left>
      <right style="medium">
        <color rgb="FF002060"/>
      </right>
      <top style="thin">
        <color indexed="64"/>
      </top>
      <bottom style="thin">
        <color indexed="56"/>
      </bottom>
      <diagonal/>
    </border>
    <border>
      <left style="medium">
        <color rgb="FF002060"/>
      </left>
      <right style="thin">
        <color indexed="56"/>
      </right>
      <top style="thin">
        <color indexed="56"/>
      </top>
      <bottom style="medium">
        <color rgb="FF002060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medium">
        <color rgb="FF002060"/>
      </bottom>
      <diagonal/>
    </border>
    <border>
      <left style="thin">
        <color indexed="56"/>
      </left>
      <right style="medium">
        <color rgb="FF002060"/>
      </right>
      <top style="thin">
        <color indexed="56"/>
      </top>
      <bottom style="medium">
        <color rgb="FF002060"/>
      </bottom>
      <diagonal/>
    </border>
    <border>
      <left style="medium">
        <color indexed="56"/>
      </left>
      <right style="thin">
        <color theme="1"/>
      </right>
      <top/>
      <bottom style="thin">
        <color indexed="56"/>
      </bottom>
      <diagonal/>
    </border>
    <border>
      <left style="thin">
        <color theme="1"/>
      </left>
      <right style="thin">
        <color theme="1"/>
      </right>
      <top/>
      <bottom style="thin">
        <color indexed="56"/>
      </bottom>
      <diagonal/>
    </border>
    <border>
      <left style="thin">
        <color theme="1"/>
      </left>
      <right style="thin">
        <color theme="1"/>
      </right>
      <top style="thin">
        <color indexed="56"/>
      </top>
      <bottom style="thin">
        <color indexed="56"/>
      </bottom>
      <diagonal/>
    </border>
    <border>
      <left style="thin">
        <color theme="1"/>
      </left>
      <right style="medium">
        <color theme="1"/>
      </right>
      <top/>
      <bottom style="thin">
        <color indexed="56"/>
      </bottom>
      <diagonal/>
    </border>
    <border>
      <left style="medium">
        <color indexed="56"/>
      </left>
      <right style="thin">
        <color theme="1"/>
      </right>
      <top style="thin">
        <color indexed="56"/>
      </top>
      <bottom style="thin">
        <color indexed="56"/>
      </bottom>
      <diagonal/>
    </border>
    <border>
      <left style="thin">
        <color theme="1"/>
      </left>
      <right style="medium">
        <color theme="1"/>
      </right>
      <top style="thin">
        <color indexed="56"/>
      </top>
      <bottom style="thin">
        <color indexed="56"/>
      </bottom>
      <diagonal/>
    </border>
    <border>
      <left style="medium">
        <color indexed="56"/>
      </left>
      <right style="thin">
        <color indexed="56"/>
      </right>
      <top/>
      <bottom style="thin">
        <color indexed="56"/>
      </bottom>
      <diagonal/>
    </border>
    <border>
      <left style="thin">
        <color indexed="56"/>
      </left>
      <right style="medium">
        <color indexed="56"/>
      </right>
      <top/>
      <bottom style="thin">
        <color indexed="56"/>
      </bottom>
      <diagonal/>
    </border>
    <border>
      <left style="thin">
        <color indexed="56"/>
      </left>
      <right style="thin">
        <color theme="1"/>
      </right>
      <top style="thin">
        <color indexed="56"/>
      </top>
      <bottom/>
      <diagonal/>
    </border>
    <border>
      <left style="thin">
        <color indexed="56"/>
      </left>
      <right style="thin">
        <color theme="1"/>
      </right>
      <top/>
      <bottom/>
      <diagonal/>
    </border>
    <border>
      <left style="thin">
        <color indexed="56"/>
      </left>
      <right style="thin">
        <color theme="1"/>
      </right>
      <top/>
      <bottom style="thin">
        <color indexed="56"/>
      </bottom>
      <diagonal/>
    </border>
    <border>
      <left style="medium">
        <color indexed="56"/>
      </left>
      <right style="thin">
        <color indexed="56"/>
      </right>
      <top style="thin">
        <color indexed="56"/>
      </top>
      <bottom/>
      <diagonal/>
    </border>
    <border>
      <left style="medium">
        <color indexed="56"/>
      </left>
      <right style="thin">
        <color indexed="56"/>
      </right>
      <top/>
      <bottom/>
      <diagonal/>
    </border>
    <border>
      <left style="thin">
        <color theme="1"/>
      </left>
      <right style="thin">
        <color theme="1"/>
      </right>
      <top style="medium">
        <color indexed="56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indexed="56"/>
      </right>
      <top style="thin">
        <color indexed="56"/>
      </top>
      <bottom style="thin">
        <color theme="1"/>
      </bottom>
      <diagonal/>
    </border>
    <border>
      <left style="thin">
        <color theme="1"/>
      </left>
      <right style="thin">
        <color indexed="56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indexed="56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indexed="56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56"/>
      </top>
      <bottom/>
      <diagonal/>
    </border>
    <border>
      <left style="thin">
        <color theme="1"/>
      </left>
      <right style="thin">
        <color indexed="56"/>
      </right>
      <top/>
      <bottom style="thin">
        <color indexed="64"/>
      </bottom>
      <diagonal/>
    </border>
    <border>
      <left style="thin">
        <color theme="1"/>
      </left>
      <right style="thin">
        <color indexed="56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56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indexed="56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6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56"/>
      </left>
      <right/>
      <top style="thin">
        <color indexed="56"/>
      </top>
      <bottom/>
      <diagonal/>
    </border>
    <border>
      <left style="medium">
        <color indexed="56"/>
      </left>
      <right/>
      <top style="thin">
        <color indexed="56"/>
      </top>
      <bottom style="thin">
        <color indexed="56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56"/>
      </left>
      <right/>
      <top/>
      <bottom style="thin">
        <color indexed="56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</cellStyleXfs>
  <cellXfs count="167">
    <xf numFmtId="0" fontId="0" fillId="0" borderId="0" xfId="0">
      <alignment vertical="center"/>
    </xf>
    <xf numFmtId="0" fontId="6" fillId="3" borderId="2" xfId="2" applyFont="1" applyFill="1" applyBorder="1" applyAlignment="1">
      <alignment horizontal="center" vertical="center" wrapText="1"/>
    </xf>
    <xf numFmtId="0" fontId="6" fillId="3" borderId="2" xfId="2" applyNumberFormat="1" applyFont="1" applyFill="1" applyBorder="1" applyAlignment="1">
      <alignment horizontal="center" vertical="center" wrapText="1"/>
    </xf>
    <xf numFmtId="0" fontId="8" fillId="4" borderId="2" xfId="2" applyFont="1" applyFill="1" applyBorder="1" applyAlignment="1">
      <alignment horizontal="center" vertical="center" wrapText="1"/>
    </xf>
    <xf numFmtId="0" fontId="2" fillId="0" borderId="2" xfId="5" applyFont="1" applyFill="1" applyBorder="1" applyAlignment="1">
      <alignment vertical="center" wrapText="1"/>
    </xf>
    <xf numFmtId="0" fontId="2" fillId="0" borderId="7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 wrapText="1"/>
    </xf>
    <xf numFmtId="0" fontId="2" fillId="0" borderId="2" xfId="5" applyFont="1" applyFill="1" applyBorder="1" applyAlignment="1">
      <alignment horizontal="left" vertical="center" wrapText="1"/>
    </xf>
    <xf numFmtId="0" fontId="4" fillId="5" borderId="2" xfId="5" applyFont="1" applyFill="1" applyBorder="1" applyAlignment="1">
      <alignment horizontal="center" vertical="center" wrapText="1"/>
    </xf>
    <xf numFmtId="0" fontId="9" fillId="2" borderId="5" xfId="1" applyFont="1" applyFill="1" applyBorder="1" applyAlignment="1">
      <alignment horizontal="center" vertical="center" wrapText="1"/>
    </xf>
    <xf numFmtId="0" fontId="4" fillId="5" borderId="2" xfId="5" applyFont="1" applyFill="1" applyBorder="1" applyAlignment="1">
      <alignment vertical="center" wrapText="1"/>
    </xf>
    <xf numFmtId="0" fontId="6" fillId="3" borderId="3" xfId="3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8" fillId="4" borderId="3" xfId="2" applyFont="1" applyFill="1" applyBorder="1" applyAlignment="1">
      <alignment horizontal="center" vertical="center"/>
    </xf>
    <xf numFmtId="0" fontId="9" fillId="2" borderId="4" xfId="1" applyFont="1" applyFill="1" applyBorder="1" applyAlignment="1">
      <alignment horizontal="center" vertical="center"/>
    </xf>
    <xf numFmtId="0" fontId="9" fillId="2" borderId="5" xfId="1" applyFont="1" applyFill="1" applyBorder="1" applyAlignment="1">
      <alignment horizontal="center" vertical="center"/>
    </xf>
    <xf numFmtId="0" fontId="9" fillId="2" borderId="6" xfId="1" applyFont="1" applyFill="1" applyBorder="1" applyAlignment="1">
      <alignment horizontal="center" vertical="center" wrapText="1"/>
    </xf>
    <xf numFmtId="0" fontId="9" fillId="5" borderId="9" xfId="1" applyFont="1" applyFill="1" applyBorder="1" applyAlignment="1">
      <alignment vertical="center" wrapText="1"/>
    </xf>
    <xf numFmtId="0" fontId="10" fillId="0" borderId="9" xfId="1" applyFont="1" applyFill="1" applyBorder="1" applyAlignment="1">
      <alignment horizontal="center" vertical="center"/>
    </xf>
    <xf numFmtId="0" fontId="10" fillId="0" borderId="9" xfId="1" applyFont="1" applyFill="1" applyBorder="1" applyAlignment="1">
      <alignment horizontal="left" vertical="center" wrapText="1"/>
    </xf>
    <xf numFmtId="0" fontId="11" fillId="0" borderId="9" xfId="1" applyFont="1" applyFill="1" applyBorder="1" applyAlignment="1">
      <alignment horizontal="center" vertical="center"/>
    </xf>
    <xf numFmtId="0" fontId="9" fillId="0" borderId="10" xfId="1" applyFont="1" applyFill="1" applyBorder="1" applyAlignment="1">
      <alignment horizontal="center" vertical="center" wrapText="1"/>
    </xf>
    <xf numFmtId="0" fontId="9" fillId="5" borderId="2" xfId="1" applyFont="1" applyFill="1" applyBorder="1" applyAlignment="1">
      <alignment vertical="center" wrapText="1"/>
    </xf>
    <xf numFmtId="0" fontId="10" fillId="0" borderId="2" xfId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left" vertical="center" wrapText="1"/>
    </xf>
    <xf numFmtId="0" fontId="11" fillId="0" borderId="2" xfId="1" applyFont="1" applyFill="1" applyBorder="1" applyAlignment="1">
      <alignment horizontal="center" vertical="center"/>
    </xf>
    <xf numFmtId="0" fontId="9" fillId="0" borderId="7" xfId="1" applyFont="1" applyFill="1" applyBorder="1" applyAlignment="1">
      <alignment horizontal="center" vertical="center" wrapText="1"/>
    </xf>
    <xf numFmtId="0" fontId="4" fillId="5" borderId="13" xfId="5" applyFont="1" applyFill="1" applyBorder="1" applyAlignment="1">
      <alignment horizontal="center" vertical="center" wrapText="1"/>
    </xf>
    <xf numFmtId="0" fontId="10" fillId="0" borderId="13" xfId="1" applyFont="1" applyFill="1" applyBorder="1" applyAlignment="1">
      <alignment horizontal="center" vertical="center"/>
    </xf>
    <xf numFmtId="0" fontId="2" fillId="0" borderId="13" xfId="5" applyFont="1" applyFill="1" applyBorder="1" applyAlignment="1">
      <alignment vertical="center" wrapText="1"/>
    </xf>
    <xf numFmtId="0" fontId="11" fillId="0" borderId="13" xfId="1" applyFont="1" applyFill="1" applyBorder="1" applyAlignment="1">
      <alignment horizontal="center" vertical="center"/>
    </xf>
    <xf numFmtId="0" fontId="2" fillId="0" borderId="14" xfId="1" applyFont="1" applyFill="1" applyBorder="1" applyAlignment="1">
      <alignment horizontal="center" vertical="center"/>
    </xf>
    <xf numFmtId="0" fontId="6" fillId="3" borderId="0" xfId="3" applyFont="1" applyFill="1" applyBorder="1" applyAlignment="1" applyProtection="1">
      <alignment horizontal="center" vertical="center"/>
    </xf>
    <xf numFmtId="0" fontId="8" fillId="4" borderId="0" xfId="2" applyFont="1" applyFill="1" applyBorder="1" applyAlignment="1">
      <alignment horizontal="center" vertical="center"/>
    </xf>
    <xf numFmtId="0" fontId="2" fillId="6" borderId="0" xfId="1" applyFont="1" applyFill="1" applyAlignment="1">
      <alignment vertical="center"/>
    </xf>
    <xf numFmtId="0" fontId="2" fillId="6" borderId="0" xfId="1" applyFont="1" applyFill="1" applyAlignment="1">
      <alignment horizontal="center" vertical="center" wrapText="1"/>
    </xf>
    <xf numFmtId="0" fontId="4" fillId="6" borderId="0" xfId="1" applyFont="1" applyFill="1" applyAlignment="1">
      <alignment horizontal="center" vertical="center"/>
    </xf>
    <xf numFmtId="0" fontId="2" fillId="6" borderId="0" xfId="1" applyFont="1" applyFill="1" applyAlignment="1">
      <alignment vertical="center" wrapText="1"/>
    </xf>
    <xf numFmtId="0" fontId="12" fillId="6" borderId="0" xfId="1" applyFont="1" applyFill="1" applyAlignment="1">
      <alignment vertical="center"/>
    </xf>
    <xf numFmtId="0" fontId="13" fillId="6" borderId="0" xfId="2" applyFont="1" applyFill="1" applyAlignment="1">
      <alignment vertical="center" wrapText="1"/>
    </xf>
    <xf numFmtId="0" fontId="14" fillId="7" borderId="15" xfId="2" applyFont="1" applyFill="1" applyBorder="1" applyAlignment="1">
      <alignment vertical="center" wrapText="1"/>
    </xf>
    <xf numFmtId="0" fontId="14" fillId="7" borderId="16" xfId="2" applyFont="1" applyFill="1" applyBorder="1" applyAlignment="1">
      <alignment vertical="center" wrapText="1"/>
    </xf>
    <xf numFmtId="0" fontId="14" fillId="7" borderId="16" xfId="2" applyFont="1" applyFill="1" applyBorder="1" applyAlignment="1">
      <alignment horizontal="center" vertical="center" wrapText="1"/>
    </xf>
    <xf numFmtId="0" fontId="14" fillId="7" borderId="17" xfId="2" applyFont="1" applyFill="1" applyBorder="1" applyAlignment="1">
      <alignment horizontal="center" vertical="center" wrapText="1"/>
    </xf>
    <xf numFmtId="0" fontId="14" fillId="6" borderId="0" xfId="2" applyFont="1" applyFill="1" applyBorder="1" applyAlignment="1">
      <alignment horizontal="left" vertical="center" wrapText="1"/>
    </xf>
    <xf numFmtId="0" fontId="14" fillId="6" borderId="18" xfId="2" applyFont="1" applyFill="1" applyBorder="1" applyAlignment="1">
      <alignment horizontal="center" vertical="center" wrapText="1"/>
    </xf>
    <xf numFmtId="0" fontId="15" fillId="6" borderId="0" xfId="2" applyFont="1" applyFill="1" applyBorder="1" applyAlignment="1">
      <alignment horizontal="center" vertical="center" wrapText="1"/>
    </xf>
    <xf numFmtId="0" fontId="15" fillId="6" borderId="0" xfId="2" applyFont="1" applyFill="1" applyBorder="1" applyAlignment="1">
      <alignment vertical="center" wrapText="1"/>
    </xf>
    <xf numFmtId="0" fontId="13" fillId="6" borderId="0" xfId="2" applyFont="1" applyFill="1" applyBorder="1" applyAlignment="1">
      <alignment vertical="center" wrapText="1"/>
    </xf>
    <xf numFmtId="0" fontId="14" fillId="8" borderId="19" xfId="2" applyFont="1" applyFill="1" applyBorder="1" applyAlignment="1">
      <alignment vertical="center" wrapText="1"/>
    </xf>
    <xf numFmtId="0" fontId="14" fillId="8" borderId="20" xfId="2" applyFont="1" applyFill="1" applyBorder="1" applyAlignment="1">
      <alignment vertical="center" wrapText="1"/>
    </xf>
    <xf numFmtId="0" fontId="14" fillId="8" borderId="20" xfId="2" applyFont="1" applyFill="1" applyBorder="1" applyAlignment="1">
      <alignment horizontal="center" vertical="center" wrapText="1"/>
    </xf>
    <xf numFmtId="0" fontId="14" fillId="8" borderId="21" xfId="2" applyFont="1" applyFill="1" applyBorder="1" applyAlignment="1">
      <alignment horizontal="center" vertical="center" wrapText="1"/>
    </xf>
    <xf numFmtId="0" fontId="2" fillId="6" borderId="0" xfId="2" applyFont="1" applyFill="1" applyAlignment="1">
      <alignment vertical="center" wrapText="1"/>
    </xf>
    <xf numFmtId="0" fontId="12" fillId="6" borderId="0" xfId="3" applyFont="1" applyFill="1" applyBorder="1" applyAlignment="1" applyProtection="1">
      <alignment horizontal="left" vertical="center"/>
    </xf>
    <xf numFmtId="0" fontId="12" fillId="6" borderId="18" xfId="4" applyFont="1" applyFill="1" applyBorder="1" applyAlignment="1">
      <alignment horizontal="center" vertical="center"/>
    </xf>
    <xf numFmtId="0" fontId="15" fillId="6" borderId="0" xfId="4" applyFont="1" applyFill="1" applyBorder="1" applyAlignment="1">
      <alignment horizontal="center" vertical="center"/>
    </xf>
    <xf numFmtId="0" fontId="15" fillId="6" borderId="0" xfId="4" applyFont="1" applyFill="1" applyBorder="1" applyAlignment="1">
      <alignment vertical="center"/>
    </xf>
    <xf numFmtId="0" fontId="2" fillId="6" borderId="0" xfId="2" applyFont="1" applyFill="1" applyBorder="1" applyAlignment="1">
      <alignment vertical="center" wrapText="1"/>
    </xf>
    <xf numFmtId="0" fontId="8" fillId="4" borderId="3" xfId="2" applyFont="1" applyFill="1" applyBorder="1" applyAlignment="1">
      <alignment vertical="center"/>
    </xf>
    <xf numFmtId="0" fontId="16" fillId="6" borderId="0" xfId="2" applyFont="1" applyFill="1" applyBorder="1" applyAlignment="1">
      <alignment horizontal="left" vertical="center"/>
    </xf>
    <xf numFmtId="0" fontId="16" fillId="6" borderId="18" xfId="4" applyFont="1" applyFill="1" applyBorder="1" applyAlignment="1">
      <alignment horizontal="center" vertical="center"/>
    </xf>
    <xf numFmtId="0" fontId="4" fillId="9" borderId="2" xfId="2" applyFont="1" applyFill="1" applyBorder="1" applyAlignment="1">
      <alignment horizontal="center" vertical="center" wrapText="1"/>
    </xf>
    <xf numFmtId="0" fontId="4" fillId="9" borderId="3" xfId="2" applyFont="1" applyFill="1" applyBorder="1" applyAlignment="1">
      <alignment vertical="center"/>
    </xf>
    <xf numFmtId="0" fontId="2" fillId="6" borderId="0" xfId="2" applyFont="1" applyFill="1" applyBorder="1" applyAlignment="1">
      <alignment horizontal="left" vertical="center"/>
    </xf>
    <xf numFmtId="0" fontId="2" fillId="6" borderId="18" xfId="4" applyFont="1" applyFill="1" applyBorder="1" applyAlignment="1">
      <alignment horizontal="center" vertical="center"/>
    </xf>
    <xf numFmtId="0" fontId="4" fillId="10" borderId="2" xfId="2" applyFont="1" applyFill="1" applyBorder="1" applyAlignment="1">
      <alignment horizontal="center" vertical="center" wrapText="1"/>
    </xf>
    <xf numFmtId="176" fontId="4" fillId="11" borderId="2" xfId="2" applyNumberFormat="1" applyFont="1" applyFill="1" applyBorder="1" applyAlignment="1">
      <alignment horizontal="center" vertical="center" wrapText="1"/>
    </xf>
    <xf numFmtId="0" fontId="4" fillId="11" borderId="3" xfId="2" applyFont="1" applyFill="1" applyBorder="1" applyAlignment="1">
      <alignment vertical="center"/>
    </xf>
    <xf numFmtId="0" fontId="4" fillId="6" borderId="0" xfId="2" applyFont="1" applyFill="1" applyBorder="1" applyAlignment="1">
      <alignment horizontal="left" vertical="center"/>
    </xf>
    <xf numFmtId="0" fontId="4" fillId="10" borderId="23" xfId="2" applyFont="1" applyFill="1" applyBorder="1" applyAlignment="1">
      <alignment horizontal="center" vertical="center" wrapText="1"/>
    </xf>
    <xf numFmtId="176" fontId="4" fillId="11" borderId="23" xfId="2" applyNumberFormat="1" applyFont="1" applyFill="1" applyBorder="1" applyAlignment="1">
      <alignment horizontal="center" vertical="center" wrapText="1"/>
    </xf>
    <xf numFmtId="0" fontId="4" fillId="11" borderId="24" xfId="2" applyFont="1" applyFill="1" applyBorder="1" applyAlignment="1">
      <alignment vertical="center"/>
    </xf>
    <xf numFmtId="0" fontId="4" fillId="10" borderId="26" xfId="2" applyFont="1" applyFill="1" applyBorder="1" applyAlignment="1">
      <alignment horizontal="center" vertical="center" wrapText="1"/>
    </xf>
    <xf numFmtId="0" fontId="4" fillId="11" borderId="26" xfId="2" applyNumberFormat="1" applyFont="1" applyFill="1" applyBorder="1" applyAlignment="1">
      <alignment horizontal="center" vertical="center" wrapText="1"/>
    </xf>
    <xf numFmtId="10" fontId="4" fillId="11" borderId="27" xfId="2" applyNumberFormat="1" applyFont="1" applyFill="1" applyBorder="1" applyAlignment="1">
      <alignment vertical="center" wrapText="1"/>
    </xf>
    <xf numFmtId="0" fontId="4" fillId="6" borderId="0" xfId="2" applyFont="1" applyFill="1" applyBorder="1" applyAlignment="1">
      <alignment vertical="center"/>
    </xf>
    <xf numFmtId="0" fontId="2" fillId="6" borderId="0" xfId="4" applyFont="1" applyFill="1" applyBorder="1" applyAlignment="1">
      <alignment horizontal="center" vertical="center"/>
    </xf>
    <xf numFmtId="0" fontId="15" fillId="6" borderId="0" xfId="4" applyFont="1" applyFill="1" applyBorder="1" applyAlignment="1">
      <alignment vertical="center" wrapText="1"/>
    </xf>
    <xf numFmtId="0" fontId="4" fillId="10" borderId="29" xfId="4" applyFont="1" applyFill="1" applyBorder="1" applyAlignment="1">
      <alignment horizontal="center" vertical="center" wrapText="1"/>
    </xf>
    <xf numFmtId="0" fontId="4" fillId="11" borderId="29" xfId="2" applyNumberFormat="1" applyFont="1" applyFill="1" applyBorder="1" applyAlignment="1">
      <alignment horizontal="center" vertical="center" wrapText="1"/>
    </xf>
    <xf numFmtId="10" fontId="4" fillId="11" borderId="30" xfId="2" applyNumberFormat="1" applyFont="1" applyFill="1" applyBorder="1" applyAlignment="1">
      <alignment vertical="center" wrapText="1"/>
    </xf>
    <xf numFmtId="0" fontId="17" fillId="6" borderId="0" xfId="3" applyFont="1" applyFill="1" applyBorder="1" applyAlignment="1" applyProtection="1">
      <alignment horizontal="left" vertical="center"/>
    </xf>
    <xf numFmtId="0" fontId="4" fillId="6" borderId="0" xfId="1" applyFont="1" applyFill="1" applyAlignment="1">
      <alignment vertical="center"/>
    </xf>
    <xf numFmtId="0" fontId="4" fillId="6" borderId="0" xfId="3" applyFont="1" applyFill="1" applyBorder="1" applyAlignment="1" applyProtection="1">
      <alignment vertical="center"/>
    </xf>
    <xf numFmtId="0" fontId="18" fillId="6" borderId="0" xfId="3" applyFont="1" applyFill="1" applyAlignment="1" applyProtection="1">
      <alignment horizontal="left" vertical="center" wrapText="1"/>
    </xf>
    <xf numFmtId="0" fontId="6" fillId="6" borderId="0" xfId="1" applyFont="1" applyFill="1" applyAlignment="1">
      <alignment horizontal="left" vertical="center"/>
    </xf>
    <xf numFmtId="0" fontId="4" fillId="6" borderId="0" xfId="1" applyFont="1" applyFill="1" applyBorder="1" applyAlignment="1">
      <alignment horizontal="left" vertical="center"/>
    </xf>
    <xf numFmtId="0" fontId="19" fillId="6" borderId="0" xfId="3" applyFont="1" applyFill="1" applyBorder="1" applyAlignment="1" applyProtection="1">
      <alignment horizontal="center" vertical="center"/>
    </xf>
    <xf numFmtId="0" fontId="4" fillId="6" borderId="0" xfId="1" applyFont="1" applyFill="1" applyAlignment="1">
      <alignment horizontal="left" vertical="center"/>
    </xf>
    <xf numFmtId="0" fontId="9" fillId="2" borderId="4" xfId="1" applyFont="1" applyFill="1" applyBorder="1" applyAlignment="1">
      <alignment horizontal="left" vertical="center"/>
    </xf>
    <xf numFmtId="0" fontId="9" fillId="2" borderId="5" xfId="1" applyFont="1" applyFill="1" applyBorder="1" applyAlignment="1">
      <alignment horizontal="left" vertical="center" wrapText="1"/>
    </xf>
    <xf numFmtId="0" fontId="9" fillId="2" borderId="5" xfId="1" applyFont="1" applyFill="1" applyBorder="1" applyAlignment="1">
      <alignment horizontal="left" vertical="center"/>
    </xf>
    <xf numFmtId="0" fontId="9" fillId="2" borderId="6" xfId="1" applyFont="1" applyFill="1" applyBorder="1" applyAlignment="1">
      <alignment horizontal="left" vertical="center" wrapText="1"/>
    </xf>
    <xf numFmtId="0" fontId="20" fillId="6" borderId="0" xfId="3" applyFont="1" applyFill="1" applyAlignment="1" applyProtection="1">
      <alignment horizontal="center" vertical="center"/>
    </xf>
    <xf numFmtId="0" fontId="10" fillId="0" borderId="32" xfId="1" applyFont="1" applyFill="1" applyBorder="1" applyAlignment="1">
      <alignment horizontal="center" vertical="center"/>
    </xf>
    <xf numFmtId="0" fontId="10" fillId="0" borderId="32" xfId="1" applyFont="1" applyFill="1" applyBorder="1" applyAlignment="1">
      <alignment horizontal="left" vertical="center" wrapText="1"/>
    </xf>
    <xf numFmtId="0" fontId="11" fillId="0" borderId="33" xfId="1" applyFont="1" applyFill="1" applyBorder="1" applyAlignment="1">
      <alignment horizontal="center" vertical="center"/>
    </xf>
    <xf numFmtId="0" fontId="9" fillId="0" borderId="34" xfId="1" applyFont="1" applyFill="1" applyBorder="1" applyAlignment="1">
      <alignment horizontal="center" vertical="center" wrapText="1"/>
    </xf>
    <xf numFmtId="0" fontId="10" fillId="0" borderId="33" xfId="1" applyFont="1" applyFill="1" applyBorder="1" applyAlignment="1">
      <alignment horizontal="left" vertical="center" wrapText="1"/>
    </xf>
    <xf numFmtId="0" fontId="9" fillId="0" borderId="36" xfId="1" applyFont="1" applyFill="1" applyBorder="1" applyAlignment="1">
      <alignment horizontal="center" vertical="center" wrapText="1"/>
    </xf>
    <xf numFmtId="0" fontId="2" fillId="0" borderId="26" xfId="5" applyFont="1" applyFill="1" applyBorder="1" applyAlignment="1">
      <alignment vertical="center" wrapText="1"/>
    </xf>
    <xf numFmtId="0" fontId="2" fillId="0" borderId="38" xfId="1" applyFont="1" applyFill="1" applyBorder="1" applyAlignment="1">
      <alignment horizontal="center" vertical="center"/>
    </xf>
    <xf numFmtId="0" fontId="21" fillId="9" borderId="2" xfId="2" applyFont="1" applyFill="1" applyBorder="1" applyAlignment="1">
      <alignment horizontal="center" vertical="center" wrapText="1"/>
    </xf>
    <xf numFmtId="0" fontId="21" fillId="9" borderId="3" xfId="2" applyFont="1" applyFill="1" applyBorder="1" applyAlignment="1">
      <alignment vertical="center"/>
    </xf>
    <xf numFmtId="0" fontId="2" fillId="0" borderId="46" xfId="5" applyFont="1" applyFill="1" applyBorder="1" applyAlignment="1">
      <alignment vertical="center" wrapText="1"/>
    </xf>
    <xf numFmtId="0" fontId="2" fillId="0" borderId="47" xfId="5" applyFont="1" applyFill="1" applyBorder="1" applyAlignment="1">
      <alignment vertical="center" wrapText="1"/>
    </xf>
    <xf numFmtId="0" fontId="9" fillId="13" borderId="32" xfId="1" applyFont="1" applyFill="1" applyBorder="1" applyAlignment="1">
      <alignment horizontal="center" vertical="center" wrapText="1"/>
    </xf>
    <xf numFmtId="0" fontId="9" fillId="13" borderId="33" xfId="1" applyFont="1" applyFill="1" applyBorder="1" applyAlignment="1">
      <alignment horizontal="center" vertical="center" wrapText="1"/>
    </xf>
    <xf numFmtId="0" fontId="4" fillId="12" borderId="39" xfId="5" applyFont="1" applyFill="1" applyBorder="1" applyAlignment="1">
      <alignment horizontal="center" vertical="center" wrapText="1"/>
    </xf>
    <xf numFmtId="0" fontId="4" fillId="12" borderId="40" xfId="5" applyFont="1" applyFill="1" applyBorder="1" applyAlignment="1">
      <alignment horizontal="center" vertical="center" wrapText="1"/>
    </xf>
    <xf numFmtId="0" fontId="4" fillId="12" borderId="41" xfId="5" applyFont="1" applyFill="1" applyBorder="1" applyAlignment="1">
      <alignment horizontal="center" vertical="center" wrapText="1"/>
    </xf>
    <xf numFmtId="0" fontId="4" fillId="0" borderId="42" xfId="1" applyFont="1" applyFill="1" applyBorder="1" applyAlignment="1">
      <alignment horizontal="center" vertical="center"/>
    </xf>
    <xf numFmtId="0" fontId="4" fillId="0" borderId="43" xfId="1" applyFont="1" applyFill="1" applyBorder="1" applyAlignment="1">
      <alignment horizontal="center" vertical="center"/>
    </xf>
    <xf numFmtId="0" fontId="4" fillId="0" borderId="37" xfId="1" applyFont="1" applyFill="1" applyBorder="1" applyAlignment="1">
      <alignment horizontal="center" vertical="center"/>
    </xf>
    <xf numFmtId="0" fontId="4" fillId="14" borderId="39" xfId="5" applyFont="1" applyFill="1" applyBorder="1" applyAlignment="1">
      <alignment horizontal="center" vertical="center" wrapText="1"/>
    </xf>
    <xf numFmtId="0" fontId="4" fillId="14" borderId="40" xfId="5" applyFont="1" applyFill="1" applyBorder="1" applyAlignment="1">
      <alignment horizontal="center" vertical="center" wrapText="1"/>
    </xf>
    <xf numFmtId="0" fontId="4" fillId="14" borderId="41" xfId="5" applyFont="1" applyFill="1" applyBorder="1" applyAlignment="1">
      <alignment horizontal="center" vertical="center" wrapText="1"/>
    </xf>
    <xf numFmtId="0" fontId="4" fillId="0" borderId="11" xfId="1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 wrapText="1"/>
    </xf>
    <xf numFmtId="0" fontId="4" fillId="10" borderId="1" xfId="2" applyFont="1" applyFill="1" applyBorder="1" applyAlignment="1">
      <alignment horizontal="center" vertical="center" wrapText="1"/>
    </xf>
    <xf numFmtId="0" fontId="4" fillId="10" borderId="2" xfId="2" applyFont="1" applyFill="1" applyBorder="1" applyAlignment="1">
      <alignment horizontal="center" vertical="center" wrapText="1"/>
    </xf>
    <xf numFmtId="0" fontId="4" fillId="10" borderId="22" xfId="2" applyFont="1" applyFill="1" applyBorder="1" applyAlignment="1">
      <alignment horizontal="center" vertical="center" wrapText="1"/>
    </xf>
    <xf numFmtId="0" fontId="4" fillId="10" borderId="23" xfId="2" applyFont="1" applyFill="1" applyBorder="1" applyAlignment="1">
      <alignment horizontal="center" vertical="center" wrapText="1"/>
    </xf>
    <xf numFmtId="0" fontId="4" fillId="10" borderId="25" xfId="2" applyFont="1" applyFill="1" applyBorder="1" applyAlignment="1">
      <alignment horizontal="center" vertical="center" wrapText="1"/>
    </xf>
    <xf numFmtId="0" fontId="4" fillId="10" borderId="26" xfId="2" applyFont="1" applyFill="1" applyBorder="1" applyAlignment="1">
      <alignment horizontal="center" vertical="center" wrapText="1"/>
    </xf>
    <xf numFmtId="0" fontId="4" fillId="10" borderId="28" xfId="2" applyFont="1" applyFill="1" applyBorder="1" applyAlignment="1">
      <alignment horizontal="center" vertical="center" wrapText="1"/>
    </xf>
    <xf numFmtId="0" fontId="4" fillId="10" borderId="29" xfId="4" applyFont="1" applyFill="1" applyBorder="1" applyAlignment="1">
      <alignment horizontal="center" vertical="center" wrapText="1"/>
    </xf>
    <xf numFmtId="0" fontId="9" fillId="0" borderId="31" xfId="1" applyFont="1" applyFill="1" applyBorder="1" applyAlignment="1">
      <alignment horizontal="center" vertical="center"/>
    </xf>
    <xf numFmtId="0" fontId="9" fillId="0" borderId="35" xfId="1" applyFont="1" applyFill="1" applyBorder="1" applyAlignment="1">
      <alignment horizontal="center" vertical="center"/>
    </xf>
    <xf numFmtId="0" fontId="9" fillId="13" borderId="44" xfId="1" applyFont="1" applyFill="1" applyBorder="1" applyAlignment="1">
      <alignment horizontal="center" vertical="center" wrapText="1"/>
    </xf>
    <xf numFmtId="0" fontId="9" fillId="13" borderId="45" xfId="1" applyFont="1" applyFill="1" applyBorder="1" applyAlignment="1">
      <alignment horizontal="center" vertical="center" wrapText="1"/>
    </xf>
    <xf numFmtId="0" fontId="9" fillId="13" borderId="32" xfId="1" applyFont="1" applyFill="1" applyBorder="1" applyAlignment="1">
      <alignment horizontal="center" vertical="center" wrapText="1"/>
    </xf>
    <xf numFmtId="0" fontId="4" fillId="0" borderId="12" xfId="1" applyFont="1" applyFill="1" applyBorder="1" applyAlignment="1">
      <alignment horizontal="center" vertical="center"/>
    </xf>
    <xf numFmtId="0" fontId="9" fillId="0" borderId="8" xfId="1" applyFont="1" applyFill="1" applyBorder="1" applyAlignment="1">
      <alignment horizontal="center" vertical="center"/>
    </xf>
    <xf numFmtId="0" fontId="9" fillId="0" borderId="11" xfId="1" applyFont="1" applyFill="1" applyBorder="1" applyAlignment="1">
      <alignment horizontal="center" vertical="center"/>
    </xf>
    <xf numFmtId="0" fontId="4" fillId="12" borderId="48" xfId="5" applyFont="1" applyFill="1" applyBorder="1" applyAlignment="1">
      <alignment horizontal="center" vertical="center" wrapText="1"/>
    </xf>
    <xf numFmtId="0" fontId="4" fillId="14" borderId="48" xfId="5" applyFont="1" applyFill="1" applyBorder="1" applyAlignment="1">
      <alignment horizontal="center" vertical="center" wrapText="1"/>
    </xf>
    <xf numFmtId="0" fontId="4" fillId="14" borderId="49" xfId="5" applyFont="1" applyFill="1" applyBorder="1" applyAlignment="1">
      <alignment horizontal="center" vertical="center" wrapText="1"/>
    </xf>
    <xf numFmtId="0" fontId="9" fillId="13" borderId="50" xfId="1" applyFont="1" applyFill="1" applyBorder="1" applyAlignment="1">
      <alignment horizontal="center" vertical="center" wrapText="1"/>
    </xf>
    <xf numFmtId="0" fontId="2" fillId="0" borderId="51" xfId="5" applyFont="1" applyFill="1" applyBorder="1" applyAlignment="1">
      <alignment vertical="center" wrapText="1"/>
    </xf>
    <xf numFmtId="0" fontId="9" fillId="13" borderId="52" xfId="1" applyFont="1" applyFill="1" applyBorder="1" applyAlignment="1">
      <alignment horizontal="center" vertical="center" wrapText="1"/>
    </xf>
    <xf numFmtId="0" fontId="4" fillId="12" borderId="45" xfId="5" applyFont="1" applyFill="1" applyBorder="1" applyAlignment="1">
      <alignment horizontal="center" vertical="center" wrapText="1"/>
    </xf>
    <xf numFmtId="0" fontId="4" fillId="12" borderId="52" xfId="5" applyFont="1" applyFill="1" applyBorder="1" applyAlignment="1">
      <alignment horizontal="center" vertical="center" wrapText="1"/>
    </xf>
    <xf numFmtId="0" fontId="4" fillId="12" borderId="53" xfId="5" applyFont="1" applyFill="1" applyBorder="1" applyAlignment="1">
      <alignment horizontal="center" vertical="center" wrapText="1"/>
    </xf>
    <xf numFmtId="0" fontId="4" fillId="12" borderId="45" xfId="5" applyFont="1" applyFill="1" applyBorder="1" applyAlignment="1">
      <alignment horizontal="center" vertical="center" wrapText="1"/>
    </xf>
    <xf numFmtId="0" fontId="4" fillId="12" borderId="52" xfId="5" applyFont="1" applyFill="1" applyBorder="1" applyAlignment="1">
      <alignment horizontal="center" vertical="center" wrapText="1"/>
    </xf>
    <xf numFmtId="0" fontId="2" fillId="0" borderId="55" xfId="5" applyFont="1" applyFill="1" applyBorder="1" applyAlignment="1">
      <alignment vertical="center" wrapText="1"/>
    </xf>
    <xf numFmtId="0" fontId="2" fillId="0" borderId="57" xfId="5" applyFont="1" applyFill="1" applyBorder="1" applyAlignment="1">
      <alignment vertical="center" wrapText="1"/>
    </xf>
    <xf numFmtId="0" fontId="2" fillId="0" borderId="54" xfId="5" applyFont="1" applyFill="1" applyBorder="1" applyAlignment="1">
      <alignment vertical="center" wrapText="1"/>
    </xf>
    <xf numFmtId="0" fontId="4" fillId="12" borderId="50" xfId="5" applyFont="1" applyFill="1" applyBorder="1" applyAlignment="1">
      <alignment horizontal="center" vertical="center" wrapText="1"/>
    </xf>
    <xf numFmtId="0" fontId="2" fillId="0" borderId="56" xfId="5" applyFont="1" applyFill="1" applyBorder="1" applyAlignment="1">
      <alignment vertical="center" wrapText="1"/>
    </xf>
    <xf numFmtId="0" fontId="4" fillId="12" borderId="59" xfId="5" applyFont="1" applyFill="1" applyBorder="1" applyAlignment="1">
      <alignment horizontal="center" vertical="center" wrapText="1"/>
    </xf>
    <xf numFmtId="0" fontId="4" fillId="12" borderId="60" xfId="5" applyFont="1" applyFill="1" applyBorder="1" applyAlignment="1">
      <alignment horizontal="center" vertical="center" wrapText="1"/>
    </xf>
    <xf numFmtId="0" fontId="4" fillId="12" borderId="61" xfId="5" applyFont="1" applyFill="1" applyBorder="1" applyAlignment="1">
      <alignment horizontal="center" vertical="center" wrapText="1"/>
    </xf>
    <xf numFmtId="0" fontId="4" fillId="12" borderId="58" xfId="5" applyFont="1" applyFill="1" applyBorder="1" applyAlignment="1">
      <alignment horizontal="center" vertical="center" wrapText="1"/>
    </xf>
    <xf numFmtId="0" fontId="4" fillId="12" borderId="62" xfId="5" applyFont="1" applyFill="1" applyBorder="1" applyAlignment="1">
      <alignment horizontal="center" vertical="center" wrapText="1"/>
    </xf>
    <xf numFmtId="0" fontId="4" fillId="12" borderId="62" xfId="5" applyFont="1" applyFill="1" applyBorder="1" applyAlignment="1">
      <alignment horizontal="center" vertical="center" wrapText="1"/>
    </xf>
    <xf numFmtId="0" fontId="4" fillId="0" borderId="64" xfId="1" applyFont="1" applyFill="1" applyBorder="1" applyAlignment="1">
      <alignment horizontal="center" vertical="center"/>
    </xf>
    <xf numFmtId="0" fontId="4" fillId="12" borderId="65" xfId="5" applyFont="1" applyFill="1" applyBorder="1" applyAlignment="1">
      <alignment horizontal="center" vertical="center" wrapText="1"/>
    </xf>
    <xf numFmtId="0" fontId="4" fillId="12" borderId="66" xfId="5" applyFont="1" applyFill="1" applyBorder="1" applyAlignment="1">
      <alignment horizontal="center" vertical="center" wrapText="1"/>
    </xf>
    <xf numFmtId="0" fontId="4" fillId="12" borderId="67" xfId="5" applyFont="1" applyFill="1" applyBorder="1" applyAlignment="1">
      <alignment horizontal="center" vertical="center" wrapText="1"/>
    </xf>
    <xf numFmtId="0" fontId="4" fillId="12" borderId="68" xfId="5" applyFont="1" applyFill="1" applyBorder="1" applyAlignment="1">
      <alignment horizontal="center" vertical="center" wrapText="1"/>
    </xf>
    <xf numFmtId="0" fontId="4" fillId="12" borderId="69" xfId="5" applyFont="1" applyFill="1" applyBorder="1" applyAlignment="1">
      <alignment horizontal="center" vertical="center" wrapText="1"/>
    </xf>
    <xf numFmtId="0" fontId="4" fillId="14" borderId="58" xfId="5" applyFont="1" applyFill="1" applyBorder="1" applyAlignment="1">
      <alignment horizontal="center" vertical="center" wrapText="1"/>
    </xf>
    <xf numFmtId="0" fontId="4" fillId="14" borderId="63" xfId="5" applyFont="1" applyFill="1" applyBorder="1" applyAlignment="1">
      <alignment horizontal="center" vertical="center" wrapText="1"/>
    </xf>
    <xf numFmtId="0" fontId="4" fillId="14" borderId="70" xfId="5" applyFont="1" applyFill="1" applyBorder="1" applyAlignment="1">
      <alignment horizontal="center" vertical="center" wrapText="1"/>
    </xf>
  </cellXfs>
  <cellStyles count="6">
    <cellStyle name="표준" xfId="0" builtinId="0"/>
    <cellStyle name="표준 10 2" xfId="4"/>
    <cellStyle name="표준 2 2 2" xfId="5"/>
    <cellStyle name="표준_네오위즈PC방_상품&amp;요금결제외모든페이지Checklist_정자림" xfId="2"/>
    <cellStyle name="표준_요구르팅_클라이언트_TestCase_20041124" xfId="1"/>
    <cellStyle name="하이퍼링크" xfId="3" builtinId="8"/>
  </cellStyles>
  <dxfs count="102"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lor rgb="FF012EBF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012EBF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lor rgb="FF012EBF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lor rgb="FF012EBF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lor rgb="FF012EBF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lor auto="1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10"/>
      </font>
    </dxf>
    <dxf>
      <font>
        <b/>
        <i val="0"/>
        <color rgb="FF012EBF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012EBF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lor rgb="FF012EBF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lor rgb="FF012EBF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lor rgb="FF012EBF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lor rgb="FF012EBF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lor rgb="FF012EBF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lor rgb="FF012EBF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10"/>
      </font>
    </dxf>
    <dxf>
      <font>
        <b/>
        <i val="0"/>
        <color rgb="FF0000FF"/>
      </font>
    </dxf>
    <dxf>
      <font>
        <b/>
        <i val="0"/>
        <color rgb="FF012EBF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012EBF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lor rgb="FF012EBF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012EBF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2500092449288"/>
          <c:y val="0.11568798504503484"/>
          <c:w val="0.78671753407189238"/>
          <c:h val="0.6254649823448328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게임서비스지원Unit!$C$4:$C$6</c:f>
              <c:strCache>
                <c:ptCount val="3"/>
                <c:pt idx="0">
                  <c:v>Check</c:v>
                </c:pt>
                <c:pt idx="1">
                  <c:v>Fail</c:v>
                </c:pt>
                <c:pt idx="2">
                  <c:v>Pass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C839-47E8-9D28-CEFCA2413903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3-C839-47E8-9D28-CEFCA2413903}"/>
              </c:ext>
            </c:extLst>
          </c:dPt>
          <c:dLbls>
            <c:numFmt formatCode="General" sourceLinked="0"/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게임서비스지원Unit!$C$4:$C$6</c:f>
              <c:strCache>
                <c:ptCount val="3"/>
                <c:pt idx="0">
                  <c:v>Check</c:v>
                </c:pt>
                <c:pt idx="1">
                  <c:v>Fail</c:v>
                </c:pt>
                <c:pt idx="2">
                  <c:v>Pass</c:v>
                </c:pt>
              </c:strCache>
            </c:strRef>
          </c:cat>
          <c:val>
            <c:numRef>
              <c:f>게임서비스지원Unit!$E$4:$E$6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D6-4E46-969C-61602B087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97558912"/>
        <c:axId val="97553024"/>
      </c:barChart>
      <c:valAx>
        <c:axId val="9755302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97558912"/>
        <c:crosses val="autoZero"/>
        <c:crossBetween val="between"/>
      </c:valAx>
      <c:catAx>
        <c:axId val="97558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9755302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plotVisOnly val="1"/>
    <c:dispBlanksAs val="zero"/>
    <c:showDLblsOverMax val="0"/>
  </c:chart>
  <c:spPr>
    <a:ln>
      <a:solidFill>
        <a:srgbClr val="002060"/>
      </a:solidFill>
    </a:ln>
  </c:spPr>
  <c:printSettings>
    <c:headerFooter alignWithMargins="0"/>
    <c:pageMargins b="1" l="0.75000000000001465" r="0.7500000000000146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48948</xdr:colOff>
      <xdr:row>0</xdr:row>
      <xdr:rowOff>45244</xdr:rowOff>
    </xdr:from>
    <xdr:to>
      <xdr:col>10</xdr:col>
      <xdr:colOff>22489</xdr:colOff>
      <xdr:row>10</xdr:row>
      <xdr:rowOff>35719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44536;&#46972;&#48708;&#54000;\Desktop\RO1%200507_Update_TestC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ravity\AppData\Roaming\Microsoft\Excel\RO1_0321_Update_Testresult(032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Update(0507)"/>
      <sheetName val="Sheet1"/>
      <sheetName val="Spot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0321_Update"/>
      <sheetName val="본서버-낙원단(111~120)"/>
      <sheetName val="사크라이-아이템시프팅"/>
      <sheetName val="Spot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8"/>
  </sheetPr>
  <dimension ref="A1:O234"/>
  <sheetViews>
    <sheetView tabSelected="1" showRuler="0" zoomScaleNormal="100" workbookViewId="0">
      <pane ySplit="12" topLeftCell="A13" activePane="bottomLeft" state="frozen"/>
      <selection pane="bottomLeft" activeCell="H17" sqref="H17"/>
    </sheetView>
  </sheetViews>
  <sheetFormatPr defaultRowHeight="13.5" x14ac:dyDescent="0.3"/>
  <cols>
    <col min="1" max="1" width="0.875" style="34" customWidth="1"/>
    <col min="2" max="2" width="12" style="34" bestFit="1" customWidth="1"/>
    <col min="3" max="3" width="12.5" style="35" bestFit="1" customWidth="1"/>
    <col min="4" max="4" width="16.5" style="35" bestFit="1" customWidth="1"/>
    <col min="5" max="5" width="13.75" style="36" bestFit="1" customWidth="1"/>
    <col min="6" max="6" width="43.75" style="37" customWidth="1"/>
    <col min="7" max="7" width="62" style="37" customWidth="1"/>
    <col min="8" max="8" width="10.875" style="38" bestFit="1" customWidth="1"/>
    <col min="9" max="9" width="13.75" style="38" bestFit="1" customWidth="1"/>
    <col min="10" max="10" width="31.125" style="35" customWidth="1"/>
    <col min="11" max="257" width="9" style="34"/>
    <col min="258" max="258" width="0.875" style="34" customWidth="1"/>
    <col min="259" max="259" width="9" style="34"/>
    <col min="260" max="260" width="10.625" style="34" customWidth="1"/>
    <col min="261" max="261" width="8.75" style="34" customWidth="1"/>
    <col min="262" max="262" width="43.75" style="34" customWidth="1"/>
    <col min="263" max="263" width="51.25" style="34" customWidth="1"/>
    <col min="264" max="264" width="7.5" style="34" customWidth="1"/>
    <col min="265" max="266" width="9.375" style="34" customWidth="1"/>
    <col min="267" max="513" width="9" style="34"/>
    <col min="514" max="514" width="0.875" style="34" customWidth="1"/>
    <col min="515" max="515" width="9" style="34"/>
    <col min="516" max="516" width="10.625" style="34" customWidth="1"/>
    <col min="517" max="517" width="8.75" style="34" customWidth="1"/>
    <col min="518" max="518" width="43.75" style="34" customWidth="1"/>
    <col min="519" max="519" width="51.25" style="34" customWidth="1"/>
    <col min="520" max="520" width="7.5" style="34" customWidth="1"/>
    <col min="521" max="522" width="9.375" style="34" customWidth="1"/>
    <col min="523" max="769" width="9" style="34"/>
    <col min="770" max="770" width="0.875" style="34" customWidth="1"/>
    <col min="771" max="771" width="9" style="34"/>
    <col min="772" max="772" width="10.625" style="34" customWidth="1"/>
    <col min="773" max="773" width="8.75" style="34" customWidth="1"/>
    <col min="774" max="774" width="43.75" style="34" customWidth="1"/>
    <col min="775" max="775" width="51.25" style="34" customWidth="1"/>
    <col min="776" max="776" width="7.5" style="34" customWidth="1"/>
    <col min="777" max="778" width="9.375" style="34" customWidth="1"/>
    <col min="779" max="1025" width="9" style="34"/>
    <col min="1026" max="1026" width="0.875" style="34" customWidth="1"/>
    <col min="1027" max="1027" width="9" style="34"/>
    <col min="1028" max="1028" width="10.625" style="34" customWidth="1"/>
    <col min="1029" max="1029" width="8.75" style="34" customWidth="1"/>
    <col min="1030" max="1030" width="43.75" style="34" customWidth="1"/>
    <col min="1031" max="1031" width="51.25" style="34" customWidth="1"/>
    <col min="1032" max="1032" width="7.5" style="34" customWidth="1"/>
    <col min="1033" max="1034" width="9.375" style="34" customWidth="1"/>
    <col min="1035" max="1281" width="9" style="34"/>
    <col min="1282" max="1282" width="0.875" style="34" customWidth="1"/>
    <col min="1283" max="1283" width="9" style="34"/>
    <col min="1284" max="1284" width="10.625" style="34" customWidth="1"/>
    <col min="1285" max="1285" width="8.75" style="34" customWidth="1"/>
    <col min="1286" max="1286" width="43.75" style="34" customWidth="1"/>
    <col min="1287" max="1287" width="51.25" style="34" customWidth="1"/>
    <col min="1288" max="1288" width="7.5" style="34" customWidth="1"/>
    <col min="1289" max="1290" width="9.375" style="34" customWidth="1"/>
    <col min="1291" max="1537" width="9" style="34"/>
    <col min="1538" max="1538" width="0.875" style="34" customWidth="1"/>
    <col min="1539" max="1539" width="9" style="34"/>
    <col min="1540" max="1540" width="10.625" style="34" customWidth="1"/>
    <col min="1541" max="1541" width="8.75" style="34" customWidth="1"/>
    <col min="1542" max="1542" width="43.75" style="34" customWidth="1"/>
    <col min="1543" max="1543" width="51.25" style="34" customWidth="1"/>
    <col min="1544" max="1544" width="7.5" style="34" customWidth="1"/>
    <col min="1545" max="1546" width="9.375" style="34" customWidth="1"/>
    <col min="1547" max="1793" width="9" style="34"/>
    <col min="1794" max="1794" width="0.875" style="34" customWidth="1"/>
    <col min="1795" max="1795" width="9" style="34"/>
    <col min="1796" max="1796" width="10.625" style="34" customWidth="1"/>
    <col min="1797" max="1797" width="8.75" style="34" customWidth="1"/>
    <col min="1798" max="1798" width="43.75" style="34" customWidth="1"/>
    <col min="1799" max="1799" width="51.25" style="34" customWidth="1"/>
    <col min="1800" max="1800" width="7.5" style="34" customWidth="1"/>
    <col min="1801" max="1802" width="9.375" style="34" customWidth="1"/>
    <col min="1803" max="2049" width="9" style="34"/>
    <col min="2050" max="2050" width="0.875" style="34" customWidth="1"/>
    <col min="2051" max="2051" width="9" style="34"/>
    <col min="2052" max="2052" width="10.625" style="34" customWidth="1"/>
    <col min="2053" max="2053" width="8.75" style="34" customWidth="1"/>
    <col min="2054" max="2054" width="43.75" style="34" customWidth="1"/>
    <col min="2055" max="2055" width="51.25" style="34" customWidth="1"/>
    <col min="2056" max="2056" width="7.5" style="34" customWidth="1"/>
    <col min="2057" max="2058" width="9.375" style="34" customWidth="1"/>
    <col min="2059" max="2305" width="9" style="34"/>
    <col min="2306" max="2306" width="0.875" style="34" customWidth="1"/>
    <col min="2307" max="2307" width="9" style="34"/>
    <col min="2308" max="2308" width="10.625" style="34" customWidth="1"/>
    <col min="2309" max="2309" width="8.75" style="34" customWidth="1"/>
    <col min="2310" max="2310" width="43.75" style="34" customWidth="1"/>
    <col min="2311" max="2311" width="51.25" style="34" customWidth="1"/>
    <col min="2312" max="2312" width="7.5" style="34" customWidth="1"/>
    <col min="2313" max="2314" width="9.375" style="34" customWidth="1"/>
    <col min="2315" max="2561" width="9" style="34"/>
    <col min="2562" max="2562" width="0.875" style="34" customWidth="1"/>
    <col min="2563" max="2563" width="9" style="34"/>
    <col min="2564" max="2564" width="10.625" style="34" customWidth="1"/>
    <col min="2565" max="2565" width="8.75" style="34" customWidth="1"/>
    <col min="2566" max="2566" width="43.75" style="34" customWidth="1"/>
    <col min="2567" max="2567" width="51.25" style="34" customWidth="1"/>
    <col min="2568" max="2568" width="7.5" style="34" customWidth="1"/>
    <col min="2569" max="2570" width="9.375" style="34" customWidth="1"/>
    <col min="2571" max="2817" width="9" style="34"/>
    <col min="2818" max="2818" width="0.875" style="34" customWidth="1"/>
    <col min="2819" max="2819" width="9" style="34"/>
    <col min="2820" max="2820" width="10.625" style="34" customWidth="1"/>
    <col min="2821" max="2821" width="8.75" style="34" customWidth="1"/>
    <col min="2822" max="2822" width="43.75" style="34" customWidth="1"/>
    <col min="2823" max="2823" width="51.25" style="34" customWidth="1"/>
    <col min="2824" max="2824" width="7.5" style="34" customWidth="1"/>
    <col min="2825" max="2826" width="9.375" style="34" customWidth="1"/>
    <col min="2827" max="3073" width="9" style="34"/>
    <col min="3074" max="3074" width="0.875" style="34" customWidth="1"/>
    <col min="3075" max="3075" width="9" style="34"/>
    <col min="3076" max="3076" width="10.625" style="34" customWidth="1"/>
    <col min="3077" max="3077" width="8.75" style="34" customWidth="1"/>
    <col min="3078" max="3078" width="43.75" style="34" customWidth="1"/>
    <col min="3079" max="3079" width="51.25" style="34" customWidth="1"/>
    <col min="3080" max="3080" width="7.5" style="34" customWidth="1"/>
    <col min="3081" max="3082" width="9.375" style="34" customWidth="1"/>
    <col min="3083" max="3329" width="9" style="34"/>
    <col min="3330" max="3330" width="0.875" style="34" customWidth="1"/>
    <col min="3331" max="3331" width="9" style="34"/>
    <col min="3332" max="3332" width="10.625" style="34" customWidth="1"/>
    <col min="3333" max="3333" width="8.75" style="34" customWidth="1"/>
    <col min="3334" max="3334" width="43.75" style="34" customWidth="1"/>
    <col min="3335" max="3335" width="51.25" style="34" customWidth="1"/>
    <col min="3336" max="3336" width="7.5" style="34" customWidth="1"/>
    <col min="3337" max="3338" width="9.375" style="34" customWidth="1"/>
    <col min="3339" max="3585" width="9" style="34"/>
    <col min="3586" max="3586" width="0.875" style="34" customWidth="1"/>
    <col min="3587" max="3587" width="9" style="34"/>
    <col min="3588" max="3588" width="10.625" style="34" customWidth="1"/>
    <col min="3589" max="3589" width="8.75" style="34" customWidth="1"/>
    <col min="3590" max="3590" width="43.75" style="34" customWidth="1"/>
    <col min="3591" max="3591" width="51.25" style="34" customWidth="1"/>
    <col min="3592" max="3592" width="7.5" style="34" customWidth="1"/>
    <col min="3593" max="3594" width="9.375" style="34" customWidth="1"/>
    <col min="3595" max="3841" width="9" style="34"/>
    <col min="3842" max="3842" width="0.875" style="34" customWidth="1"/>
    <col min="3843" max="3843" width="9" style="34"/>
    <col min="3844" max="3844" width="10.625" style="34" customWidth="1"/>
    <col min="3845" max="3845" width="8.75" style="34" customWidth="1"/>
    <col min="3846" max="3846" width="43.75" style="34" customWidth="1"/>
    <col min="3847" max="3847" width="51.25" style="34" customWidth="1"/>
    <col min="3848" max="3848" width="7.5" style="34" customWidth="1"/>
    <col min="3849" max="3850" width="9.375" style="34" customWidth="1"/>
    <col min="3851" max="4097" width="9" style="34"/>
    <col min="4098" max="4098" width="0.875" style="34" customWidth="1"/>
    <col min="4099" max="4099" width="9" style="34"/>
    <col min="4100" max="4100" width="10.625" style="34" customWidth="1"/>
    <col min="4101" max="4101" width="8.75" style="34" customWidth="1"/>
    <col min="4102" max="4102" width="43.75" style="34" customWidth="1"/>
    <col min="4103" max="4103" width="51.25" style="34" customWidth="1"/>
    <col min="4104" max="4104" width="7.5" style="34" customWidth="1"/>
    <col min="4105" max="4106" width="9.375" style="34" customWidth="1"/>
    <col min="4107" max="4353" width="9" style="34"/>
    <col min="4354" max="4354" width="0.875" style="34" customWidth="1"/>
    <col min="4355" max="4355" width="9" style="34"/>
    <col min="4356" max="4356" width="10.625" style="34" customWidth="1"/>
    <col min="4357" max="4357" width="8.75" style="34" customWidth="1"/>
    <col min="4358" max="4358" width="43.75" style="34" customWidth="1"/>
    <col min="4359" max="4359" width="51.25" style="34" customWidth="1"/>
    <col min="4360" max="4360" width="7.5" style="34" customWidth="1"/>
    <col min="4361" max="4362" width="9.375" style="34" customWidth="1"/>
    <col min="4363" max="4609" width="9" style="34"/>
    <col min="4610" max="4610" width="0.875" style="34" customWidth="1"/>
    <col min="4611" max="4611" width="9" style="34"/>
    <col min="4612" max="4612" width="10.625" style="34" customWidth="1"/>
    <col min="4613" max="4613" width="8.75" style="34" customWidth="1"/>
    <col min="4614" max="4614" width="43.75" style="34" customWidth="1"/>
    <col min="4615" max="4615" width="51.25" style="34" customWidth="1"/>
    <col min="4616" max="4616" width="7.5" style="34" customWidth="1"/>
    <col min="4617" max="4618" width="9.375" style="34" customWidth="1"/>
    <col min="4619" max="4865" width="9" style="34"/>
    <col min="4866" max="4866" width="0.875" style="34" customWidth="1"/>
    <col min="4867" max="4867" width="9" style="34"/>
    <col min="4868" max="4868" width="10.625" style="34" customWidth="1"/>
    <col min="4869" max="4869" width="8.75" style="34" customWidth="1"/>
    <col min="4870" max="4870" width="43.75" style="34" customWidth="1"/>
    <col min="4871" max="4871" width="51.25" style="34" customWidth="1"/>
    <col min="4872" max="4872" width="7.5" style="34" customWidth="1"/>
    <col min="4873" max="4874" width="9.375" style="34" customWidth="1"/>
    <col min="4875" max="5121" width="9" style="34"/>
    <col min="5122" max="5122" width="0.875" style="34" customWidth="1"/>
    <col min="5123" max="5123" width="9" style="34"/>
    <col min="5124" max="5124" width="10.625" style="34" customWidth="1"/>
    <col min="5125" max="5125" width="8.75" style="34" customWidth="1"/>
    <col min="5126" max="5126" width="43.75" style="34" customWidth="1"/>
    <col min="5127" max="5127" width="51.25" style="34" customWidth="1"/>
    <col min="5128" max="5128" width="7.5" style="34" customWidth="1"/>
    <col min="5129" max="5130" width="9.375" style="34" customWidth="1"/>
    <col min="5131" max="5377" width="9" style="34"/>
    <col min="5378" max="5378" width="0.875" style="34" customWidth="1"/>
    <col min="5379" max="5379" width="9" style="34"/>
    <col min="5380" max="5380" width="10.625" style="34" customWidth="1"/>
    <col min="5381" max="5381" width="8.75" style="34" customWidth="1"/>
    <col min="5382" max="5382" width="43.75" style="34" customWidth="1"/>
    <col min="5383" max="5383" width="51.25" style="34" customWidth="1"/>
    <col min="5384" max="5384" width="7.5" style="34" customWidth="1"/>
    <col min="5385" max="5386" width="9.375" style="34" customWidth="1"/>
    <col min="5387" max="5633" width="9" style="34"/>
    <col min="5634" max="5634" width="0.875" style="34" customWidth="1"/>
    <col min="5635" max="5635" width="9" style="34"/>
    <col min="5636" max="5636" width="10.625" style="34" customWidth="1"/>
    <col min="5637" max="5637" width="8.75" style="34" customWidth="1"/>
    <col min="5638" max="5638" width="43.75" style="34" customWidth="1"/>
    <col min="5639" max="5639" width="51.25" style="34" customWidth="1"/>
    <col min="5640" max="5640" width="7.5" style="34" customWidth="1"/>
    <col min="5641" max="5642" width="9.375" style="34" customWidth="1"/>
    <col min="5643" max="5889" width="9" style="34"/>
    <col min="5890" max="5890" width="0.875" style="34" customWidth="1"/>
    <col min="5891" max="5891" width="9" style="34"/>
    <col min="5892" max="5892" width="10.625" style="34" customWidth="1"/>
    <col min="5893" max="5893" width="8.75" style="34" customWidth="1"/>
    <col min="5894" max="5894" width="43.75" style="34" customWidth="1"/>
    <col min="5895" max="5895" width="51.25" style="34" customWidth="1"/>
    <col min="5896" max="5896" width="7.5" style="34" customWidth="1"/>
    <col min="5897" max="5898" width="9.375" style="34" customWidth="1"/>
    <col min="5899" max="6145" width="9" style="34"/>
    <col min="6146" max="6146" width="0.875" style="34" customWidth="1"/>
    <col min="6147" max="6147" width="9" style="34"/>
    <col min="6148" max="6148" width="10.625" style="34" customWidth="1"/>
    <col min="6149" max="6149" width="8.75" style="34" customWidth="1"/>
    <col min="6150" max="6150" width="43.75" style="34" customWidth="1"/>
    <col min="6151" max="6151" width="51.25" style="34" customWidth="1"/>
    <col min="6152" max="6152" width="7.5" style="34" customWidth="1"/>
    <col min="6153" max="6154" width="9.375" style="34" customWidth="1"/>
    <col min="6155" max="6401" width="9" style="34"/>
    <col min="6402" max="6402" width="0.875" style="34" customWidth="1"/>
    <col min="6403" max="6403" width="9" style="34"/>
    <col min="6404" max="6404" width="10.625" style="34" customWidth="1"/>
    <col min="6405" max="6405" width="8.75" style="34" customWidth="1"/>
    <col min="6406" max="6406" width="43.75" style="34" customWidth="1"/>
    <col min="6407" max="6407" width="51.25" style="34" customWidth="1"/>
    <col min="6408" max="6408" width="7.5" style="34" customWidth="1"/>
    <col min="6409" max="6410" width="9.375" style="34" customWidth="1"/>
    <col min="6411" max="6657" width="9" style="34"/>
    <col min="6658" max="6658" width="0.875" style="34" customWidth="1"/>
    <col min="6659" max="6659" width="9" style="34"/>
    <col min="6660" max="6660" width="10.625" style="34" customWidth="1"/>
    <col min="6661" max="6661" width="8.75" style="34" customWidth="1"/>
    <col min="6662" max="6662" width="43.75" style="34" customWidth="1"/>
    <col min="6663" max="6663" width="51.25" style="34" customWidth="1"/>
    <col min="6664" max="6664" width="7.5" style="34" customWidth="1"/>
    <col min="6665" max="6666" width="9.375" style="34" customWidth="1"/>
    <col min="6667" max="6913" width="9" style="34"/>
    <col min="6914" max="6914" width="0.875" style="34" customWidth="1"/>
    <col min="6915" max="6915" width="9" style="34"/>
    <col min="6916" max="6916" width="10.625" style="34" customWidth="1"/>
    <col min="6917" max="6917" width="8.75" style="34" customWidth="1"/>
    <col min="6918" max="6918" width="43.75" style="34" customWidth="1"/>
    <col min="6919" max="6919" width="51.25" style="34" customWidth="1"/>
    <col min="6920" max="6920" width="7.5" style="34" customWidth="1"/>
    <col min="6921" max="6922" width="9.375" style="34" customWidth="1"/>
    <col min="6923" max="7169" width="9" style="34"/>
    <col min="7170" max="7170" width="0.875" style="34" customWidth="1"/>
    <col min="7171" max="7171" width="9" style="34"/>
    <col min="7172" max="7172" width="10.625" style="34" customWidth="1"/>
    <col min="7173" max="7173" width="8.75" style="34" customWidth="1"/>
    <col min="7174" max="7174" width="43.75" style="34" customWidth="1"/>
    <col min="7175" max="7175" width="51.25" style="34" customWidth="1"/>
    <col min="7176" max="7176" width="7.5" style="34" customWidth="1"/>
    <col min="7177" max="7178" width="9.375" style="34" customWidth="1"/>
    <col min="7179" max="7425" width="9" style="34"/>
    <col min="7426" max="7426" width="0.875" style="34" customWidth="1"/>
    <col min="7427" max="7427" width="9" style="34"/>
    <col min="7428" max="7428" width="10.625" style="34" customWidth="1"/>
    <col min="7429" max="7429" width="8.75" style="34" customWidth="1"/>
    <col min="7430" max="7430" width="43.75" style="34" customWidth="1"/>
    <col min="7431" max="7431" width="51.25" style="34" customWidth="1"/>
    <col min="7432" max="7432" width="7.5" style="34" customWidth="1"/>
    <col min="7433" max="7434" width="9.375" style="34" customWidth="1"/>
    <col min="7435" max="7681" width="9" style="34"/>
    <col min="7682" max="7682" width="0.875" style="34" customWidth="1"/>
    <col min="7683" max="7683" width="9" style="34"/>
    <col min="7684" max="7684" width="10.625" style="34" customWidth="1"/>
    <col min="7685" max="7685" width="8.75" style="34" customWidth="1"/>
    <col min="7686" max="7686" width="43.75" style="34" customWidth="1"/>
    <col min="7687" max="7687" width="51.25" style="34" customWidth="1"/>
    <col min="7688" max="7688" width="7.5" style="34" customWidth="1"/>
    <col min="7689" max="7690" width="9.375" style="34" customWidth="1"/>
    <col min="7691" max="7937" width="9" style="34"/>
    <col min="7938" max="7938" width="0.875" style="34" customWidth="1"/>
    <col min="7939" max="7939" width="9" style="34"/>
    <col min="7940" max="7940" width="10.625" style="34" customWidth="1"/>
    <col min="7941" max="7941" width="8.75" style="34" customWidth="1"/>
    <col min="7942" max="7942" width="43.75" style="34" customWidth="1"/>
    <col min="7943" max="7943" width="51.25" style="34" customWidth="1"/>
    <col min="7944" max="7944" width="7.5" style="34" customWidth="1"/>
    <col min="7945" max="7946" width="9.375" style="34" customWidth="1"/>
    <col min="7947" max="8193" width="9" style="34"/>
    <col min="8194" max="8194" width="0.875" style="34" customWidth="1"/>
    <col min="8195" max="8195" width="9" style="34"/>
    <col min="8196" max="8196" width="10.625" style="34" customWidth="1"/>
    <col min="8197" max="8197" width="8.75" style="34" customWidth="1"/>
    <col min="8198" max="8198" width="43.75" style="34" customWidth="1"/>
    <col min="8199" max="8199" width="51.25" style="34" customWidth="1"/>
    <col min="8200" max="8200" width="7.5" style="34" customWidth="1"/>
    <col min="8201" max="8202" width="9.375" style="34" customWidth="1"/>
    <col min="8203" max="8449" width="9" style="34"/>
    <col min="8450" max="8450" width="0.875" style="34" customWidth="1"/>
    <col min="8451" max="8451" width="9" style="34"/>
    <col min="8452" max="8452" width="10.625" style="34" customWidth="1"/>
    <col min="8453" max="8453" width="8.75" style="34" customWidth="1"/>
    <col min="8454" max="8454" width="43.75" style="34" customWidth="1"/>
    <col min="8455" max="8455" width="51.25" style="34" customWidth="1"/>
    <col min="8456" max="8456" width="7.5" style="34" customWidth="1"/>
    <col min="8457" max="8458" width="9.375" style="34" customWidth="1"/>
    <col min="8459" max="8705" width="9" style="34"/>
    <col min="8706" max="8706" width="0.875" style="34" customWidth="1"/>
    <col min="8707" max="8707" width="9" style="34"/>
    <col min="8708" max="8708" width="10.625" style="34" customWidth="1"/>
    <col min="8709" max="8709" width="8.75" style="34" customWidth="1"/>
    <col min="8710" max="8710" width="43.75" style="34" customWidth="1"/>
    <col min="8711" max="8711" width="51.25" style="34" customWidth="1"/>
    <col min="8712" max="8712" width="7.5" style="34" customWidth="1"/>
    <col min="8713" max="8714" width="9.375" style="34" customWidth="1"/>
    <col min="8715" max="8961" width="9" style="34"/>
    <col min="8962" max="8962" width="0.875" style="34" customWidth="1"/>
    <col min="8963" max="8963" width="9" style="34"/>
    <col min="8964" max="8964" width="10.625" style="34" customWidth="1"/>
    <col min="8965" max="8965" width="8.75" style="34" customWidth="1"/>
    <col min="8966" max="8966" width="43.75" style="34" customWidth="1"/>
    <col min="8967" max="8967" width="51.25" style="34" customWidth="1"/>
    <col min="8968" max="8968" width="7.5" style="34" customWidth="1"/>
    <col min="8969" max="8970" width="9.375" style="34" customWidth="1"/>
    <col min="8971" max="9217" width="9" style="34"/>
    <col min="9218" max="9218" width="0.875" style="34" customWidth="1"/>
    <col min="9219" max="9219" width="9" style="34"/>
    <col min="9220" max="9220" width="10.625" style="34" customWidth="1"/>
    <col min="9221" max="9221" width="8.75" style="34" customWidth="1"/>
    <col min="9222" max="9222" width="43.75" style="34" customWidth="1"/>
    <col min="9223" max="9223" width="51.25" style="34" customWidth="1"/>
    <col min="9224" max="9224" width="7.5" style="34" customWidth="1"/>
    <col min="9225" max="9226" width="9.375" style="34" customWidth="1"/>
    <col min="9227" max="9473" width="9" style="34"/>
    <col min="9474" max="9474" width="0.875" style="34" customWidth="1"/>
    <col min="9475" max="9475" width="9" style="34"/>
    <col min="9476" max="9476" width="10.625" style="34" customWidth="1"/>
    <col min="9477" max="9477" width="8.75" style="34" customWidth="1"/>
    <col min="9478" max="9478" width="43.75" style="34" customWidth="1"/>
    <col min="9479" max="9479" width="51.25" style="34" customWidth="1"/>
    <col min="9480" max="9480" width="7.5" style="34" customWidth="1"/>
    <col min="9481" max="9482" width="9.375" style="34" customWidth="1"/>
    <col min="9483" max="9729" width="9" style="34"/>
    <col min="9730" max="9730" width="0.875" style="34" customWidth="1"/>
    <col min="9731" max="9731" width="9" style="34"/>
    <col min="9732" max="9732" width="10.625" style="34" customWidth="1"/>
    <col min="9733" max="9733" width="8.75" style="34" customWidth="1"/>
    <col min="9734" max="9734" width="43.75" style="34" customWidth="1"/>
    <col min="9735" max="9735" width="51.25" style="34" customWidth="1"/>
    <col min="9736" max="9736" width="7.5" style="34" customWidth="1"/>
    <col min="9737" max="9738" width="9.375" style="34" customWidth="1"/>
    <col min="9739" max="9985" width="9" style="34"/>
    <col min="9986" max="9986" width="0.875" style="34" customWidth="1"/>
    <col min="9987" max="9987" width="9" style="34"/>
    <col min="9988" max="9988" width="10.625" style="34" customWidth="1"/>
    <col min="9989" max="9989" width="8.75" style="34" customWidth="1"/>
    <col min="9990" max="9990" width="43.75" style="34" customWidth="1"/>
    <col min="9991" max="9991" width="51.25" style="34" customWidth="1"/>
    <col min="9992" max="9992" width="7.5" style="34" customWidth="1"/>
    <col min="9993" max="9994" width="9.375" style="34" customWidth="1"/>
    <col min="9995" max="10241" width="9" style="34"/>
    <col min="10242" max="10242" width="0.875" style="34" customWidth="1"/>
    <col min="10243" max="10243" width="9" style="34"/>
    <col min="10244" max="10244" width="10.625" style="34" customWidth="1"/>
    <col min="10245" max="10245" width="8.75" style="34" customWidth="1"/>
    <col min="10246" max="10246" width="43.75" style="34" customWidth="1"/>
    <col min="10247" max="10247" width="51.25" style="34" customWidth="1"/>
    <col min="10248" max="10248" width="7.5" style="34" customWidth="1"/>
    <col min="10249" max="10250" width="9.375" style="34" customWidth="1"/>
    <col min="10251" max="10497" width="9" style="34"/>
    <col min="10498" max="10498" width="0.875" style="34" customWidth="1"/>
    <col min="10499" max="10499" width="9" style="34"/>
    <col min="10500" max="10500" width="10.625" style="34" customWidth="1"/>
    <col min="10501" max="10501" width="8.75" style="34" customWidth="1"/>
    <col min="10502" max="10502" width="43.75" style="34" customWidth="1"/>
    <col min="10503" max="10503" width="51.25" style="34" customWidth="1"/>
    <col min="10504" max="10504" width="7.5" style="34" customWidth="1"/>
    <col min="10505" max="10506" width="9.375" style="34" customWidth="1"/>
    <col min="10507" max="10753" width="9" style="34"/>
    <col min="10754" max="10754" width="0.875" style="34" customWidth="1"/>
    <col min="10755" max="10755" width="9" style="34"/>
    <col min="10756" max="10756" width="10.625" style="34" customWidth="1"/>
    <col min="10757" max="10757" width="8.75" style="34" customWidth="1"/>
    <col min="10758" max="10758" width="43.75" style="34" customWidth="1"/>
    <col min="10759" max="10759" width="51.25" style="34" customWidth="1"/>
    <col min="10760" max="10760" width="7.5" style="34" customWidth="1"/>
    <col min="10761" max="10762" width="9.375" style="34" customWidth="1"/>
    <col min="10763" max="11009" width="9" style="34"/>
    <col min="11010" max="11010" width="0.875" style="34" customWidth="1"/>
    <col min="11011" max="11011" width="9" style="34"/>
    <col min="11012" max="11012" width="10.625" style="34" customWidth="1"/>
    <col min="11013" max="11013" width="8.75" style="34" customWidth="1"/>
    <col min="11014" max="11014" width="43.75" style="34" customWidth="1"/>
    <col min="11015" max="11015" width="51.25" style="34" customWidth="1"/>
    <col min="11016" max="11016" width="7.5" style="34" customWidth="1"/>
    <col min="11017" max="11018" width="9.375" style="34" customWidth="1"/>
    <col min="11019" max="11265" width="9" style="34"/>
    <col min="11266" max="11266" width="0.875" style="34" customWidth="1"/>
    <col min="11267" max="11267" width="9" style="34"/>
    <col min="11268" max="11268" width="10.625" style="34" customWidth="1"/>
    <col min="11269" max="11269" width="8.75" style="34" customWidth="1"/>
    <col min="11270" max="11270" width="43.75" style="34" customWidth="1"/>
    <col min="11271" max="11271" width="51.25" style="34" customWidth="1"/>
    <col min="11272" max="11272" width="7.5" style="34" customWidth="1"/>
    <col min="11273" max="11274" width="9.375" style="34" customWidth="1"/>
    <col min="11275" max="11521" width="9" style="34"/>
    <col min="11522" max="11522" width="0.875" style="34" customWidth="1"/>
    <col min="11523" max="11523" width="9" style="34"/>
    <col min="11524" max="11524" width="10.625" style="34" customWidth="1"/>
    <col min="11525" max="11525" width="8.75" style="34" customWidth="1"/>
    <col min="11526" max="11526" width="43.75" style="34" customWidth="1"/>
    <col min="11527" max="11527" width="51.25" style="34" customWidth="1"/>
    <col min="11528" max="11528" width="7.5" style="34" customWidth="1"/>
    <col min="11529" max="11530" width="9.375" style="34" customWidth="1"/>
    <col min="11531" max="11777" width="9" style="34"/>
    <col min="11778" max="11778" width="0.875" style="34" customWidth="1"/>
    <col min="11779" max="11779" width="9" style="34"/>
    <col min="11780" max="11780" width="10.625" style="34" customWidth="1"/>
    <col min="11781" max="11781" width="8.75" style="34" customWidth="1"/>
    <col min="11782" max="11782" width="43.75" style="34" customWidth="1"/>
    <col min="11783" max="11783" width="51.25" style="34" customWidth="1"/>
    <col min="11784" max="11784" width="7.5" style="34" customWidth="1"/>
    <col min="11785" max="11786" width="9.375" style="34" customWidth="1"/>
    <col min="11787" max="12033" width="9" style="34"/>
    <col min="12034" max="12034" width="0.875" style="34" customWidth="1"/>
    <col min="12035" max="12035" width="9" style="34"/>
    <col min="12036" max="12036" width="10.625" style="34" customWidth="1"/>
    <col min="12037" max="12037" width="8.75" style="34" customWidth="1"/>
    <col min="12038" max="12038" width="43.75" style="34" customWidth="1"/>
    <col min="12039" max="12039" width="51.25" style="34" customWidth="1"/>
    <col min="12040" max="12040" width="7.5" style="34" customWidth="1"/>
    <col min="12041" max="12042" width="9.375" style="34" customWidth="1"/>
    <col min="12043" max="12289" width="9" style="34"/>
    <col min="12290" max="12290" width="0.875" style="34" customWidth="1"/>
    <col min="12291" max="12291" width="9" style="34"/>
    <col min="12292" max="12292" width="10.625" style="34" customWidth="1"/>
    <col min="12293" max="12293" width="8.75" style="34" customWidth="1"/>
    <col min="12294" max="12294" width="43.75" style="34" customWidth="1"/>
    <col min="12295" max="12295" width="51.25" style="34" customWidth="1"/>
    <col min="12296" max="12296" width="7.5" style="34" customWidth="1"/>
    <col min="12297" max="12298" width="9.375" style="34" customWidth="1"/>
    <col min="12299" max="12545" width="9" style="34"/>
    <col min="12546" max="12546" width="0.875" style="34" customWidth="1"/>
    <col min="12547" max="12547" width="9" style="34"/>
    <col min="12548" max="12548" width="10.625" style="34" customWidth="1"/>
    <col min="12549" max="12549" width="8.75" style="34" customWidth="1"/>
    <col min="12550" max="12550" width="43.75" style="34" customWidth="1"/>
    <col min="12551" max="12551" width="51.25" style="34" customWidth="1"/>
    <col min="12552" max="12552" width="7.5" style="34" customWidth="1"/>
    <col min="12553" max="12554" width="9.375" style="34" customWidth="1"/>
    <col min="12555" max="12801" width="9" style="34"/>
    <col min="12802" max="12802" width="0.875" style="34" customWidth="1"/>
    <col min="12803" max="12803" width="9" style="34"/>
    <col min="12804" max="12804" width="10.625" style="34" customWidth="1"/>
    <col min="12805" max="12805" width="8.75" style="34" customWidth="1"/>
    <col min="12806" max="12806" width="43.75" style="34" customWidth="1"/>
    <col min="12807" max="12807" width="51.25" style="34" customWidth="1"/>
    <col min="12808" max="12808" width="7.5" style="34" customWidth="1"/>
    <col min="12809" max="12810" width="9.375" style="34" customWidth="1"/>
    <col min="12811" max="13057" width="9" style="34"/>
    <col min="13058" max="13058" width="0.875" style="34" customWidth="1"/>
    <col min="13059" max="13059" width="9" style="34"/>
    <col min="13060" max="13060" width="10.625" style="34" customWidth="1"/>
    <col min="13061" max="13061" width="8.75" style="34" customWidth="1"/>
    <col min="13062" max="13062" width="43.75" style="34" customWidth="1"/>
    <col min="13063" max="13063" width="51.25" style="34" customWidth="1"/>
    <col min="13064" max="13064" width="7.5" style="34" customWidth="1"/>
    <col min="13065" max="13066" width="9.375" style="34" customWidth="1"/>
    <col min="13067" max="13313" width="9" style="34"/>
    <col min="13314" max="13314" width="0.875" style="34" customWidth="1"/>
    <col min="13315" max="13315" width="9" style="34"/>
    <col min="13316" max="13316" width="10.625" style="34" customWidth="1"/>
    <col min="13317" max="13317" width="8.75" style="34" customWidth="1"/>
    <col min="13318" max="13318" width="43.75" style="34" customWidth="1"/>
    <col min="13319" max="13319" width="51.25" style="34" customWidth="1"/>
    <col min="13320" max="13320" width="7.5" style="34" customWidth="1"/>
    <col min="13321" max="13322" width="9.375" style="34" customWidth="1"/>
    <col min="13323" max="13569" width="9" style="34"/>
    <col min="13570" max="13570" width="0.875" style="34" customWidth="1"/>
    <col min="13571" max="13571" width="9" style="34"/>
    <col min="13572" max="13572" width="10.625" style="34" customWidth="1"/>
    <col min="13573" max="13573" width="8.75" style="34" customWidth="1"/>
    <col min="13574" max="13574" width="43.75" style="34" customWidth="1"/>
    <col min="13575" max="13575" width="51.25" style="34" customWidth="1"/>
    <col min="13576" max="13576" width="7.5" style="34" customWidth="1"/>
    <col min="13577" max="13578" width="9.375" style="34" customWidth="1"/>
    <col min="13579" max="13825" width="9" style="34"/>
    <col min="13826" max="13826" width="0.875" style="34" customWidth="1"/>
    <col min="13827" max="13827" width="9" style="34"/>
    <col min="13828" max="13828" width="10.625" style="34" customWidth="1"/>
    <col min="13829" max="13829" width="8.75" style="34" customWidth="1"/>
    <col min="13830" max="13830" width="43.75" style="34" customWidth="1"/>
    <col min="13831" max="13831" width="51.25" style="34" customWidth="1"/>
    <col min="13832" max="13832" width="7.5" style="34" customWidth="1"/>
    <col min="13833" max="13834" width="9.375" style="34" customWidth="1"/>
    <col min="13835" max="14081" width="9" style="34"/>
    <col min="14082" max="14082" width="0.875" style="34" customWidth="1"/>
    <col min="14083" max="14083" width="9" style="34"/>
    <col min="14084" max="14084" width="10.625" style="34" customWidth="1"/>
    <col min="14085" max="14085" width="8.75" style="34" customWidth="1"/>
    <col min="14086" max="14086" width="43.75" style="34" customWidth="1"/>
    <col min="14087" max="14087" width="51.25" style="34" customWidth="1"/>
    <col min="14088" max="14088" width="7.5" style="34" customWidth="1"/>
    <col min="14089" max="14090" width="9.375" style="34" customWidth="1"/>
    <col min="14091" max="14337" width="9" style="34"/>
    <col min="14338" max="14338" width="0.875" style="34" customWidth="1"/>
    <col min="14339" max="14339" width="9" style="34"/>
    <col min="14340" max="14340" width="10.625" style="34" customWidth="1"/>
    <col min="14341" max="14341" width="8.75" style="34" customWidth="1"/>
    <col min="14342" max="14342" width="43.75" style="34" customWidth="1"/>
    <col min="14343" max="14343" width="51.25" style="34" customWidth="1"/>
    <col min="14344" max="14344" width="7.5" style="34" customWidth="1"/>
    <col min="14345" max="14346" width="9.375" style="34" customWidth="1"/>
    <col min="14347" max="14593" width="9" style="34"/>
    <col min="14594" max="14594" width="0.875" style="34" customWidth="1"/>
    <col min="14595" max="14595" width="9" style="34"/>
    <col min="14596" max="14596" width="10.625" style="34" customWidth="1"/>
    <col min="14597" max="14597" width="8.75" style="34" customWidth="1"/>
    <col min="14598" max="14598" width="43.75" style="34" customWidth="1"/>
    <col min="14599" max="14599" width="51.25" style="34" customWidth="1"/>
    <col min="14600" max="14600" width="7.5" style="34" customWidth="1"/>
    <col min="14601" max="14602" width="9.375" style="34" customWidth="1"/>
    <col min="14603" max="14849" width="9" style="34"/>
    <col min="14850" max="14850" width="0.875" style="34" customWidth="1"/>
    <col min="14851" max="14851" width="9" style="34"/>
    <col min="14852" max="14852" width="10.625" style="34" customWidth="1"/>
    <col min="14853" max="14853" width="8.75" style="34" customWidth="1"/>
    <col min="14854" max="14854" width="43.75" style="34" customWidth="1"/>
    <col min="14855" max="14855" width="51.25" style="34" customWidth="1"/>
    <col min="14856" max="14856" width="7.5" style="34" customWidth="1"/>
    <col min="14857" max="14858" width="9.375" style="34" customWidth="1"/>
    <col min="14859" max="15105" width="9" style="34"/>
    <col min="15106" max="15106" width="0.875" style="34" customWidth="1"/>
    <col min="15107" max="15107" width="9" style="34"/>
    <col min="15108" max="15108" width="10.625" style="34" customWidth="1"/>
    <col min="15109" max="15109" width="8.75" style="34" customWidth="1"/>
    <col min="15110" max="15110" width="43.75" style="34" customWidth="1"/>
    <col min="15111" max="15111" width="51.25" style="34" customWidth="1"/>
    <col min="15112" max="15112" width="7.5" style="34" customWidth="1"/>
    <col min="15113" max="15114" width="9.375" style="34" customWidth="1"/>
    <col min="15115" max="15361" width="9" style="34"/>
    <col min="15362" max="15362" width="0.875" style="34" customWidth="1"/>
    <col min="15363" max="15363" width="9" style="34"/>
    <col min="15364" max="15364" width="10.625" style="34" customWidth="1"/>
    <col min="15365" max="15365" width="8.75" style="34" customWidth="1"/>
    <col min="15366" max="15366" width="43.75" style="34" customWidth="1"/>
    <col min="15367" max="15367" width="51.25" style="34" customWidth="1"/>
    <col min="15368" max="15368" width="7.5" style="34" customWidth="1"/>
    <col min="15369" max="15370" width="9.375" style="34" customWidth="1"/>
    <col min="15371" max="15617" width="9" style="34"/>
    <col min="15618" max="15618" width="0.875" style="34" customWidth="1"/>
    <col min="15619" max="15619" width="9" style="34"/>
    <col min="15620" max="15620" width="10.625" style="34" customWidth="1"/>
    <col min="15621" max="15621" width="8.75" style="34" customWidth="1"/>
    <col min="15622" max="15622" width="43.75" style="34" customWidth="1"/>
    <col min="15623" max="15623" width="51.25" style="34" customWidth="1"/>
    <col min="15624" max="15624" width="7.5" style="34" customWidth="1"/>
    <col min="15625" max="15626" width="9.375" style="34" customWidth="1"/>
    <col min="15627" max="15873" width="9" style="34"/>
    <col min="15874" max="15874" width="0.875" style="34" customWidth="1"/>
    <col min="15875" max="15875" width="9" style="34"/>
    <col min="15876" max="15876" width="10.625" style="34" customWidth="1"/>
    <col min="15877" max="15877" width="8.75" style="34" customWidth="1"/>
    <col min="15878" max="15878" width="43.75" style="34" customWidth="1"/>
    <col min="15879" max="15879" width="51.25" style="34" customWidth="1"/>
    <col min="15880" max="15880" width="7.5" style="34" customWidth="1"/>
    <col min="15881" max="15882" width="9.375" style="34" customWidth="1"/>
    <col min="15883" max="16129" width="9" style="34"/>
    <col min="16130" max="16130" width="0.875" style="34" customWidth="1"/>
    <col min="16131" max="16131" width="9" style="34"/>
    <col min="16132" max="16132" width="10.625" style="34" customWidth="1"/>
    <col min="16133" max="16133" width="8.75" style="34" customWidth="1"/>
    <col min="16134" max="16134" width="43.75" style="34" customWidth="1"/>
    <col min="16135" max="16135" width="51.25" style="34" customWidth="1"/>
    <col min="16136" max="16136" width="7.5" style="34" customWidth="1"/>
    <col min="16137" max="16138" width="9.375" style="34" customWidth="1"/>
    <col min="16139" max="16384" width="9" style="34"/>
  </cols>
  <sheetData>
    <row r="1" spans="1:15" ht="6" customHeight="1" thickBot="1" x14ac:dyDescent="0.35"/>
    <row r="2" spans="1:15" s="39" customFormat="1" ht="3" customHeight="1" x14ac:dyDescent="0.3">
      <c r="B2" s="40"/>
      <c r="C2" s="41"/>
      <c r="D2" s="41"/>
      <c r="E2" s="42"/>
      <c r="F2" s="43"/>
      <c r="G2" s="44"/>
      <c r="H2" s="45"/>
      <c r="I2" s="46"/>
      <c r="J2" s="47"/>
      <c r="K2" s="48"/>
    </row>
    <row r="3" spans="1:15" s="39" customFormat="1" ht="3.75" customHeight="1" x14ac:dyDescent="0.3">
      <c r="B3" s="49"/>
      <c r="C3" s="50"/>
      <c r="D3" s="50"/>
      <c r="E3" s="51"/>
      <c r="F3" s="52"/>
      <c r="G3" s="44"/>
      <c r="H3" s="45"/>
      <c r="I3" s="46"/>
      <c r="J3" s="47"/>
      <c r="K3" s="48"/>
    </row>
    <row r="4" spans="1:15" s="53" customFormat="1" x14ac:dyDescent="0.3">
      <c r="B4" s="119" t="s">
        <v>50</v>
      </c>
      <c r="C4" s="103" t="s">
        <v>70</v>
      </c>
      <c r="D4" s="103"/>
      <c r="E4" s="103">
        <f>COUNTIF(H11:H54,"Check")</f>
        <v>2</v>
      </c>
      <c r="F4" s="104" t="s">
        <v>89</v>
      </c>
      <c r="G4" s="54"/>
      <c r="H4" s="55"/>
      <c r="I4" s="56"/>
      <c r="J4" s="57"/>
      <c r="K4" s="58"/>
    </row>
    <row r="5" spans="1:15" s="53" customFormat="1" x14ac:dyDescent="0.3">
      <c r="B5" s="119"/>
      <c r="C5" s="3" t="s">
        <v>51</v>
      </c>
      <c r="D5" s="3"/>
      <c r="E5" s="3">
        <f>COUNTIF(H13:H54,"Fail")</f>
        <v>1</v>
      </c>
      <c r="F5" s="59" t="s">
        <v>90</v>
      </c>
      <c r="G5" s="60"/>
      <c r="H5" s="61"/>
      <c r="I5" s="56"/>
      <c r="J5" s="57"/>
      <c r="K5" s="58"/>
    </row>
    <row r="6" spans="1:15" s="53" customFormat="1" x14ac:dyDescent="0.3">
      <c r="B6" s="119"/>
      <c r="C6" s="62" t="s">
        <v>72</v>
      </c>
      <c r="D6" s="62"/>
      <c r="E6" s="62">
        <f>COUNTIF(H13:H54,"Pass")</f>
        <v>1</v>
      </c>
      <c r="F6" s="63" t="s">
        <v>91</v>
      </c>
      <c r="G6" s="64"/>
      <c r="H6" s="65"/>
      <c r="I6" s="56"/>
      <c r="J6" s="57"/>
      <c r="K6" s="58"/>
    </row>
    <row r="7" spans="1:15" s="53" customFormat="1" x14ac:dyDescent="0.3">
      <c r="B7" s="120" t="s">
        <v>87</v>
      </c>
      <c r="C7" s="121"/>
      <c r="D7" s="66"/>
      <c r="E7" s="67">
        <f>E4/(E4+E5)</f>
        <v>0.66666666666666663</v>
      </c>
      <c r="F7" s="68" t="s">
        <v>133</v>
      </c>
      <c r="G7" s="69"/>
      <c r="H7" s="65"/>
      <c r="I7" s="56"/>
      <c r="J7" s="57"/>
      <c r="K7" s="58"/>
    </row>
    <row r="8" spans="1:15" s="53" customFormat="1" x14ac:dyDescent="0.3">
      <c r="B8" s="122" t="s">
        <v>52</v>
      </c>
      <c r="C8" s="123"/>
      <c r="D8" s="70"/>
      <c r="E8" s="71">
        <f>(E4+E5+E6)/E9</f>
        <v>9.5238095238095233E-2</v>
      </c>
      <c r="F8" s="72" t="s">
        <v>132</v>
      </c>
      <c r="G8" s="69"/>
      <c r="H8" s="65"/>
      <c r="I8" s="56"/>
      <c r="J8" s="57"/>
      <c r="K8" s="58"/>
    </row>
    <row r="9" spans="1:15" s="53" customFormat="1" x14ac:dyDescent="0.3">
      <c r="B9" s="124" t="s">
        <v>53</v>
      </c>
      <c r="C9" s="125"/>
      <c r="D9" s="73"/>
      <c r="E9" s="74">
        <f>E4+E5+E6+COUNTBLANK(H13:H54)</f>
        <v>42</v>
      </c>
      <c r="F9" s="75" t="s">
        <v>134</v>
      </c>
      <c r="G9" s="76"/>
      <c r="H9" s="77"/>
      <c r="I9" s="56"/>
      <c r="J9" s="78"/>
      <c r="K9" s="58"/>
    </row>
    <row r="10" spans="1:15" s="53" customFormat="1" ht="14.25" thickBot="1" x14ac:dyDescent="0.35">
      <c r="B10" s="126" t="s">
        <v>54</v>
      </c>
      <c r="C10" s="127"/>
      <c r="D10" s="79"/>
      <c r="E10" s="80">
        <f>COUNTBLANK(H13:H54)</f>
        <v>38</v>
      </c>
      <c r="F10" s="81" t="s">
        <v>135</v>
      </c>
      <c r="G10" s="76"/>
      <c r="H10" s="77"/>
      <c r="I10" s="56"/>
      <c r="J10" s="78"/>
      <c r="K10" s="58"/>
    </row>
    <row r="11" spans="1:15" s="83" customFormat="1" ht="7.5" customHeight="1" thickBot="1" x14ac:dyDescent="0.35">
      <c r="A11" s="82"/>
      <c r="C11" s="84"/>
      <c r="D11" s="84"/>
      <c r="E11" s="84"/>
      <c r="F11" s="85"/>
      <c r="G11" s="85"/>
      <c r="H11" s="86"/>
      <c r="I11" s="86"/>
      <c r="J11" s="36"/>
      <c r="K11" s="87"/>
      <c r="L11" s="88"/>
      <c r="M11" s="88"/>
      <c r="N11" s="89"/>
      <c r="O11" s="89"/>
    </row>
    <row r="12" spans="1:15" s="36" customFormat="1" ht="21.75" customHeight="1" thickBot="1" x14ac:dyDescent="0.35">
      <c r="B12" s="90" t="s">
        <v>55</v>
      </c>
      <c r="C12" s="91" t="s">
        <v>56</v>
      </c>
      <c r="D12" s="91" t="s">
        <v>92</v>
      </c>
      <c r="E12" s="92" t="s">
        <v>57</v>
      </c>
      <c r="F12" s="91" t="s">
        <v>58</v>
      </c>
      <c r="G12" s="91" t="s">
        <v>59</v>
      </c>
      <c r="H12" s="92" t="s">
        <v>60</v>
      </c>
      <c r="I12" s="92" t="s">
        <v>61</v>
      </c>
      <c r="J12" s="93" t="s">
        <v>62</v>
      </c>
      <c r="K12" s="94" t="s">
        <v>63</v>
      </c>
    </row>
    <row r="13" spans="1:15" s="36" customFormat="1" ht="20.100000000000001" customHeight="1" x14ac:dyDescent="0.3">
      <c r="B13" s="128" t="s">
        <v>130</v>
      </c>
      <c r="C13" s="130" t="s">
        <v>65</v>
      </c>
      <c r="D13" s="130" t="s">
        <v>93</v>
      </c>
      <c r="E13" s="95">
        <f>ROW()-12</f>
        <v>1</v>
      </c>
      <c r="F13" s="96" t="s">
        <v>95</v>
      </c>
      <c r="G13" s="96"/>
      <c r="H13" s="97" t="s">
        <v>69</v>
      </c>
      <c r="I13" s="97"/>
      <c r="J13" s="98"/>
      <c r="K13" s="94"/>
    </row>
    <row r="14" spans="1:15" s="36" customFormat="1" ht="20.100000000000001" customHeight="1" x14ac:dyDescent="0.3">
      <c r="B14" s="128"/>
      <c r="C14" s="131"/>
      <c r="D14" s="141"/>
      <c r="E14" s="95">
        <f t="shared" ref="E14:E77" si="0">ROW()-12</f>
        <v>2</v>
      </c>
      <c r="F14" s="96" t="s">
        <v>97</v>
      </c>
      <c r="G14" s="96"/>
      <c r="H14" s="97"/>
      <c r="I14" s="97"/>
      <c r="J14" s="98"/>
      <c r="K14" s="94"/>
    </row>
    <row r="15" spans="1:15" s="36" customFormat="1" ht="20.100000000000001" customHeight="1" x14ac:dyDescent="0.3">
      <c r="B15" s="128"/>
      <c r="C15" s="131"/>
      <c r="D15" s="139" t="s">
        <v>94</v>
      </c>
      <c r="E15" s="95">
        <f t="shared" si="0"/>
        <v>3</v>
      </c>
      <c r="F15" s="96" t="s">
        <v>67</v>
      </c>
      <c r="G15" s="96"/>
      <c r="H15" s="97" t="s">
        <v>69</v>
      </c>
      <c r="I15" s="97"/>
      <c r="J15" s="98"/>
      <c r="K15" s="94"/>
    </row>
    <row r="16" spans="1:15" s="36" customFormat="1" ht="20.100000000000001" customHeight="1" x14ac:dyDescent="0.3">
      <c r="B16" s="128"/>
      <c r="C16" s="131"/>
      <c r="D16" s="131"/>
      <c r="E16" s="95">
        <f t="shared" si="0"/>
        <v>4</v>
      </c>
      <c r="F16" s="96" t="s">
        <v>128</v>
      </c>
      <c r="G16" s="96"/>
      <c r="H16" s="97" t="s">
        <v>71</v>
      </c>
      <c r="I16" s="97"/>
      <c r="J16" s="98"/>
      <c r="K16" s="94"/>
    </row>
    <row r="17" spans="2:11" s="36" customFormat="1" ht="20.100000000000001" customHeight="1" x14ac:dyDescent="0.3">
      <c r="B17" s="128"/>
      <c r="C17" s="131"/>
      <c r="D17" s="131"/>
      <c r="E17" s="95">
        <f t="shared" si="0"/>
        <v>5</v>
      </c>
      <c r="F17" s="96" t="s">
        <v>66</v>
      </c>
      <c r="G17" s="96"/>
      <c r="H17" s="97" t="s">
        <v>88</v>
      </c>
      <c r="I17" s="97"/>
      <c r="J17" s="98"/>
      <c r="K17" s="94"/>
    </row>
    <row r="18" spans="2:11" s="36" customFormat="1" ht="20.100000000000001" customHeight="1" x14ac:dyDescent="0.3">
      <c r="B18" s="128"/>
      <c r="C18" s="132"/>
      <c r="D18" s="132"/>
      <c r="E18" s="95">
        <f t="shared" si="0"/>
        <v>6</v>
      </c>
      <c r="F18" s="96" t="s">
        <v>68</v>
      </c>
      <c r="G18" s="96"/>
      <c r="H18" s="97"/>
      <c r="I18" s="97"/>
      <c r="J18" s="98"/>
      <c r="K18" s="94"/>
    </row>
    <row r="19" spans="2:11" s="36" customFormat="1" ht="20.100000000000001" customHeight="1" x14ac:dyDescent="0.3">
      <c r="B19" s="129"/>
      <c r="C19" s="108" t="s">
        <v>74</v>
      </c>
      <c r="D19" s="107" t="s">
        <v>96</v>
      </c>
      <c r="E19" s="95">
        <f t="shared" si="0"/>
        <v>7</v>
      </c>
      <c r="F19" s="99" t="s">
        <v>73</v>
      </c>
      <c r="G19" s="99"/>
      <c r="H19" s="97"/>
      <c r="I19" s="97"/>
      <c r="J19" s="100"/>
      <c r="K19" s="94"/>
    </row>
    <row r="20" spans="2:11" ht="20.100000000000001" customHeight="1" x14ac:dyDescent="0.3">
      <c r="B20" s="114" t="s">
        <v>131</v>
      </c>
      <c r="C20" s="109" t="s">
        <v>78</v>
      </c>
      <c r="D20" s="144" t="s">
        <v>98</v>
      </c>
      <c r="E20" s="95">
        <f t="shared" si="0"/>
        <v>8</v>
      </c>
      <c r="F20" s="105" t="s">
        <v>99</v>
      </c>
      <c r="G20" s="101"/>
      <c r="H20" s="97"/>
      <c r="I20" s="97"/>
      <c r="J20" s="102"/>
    </row>
    <row r="21" spans="2:11" ht="20.100000000000001" customHeight="1" x14ac:dyDescent="0.3">
      <c r="B21" s="114"/>
      <c r="C21" s="110"/>
      <c r="D21" s="145"/>
      <c r="E21" s="95">
        <f t="shared" si="0"/>
        <v>9</v>
      </c>
      <c r="F21" s="140" t="s">
        <v>100</v>
      </c>
      <c r="G21" s="101"/>
      <c r="H21" s="97"/>
      <c r="I21" s="97"/>
      <c r="J21" s="102"/>
    </row>
    <row r="22" spans="2:11" ht="20.100000000000001" customHeight="1" x14ac:dyDescent="0.3">
      <c r="B22" s="114"/>
      <c r="C22" s="110"/>
      <c r="D22" s="145"/>
      <c r="E22" s="95">
        <f t="shared" si="0"/>
        <v>10</v>
      </c>
      <c r="F22" s="140" t="s">
        <v>101</v>
      </c>
      <c r="G22" s="101"/>
      <c r="H22" s="97"/>
      <c r="I22" s="97"/>
      <c r="J22" s="102"/>
    </row>
    <row r="23" spans="2:11" ht="20.100000000000001" customHeight="1" x14ac:dyDescent="0.3">
      <c r="B23" s="114"/>
      <c r="C23" s="110"/>
      <c r="D23" s="145"/>
      <c r="E23" s="95">
        <f t="shared" si="0"/>
        <v>11</v>
      </c>
      <c r="F23" s="140" t="s">
        <v>102</v>
      </c>
      <c r="G23" s="101"/>
      <c r="H23" s="97"/>
      <c r="I23" s="97"/>
      <c r="J23" s="102"/>
    </row>
    <row r="24" spans="2:11" ht="20.100000000000001" customHeight="1" x14ac:dyDescent="0.3">
      <c r="B24" s="114"/>
      <c r="C24" s="110"/>
      <c r="D24" s="145"/>
      <c r="E24" s="95">
        <f t="shared" si="0"/>
        <v>12</v>
      </c>
      <c r="F24" s="140" t="s">
        <v>103</v>
      </c>
      <c r="G24" s="101"/>
      <c r="H24" s="97"/>
      <c r="I24" s="97"/>
      <c r="J24" s="102"/>
    </row>
    <row r="25" spans="2:11" ht="20.100000000000001" customHeight="1" x14ac:dyDescent="0.3">
      <c r="B25" s="114"/>
      <c r="C25" s="110"/>
      <c r="D25" s="145"/>
      <c r="E25" s="95">
        <f t="shared" si="0"/>
        <v>13</v>
      </c>
      <c r="F25" s="140" t="s">
        <v>104</v>
      </c>
      <c r="G25" s="101"/>
      <c r="H25" s="97"/>
      <c r="I25" s="97"/>
      <c r="J25" s="102"/>
    </row>
    <row r="26" spans="2:11" ht="20.100000000000001" customHeight="1" x14ac:dyDescent="0.3">
      <c r="B26" s="114"/>
      <c r="C26" s="110"/>
      <c r="D26" s="145"/>
      <c r="E26" s="95">
        <f t="shared" si="0"/>
        <v>14</v>
      </c>
      <c r="F26" s="140" t="s">
        <v>105</v>
      </c>
      <c r="G26" s="101"/>
      <c r="H26" s="97"/>
      <c r="I26" s="97"/>
      <c r="J26" s="102"/>
    </row>
    <row r="27" spans="2:11" ht="20.100000000000001" customHeight="1" x14ac:dyDescent="0.3">
      <c r="B27" s="114"/>
      <c r="C27" s="110"/>
      <c r="D27" s="145"/>
      <c r="E27" s="95">
        <f t="shared" si="0"/>
        <v>15</v>
      </c>
      <c r="F27" s="140" t="s">
        <v>106</v>
      </c>
      <c r="G27" s="101"/>
      <c r="H27" s="97"/>
      <c r="I27" s="97"/>
      <c r="J27" s="102"/>
    </row>
    <row r="28" spans="2:11" ht="20.100000000000001" customHeight="1" x14ac:dyDescent="0.3">
      <c r="B28" s="114"/>
      <c r="C28" s="110"/>
      <c r="D28" s="145"/>
      <c r="E28" s="95">
        <f t="shared" si="0"/>
        <v>16</v>
      </c>
      <c r="F28" s="140" t="s">
        <v>107</v>
      </c>
      <c r="G28" s="101"/>
      <c r="H28" s="97"/>
      <c r="I28" s="97"/>
      <c r="J28" s="102"/>
    </row>
    <row r="29" spans="2:11" ht="20.100000000000001" customHeight="1" x14ac:dyDescent="0.3">
      <c r="B29" s="114"/>
      <c r="C29" s="110"/>
      <c r="D29" s="146"/>
      <c r="E29" s="95">
        <f t="shared" si="0"/>
        <v>17</v>
      </c>
      <c r="F29" s="140" t="s">
        <v>108</v>
      </c>
      <c r="G29" s="101"/>
      <c r="H29" s="97"/>
      <c r="I29" s="97"/>
      <c r="J29" s="102"/>
    </row>
    <row r="30" spans="2:11" ht="20.100000000000001" customHeight="1" x14ac:dyDescent="0.3">
      <c r="B30" s="114"/>
      <c r="C30" s="110"/>
      <c r="D30" s="142" t="s">
        <v>109</v>
      </c>
      <c r="E30" s="95">
        <f t="shared" si="0"/>
        <v>18</v>
      </c>
      <c r="F30" s="140" t="s">
        <v>110</v>
      </c>
      <c r="G30" s="101"/>
      <c r="H30" s="97"/>
      <c r="I30" s="97"/>
      <c r="J30" s="102"/>
    </row>
    <row r="31" spans="2:11" ht="20.100000000000001" customHeight="1" x14ac:dyDescent="0.3">
      <c r="B31" s="118"/>
      <c r="C31" s="110"/>
      <c r="D31" s="143"/>
      <c r="E31" s="95">
        <f t="shared" si="0"/>
        <v>19</v>
      </c>
      <c r="F31" s="147" t="s">
        <v>111</v>
      </c>
      <c r="G31" s="4"/>
      <c r="H31" s="97"/>
      <c r="I31" s="97"/>
      <c r="J31" s="5"/>
    </row>
    <row r="32" spans="2:11" ht="20.100000000000001" customHeight="1" x14ac:dyDescent="0.3">
      <c r="B32" s="118"/>
      <c r="C32" s="110"/>
      <c r="D32" s="150" t="s">
        <v>112</v>
      </c>
      <c r="E32" s="95">
        <f t="shared" si="0"/>
        <v>20</v>
      </c>
      <c r="F32" s="148" t="s">
        <v>113</v>
      </c>
      <c r="G32" s="4"/>
      <c r="H32" s="97"/>
      <c r="I32" s="97"/>
      <c r="J32" s="5"/>
    </row>
    <row r="33" spans="2:10" ht="20.100000000000001" customHeight="1" x14ac:dyDescent="0.3">
      <c r="B33" s="118"/>
      <c r="C33" s="110"/>
      <c r="D33" s="146"/>
      <c r="E33" s="95">
        <f t="shared" si="0"/>
        <v>21</v>
      </c>
      <c r="F33" s="149" t="s">
        <v>114</v>
      </c>
      <c r="G33" s="4"/>
      <c r="H33" s="97"/>
      <c r="I33" s="97"/>
      <c r="J33" s="5"/>
    </row>
    <row r="34" spans="2:10" ht="20.100000000000001" customHeight="1" x14ac:dyDescent="0.3">
      <c r="B34" s="118"/>
      <c r="C34" s="110"/>
      <c r="D34" s="150" t="s">
        <v>118</v>
      </c>
      <c r="E34" s="95">
        <f t="shared" si="0"/>
        <v>22</v>
      </c>
      <c r="F34" s="151" t="s">
        <v>115</v>
      </c>
      <c r="G34" s="4"/>
      <c r="H34" s="97"/>
      <c r="I34" s="97"/>
      <c r="J34" s="5"/>
    </row>
    <row r="35" spans="2:10" ht="20.100000000000001" customHeight="1" x14ac:dyDescent="0.3">
      <c r="B35" s="118"/>
      <c r="C35" s="110"/>
      <c r="D35" s="145"/>
      <c r="E35" s="95">
        <f t="shared" si="0"/>
        <v>23</v>
      </c>
      <c r="F35" s="140" t="s">
        <v>75</v>
      </c>
      <c r="G35" s="4"/>
      <c r="H35" s="97"/>
      <c r="I35" s="97"/>
      <c r="J35" s="5"/>
    </row>
    <row r="36" spans="2:10" ht="20.100000000000001" customHeight="1" x14ac:dyDescent="0.3">
      <c r="B36" s="118"/>
      <c r="C36" s="110"/>
      <c r="D36" s="145"/>
      <c r="E36" s="95">
        <f t="shared" si="0"/>
        <v>24</v>
      </c>
      <c r="F36" s="106" t="s">
        <v>116</v>
      </c>
      <c r="G36" s="4"/>
      <c r="H36" s="97"/>
      <c r="I36" s="97"/>
      <c r="J36" s="5"/>
    </row>
    <row r="37" spans="2:10" ht="20.100000000000001" customHeight="1" x14ac:dyDescent="0.3">
      <c r="B37" s="118"/>
      <c r="C37" s="152"/>
      <c r="D37" s="153" t="s">
        <v>129</v>
      </c>
      <c r="E37" s="95">
        <f t="shared" si="0"/>
        <v>25</v>
      </c>
      <c r="F37" s="106" t="s">
        <v>117</v>
      </c>
      <c r="G37" s="4"/>
      <c r="H37" s="97"/>
      <c r="I37" s="97"/>
      <c r="J37" s="5"/>
    </row>
    <row r="38" spans="2:10" ht="20.100000000000001" customHeight="1" x14ac:dyDescent="0.3">
      <c r="B38" s="118"/>
      <c r="C38" s="152"/>
      <c r="D38" s="157"/>
      <c r="E38" s="95">
        <f t="shared" si="0"/>
        <v>26</v>
      </c>
      <c r="F38" s="106" t="s">
        <v>136</v>
      </c>
      <c r="G38" s="4"/>
      <c r="H38" s="97"/>
      <c r="I38" s="97"/>
      <c r="J38" s="5"/>
    </row>
    <row r="39" spans="2:10" ht="20.100000000000001" customHeight="1" x14ac:dyDescent="0.3">
      <c r="B39" s="118"/>
      <c r="C39" s="152"/>
      <c r="D39" s="154"/>
      <c r="E39" s="95">
        <f t="shared" si="0"/>
        <v>27</v>
      </c>
      <c r="F39" s="106" t="s">
        <v>76</v>
      </c>
      <c r="G39" s="4"/>
      <c r="H39" s="97"/>
      <c r="I39" s="97"/>
      <c r="J39" s="5"/>
    </row>
    <row r="40" spans="2:10" ht="20.100000000000001" customHeight="1" x14ac:dyDescent="0.3">
      <c r="B40" s="118"/>
      <c r="C40" s="110"/>
      <c r="D40" s="156" t="s">
        <v>120</v>
      </c>
      <c r="E40" s="95">
        <f t="shared" si="0"/>
        <v>28</v>
      </c>
      <c r="F40" s="140" t="s">
        <v>119</v>
      </c>
      <c r="G40" s="4"/>
      <c r="H40" s="97"/>
      <c r="I40" s="97"/>
      <c r="J40" s="5"/>
    </row>
    <row r="41" spans="2:10" ht="20.100000000000001" customHeight="1" x14ac:dyDescent="0.3">
      <c r="B41" s="158"/>
      <c r="C41" s="159" t="s">
        <v>77</v>
      </c>
      <c r="D41" s="153" t="s">
        <v>122</v>
      </c>
      <c r="E41" s="95">
        <f t="shared" si="0"/>
        <v>29</v>
      </c>
      <c r="F41" s="96" t="s">
        <v>121</v>
      </c>
      <c r="G41" s="4"/>
      <c r="H41" s="97"/>
      <c r="I41" s="97"/>
      <c r="J41" s="5"/>
    </row>
    <row r="42" spans="2:10" ht="20.100000000000001" customHeight="1" x14ac:dyDescent="0.3">
      <c r="B42" s="158"/>
      <c r="C42" s="160"/>
      <c r="D42" s="154"/>
      <c r="E42" s="95">
        <f t="shared" si="0"/>
        <v>30</v>
      </c>
      <c r="F42" s="96" t="s">
        <v>123</v>
      </c>
      <c r="G42" s="4"/>
      <c r="H42" s="97"/>
      <c r="I42" s="97"/>
      <c r="J42" s="5"/>
    </row>
    <row r="43" spans="2:10" ht="20.100000000000001" customHeight="1" x14ac:dyDescent="0.3">
      <c r="B43" s="158"/>
      <c r="C43" s="161"/>
      <c r="D43" s="162" t="s">
        <v>124</v>
      </c>
      <c r="E43" s="95">
        <f t="shared" si="0"/>
        <v>31</v>
      </c>
      <c r="F43" s="96" t="s">
        <v>66</v>
      </c>
      <c r="G43" s="4"/>
      <c r="H43" s="97"/>
      <c r="I43" s="97"/>
      <c r="J43" s="5"/>
    </row>
    <row r="44" spans="2:10" ht="20.100000000000001" customHeight="1" x14ac:dyDescent="0.3">
      <c r="B44" s="158"/>
      <c r="C44" s="161"/>
      <c r="D44" s="162"/>
      <c r="E44" s="95">
        <f t="shared" si="0"/>
        <v>32</v>
      </c>
      <c r="F44" s="96" t="s">
        <v>67</v>
      </c>
      <c r="G44" s="4"/>
      <c r="H44" s="97"/>
      <c r="I44" s="97"/>
      <c r="J44" s="5"/>
    </row>
    <row r="45" spans="2:10" ht="20.100000000000001" customHeight="1" x14ac:dyDescent="0.3">
      <c r="B45" s="158"/>
      <c r="C45" s="161"/>
      <c r="D45" s="162"/>
      <c r="E45" s="95">
        <f t="shared" si="0"/>
        <v>33</v>
      </c>
      <c r="F45" s="96" t="s">
        <v>127</v>
      </c>
      <c r="G45" s="4"/>
      <c r="H45" s="97"/>
      <c r="I45" s="97"/>
      <c r="J45" s="5"/>
    </row>
    <row r="46" spans="2:10" ht="20.100000000000001" customHeight="1" x14ac:dyDescent="0.3">
      <c r="B46" s="158"/>
      <c r="C46" s="161"/>
      <c r="D46" s="162"/>
      <c r="E46" s="95">
        <f t="shared" si="0"/>
        <v>34</v>
      </c>
      <c r="F46" s="96" t="s">
        <v>68</v>
      </c>
      <c r="G46" s="96"/>
      <c r="H46" s="97"/>
      <c r="I46" s="97"/>
      <c r="J46" s="6"/>
    </row>
    <row r="47" spans="2:10" ht="20.100000000000001" customHeight="1" x14ac:dyDescent="0.3">
      <c r="B47" s="158"/>
      <c r="C47" s="163"/>
      <c r="D47" s="155" t="s">
        <v>125</v>
      </c>
      <c r="E47" s="95">
        <f t="shared" si="0"/>
        <v>35</v>
      </c>
      <c r="F47" s="96" t="s">
        <v>126</v>
      </c>
      <c r="G47" s="96"/>
      <c r="H47" s="97"/>
      <c r="I47" s="97"/>
      <c r="J47" s="5"/>
    </row>
    <row r="48" spans="2:10" ht="20.100000000000001" customHeight="1" x14ac:dyDescent="0.3">
      <c r="B48" s="118"/>
      <c r="C48" s="110" t="s">
        <v>80</v>
      </c>
      <c r="D48" s="136"/>
      <c r="E48" s="95">
        <f t="shared" si="0"/>
        <v>36</v>
      </c>
      <c r="F48" s="99" t="s">
        <v>73</v>
      </c>
      <c r="G48" s="4"/>
      <c r="H48" s="97"/>
      <c r="I48" s="97"/>
      <c r="J48" s="5"/>
    </row>
    <row r="49" spans="2:10" ht="20.100000000000001" customHeight="1" x14ac:dyDescent="0.3">
      <c r="B49" s="118"/>
      <c r="C49" s="111"/>
      <c r="D49" s="136"/>
      <c r="E49" s="95">
        <f t="shared" si="0"/>
        <v>37</v>
      </c>
      <c r="F49" s="4" t="s">
        <v>79</v>
      </c>
      <c r="G49" s="4"/>
      <c r="H49" s="97"/>
      <c r="I49" s="97"/>
      <c r="J49" s="5"/>
    </row>
    <row r="50" spans="2:10" ht="20.100000000000001" customHeight="1" x14ac:dyDescent="0.3">
      <c r="B50" s="112" t="s">
        <v>64</v>
      </c>
      <c r="C50" s="165" t="s">
        <v>137</v>
      </c>
      <c r="D50" s="164" t="s">
        <v>138</v>
      </c>
      <c r="E50" s="95">
        <f t="shared" si="0"/>
        <v>38</v>
      </c>
      <c r="F50" s="7" t="s">
        <v>81</v>
      </c>
      <c r="G50" s="7"/>
      <c r="H50" s="4"/>
      <c r="I50" s="97"/>
      <c r="J50" s="5"/>
    </row>
    <row r="51" spans="2:10" ht="20.100000000000001" customHeight="1" x14ac:dyDescent="0.3">
      <c r="B51" s="113"/>
      <c r="C51" s="166"/>
      <c r="D51" s="164" t="s">
        <v>139</v>
      </c>
      <c r="E51" s="95">
        <f t="shared" si="0"/>
        <v>39</v>
      </c>
      <c r="F51" s="7" t="s">
        <v>37</v>
      </c>
      <c r="G51" s="7"/>
      <c r="H51" s="4"/>
      <c r="I51" s="97"/>
      <c r="J51" s="5"/>
    </row>
    <row r="52" spans="2:10" ht="20.100000000000001" customHeight="1" x14ac:dyDescent="0.3">
      <c r="B52" s="113"/>
      <c r="C52" s="115" t="s">
        <v>86</v>
      </c>
      <c r="D52" s="137"/>
      <c r="E52" s="95">
        <f t="shared" si="0"/>
        <v>40</v>
      </c>
      <c r="F52" s="4" t="s">
        <v>82</v>
      </c>
      <c r="G52" s="4"/>
      <c r="H52" s="4"/>
      <c r="I52" s="97"/>
      <c r="J52" s="5"/>
    </row>
    <row r="53" spans="2:10" ht="20.100000000000001" customHeight="1" x14ac:dyDescent="0.3">
      <c r="B53" s="113"/>
      <c r="C53" s="116"/>
      <c r="D53" s="137"/>
      <c r="E53" s="95">
        <f t="shared" si="0"/>
        <v>41</v>
      </c>
      <c r="F53" s="4" t="s">
        <v>83</v>
      </c>
      <c r="G53" s="4"/>
      <c r="H53" s="4"/>
      <c r="I53" s="97"/>
      <c r="J53" s="5"/>
    </row>
    <row r="54" spans="2:10" ht="20.100000000000001" customHeight="1" x14ac:dyDescent="0.3">
      <c r="B54" s="113"/>
      <c r="C54" s="116"/>
      <c r="D54" s="137"/>
      <c r="E54" s="95">
        <f t="shared" si="0"/>
        <v>42</v>
      </c>
      <c r="F54" s="4" t="s">
        <v>84</v>
      </c>
      <c r="G54" s="4"/>
      <c r="H54" s="4"/>
      <c r="I54" s="97"/>
      <c r="J54" s="5"/>
    </row>
    <row r="55" spans="2:10" ht="20.100000000000001" customHeight="1" thickBot="1" x14ac:dyDescent="0.35">
      <c r="B55" s="114"/>
      <c r="C55" s="117"/>
      <c r="D55" s="138"/>
      <c r="E55" s="95">
        <f t="shared" si="0"/>
        <v>43</v>
      </c>
      <c r="F55" s="29" t="s">
        <v>85</v>
      </c>
      <c r="G55" s="29"/>
      <c r="H55" s="29"/>
      <c r="I55" s="97"/>
      <c r="J55" s="5"/>
    </row>
    <row r="56" spans="2:10" ht="20.100000000000001" customHeight="1" x14ac:dyDescent="0.3">
      <c r="C56" s="34"/>
      <c r="D56" s="34"/>
      <c r="E56" s="95">
        <f t="shared" si="0"/>
        <v>44</v>
      </c>
      <c r="F56" s="34"/>
      <c r="G56" s="34"/>
      <c r="H56" s="34"/>
      <c r="I56" s="34"/>
      <c r="J56" s="34"/>
    </row>
    <row r="57" spans="2:10" ht="20.100000000000001" customHeight="1" x14ac:dyDescent="0.3">
      <c r="C57" s="34"/>
      <c r="D57" s="34"/>
      <c r="E57" s="95">
        <f t="shared" si="0"/>
        <v>45</v>
      </c>
      <c r="F57" s="34"/>
      <c r="G57" s="34"/>
      <c r="H57" s="34"/>
      <c r="I57" s="34"/>
      <c r="J57" s="34"/>
    </row>
    <row r="58" spans="2:10" ht="20.100000000000001" customHeight="1" x14ac:dyDescent="0.3">
      <c r="C58" s="34"/>
      <c r="D58" s="34"/>
      <c r="E58" s="95">
        <f t="shared" si="0"/>
        <v>46</v>
      </c>
      <c r="F58" s="34"/>
      <c r="G58" s="34"/>
      <c r="H58" s="34"/>
      <c r="I58" s="34"/>
      <c r="J58" s="34"/>
    </row>
    <row r="59" spans="2:10" ht="20.100000000000001" customHeight="1" x14ac:dyDescent="0.3">
      <c r="C59" s="34"/>
      <c r="D59" s="34"/>
      <c r="E59" s="95">
        <f t="shared" si="0"/>
        <v>47</v>
      </c>
      <c r="F59" s="34"/>
      <c r="G59" s="34"/>
      <c r="H59" s="34"/>
      <c r="I59" s="34"/>
      <c r="J59" s="34"/>
    </row>
    <row r="60" spans="2:10" ht="20.100000000000001" customHeight="1" x14ac:dyDescent="0.3">
      <c r="C60" s="34"/>
      <c r="D60" s="34"/>
      <c r="E60" s="95">
        <f t="shared" si="0"/>
        <v>48</v>
      </c>
      <c r="F60" s="34"/>
      <c r="G60" s="34"/>
      <c r="H60" s="34"/>
      <c r="I60" s="34"/>
      <c r="J60" s="34"/>
    </row>
    <row r="61" spans="2:10" ht="20.100000000000001" customHeight="1" x14ac:dyDescent="0.3">
      <c r="C61" s="34"/>
      <c r="D61" s="34"/>
      <c r="E61" s="95">
        <f t="shared" si="0"/>
        <v>49</v>
      </c>
      <c r="F61" s="34"/>
      <c r="G61" s="34"/>
      <c r="H61" s="34"/>
      <c r="I61" s="34"/>
      <c r="J61" s="34"/>
    </row>
    <row r="62" spans="2:10" ht="20.100000000000001" customHeight="1" x14ac:dyDescent="0.3">
      <c r="C62" s="34"/>
      <c r="D62" s="34"/>
      <c r="E62" s="95">
        <f t="shared" si="0"/>
        <v>50</v>
      </c>
      <c r="F62" s="34"/>
      <c r="G62" s="34"/>
      <c r="H62" s="34"/>
      <c r="I62" s="34"/>
      <c r="J62" s="34"/>
    </row>
    <row r="63" spans="2:10" ht="20.100000000000001" customHeight="1" x14ac:dyDescent="0.3">
      <c r="C63" s="34"/>
      <c r="D63" s="34"/>
      <c r="E63" s="95">
        <f t="shared" si="0"/>
        <v>51</v>
      </c>
      <c r="F63" s="34"/>
      <c r="G63" s="34"/>
      <c r="H63" s="34"/>
      <c r="I63" s="34"/>
      <c r="J63" s="34"/>
    </row>
    <row r="64" spans="2:10" ht="20.100000000000001" customHeight="1" x14ac:dyDescent="0.3">
      <c r="C64" s="34"/>
      <c r="D64" s="34"/>
      <c r="E64" s="95">
        <f t="shared" si="0"/>
        <v>52</v>
      </c>
      <c r="F64" s="34"/>
      <c r="G64" s="34"/>
      <c r="H64" s="34"/>
      <c r="I64" s="34"/>
      <c r="J64" s="34"/>
    </row>
    <row r="65" spans="3:10" ht="20.100000000000001" customHeight="1" x14ac:dyDescent="0.3">
      <c r="C65" s="34"/>
      <c r="D65" s="34"/>
      <c r="E65" s="95">
        <f t="shared" si="0"/>
        <v>53</v>
      </c>
      <c r="F65" s="34"/>
      <c r="G65" s="34"/>
      <c r="H65" s="34"/>
      <c r="I65" s="34"/>
      <c r="J65" s="34"/>
    </row>
    <row r="66" spans="3:10" ht="20.100000000000001" customHeight="1" x14ac:dyDescent="0.3">
      <c r="C66" s="34"/>
      <c r="D66" s="34"/>
      <c r="E66" s="95">
        <f t="shared" si="0"/>
        <v>54</v>
      </c>
      <c r="F66" s="34"/>
      <c r="G66" s="34"/>
      <c r="H66" s="34"/>
      <c r="I66" s="34"/>
      <c r="J66" s="34"/>
    </row>
    <row r="67" spans="3:10" ht="20.100000000000001" customHeight="1" x14ac:dyDescent="0.3">
      <c r="C67" s="34"/>
      <c r="D67" s="34"/>
      <c r="E67" s="95">
        <f t="shared" si="0"/>
        <v>55</v>
      </c>
      <c r="F67" s="34"/>
      <c r="G67" s="34"/>
      <c r="H67" s="34"/>
      <c r="I67" s="34"/>
      <c r="J67" s="34"/>
    </row>
    <row r="68" spans="3:10" ht="20.100000000000001" customHeight="1" x14ac:dyDescent="0.3">
      <c r="C68" s="34"/>
      <c r="D68" s="34"/>
      <c r="E68" s="95">
        <f t="shared" si="0"/>
        <v>56</v>
      </c>
      <c r="F68" s="34"/>
      <c r="G68" s="34"/>
      <c r="H68" s="34"/>
      <c r="I68" s="34"/>
      <c r="J68" s="34"/>
    </row>
    <row r="69" spans="3:10" ht="20.100000000000001" customHeight="1" x14ac:dyDescent="0.3">
      <c r="C69" s="34"/>
      <c r="D69" s="34"/>
      <c r="E69" s="95">
        <f t="shared" si="0"/>
        <v>57</v>
      </c>
      <c r="F69" s="34"/>
      <c r="G69" s="34"/>
      <c r="H69" s="34"/>
      <c r="I69" s="34"/>
      <c r="J69" s="34"/>
    </row>
    <row r="70" spans="3:10" ht="20.100000000000001" customHeight="1" x14ac:dyDescent="0.3">
      <c r="C70" s="34"/>
      <c r="D70" s="34"/>
      <c r="E70" s="95">
        <f t="shared" si="0"/>
        <v>58</v>
      </c>
      <c r="F70" s="34"/>
      <c r="G70" s="34"/>
      <c r="H70" s="34"/>
      <c r="I70" s="34"/>
      <c r="J70" s="34"/>
    </row>
    <row r="71" spans="3:10" ht="20.100000000000001" customHeight="1" x14ac:dyDescent="0.3">
      <c r="C71" s="34"/>
      <c r="D71" s="34"/>
      <c r="E71" s="95">
        <f t="shared" si="0"/>
        <v>59</v>
      </c>
      <c r="F71" s="34"/>
      <c r="G71" s="34"/>
      <c r="H71" s="34"/>
      <c r="I71" s="34"/>
      <c r="J71" s="34"/>
    </row>
    <row r="72" spans="3:10" ht="20.100000000000001" customHeight="1" x14ac:dyDescent="0.3">
      <c r="C72" s="34"/>
      <c r="D72" s="34"/>
      <c r="E72" s="95">
        <f t="shared" si="0"/>
        <v>60</v>
      </c>
      <c r="F72" s="34"/>
      <c r="G72" s="34"/>
      <c r="H72" s="34"/>
      <c r="I72" s="34"/>
      <c r="J72" s="34"/>
    </row>
    <row r="73" spans="3:10" ht="20.100000000000001" customHeight="1" x14ac:dyDescent="0.3">
      <c r="C73" s="34"/>
      <c r="D73" s="34"/>
      <c r="E73" s="95">
        <f t="shared" si="0"/>
        <v>61</v>
      </c>
      <c r="F73" s="34"/>
      <c r="G73" s="34"/>
      <c r="H73" s="34"/>
      <c r="I73" s="34"/>
      <c r="J73" s="34"/>
    </row>
    <row r="74" spans="3:10" ht="20.100000000000001" customHeight="1" x14ac:dyDescent="0.3">
      <c r="C74" s="34"/>
      <c r="D74" s="34"/>
      <c r="E74" s="95">
        <f t="shared" si="0"/>
        <v>62</v>
      </c>
      <c r="F74" s="34"/>
      <c r="G74" s="34"/>
      <c r="H74" s="34"/>
      <c r="I74" s="34"/>
      <c r="J74" s="34"/>
    </row>
    <row r="75" spans="3:10" ht="20.100000000000001" customHeight="1" x14ac:dyDescent="0.3">
      <c r="C75" s="34"/>
      <c r="D75" s="34"/>
      <c r="E75" s="95">
        <f t="shared" si="0"/>
        <v>63</v>
      </c>
      <c r="F75" s="34"/>
      <c r="G75" s="34"/>
      <c r="H75" s="34"/>
      <c r="I75" s="34"/>
      <c r="J75" s="34"/>
    </row>
    <row r="76" spans="3:10" ht="20.100000000000001" customHeight="1" x14ac:dyDescent="0.3">
      <c r="C76" s="34"/>
      <c r="D76" s="34"/>
      <c r="E76" s="95">
        <f t="shared" si="0"/>
        <v>64</v>
      </c>
      <c r="F76" s="34"/>
      <c r="G76" s="34"/>
      <c r="H76" s="34"/>
      <c r="I76" s="34"/>
      <c r="J76" s="34"/>
    </row>
    <row r="77" spans="3:10" ht="20.100000000000001" customHeight="1" x14ac:dyDescent="0.3">
      <c r="C77" s="34"/>
      <c r="D77" s="34"/>
      <c r="E77" s="95">
        <f t="shared" si="0"/>
        <v>65</v>
      </c>
      <c r="F77" s="34"/>
      <c r="G77" s="34"/>
      <c r="H77" s="34"/>
      <c r="I77" s="34"/>
      <c r="J77" s="34"/>
    </row>
    <row r="78" spans="3:10" ht="20.100000000000001" customHeight="1" x14ac:dyDescent="0.3">
      <c r="C78" s="34"/>
      <c r="D78" s="34"/>
      <c r="E78" s="95">
        <f t="shared" ref="E78:E141" si="1">ROW()-12</f>
        <v>66</v>
      </c>
      <c r="F78" s="34"/>
      <c r="G78" s="34"/>
      <c r="H78" s="34"/>
      <c r="I78" s="34"/>
      <c r="J78" s="34"/>
    </row>
    <row r="79" spans="3:10" ht="20.100000000000001" customHeight="1" x14ac:dyDescent="0.3">
      <c r="C79" s="34"/>
      <c r="D79" s="34"/>
      <c r="E79" s="95">
        <f t="shared" si="1"/>
        <v>67</v>
      </c>
      <c r="F79" s="34"/>
      <c r="G79" s="34"/>
      <c r="H79" s="34"/>
      <c r="I79" s="34"/>
      <c r="J79" s="34"/>
    </row>
    <row r="80" spans="3:10" ht="20.100000000000001" customHeight="1" x14ac:dyDescent="0.3">
      <c r="C80" s="34"/>
      <c r="D80" s="34"/>
      <c r="E80" s="95">
        <f t="shared" si="1"/>
        <v>68</v>
      </c>
      <c r="F80" s="34"/>
      <c r="G80" s="34"/>
      <c r="H80" s="34"/>
      <c r="I80" s="34"/>
      <c r="J80" s="34"/>
    </row>
    <row r="81" spans="3:10" ht="20.100000000000001" customHeight="1" x14ac:dyDescent="0.3">
      <c r="C81" s="34"/>
      <c r="D81" s="34"/>
      <c r="E81" s="95">
        <f t="shared" si="1"/>
        <v>69</v>
      </c>
      <c r="F81" s="34"/>
      <c r="G81" s="34"/>
      <c r="H81" s="34"/>
      <c r="I81" s="34"/>
      <c r="J81" s="34"/>
    </row>
    <row r="82" spans="3:10" ht="20.100000000000001" customHeight="1" x14ac:dyDescent="0.3">
      <c r="C82" s="34"/>
      <c r="D82" s="34"/>
      <c r="E82" s="95">
        <f t="shared" si="1"/>
        <v>70</v>
      </c>
      <c r="F82" s="34"/>
      <c r="G82" s="34"/>
      <c r="H82" s="34"/>
      <c r="I82" s="34"/>
      <c r="J82" s="34"/>
    </row>
    <row r="83" spans="3:10" ht="20.100000000000001" customHeight="1" x14ac:dyDescent="0.3">
      <c r="C83" s="34"/>
      <c r="D83" s="34"/>
      <c r="E83" s="95">
        <f t="shared" si="1"/>
        <v>71</v>
      </c>
      <c r="F83" s="34"/>
      <c r="G83" s="34"/>
      <c r="H83" s="34"/>
      <c r="I83" s="34"/>
      <c r="J83" s="34"/>
    </row>
    <row r="84" spans="3:10" ht="20.100000000000001" customHeight="1" x14ac:dyDescent="0.3">
      <c r="C84" s="34"/>
      <c r="D84" s="34"/>
      <c r="E84" s="95">
        <f t="shared" si="1"/>
        <v>72</v>
      </c>
      <c r="F84" s="34"/>
      <c r="G84" s="34"/>
      <c r="H84" s="34"/>
      <c r="I84" s="34"/>
      <c r="J84" s="34"/>
    </row>
    <row r="85" spans="3:10" ht="20.100000000000001" customHeight="1" x14ac:dyDescent="0.3">
      <c r="C85" s="34"/>
      <c r="D85" s="34"/>
      <c r="E85" s="95">
        <f t="shared" si="1"/>
        <v>73</v>
      </c>
      <c r="F85" s="34"/>
      <c r="G85" s="34"/>
      <c r="H85" s="34"/>
      <c r="I85" s="34"/>
      <c r="J85" s="34"/>
    </row>
    <row r="86" spans="3:10" ht="20.100000000000001" customHeight="1" x14ac:dyDescent="0.3">
      <c r="C86" s="34"/>
      <c r="D86" s="34"/>
      <c r="E86" s="95">
        <f t="shared" si="1"/>
        <v>74</v>
      </c>
      <c r="F86" s="34"/>
      <c r="G86" s="34"/>
      <c r="H86" s="34"/>
      <c r="I86" s="34"/>
      <c r="J86" s="34"/>
    </row>
    <row r="87" spans="3:10" ht="20.100000000000001" customHeight="1" x14ac:dyDescent="0.3">
      <c r="C87" s="34"/>
      <c r="D87" s="34"/>
      <c r="E87" s="95">
        <f t="shared" si="1"/>
        <v>75</v>
      </c>
      <c r="F87" s="34"/>
      <c r="G87" s="34"/>
      <c r="H87" s="34"/>
      <c r="I87" s="34"/>
      <c r="J87" s="34"/>
    </row>
    <row r="88" spans="3:10" ht="20.100000000000001" customHeight="1" x14ac:dyDescent="0.3">
      <c r="C88" s="34"/>
      <c r="D88" s="34"/>
      <c r="E88" s="95">
        <f t="shared" si="1"/>
        <v>76</v>
      </c>
      <c r="F88" s="34"/>
      <c r="G88" s="34"/>
      <c r="H88" s="34"/>
      <c r="I88" s="34"/>
      <c r="J88" s="34"/>
    </row>
    <row r="89" spans="3:10" ht="20.100000000000001" customHeight="1" x14ac:dyDescent="0.3">
      <c r="C89" s="34"/>
      <c r="D89" s="34"/>
      <c r="E89" s="95">
        <f t="shared" si="1"/>
        <v>77</v>
      </c>
      <c r="F89" s="34"/>
      <c r="G89" s="34"/>
      <c r="H89" s="34"/>
      <c r="I89" s="34"/>
      <c r="J89" s="34"/>
    </row>
    <row r="90" spans="3:10" ht="20.100000000000001" customHeight="1" x14ac:dyDescent="0.3">
      <c r="C90" s="34"/>
      <c r="D90" s="34"/>
      <c r="E90" s="95">
        <f t="shared" si="1"/>
        <v>78</v>
      </c>
      <c r="F90" s="34"/>
      <c r="G90" s="34"/>
      <c r="H90" s="34"/>
      <c r="I90" s="34"/>
      <c r="J90" s="34"/>
    </row>
    <row r="91" spans="3:10" ht="20.100000000000001" customHeight="1" x14ac:dyDescent="0.3">
      <c r="C91" s="34"/>
      <c r="D91" s="34"/>
      <c r="E91" s="95">
        <f t="shared" si="1"/>
        <v>79</v>
      </c>
      <c r="F91" s="34"/>
      <c r="G91" s="34"/>
      <c r="H91" s="34"/>
      <c r="I91" s="34"/>
      <c r="J91" s="34"/>
    </row>
    <row r="92" spans="3:10" ht="20.100000000000001" customHeight="1" x14ac:dyDescent="0.3">
      <c r="C92" s="34"/>
      <c r="D92" s="34"/>
      <c r="E92" s="95">
        <f t="shared" si="1"/>
        <v>80</v>
      </c>
      <c r="F92" s="34"/>
      <c r="G92" s="34"/>
      <c r="H92" s="34"/>
      <c r="I92" s="34"/>
      <c r="J92" s="34"/>
    </row>
    <row r="93" spans="3:10" ht="20.100000000000001" customHeight="1" x14ac:dyDescent="0.3">
      <c r="C93" s="34"/>
      <c r="D93" s="34"/>
      <c r="E93" s="95">
        <f t="shared" si="1"/>
        <v>81</v>
      </c>
      <c r="F93" s="34"/>
      <c r="G93" s="34"/>
      <c r="H93" s="34"/>
      <c r="I93" s="34"/>
      <c r="J93" s="34"/>
    </row>
    <row r="94" spans="3:10" ht="20.100000000000001" customHeight="1" x14ac:dyDescent="0.3">
      <c r="C94" s="34"/>
      <c r="D94" s="34"/>
      <c r="E94" s="95">
        <f t="shared" si="1"/>
        <v>82</v>
      </c>
      <c r="F94" s="34"/>
      <c r="G94" s="34"/>
      <c r="H94" s="34"/>
      <c r="I94" s="34"/>
      <c r="J94" s="34"/>
    </row>
    <row r="95" spans="3:10" ht="20.100000000000001" customHeight="1" x14ac:dyDescent="0.3">
      <c r="C95" s="34"/>
      <c r="D95" s="34"/>
      <c r="E95" s="95">
        <f t="shared" si="1"/>
        <v>83</v>
      </c>
      <c r="F95" s="34"/>
      <c r="G95" s="34"/>
      <c r="H95" s="34"/>
      <c r="I95" s="34"/>
      <c r="J95" s="34"/>
    </row>
    <row r="96" spans="3:10" ht="20.100000000000001" customHeight="1" x14ac:dyDescent="0.3">
      <c r="C96" s="34"/>
      <c r="D96" s="34"/>
      <c r="E96" s="95">
        <f t="shared" si="1"/>
        <v>84</v>
      </c>
      <c r="F96" s="34"/>
      <c r="G96" s="34"/>
      <c r="H96" s="34"/>
      <c r="I96" s="34"/>
      <c r="J96" s="34"/>
    </row>
    <row r="97" spans="3:10" ht="20.100000000000001" customHeight="1" x14ac:dyDescent="0.3">
      <c r="C97" s="34"/>
      <c r="D97" s="34"/>
      <c r="E97" s="95">
        <f t="shared" si="1"/>
        <v>85</v>
      </c>
      <c r="F97" s="34"/>
      <c r="G97" s="34"/>
      <c r="H97" s="34"/>
      <c r="I97" s="34"/>
      <c r="J97" s="34"/>
    </row>
    <row r="98" spans="3:10" ht="20.100000000000001" customHeight="1" x14ac:dyDescent="0.3">
      <c r="C98" s="34"/>
      <c r="D98" s="34"/>
      <c r="E98" s="95">
        <f t="shared" si="1"/>
        <v>86</v>
      </c>
      <c r="F98" s="34"/>
      <c r="G98" s="34"/>
      <c r="H98" s="34"/>
      <c r="I98" s="34"/>
      <c r="J98" s="34"/>
    </row>
    <row r="99" spans="3:10" ht="20.100000000000001" customHeight="1" x14ac:dyDescent="0.3">
      <c r="C99" s="34"/>
      <c r="D99" s="34"/>
      <c r="E99" s="95">
        <f t="shared" si="1"/>
        <v>87</v>
      </c>
      <c r="F99" s="34"/>
      <c r="G99" s="34"/>
      <c r="H99" s="34"/>
      <c r="I99" s="34"/>
      <c r="J99" s="34"/>
    </row>
    <row r="100" spans="3:10" ht="20.100000000000001" customHeight="1" x14ac:dyDescent="0.3">
      <c r="C100" s="34"/>
      <c r="D100" s="34"/>
      <c r="E100" s="95">
        <f t="shared" si="1"/>
        <v>88</v>
      </c>
      <c r="F100" s="34"/>
      <c r="G100" s="34"/>
      <c r="H100" s="34"/>
      <c r="I100" s="34"/>
      <c r="J100" s="34"/>
    </row>
    <row r="101" spans="3:10" ht="20.100000000000001" customHeight="1" x14ac:dyDescent="0.3">
      <c r="C101" s="34"/>
      <c r="D101" s="34"/>
      <c r="E101" s="95">
        <f t="shared" si="1"/>
        <v>89</v>
      </c>
      <c r="F101" s="34"/>
      <c r="G101" s="34"/>
      <c r="H101" s="34"/>
      <c r="I101" s="34"/>
      <c r="J101" s="34"/>
    </row>
    <row r="102" spans="3:10" ht="20.100000000000001" customHeight="1" x14ac:dyDescent="0.3">
      <c r="C102" s="34"/>
      <c r="D102" s="34"/>
      <c r="E102" s="95">
        <f t="shared" si="1"/>
        <v>90</v>
      </c>
      <c r="F102" s="34"/>
      <c r="G102" s="34"/>
      <c r="H102" s="34"/>
      <c r="I102" s="34"/>
      <c r="J102" s="34"/>
    </row>
    <row r="103" spans="3:10" ht="20.100000000000001" customHeight="1" x14ac:dyDescent="0.3">
      <c r="C103" s="34"/>
      <c r="D103" s="34"/>
      <c r="E103" s="95">
        <f t="shared" si="1"/>
        <v>91</v>
      </c>
      <c r="F103" s="34"/>
      <c r="G103" s="34"/>
      <c r="H103" s="34"/>
      <c r="I103" s="34"/>
      <c r="J103" s="34"/>
    </row>
    <row r="104" spans="3:10" ht="20.100000000000001" customHeight="1" x14ac:dyDescent="0.3">
      <c r="C104" s="34"/>
      <c r="D104" s="34"/>
      <c r="E104" s="95">
        <f t="shared" si="1"/>
        <v>92</v>
      </c>
      <c r="F104" s="34"/>
      <c r="G104" s="34"/>
      <c r="H104" s="34"/>
      <c r="I104" s="34"/>
      <c r="J104" s="34"/>
    </row>
    <row r="105" spans="3:10" ht="20.100000000000001" customHeight="1" x14ac:dyDescent="0.3">
      <c r="C105" s="34"/>
      <c r="D105" s="34"/>
      <c r="E105" s="95">
        <f t="shared" si="1"/>
        <v>93</v>
      </c>
      <c r="F105" s="34"/>
      <c r="G105" s="34"/>
      <c r="H105" s="34"/>
      <c r="I105" s="34"/>
      <c r="J105" s="34"/>
    </row>
    <row r="106" spans="3:10" ht="20.100000000000001" customHeight="1" x14ac:dyDescent="0.3">
      <c r="C106" s="34"/>
      <c r="D106" s="34"/>
      <c r="E106" s="95">
        <f t="shared" si="1"/>
        <v>94</v>
      </c>
      <c r="F106" s="34"/>
      <c r="G106" s="34"/>
      <c r="H106" s="34"/>
      <c r="I106" s="34"/>
      <c r="J106" s="34"/>
    </row>
    <row r="107" spans="3:10" ht="20.100000000000001" customHeight="1" x14ac:dyDescent="0.3">
      <c r="C107" s="34"/>
      <c r="D107" s="34"/>
      <c r="E107" s="95">
        <f t="shared" si="1"/>
        <v>95</v>
      </c>
      <c r="F107" s="34"/>
      <c r="G107" s="34"/>
      <c r="H107" s="34"/>
      <c r="I107" s="34"/>
      <c r="J107" s="34"/>
    </row>
    <row r="108" spans="3:10" ht="20.100000000000001" customHeight="1" x14ac:dyDescent="0.3">
      <c r="C108" s="34"/>
      <c r="D108" s="34"/>
      <c r="E108" s="95">
        <f t="shared" si="1"/>
        <v>96</v>
      </c>
      <c r="F108" s="34"/>
      <c r="G108" s="34"/>
      <c r="H108" s="34"/>
      <c r="I108" s="34"/>
      <c r="J108" s="34"/>
    </row>
    <row r="109" spans="3:10" ht="20.100000000000001" customHeight="1" x14ac:dyDescent="0.3">
      <c r="C109" s="34"/>
      <c r="D109" s="34"/>
      <c r="E109" s="95">
        <f t="shared" si="1"/>
        <v>97</v>
      </c>
      <c r="F109" s="34"/>
      <c r="G109" s="34"/>
      <c r="H109" s="34"/>
      <c r="I109" s="34"/>
      <c r="J109" s="34"/>
    </row>
    <row r="110" spans="3:10" ht="20.100000000000001" customHeight="1" x14ac:dyDescent="0.3">
      <c r="C110" s="34"/>
      <c r="D110" s="34"/>
      <c r="E110" s="95">
        <f t="shared" si="1"/>
        <v>98</v>
      </c>
      <c r="F110" s="34"/>
      <c r="G110" s="34"/>
      <c r="H110" s="34"/>
      <c r="I110" s="34"/>
      <c r="J110" s="34"/>
    </row>
    <row r="111" spans="3:10" ht="20.100000000000001" customHeight="1" x14ac:dyDescent="0.3">
      <c r="C111" s="34"/>
      <c r="D111" s="34"/>
      <c r="E111" s="95">
        <f t="shared" si="1"/>
        <v>99</v>
      </c>
      <c r="F111" s="34"/>
      <c r="G111" s="34"/>
      <c r="H111" s="34"/>
      <c r="I111" s="34"/>
      <c r="J111" s="34"/>
    </row>
    <row r="112" spans="3:10" ht="20.100000000000001" customHeight="1" x14ac:dyDescent="0.3">
      <c r="C112" s="34"/>
      <c r="D112" s="34"/>
      <c r="E112" s="95">
        <f t="shared" si="1"/>
        <v>100</v>
      </c>
      <c r="F112" s="34"/>
      <c r="G112" s="34"/>
      <c r="H112" s="34"/>
      <c r="I112" s="34"/>
      <c r="J112" s="34"/>
    </row>
    <row r="113" spans="3:10" ht="20.100000000000001" customHeight="1" x14ac:dyDescent="0.3">
      <c r="C113" s="34"/>
      <c r="D113" s="34"/>
      <c r="E113" s="95">
        <f t="shared" si="1"/>
        <v>101</v>
      </c>
      <c r="F113" s="34"/>
      <c r="G113" s="34"/>
      <c r="H113" s="34"/>
      <c r="I113" s="34"/>
      <c r="J113" s="34"/>
    </row>
    <row r="114" spans="3:10" ht="20.100000000000001" customHeight="1" x14ac:dyDescent="0.3">
      <c r="C114" s="34"/>
      <c r="D114" s="34"/>
      <c r="E114" s="95">
        <f t="shared" si="1"/>
        <v>102</v>
      </c>
      <c r="F114" s="34"/>
      <c r="G114" s="34"/>
      <c r="H114" s="34"/>
      <c r="I114" s="34"/>
      <c r="J114" s="34"/>
    </row>
    <row r="115" spans="3:10" ht="20.100000000000001" customHeight="1" x14ac:dyDescent="0.3">
      <c r="C115" s="34"/>
      <c r="D115" s="34"/>
      <c r="E115" s="95">
        <f t="shared" si="1"/>
        <v>103</v>
      </c>
      <c r="F115" s="34"/>
      <c r="G115" s="34"/>
      <c r="H115" s="34"/>
      <c r="I115" s="34"/>
      <c r="J115" s="34"/>
    </row>
    <row r="116" spans="3:10" ht="20.100000000000001" customHeight="1" x14ac:dyDescent="0.3">
      <c r="C116" s="34"/>
      <c r="D116" s="34"/>
      <c r="E116" s="95">
        <f t="shared" si="1"/>
        <v>104</v>
      </c>
      <c r="F116" s="34"/>
      <c r="G116" s="34"/>
      <c r="H116" s="34"/>
      <c r="I116" s="34"/>
      <c r="J116" s="34"/>
    </row>
    <row r="117" spans="3:10" ht="20.100000000000001" customHeight="1" x14ac:dyDescent="0.3">
      <c r="C117" s="34"/>
      <c r="D117" s="34"/>
      <c r="E117" s="95">
        <f t="shared" si="1"/>
        <v>105</v>
      </c>
      <c r="F117" s="34"/>
      <c r="G117" s="34"/>
      <c r="H117" s="34"/>
      <c r="I117" s="34"/>
      <c r="J117" s="34"/>
    </row>
    <row r="118" spans="3:10" ht="20.100000000000001" customHeight="1" x14ac:dyDescent="0.3">
      <c r="C118" s="34"/>
      <c r="D118" s="34"/>
      <c r="E118" s="95">
        <f t="shared" si="1"/>
        <v>106</v>
      </c>
      <c r="F118" s="34"/>
      <c r="G118" s="34"/>
      <c r="H118" s="34"/>
      <c r="I118" s="34"/>
      <c r="J118" s="34"/>
    </row>
    <row r="119" spans="3:10" ht="20.100000000000001" customHeight="1" x14ac:dyDescent="0.3">
      <c r="C119" s="34"/>
      <c r="D119" s="34"/>
      <c r="E119" s="95">
        <f t="shared" si="1"/>
        <v>107</v>
      </c>
      <c r="F119" s="34"/>
      <c r="G119" s="34"/>
      <c r="H119" s="34"/>
      <c r="I119" s="34"/>
      <c r="J119" s="34"/>
    </row>
    <row r="120" spans="3:10" ht="20.100000000000001" customHeight="1" x14ac:dyDescent="0.3">
      <c r="C120" s="34"/>
      <c r="D120" s="34"/>
      <c r="E120" s="95">
        <f t="shared" si="1"/>
        <v>108</v>
      </c>
      <c r="F120" s="34"/>
      <c r="G120" s="34"/>
      <c r="H120" s="34"/>
      <c r="I120" s="34"/>
      <c r="J120" s="34"/>
    </row>
    <row r="121" spans="3:10" ht="20.100000000000001" customHeight="1" x14ac:dyDescent="0.3">
      <c r="C121" s="34"/>
      <c r="D121" s="34"/>
      <c r="E121" s="95">
        <f t="shared" si="1"/>
        <v>109</v>
      </c>
      <c r="F121" s="34"/>
      <c r="G121" s="34"/>
      <c r="H121" s="34"/>
      <c r="I121" s="34"/>
      <c r="J121" s="34"/>
    </row>
    <row r="122" spans="3:10" ht="20.100000000000001" customHeight="1" x14ac:dyDescent="0.3">
      <c r="C122" s="34"/>
      <c r="D122" s="34"/>
      <c r="E122" s="95">
        <f t="shared" si="1"/>
        <v>110</v>
      </c>
      <c r="F122" s="34"/>
      <c r="G122" s="34"/>
      <c r="H122" s="34"/>
      <c r="I122" s="34"/>
      <c r="J122" s="34"/>
    </row>
    <row r="123" spans="3:10" ht="20.100000000000001" customHeight="1" x14ac:dyDescent="0.3">
      <c r="C123" s="34"/>
      <c r="D123" s="34"/>
      <c r="E123" s="95">
        <f t="shared" si="1"/>
        <v>111</v>
      </c>
      <c r="F123" s="34"/>
      <c r="G123" s="34"/>
      <c r="H123" s="34"/>
      <c r="I123" s="34"/>
      <c r="J123" s="34"/>
    </row>
    <row r="124" spans="3:10" ht="20.100000000000001" customHeight="1" x14ac:dyDescent="0.3">
      <c r="C124" s="34"/>
      <c r="D124" s="34"/>
      <c r="E124" s="95">
        <f t="shared" si="1"/>
        <v>112</v>
      </c>
      <c r="F124" s="34"/>
      <c r="G124" s="34"/>
      <c r="H124" s="34"/>
      <c r="I124" s="34"/>
      <c r="J124" s="34"/>
    </row>
    <row r="125" spans="3:10" ht="20.100000000000001" customHeight="1" x14ac:dyDescent="0.3">
      <c r="C125" s="34"/>
      <c r="D125" s="34"/>
      <c r="E125" s="95">
        <f t="shared" si="1"/>
        <v>113</v>
      </c>
      <c r="F125" s="34"/>
      <c r="G125" s="34"/>
      <c r="H125" s="34"/>
      <c r="I125" s="34"/>
      <c r="J125" s="34"/>
    </row>
    <row r="126" spans="3:10" ht="20.100000000000001" customHeight="1" x14ac:dyDescent="0.3">
      <c r="C126" s="34"/>
      <c r="D126" s="34"/>
      <c r="E126" s="95">
        <f t="shared" si="1"/>
        <v>114</v>
      </c>
      <c r="F126" s="34"/>
      <c r="G126" s="34"/>
      <c r="H126" s="34"/>
      <c r="I126" s="34"/>
      <c r="J126" s="34"/>
    </row>
    <row r="127" spans="3:10" ht="20.100000000000001" customHeight="1" x14ac:dyDescent="0.3">
      <c r="C127" s="34"/>
      <c r="D127" s="34"/>
      <c r="E127" s="95">
        <f t="shared" si="1"/>
        <v>115</v>
      </c>
      <c r="F127" s="34"/>
      <c r="G127" s="34"/>
      <c r="H127" s="34"/>
      <c r="I127" s="34"/>
      <c r="J127" s="34"/>
    </row>
    <row r="128" spans="3:10" ht="20.100000000000001" customHeight="1" x14ac:dyDescent="0.3">
      <c r="C128" s="34"/>
      <c r="D128" s="34"/>
      <c r="E128" s="95">
        <f t="shared" si="1"/>
        <v>116</v>
      </c>
      <c r="F128" s="34"/>
      <c r="G128" s="34"/>
      <c r="H128" s="34"/>
      <c r="I128" s="34"/>
      <c r="J128" s="34"/>
    </row>
    <row r="129" spans="3:10" ht="20.100000000000001" customHeight="1" x14ac:dyDescent="0.3">
      <c r="C129" s="34"/>
      <c r="D129" s="34"/>
      <c r="E129" s="95">
        <f t="shared" si="1"/>
        <v>117</v>
      </c>
      <c r="F129" s="34"/>
      <c r="G129" s="34"/>
      <c r="H129" s="34"/>
      <c r="I129" s="34"/>
      <c r="J129" s="34"/>
    </row>
    <row r="130" spans="3:10" ht="20.100000000000001" customHeight="1" x14ac:dyDescent="0.3">
      <c r="C130" s="34"/>
      <c r="D130" s="34"/>
      <c r="E130" s="95">
        <f t="shared" si="1"/>
        <v>118</v>
      </c>
      <c r="F130" s="34"/>
      <c r="G130" s="34"/>
      <c r="H130" s="34"/>
      <c r="I130" s="34"/>
      <c r="J130" s="34"/>
    </row>
    <row r="131" spans="3:10" ht="20.100000000000001" customHeight="1" x14ac:dyDescent="0.3">
      <c r="C131" s="34"/>
      <c r="D131" s="34"/>
      <c r="E131" s="95">
        <f t="shared" si="1"/>
        <v>119</v>
      </c>
      <c r="F131" s="34"/>
      <c r="G131" s="34"/>
      <c r="H131" s="34"/>
      <c r="I131" s="34"/>
      <c r="J131" s="34"/>
    </row>
    <row r="132" spans="3:10" ht="20.100000000000001" customHeight="1" x14ac:dyDescent="0.3">
      <c r="C132" s="34"/>
      <c r="D132" s="34"/>
      <c r="E132" s="95">
        <f t="shared" si="1"/>
        <v>120</v>
      </c>
      <c r="F132" s="34"/>
      <c r="G132" s="34"/>
      <c r="H132" s="34"/>
      <c r="I132" s="34"/>
      <c r="J132" s="34"/>
    </row>
    <row r="133" spans="3:10" ht="20.100000000000001" customHeight="1" x14ac:dyDescent="0.3">
      <c r="C133" s="34"/>
      <c r="D133" s="34"/>
      <c r="E133" s="95">
        <f t="shared" si="1"/>
        <v>121</v>
      </c>
      <c r="F133" s="34"/>
      <c r="G133" s="34"/>
      <c r="H133" s="34"/>
      <c r="I133" s="34"/>
      <c r="J133" s="34"/>
    </row>
    <row r="134" spans="3:10" ht="20.100000000000001" customHeight="1" x14ac:dyDescent="0.3">
      <c r="C134" s="34"/>
      <c r="D134" s="34"/>
      <c r="E134" s="95">
        <f t="shared" si="1"/>
        <v>122</v>
      </c>
      <c r="F134" s="34"/>
      <c r="G134" s="34"/>
      <c r="H134" s="34"/>
      <c r="I134" s="34"/>
      <c r="J134" s="34"/>
    </row>
    <row r="135" spans="3:10" ht="20.100000000000001" customHeight="1" x14ac:dyDescent="0.3">
      <c r="C135" s="34"/>
      <c r="D135" s="34"/>
      <c r="E135" s="95">
        <f t="shared" si="1"/>
        <v>123</v>
      </c>
      <c r="F135" s="34"/>
      <c r="G135" s="34"/>
      <c r="H135" s="34"/>
      <c r="I135" s="34"/>
      <c r="J135" s="34"/>
    </row>
    <row r="136" spans="3:10" ht="20.100000000000001" customHeight="1" x14ac:dyDescent="0.3">
      <c r="C136" s="34"/>
      <c r="D136" s="34"/>
      <c r="E136" s="95">
        <f t="shared" si="1"/>
        <v>124</v>
      </c>
      <c r="F136" s="34"/>
      <c r="G136" s="34"/>
      <c r="H136" s="34"/>
      <c r="I136" s="34"/>
      <c r="J136" s="34"/>
    </row>
    <row r="137" spans="3:10" ht="20.100000000000001" customHeight="1" x14ac:dyDescent="0.3">
      <c r="C137" s="34"/>
      <c r="D137" s="34"/>
      <c r="E137" s="95">
        <f t="shared" si="1"/>
        <v>125</v>
      </c>
      <c r="F137" s="34"/>
      <c r="G137" s="34"/>
      <c r="H137" s="34"/>
      <c r="I137" s="34"/>
      <c r="J137" s="34"/>
    </row>
    <row r="138" spans="3:10" ht="20.100000000000001" customHeight="1" x14ac:dyDescent="0.3">
      <c r="C138" s="34"/>
      <c r="D138" s="34"/>
      <c r="E138" s="95">
        <f t="shared" si="1"/>
        <v>126</v>
      </c>
      <c r="F138" s="34"/>
      <c r="G138" s="34"/>
      <c r="H138" s="34"/>
      <c r="I138" s="34"/>
      <c r="J138" s="34"/>
    </row>
    <row r="139" spans="3:10" ht="20.100000000000001" customHeight="1" x14ac:dyDescent="0.3">
      <c r="C139" s="34"/>
      <c r="D139" s="34"/>
      <c r="E139" s="95">
        <f t="shared" si="1"/>
        <v>127</v>
      </c>
      <c r="F139" s="34"/>
      <c r="G139" s="34"/>
      <c r="H139" s="34"/>
      <c r="I139" s="34"/>
      <c r="J139" s="34"/>
    </row>
    <row r="140" spans="3:10" ht="20.100000000000001" customHeight="1" x14ac:dyDescent="0.3">
      <c r="C140" s="34"/>
      <c r="D140" s="34"/>
      <c r="E140" s="95">
        <f t="shared" si="1"/>
        <v>128</v>
      </c>
      <c r="F140" s="34"/>
      <c r="G140" s="34"/>
      <c r="H140" s="34"/>
      <c r="I140" s="34"/>
      <c r="J140" s="34"/>
    </row>
    <row r="141" spans="3:10" ht="20.100000000000001" customHeight="1" x14ac:dyDescent="0.3">
      <c r="C141" s="34"/>
      <c r="D141" s="34"/>
      <c r="E141" s="95">
        <f t="shared" si="1"/>
        <v>129</v>
      </c>
      <c r="F141" s="34"/>
      <c r="G141" s="34"/>
      <c r="H141" s="34"/>
      <c r="I141" s="34"/>
      <c r="J141" s="34"/>
    </row>
    <row r="142" spans="3:10" ht="20.100000000000001" customHeight="1" x14ac:dyDescent="0.3">
      <c r="C142" s="34"/>
      <c r="D142" s="34"/>
      <c r="E142" s="95">
        <f t="shared" ref="E142:E205" si="2">ROW()-12</f>
        <v>130</v>
      </c>
      <c r="F142" s="34"/>
      <c r="G142" s="34"/>
      <c r="H142" s="34"/>
      <c r="I142" s="34"/>
      <c r="J142" s="34"/>
    </row>
    <row r="143" spans="3:10" ht="20.100000000000001" customHeight="1" x14ac:dyDescent="0.3">
      <c r="C143" s="34"/>
      <c r="D143" s="34"/>
      <c r="E143" s="95">
        <f t="shared" si="2"/>
        <v>131</v>
      </c>
      <c r="F143" s="34"/>
      <c r="G143" s="34"/>
      <c r="H143" s="34"/>
      <c r="I143" s="34"/>
      <c r="J143" s="34"/>
    </row>
    <row r="144" spans="3:10" ht="20.100000000000001" customHeight="1" x14ac:dyDescent="0.3">
      <c r="C144" s="34"/>
      <c r="D144" s="34"/>
      <c r="E144" s="95">
        <f t="shared" si="2"/>
        <v>132</v>
      </c>
      <c r="F144" s="34"/>
      <c r="G144" s="34"/>
      <c r="H144" s="34"/>
      <c r="I144" s="34"/>
      <c r="J144" s="34"/>
    </row>
    <row r="145" spans="3:10" ht="20.100000000000001" customHeight="1" x14ac:dyDescent="0.3">
      <c r="C145" s="34"/>
      <c r="D145" s="34"/>
      <c r="E145" s="95">
        <f t="shared" si="2"/>
        <v>133</v>
      </c>
      <c r="F145" s="34"/>
      <c r="G145" s="34"/>
      <c r="H145" s="34"/>
      <c r="I145" s="34"/>
      <c r="J145" s="34"/>
    </row>
    <row r="146" spans="3:10" ht="20.100000000000001" customHeight="1" x14ac:dyDescent="0.3">
      <c r="C146" s="34"/>
      <c r="D146" s="34"/>
      <c r="E146" s="95">
        <f t="shared" si="2"/>
        <v>134</v>
      </c>
      <c r="F146" s="34"/>
      <c r="G146" s="34"/>
      <c r="H146" s="34"/>
      <c r="I146" s="34"/>
      <c r="J146" s="34"/>
    </row>
    <row r="147" spans="3:10" ht="20.100000000000001" customHeight="1" x14ac:dyDescent="0.3">
      <c r="C147" s="34"/>
      <c r="D147" s="34"/>
      <c r="E147" s="95">
        <f t="shared" si="2"/>
        <v>135</v>
      </c>
      <c r="F147" s="34"/>
      <c r="G147" s="34"/>
      <c r="H147" s="34"/>
      <c r="I147" s="34"/>
      <c r="J147" s="34"/>
    </row>
    <row r="148" spans="3:10" ht="20.100000000000001" customHeight="1" x14ac:dyDescent="0.3">
      <c r="C148" s="34"/>
      <c r="D148" s="34"/>
      <c r="E148" s="95">
        <f t="shared" si="2"/>
        <v>136</v>
      </c>
      <c r="F148" s="34"/>
      <c r="G148" s="34"/>
      <c r="H148" s="34"/>
      <c r="I148" s="34"/>
      <c r="J148" s="34"/>
    </row>
    <row r="149" spans="3:10" ht="20.100000000000001" customHeight="1" x14ac:dyDescent="0.3">
      <c r="C149" s="34"/>
      <c r="D149" s="34"/>
      <c r="E149" s="95">
        <f t="shared" si="2"/>
        <v>137</v>
      </c>
      <c r="F149" s="34"/>
      <c r="G149" s="34"/>
      <c r="H149" s="34"/>
      <c r="I149" s="34"/>
      <c r="J149" s="34"/>
    </row>
    <row r="150" spans="3:10" ht="20.100000000000001" customHeight="1" x14ac:dyDescent="0.3">
      <c r="C150" s="34"/>
      <c r="D150" s="34"/>
      <c r="E150" s="95">
        <f t="shared" si="2"/>
        <v>138</v>
      </c>
      <c r="F150" s="34"/>
      <c r="G150" s="34"/>
      <c r="H150" s="34"/>
      <c r="I150" s="34"/>
      <c r="J150" s="34"/>
    </row>
    <row r="151" spans="3:10" ht="20.100000000000001" customHeight="1" x14ac:dyDescent="0.3">
      <c r="C151" s="34"/>
      <c r="D151" s="34"/>
      <c r="E151" s="95">
        <f t="shared" si="2"/>
        <v>139</v>
      </c>
      <c r="F151" s="34"/>
      <c r="G151" s="34"/>
      <c r="H151" s="34"/>
      <c r="I151" s="34"/>
      <c r="J151" s="34"/>
    </row>
    <row r="152" spans="3:10" ht="20.100000000000001" customHeight="1" x14ac:dyDescent="0.3">
      <c r="C152" s="34"/>
      <c r="D152" s="34"/>
      <c r="E152" s="95">
        <f t="shared" si="2"/>
        <v>140</v>
      </c>
      <c r="F152" s="34"/>
      <c r="G152" s="34"/>
      <c r="H152" s="34"/>
      <c r="I152" s="34"/>
      <c r="J152" s="34"/>
    </row>
    <row r="153" spans="3:10" ht="20.100000000000001" customHeight="1" x14ac:dyDescent="0.3">
      <c r="C153" s="34"/>
      <c r="D153" s="34"/>
      <c r="E153" s="95">
        <f t="shared" si="2"/>
        <v>141</v>
      </c>
      <c r="F153" s="34"/>
      <c r="G153" s="34"/>
      <c r="H153" s="34"/>
      <c r="I153" s="34"/>
      <c r="J153" s="34"/>
    </row>
    <row r="154" spans="3:10" ht="20.100000000000001" customHeight="1" x14ac:dyDescent="0.3">
      <c r="C154" s="34"/>
      <c r="D154" s="34"/>
      <c r="E154" s="95">
        <f t="shared" si="2"/>
        <v>142</v>
      </c>
      <c r="F154" s="34"/>
      <c r="G154" s="34"/>
      <c r="H154" s="34"/>
      <c r="I154" s="34"/>
      <c r="J154" s="34"/>
    </row>
    <row r="155" spans="3:10" ht="20.100000000000001" customHeight="1" x14ac:dyDescent="0.3">
      <c r="C155" s="34"/>
      <c r="D155" s="34"/>
      <c r="E155" s="95">
        <f t="shared" si="2"/>
        <v>143</v>
      </c>
      <c r="F155" s="34"/>
      <c r="G155" s="34"/>
      <c r="H155" s="34"/>
      <c r="I155" s="34"/>
      <c r="J155" s="34"/>
    </row>
    <row r="156" spans="3:10" ht="20.100000000000001" customHeight="1" x14ac:dyDescent="0.3">
      <c r="C156" s="34"/>
      <c r="D156" s="34"/>
      <c r="E156" s="95">
        <f t="shared" si="2"/>
        <v>144</v>
      </c>
      <c r="F156" s="34"/>
      <c r="G156" s="34"/>
      <c r="H156" s="34"/>
      <c r="I156" s="34"/>
      <c r="J156" s="34"/>
    </row>
    <row r="157" spans="3:10" ht="20.100000000000001" customHeight="1" x14ac:dyDescent="0.3">
      <c r="C157" s="34"/>
      <c r="D157" s="34"/>
      <c r="E157" s="95">
        <f t="shared" si="2"/>
        <v>145</v>
      </c>
      <c r="F157" s="34"/>
      <c r="G157" s="34"/>
      <c r="H157" s="34"/>
      <c r="I157" s="34"/>
      <c r="J157" s="34"/>
    </row>
    <row r="158" spans="3:10" ht="20.100000000000001" customHeight="1" x14ac:dyDescent="0.3">
      <c r="C158" s="34"/>
      <c r="D158" s="34"/>
      <c r="E158" s="95">
        <f t="shared" si="2"/>
        <v>146</v>
      </c>
      <c r="F158" s="34"/>
      <c r="G158" s="34"/>
      <c r="H158" s="34"/>
      <c r="I158" s="34"/>
      <c r="J158" s="34"/>
    </row>
    <row r="159" spans="3:10" ht="20.100000000000001" customHeight="1" x14ac:dyDescent="0.3">
      <c r="C159" s="34"/>
      <c r="D159" s="34"/>
      <c r="E159" s="95">
        <f t="shared" si="2"/>
        <v>147</v>
      </c>
      <c r="F159" s="34"/>
      <c r="G159" s="34"/>
      <c r="H159" s="34"/>
      <c r="I159" s="34"/>
      <c r="J159" s="34"/>
    </row>
    <row r="160" spans="3:10" ht="20.100000000000001" customHeight="1" x14ac:dyDescent="0.3">
      <c r="C160" s="34"/>
      <c r="D160" s="34"/>
      <c r="E160" s="95">
        <f t="shared" si="2"/>
        <v>148</v>
      </c>
      <c r="F160" s="34"/>
      <c r="G160" s="34"/>
      <c r="H160" s="34"/>
      <c r="I160" s="34"/>
      <c r="J160" s="34"/>
    </row>
    <row r="161" spans="3:10" ht="20.100000000000001" customHeight="1" x14ac:dyDescent="0.3">
      <c r="C161" s="34"/>
      <c r="D161" s="34"/>
      <c r="E161" s="95">
        <f t="shared" si="2"/>
        <v>149</v>
      </c>
      <c r="F161" s="34"/>
      <c r="G161" s="34"/>
      <c r="H161" s="34"/>
      <c r="I161" s="34"/>
      <c r="J161" s="34"/>
    </row>
    <row r="162" spans="3:10" ht="20.100000000000001" customHeight="1" x14ac:dyDescent="0.3">
      <c r="C162" s="34"/>
      <c r="D162" s="34"/>
      <c r="E162" s="95">
        <f t="shared" si="2"/>
        <v>150</v>
      </c>
      <c r="F162" s="34"/>
      <c r="G162" s="34"/>
      <c r="H162" s="34"/>
      <c r="I162" s="34"/>
      <c r="J162" s="34"/>
    </row>
    <row r="163" spans="3:10" ht="20.100000000000001" customHeight="1" x14ac:dyDescent="0.3">
      <c r="C163" s="34"/>
      <c r="D163" s="34"/>
      <c r="E163" s="95">
        <f t="shared" si="2"/>
        <v>151</v>
      </c>
      <c r="F163" s="34"/>
      <c r="G163" s="34"/>
      <c r="H163" s="34"/>
      <c r="I163" s="34"/>
      <c r="J163" s="34"/>
    </row>
    <row r="164" spans="3:10" ht="20.100000000000001" customHeight="1" x14ac:dyDescent="0.3">
      <c r="C164" s="34"/>
      <c r="D164" s="34"/>
      <c r="E164" s="95">
        <f t="shared" si="2"/>
        <v>152</v>
      </c>
      <c r="F164" s="34"/>
      <c r="G164" s="34"/>
      <c r="H164" s="34"/>
      <c r="I164" s="34"/>
      <c r="J164" s="34"/>
    </row>
    <row r="165" spans="3:10" ht="20.100000000000001" customHeight="1" x14ac:dyDescent="0.3">
      <c r="C165" s="34"/>
      <c r="D165" s="34"/>
      <c r="E165" s="95">
        <f t="shared" si="2"/>
        <v>153</v>
      </c>
      <c r="F165" s="34"/>
      <c r="G165" s="34"/>
      <c r="H165" s="34"/>
      <c r="I165" s="34"/>
      <c r="J165" s="34"/>
    </row>
    <row r="166" spans="3:10" ht="20.100000000000001" customHeight="1" x14ac:dyDescent="0.3">
      <c r="C166" s="34"/>
      <c r="D166" s="34"/>
      <c r="E166" s="95">
        <f t="shared" si="2"/>
        <v>154</v>
      </c>
      <c r="F166" s="34"/>
      <c r="G166" s="34"/>
      <c r="H166" s="34"/>
      <c r="I166" s="34"/>
      <c r="J166" s="34"/>
    </row>
    <row r="167" spans="3:10" ht="20.100000000000001" customHeight="1" x14ac:dyDescent="0.3">
      <c r="C167" s="34"/>
      <c r="D167" s="34"/>
      <c r="E167" s="95">
        <f t="shared" si="2"/>
        <v>155</v>
      </c>
      <c r="F167" s="34"/>
      <c r="G167" s="34"/>
      <c r="H167" s="34"/>
      <c r="I167" s="34"/>
      <c r="J167" s="34"/>
    </row>
    <row r="168" spans="3:10" ht="20.100000000000001" customHeight="1" x14ac:dyDescent="0.3">
      <c r="C168" s="34"/>
      <c r="D168" s="34"/>
      <c r="E168" s="95">
        <f t="shared" si="2"/>
        <v>156</v>
      </c>
      <c r="F168" s="34"/>
      <c r="G168" s="34"/>
      <c r="H168" s="34"/>
      <c r="I168" s="34"/>
      <c r="J168" s="34"/>
    </row>
    <row r="169" spans="3:10" ht="20.100000000000001" customHeight="1" x14ac:dyDescent="0.3">
      <c r="C169" s="34"/>
      <c r="D169" s="34"/>
      <c r="E169" s="95">
        <f t="shared" si="2"/>
        <v>157</v>
      </c>
      <c r="F169" s="34"/>
      <c r="G169" s="34"/>
      <c r="H169" s="34"/>
      <c r="I169" s="34"/>
      <c r="J169" s="34"/>
    </row>
    <row r="170" spans="3:10" ht="20.100000000000001" customHeight="1" x14ac:dyDescent="0.3">
      <c r="C170" s="34"/>
      <c r="D170" s="34"/>
      <c r="E170" s="95">
        <f t="shared" si="2"/>
        <v>158</v>
      </c>
      <c r="F170" s="34"/>
      <c r="G170" s="34"/>
      <c r="H170" s="34"/>
      <c r="I170" s="34"/>
      <c r="J170" s="34"/>
    </row>
    <row r="171" spans="3:10" ht="20.100000000000001" customHeight="1" x14ac:dyDescent="0.3">
      <c r="C171" s="34"/>
      <c r="D171" s="34"/>
      <c r="E171" s="95">
        <f t="shared" si="2"/>
        <v>159</v>
      </c>
      <c r="F171" s="34"/>
      <c r="G171" s="34"/>
      <c r="H171" s="34"/>
      <c r="I171" s="34"/>
      <c r="J171" s="34"/>
    </row>
    <row r="172" spans="3:10" ht="20.100000000000001" customHeight="1" x14ac:dyDescent="0.3">
      <c r="C172" s="34"/>
      <c r="D172" s="34"/>
      <c r="E172" s="95">
        <f t="shared" si="2"/>
        <v>160</v>
      </c>
      <c r="F172" s="34"/>
      <c r="G172" s="34"/>
      <c r="H172" s="34"/>
      <c r="I172" s="34"/>
      <c r="J172" s="34"/>
    </row>
    <row r="173" spans="3:10" ht="20.100000000000001" customHeight="1" x14ac:dyDescent="0.3">
      <c r="C173" s="34"/>
      <c r="D173" s="34"/>
      <c r="E173" s="95">
        <f t="shared" si="2"/>
        <v>161</v>
      </c>
      <c r="F173" s="34"/>
      <c r="G173" s="34"/>
      <c r="H173" s="34"/>
      <c r="I173" s="34"/>
      <c r="J173" s="34"/>
    </row>
    <row r="174" spans="3:10" ht="20.100000000000001" customHeight="1" x14ac:dyDescent="0.3">
      <c r="C174" s="34"/>
      <c r="D174" s="34"/>
      <c r="E174" s="95">
        <f t="shared" si="2"/>
        <v>162</v>
      </c>
      <c r="F174" s="34"/>
      <c r="G174" s="34"/>
      <c r="H174" s="34"/>
      <c r="I174" s="34"/>
      <c r="J174" s="34"/>
    </row>
    <row r="175" spans="3:10" ht="20.100000000000001" customHeight="1" x14ac:dyDescent="0.3">
      <c r="C175" s="34"/>
      <c r="D175" s="34"/>
      <c r="E175" s="95">
        <f t="shared" si="2"/>
        <v>163</v>
      </c>
      <c r="F175" s="34"/>
      <c r="G175" s="34"/>
      <c r="H175" s="34"/>
      <c r="I175" s="34"/>
      <c r="J175" s="34"/>
    </row>
    <row r="176" spans="3:10" ht="20.100000000000001" customHeight="1" x14ac:dyDescent="0.3">
      <c r="C176" s="34"/>
      <c r="D176" s="34"/>
      <c r="E176" s="95">
        <f t="shared" si="2"/>
        <v>164</v>
      </c>
      <c r="F176" s="34"/>
      <c r="G176" s="34"/>
      <c r="H176" s="34"/>
      <c r="I176" s="34"/>
      <c r="J176" s="34"/>
    </row>
    <row r="177" spans="3:10" ht="20.100000000000001" customHeight="1" x14ac:dyDescent="0.3">
      <c r="C177" s="34"/>
      <c r="D177" s="34"/>
      <c r="E177" s="95">
        <f t="shared" si="2"/>
        <v>165</v>
      </c>
      <c r="F177" s="34"/>
      <c r="G177" s="34"/>
      <c r="H177" s="34"/>
      <c r="I177" s="34"/>
      <c r="J177" s="34"/>
    </row>
    <row r="178" spans="3:10" ht="20.100000000000001" customHeight="1" x14ac:dyDescent="0.3">
      <c r="C178" s="34"/>
      <c r="D178" s="34"/>
      <c r="E178" s="95">
        <f t="shared" si="2"/>
        <v>166</v>
      </c>
      <c r="F178" s="34"/>
      <c r="G178" s="34"/>
      <c r="H178" s="34"/>
      <c r="I178" s="34"/>
      <c r="J178" s="34"/>
    </row>
    <row r="179" spans="3:10" ht="20.100000000000001" customHeight="1" x14ac:dyDescent="0.3">
      <c r="C179" s="34"/>
      <c r="D179" s="34"/>
      <c r="E179" s="95">
        <f t="shared" si="2"/>
        <v>167</v>
      </c>
      <c r="F179" s="34"/>
      <c r="G179" s="34"/>
      <c r="H179" s="34"/>
      <c r="I179" s="34"/>
      <c r="J179" s="34"/>
    </row>
    <row r="180" spans="3:10" ht="20.100000000000001" customHeight="1" x14ac:dyDescent="0.3">
      <c r="C180" s="34"/>
      <c r="D180" s="34"/>
      <c r="E180" s="95">
        <f t="shared" si="2"/>
        <v>168</v>
      </c>
      <c r="F180" s="34"/>
      <c r="G180" s="34"/>
      <c r="H180" s="34"/>
      <c r="I180" s="34"/>
      <c r="J180" s="34"/>
    </row>
    <row r="181" spans="3:10" ht="20.100000000000001" customHeight="1" x14ac:dyDescent="0.3">
      <c r="C181" s="34"/>
      <c r="D181" s="34"/>
      <c r="E181" s="95">
        <f t="shared" si="2"/>
        <v>169</v>
      </c>
      <c r="F181" s="34"/>
      <c r="G181" s="34"/>
      <c r="H181" s="34"/>
      <c r="I181" s="34"/>
      <c r="J181" s="34"/>
    </row>
    <row r="182" spans="3:10" ht="20.100000000000001" customHeight="1" x14ac:dyDescent="0.3">
      <c r="C182" s="34"/>
      <c r="D182" s="34"/>
      <c r="E182" s="95">
        <f t="shared" si="2"/>
        <v>170</v>
      </c>
      <c r="F182" s="34"/>
      <c r="G182" s="34"/>
      <c r="H182" s="34"/>
      <c r="I182" s="34"/>
      <c r="J182" s="34"/>
    </row>
    <row r="183" spans="3:10" ht="20.100000000000001" customHeight="1" x14ac:dyDescent="0.3">
      <c r="C183" s="34"/>
      <c r="D183" s="34"/>
      <c r="E183" s="95">
        <f t="shared" si="2"/>
        <v>171</v>
      </c>
      <c r="F183" s="34"/>
      <c r="G183" s="34"/>
      <c r="H183" s="34"/>
      <c r="I183" s="34"/>
      <c r="J183" s="34"/>
    </row>
    <row r="184" spans="3:10" ht="20.100000000000001" customHeight="1" x14ac:dyDescent="0.3">
      <c r="C184" s="34"/>
      <c r="D184" s="34"/>
      <c r="E184" s="95">
        <f t="shared" si="2"/>
        <v>172</v>
      </c>
      <c r="F184" s="34"/>
      <c r="G184" s="34"/>
      <c r="H184" s="34"/>
      <c r="I184" s="34"/>
      <c r="J184" s="34"/>
    </row>
    <row r="185" spans="3:10" ht="20.100000000000001" customHeight="1" x14ac:dyDescent="0.3">
      <c r="C185" s="34"/>
      <c r="D185" s="34"/>
      <c r="E185" s="95">
        <f t="shared" si="2"/>
        <v>173</v>
      </c>
      <c r="F185" s="34"/>
      <c r="G185" s="34"/>
      <c r="H185" s="34"/>
      <c r="I185" s="34"/>
      <c r="J185" s="34"/>
    </row>
    <row r="186" spans="3:10" ht="20.100000000000001" customHeight="1" x14ac:dyDescent="0.3">
      <c r="C186" s="34"/>
      <c r="D186" s="34"/>
      <c r="E186" s="95">
        <f t="shared" si="2"/>
        <v>174</v>
      </c>
      <c r="F186" s="34"/>
      <c r="G186" s="34"/>
      <c r="H186" s="34"/>
      <c r="I186" s="34"/>
      <c r="J186" s="34"/>
    </row>
    <row r="187" spans="3:10" ht="20.100000000000001" customHeight="1" x14ac:dyDescent="0.3">
      <c r="C187" s="34"/>
      <c r="D187" s="34"/>
      <c r="E187" s="95">
        <f t="shared" si="2"/>
        <v>175</v>
      </c>
      <c r="F187" s="34"/>
      <c r="G187" s="34"/>
      <c r="H187" s="34"/>
      <c r="I187" s="34"/>
      <c r="J187" s="34"/>
    </row>
    <row r="188" spans="3:10" ht="20.100000000000001" customHeight="1" x14ac:dyDescent="0.3">
      <c r="C188" s="34"/>
      <c r="D188" s="34"/>
      <c r="E188" s="95">
        <f t="shared" si="2"/>
        <v>176</v>
      </c>
      <c r="F188" s="34"/>
      <c r="G188" s="34"/>
      <c r="H188" s="34"/>
      <c r="I188" s="34"/>
      <c r="J188" s="34"/>
    </row>
    <row r="189" spans="3:10" ht="20.100000000000001" customHeight="1" x14ac:dyDescent="0.3">
      <c r="C189" s="34"/>
      <c r="D189" s="34"/>
      <c r="E189" s="95">
        <f t="shared" si="2"/>
        <v>177</v>
      </c>
      <c r="F189" s="34"/>
      <c r="G189" s="34"/>
      <c r="H189" s="34"/>
      <c r="I189" s="34"/>
      <c r="J189" s="34"/>
    </row>
    <row r="190" spans="3:10" ht="20.100000000000001" customHeight="1" x14ac:dyDescent="0.3">
      <c r="C190" s="34"/>
      <c r="D190" s="34"/>
      <c r="E190" s="95">
        <f t="shared" si="2"/>
        <v>178</v>
      </c>
      <c r="F190" s="34"/>
      <c r="G190" s="34"/>
      <c r="H190" s="34"/>
      <c r="I190" s="34"/>
      <c r="J190" s="34"/>
    </row>
    <row r="191" spans="3:10" ht="20.100000000000001" customHeight="1" x14ac:dyDescent="0.3">
      <c r="C191" s="34"/>
      <c r="D191" s="34"/>
      <c r="E191" s="95">
        <f t="shared" si="2"/>
        <v>179</v>
      </c>
      <c r="F191" s="34"/>
      <c r="G191" s="34"/>
      <c r="H191" s="34"/>
      <c r="I191" s="34"/>
      <c r="J191" s="34"/>
    </row>
    <row r="192" spans="3:10" ht="20.100000000000001" customHeight="1" x14ac:dyDescent="0.3">
      <c r="C192" s="34"/>
      <c r="D192" s="34"/>
      <c r="E192" s="95">
        <f t="shared" si="2"/>
        <v>180</v>
      </c>
      <c r="F192" s="34"/>
      <c r="G192" s="34"/>
      <c r="H192" s="34"/>
      <c r="I192" s="34"/>
      <c r="J192" s="34"/>
    </row>
    <row r="193" spans="3:10" ht="20.100000000000001" customHeight="1" x14ac:dyDescent="0.3">
      <c r="C193" s="34"/>
      <c r="D193" s="34"/>
      <c r="E193" s="95">
        <f t="shared" si="2"/>
        <v>181</v>
      </c>
      <c r="F193" s="34"/>
      <c r="G193" s="34"/>
      <c r="H193" s="34"/>
      <c r="I193" s="34"/>
      <c r="J193" s="34"/>
    </row>
    <row r="194" spans="3:10" ht="20.100000000000001" customHeight="1" x14ac:dyDescent="0.3">
      <c r="C194" s="34"/>
      <c r="D194" s="34"/>
      <c r="E194" s="95">
        <f t="shared" si="2"/>
        <v>182</v>
      </c>
      <c r="F194" s="34"/>
      <c r="G194" s="34"/>
      <c r="H194" s="34"/>
      <c r="I194" s="34"/>
      <c r="J194" s="34"/>
    </row>
    <row r="195" spans="3:10" ht="20.100000000000001" customHeight="1" x14ac:dyDescent="0.3">
      <c r="C195" s="34"/>
      <c r="D195" s="34"/>
      <c r="E195" s="95">
        <f t="shared" si="2"/>
        <v>183</v>
      </c>
      <c r="F195" s="34"/>
      <c r="G195" s="34"/>
      <c r="H195" s="34"/>
      <c r="I195" s="34"/>
      <c r="J195" s="34"/>
    </row>
    <row r="196" spans="3:10" ht="20.100000000000001" customHeight="1" x14ac:dyDescent="0.3">
      <c r="C196" s="34"/>
      <c r="D196" s="34"/>
      <c r="E196" s="95">
        <f t="shared" si="2"/>
        <v>184</v>
      </c>
      <c r="F196" s="34"/>
      <c r="G196" s="34"/>
      <c r="H196" s="34"/>
      <c r="I196" s="34"/>
      <c r="J196" s="34"/>
    </row>
    <row r="197" spans="3:10" ht="20.100000000000001" customHeight="1" x14ac:dyDescent="0.3">
      <c r="C197" s="34"/>
      <c r="D197" s="34"/>
      <c r="E197" s="95">
        <f t="shared" si="2"/>
        <v>185</v>
      </c>
      <c r="F197" s="34"/>
      <c r="G197" s="34"/>
      <c r="H197" s="34"/>
      <c r="I197" s="34"/>
      <c r="J197" s="34"/>
    </row>
    <row r="198" spans="3:10" ht="20.100000000000001" customHeight="1" x14ac:dyDescent="0.3">
      <c r="C198" s="34"/>
      <c r="D198" s="34"/>
      <c r="E198" s="95">
        <f t="shared" si="2"/>
        <v>186</v>
      </c>
      <c r="F198" s="34"/>
      <c r="G198" s="34"/>
      <c r="H198" s="34"/>
      <c r="I198" s="34"/>
      <c r="J198" s="34"/>
    </row>
    <row r="199" spans="3:10" ht="20.100000000000001" customHeight="1" x14ac:dyDescent="0.3">
      <c r="C199" s="34"/>
      <c r="D199" s="34"/>
      <c r="E199" s="95">
        <f t="shared" si="2"/>
        <v>187</v>
      </c>
      <c r="F199" s="34"/>
      <c r="G199" s="34"/>
      <c r="H199" s="34"/>
      <c r="I199" s="34"/>
      <c r="J199" s="34"/>
    </row>
    <row r="200" spans="3:10" ht="20.100000000000001" customHeight="1" x14ac:dyDescent="0.3">
      <c r="C200" s="34"/>
      <c r="D200" s="34"/>
      <c r="E200" s="95">
        <f t="shared" si="2"/>
        <v>188</v>
      </c>
      <c r="F200" s="34"/>
      <c r="G200" s="34"/>
      <c r="H200" s="34"/>
      <c r="I200" s="34"/>
      <c r="J200" s="34"/>
    </row>
    <row r="201" spans="3:10" ht="20.100000000000001" customHeight="1" x14ac:dyDescent="0.3">
      <c r="C201" s="34"/>
      <c r="D201" s="34"/>
      <c r="E201" s="95">
        <f t="shared" si="2"/>
        <v>189</v>
      </c>
      <c r="F201" s="34"/>
      <c r="G201" s="34"/>
      <c r="H201" s="34"/>
      <c r="I201" s="34"/>
      <c r="J201" s="34"/>
    </row>
    <row r="202" spans="3:10" ht="20.100000000000001" customHeight="1" x14ac:dyDescent="0.3">
      <c r="C202" s="34"/>
      <c r="D202" s="34"/>
      <c r="E202" s="95">
        <f t="shared" si="2"/>
        <v>190</v>
      </c>
      <c r="F202" s="34"/>
      <c r="G202" s="34"/>
      <c r="H202" s="34"/>
      <c r="I202" s="34"/>
      <c r="J202" s="34"/>
    </row>
    <row r="203" spans="3:10" ht="20.100000000000001" customHeight="1" x14ac:dyDescent="0.3">
      <c r="C203" s="34"/>
      <c r="D203" s="34"/>
      <c r="E203" s="95">
        <f t="shared" si="2"/>
        <v>191</v>
      </c>
      <c r="F203" s="34"/>
      <c r="G203" s="34"/>
      <c r="H203" s="34"/>
      <c r="I203" s="34"/>
      <c r="J203" s="34"/>
    </row>
    <row r="204" spans="3:10" ht="20.100000000000001" customHeight="1" x14ac:dyDescent="0.3">
      <c r="C204" s="34"/>
      <c r="D204" s="34"/>
      <c r="E204" s="95">
        <f t="shared" si="2"/>
        <v>192</v>
      </c>
      <c r="F204" s="34"/>
      <c r="G204" s="34"/>
      <c r="H204" s="34"/>
      <c r="I204" s="34"/>
      <c r="J204" s="34"/>
    </row>
    <row r="205" spans="3:10" ht="20.100000000000001" customHeight="1" x14ac:dyDescent="0.3">
      <c r="C205" s="34"/>
      <c r="D205" s="34"/>
      <c r="E205" s="95">
        <f t="shared" si="2"/>
        <v>193</v>
      </c>
      <c r="F205" s="34"/>
      <c r="G205" s="34"/>
      <c r="H205" s="34"/>
      <c r="I205" s="34"/>
      <c r="J205" s="34"/>
    </row>
    <row r="206" spans="3:10" ht="20.100000000000001" customHeight="1" x14ac:dyDescent="0.3">
      <c r="C206" s="34"/>
      <c r="D206" s="34"/>
      <c r="E206" s="95">
        <f t="shared" ref="E206:E234" si="3">ROW()-12</f>
        <v>194</v>
      </c>
      <c r="F206" s="34"/>
      <c r="G206" s="34"/>
      <c r="H206" s="34"/>
      <c r="I206" s="34"/>
      <c r="J206" s="34"/>
    </row>
    <row r="207" spans="3:10" ht="20.100000000000001" customHeight="1" x14ac:dyDescent="0.3">
      <c r="C207" s="34"/>
      <c r="D207" s="34"/>
      <c r="E207" s="95">
        <f t="shared" si="3"/>
        <v>195</v>
      </c>
      <c r="F207" s="34"/>
      <c r="G207" s="34"/>
      <c r="H207" s="34"/>
      <c r="I207" s="34"/>
      <c r="J207" s="34"/>
    </row>
    <row r="208" spans="3:10" ht="20.100000000000001" customHeight="1" x14ac:dyDescent="0.3">
      <c r="C208" s="34"/>
      <c r="D208" s="34"/>
      <c r="E208" s="95">
        <f t="shared" si="3"/>
        <v>196</v>
      </c>
      <c r="F208" s="34"/>
      <c r="G208" s="34"/>
      <c r="H208" s="34"/>
      <c r="I208" s="34"/>
      <c r="J208" s="34"/>
    </row>
    <row r="209" spans="3:10" ht="20.100000000000001" customHeight="1" x14ac:dyDescent="0.3">
      <c r="C209" s="34"/>
      <c r="D209" s="34"/>
      <c r="E209" s="95">
        <f t="shared" si="3"/>
        <v>197</v>
      </c>
      <c r="F209" s="34"/>
      <c r="G209" s="34"/>
      <c r="H209" s="34"/>
      <c r="I209" s="34"/>
      <c r="J209" s="34"/>
    </row>
    <row r="210" spans="3:10" ht="20.100000000000001" customHeight="1" x14ac:dyDescent="0.3">
      <c r="C210" s="34"/>
      <c r="D210" s="34"/>
      <c r="E210" s="95">
        <f t="shared" si="3"/>
        <v>198</v>
      </c>
      <c r="F210" s="34"/>
      <c r="G210" s="34"/>
      <c r="H210" s="34"/>
      <c r="I210" s="34"/>
      <c r="J210" s="34"/>
    </row>
    <row r="211" spans="3:10" ht="20.100000000000001" customHeight="1" x14ac:dyDescent="0.3">
      <c r="C211" s="34"/>
      <c r="D211" s="34"/>
      <c r="E211" s="95">
        <f t="shared" si="3"/>
        <v>199</v>
      </c>
      <c r="F211" s="34"/>
      <c r="G211" s="34"/>
      <c r="H211" s="34"/>
      <c r="I211" s="34"/>
      <c r="J211" s="34"/>
    </row>
    <row r="212" spans="3:10" ht="20.100000000000001" customHeight="1" x14ac:dyDescent="0.3">
      <c r="C212" s="34"/>
      <c r="D212" s="34"/>
      <c r="E212" s="95">
        <f t="shared" si="3"/>
        <v>200</v>
      </c>
      <c r="F212" s="34"/>
      <c r="G212" s="34"/>
      <c r="H212" s="34"/>
      <c r="I212" s="34"/>
      <c r="J212" s="34"/>
    </row>
    <row r="213" spans="3:10" ht="20.100000000000001" customHeight="1" x14ac:dyDescent="0.3">
      <c r="C213" s="34"/>
      <c r="D213" s="34"/>
      <c r="E213" s="95">
        <f t="shared" si="3"/>
        <v>201</v>
      </c>
      <c r="F213" s="34"/>
      <c r="G213" s="34"/>
      <c r="H213" s="34"/>
      <c r="I213" s="34"/>
      <c r="J213" s="34"/>
    </row>
    <row r="214" spans="3:10" ht="20.100000000000001" customHeight="1" x14ac:dyDescent="0.3">
      <c r="C214" s="34"/>
      <c r="D214" s="34"/>
      <c r="E214" s="95">
        <f t="shared" si="3"/>
        <v>202</v>
      </c>
      <c r="F214" s="34"/>
      <c r="G214" s="34"/>
      <c r="H214" s="34"/>
      <c r="I214" s="34"/>
      <c r="J214" s="34"/>
    </row>
    <row r="215" spans="3:10" ht="20.100000000000001" customHeight="1" x14ac:dyDescent="0.3">
      <c r="C215" s="34"/>
      <c r="D215" s="34"/>
      <c r="E215" s="95">
        <f t="shared" si="3"/>
        <v>203</v>
      </c>
      <c r="F215" s="34"/>
      <c r="G215" s="34"/>
      <c r="H215" s="34"/>
      <c r="I215" s="34"/>
      <c r="J215" s="34"/>
    </row>
    <row r="216" spans="3:10" ht="20.100000000000001" customHeight="1" x14ac:dyDescent="0.3">
      <c r="C216" s="34"/>
      <c r="D216" s="34"/>
      <c r="E216" s="95">
        <f t="shared" si="3"/>
        <v>204</v>
      </c>
      <c r="F216" s="34"/>
      <c r="G216" s="34"/>
      <c r="H216" s="34"/>
      <c r="I216" s="34"/>
      <c r="J216" s="34"/>
    </row>
    <row r="217" spans="3:10" ht="20.100000000000001" customHeight="1" x14ac:dyDescent="0.3">
      <c r="C217" s="34"/>
      <c r="D217" s="34"/>
      <c r="E217" s="95">
        <f t="shared" si="3"/>
        <v>205</v>
      </c>
      <c r="F217" s="34"/>
      <c r="G217" s="34"/>
      <c r="H217" s="34"/>
      <c r="I217" s="34"/>
      <c r="J217" s="34"/>
    </row>
    <row r="218" spans="3:10" ht="20.100000000000001" customHeight="1" x14ac:dyDescent="0.3">
      <c r="C218" s="34"/>
      <c r="D218" s="34"/>
      <c r="E218" s="95">
        <f t="shared" si="3"/>
        <v>206</v>
      </c>
      <c r="F218" s="34"/>
      <c r="G218" s="34"/>
      <c r="H218" s="34"/>
      <c r="I218" s="34"/>
      <c r="J218" s="34"/>
    </row>
    <row r="219" spans="3:10" ht="20.100000000000001" customHeight="1" x14ac:dyDescent="0.3">
      <c r="C219" s="34"/>
      <c r="D219" s="34"/>
      <c r="E219" s="95">
        <f t="shared" si="3"/>
        <v>207</v>
      </c>
      <c r="F219" s="34"/>
      <c r="G219" s="34"/>
      <c r="H219" s="34"/>
      <c r="I219" s="34"/>
      <c r="J219" s="34"/>
    </row>
    <row r="220" spans="3:10" ht="20.100000000000001" customHeight="1" x14ac:dyDescent="0.3">
      <c r="C220" s="34"/>
      <c r="D220" s="34"/>
      <c r="E220" s="95">
        <f t="shared" si="3"/>
        <v>208</v>
      </c>
      <c r="F220" s="34"/>
      <c r="G220" s="34"/>
      <c r="H220" s="34"/>
      <c r="I220" s="34"/>
      <c r="J220" s="34"/>
    </row>
    <row r="221" spans="3:10" ht="20.100000000000001" customHeight="1" x14ac:dyDescent="0.3">
      <c r="C221" s="34"/>
      <c r="D221" s="34"/>
      <c r="E221" s="95">
        <f t="shared" si="3"/>
        <v>209</v>
      </c>
      <c r="F221" s="34"/>
      <c r="G221" s="34"/>
      <c r="H221" s="34"/>
      <c r="I221" s="34"/>
      <c r="J221" s="34"/>
    </row>
    <row r="222" spans="3:10" ht="20.100000000000001" customHeight="1" x14ac:dyDescent="0.3">
      <c r="C222" s="34"/>
      <c r="D222" s="34"/>
      <c r="E222" s="95">
        <f t="shared" si="3"/>
        <v>210</v>
      </c>
      <c r="F222" s="34"/>
      <c r="G222" s="34"/>
      <c r="H222" s="34"/>
      <c r="I222" s="34"/>
      <c r="J222" s="34"/>
    </row>
    <row r="223" spans="3:10" ht="20.100000000000001" customHeight="1" x14ac:dyDescent="0.3">
      <c r="C223" s="34"/>
      <c r="D223" s="34"/>
      <c r="E223" s="95">
        <f t="shared" si="3"/>
        <v>211</v>
      </c>
      <c r="F223" s="34"/>
      <c r="G223" s="34"/>
      <c r="H223" s="34"/>
      <c r="I223" s="34"/>
      <c r="J223" s="34"/>
    </row>
    <row r="224" spans="3:10" ht="20.100000000000001" customHeight="1" x14ac:dyDescent="0.3">
      <c r="C224" s="34"/>
      <c r="D224" s="34"/>
      <c r="E224" s="95">
        <f t="shared" si="3"/>
        <v>212</v>
      </c>
      <c r="F224" s="34"/>
      <c r="G224" s="34"/>
      <c r="H224" s="34"/>
      <c r="I224" s="34"/>
      <c r="J224" s="34"/>
    </row>
    <row r="225" spans="3:10" ht="20.100000000000001" customHeight="1" x14ac:dyDescent="0.3">
      <c r="C225" s="34"/>
      <c r="D225" s="34"/>
      <c r="E225" s="95">
        <f t="shared" si="3"/>
        <v>213</v>
      </c>
      <c r="F225" s="34"/>
      <c r="G225" s="34"/>
      <c r="H225" s="34"/>
      <c r="I225" s="34"/>
      <c r="J225" s="34"/>
    </row>
    <row r="226" spans="3:10" ht="20.100000000000001" customHeight="1" x14ac:dyDescent="0.3">
      <c r="C226" s="34"/>
      <c r="D226" s="34"/>
      <c r="E226" s="95">
        <f t="shared" si="3"/>
        <v>214</v>
      </c>
      <c r="F226" s="34"/>
      <c r="G226" s="34"/>
      <c r="H226" s="34"/>
      <c r="I226" s="34"/>
      <c r="J226" s="34"/>
    </row>
    <row r="227" spans="3:10" ht="20.100000000000001" customHeight="1" x14ac:dyDescent="0.3">
      <c r="C227" s="34"/>
      <c r="D227" s="34"/>
      <c r="E227" s="95">
        <f t="shared" si="3"/>
        <v>215</v>
      </c>
      <c r="F227" s="34"/>
      <c r="G227" s="34"/>
      <c r="H227" s="34"/>
      <c r="I227" s="34"/>
      <c r="J227" s="34"/>
    </row>
    <row r="228" spans="3:10" ht="20.100000000000001" customHeight="1" x14ac:dyDescent="0.3">
      <c r="C228" s="34"/>
      <c r="D228" s="34"/>
      <c r="E228" s="95">
        <f t="shared" si="3"/>
        <v>216</v>
      </c>
      <c r="F228" s="34"/>
      <c r="G228" s="34"/>
      <c r="H228" s="34"/>
      <c r="I228" s="34"/>
      <c r="J228" s="34"/>
    </row>
    <row r="229" spans="3:10" ht="20.100000000000001" customHeight="1" x14ac:dyDescent="0.3">
      <c r="C229" s="34"/>
      <c r="D229" s="34"/>
      <c r="E229" s="95">
        <f t="shared" si="3"/>
        <v>217</v>
      </c>
      <c r="F229" s="34"/>
      <c r="G229" s="34"/>
      <c r="H229" s="34"/>
      <c r="I229" s="34"/>
      <c r="J229" s="34"/>
    </row>
    <row r="230" spans="3:10" ht="20.100000000000001" customHeight="1" x14ac:dyDescent="0.3">
      <c r="C230" s="34"/>
      <c r="D230" s="34"/>
      <c r="E230" s="95">
        <f t="shared" si="3"/>
        <v>218</v>
      </c>
      <c r="F230" s="34"/>
      <c r="G230" s="34"/>
      <c r="H230" s="34"/>
      <c r="I230" s="34"/>
      <c r="J230" s="34"/>
    </row>
    <row r="231" spans="3:10" ht="20.100000000000001" customHeight="1" x14ac:dyDescent="0.3">
      <c r="C231" s="34"/>
      <c r="D231" s="34"/>
      <c r="E231" s="95">
        <f t="shared" si="3"/>
        <v>219</v>
      </c>
      <c r="F231" s="34"/>
      <c r="G231" s="34"/>
      <c r="H231" s="34"/>
      <c r="I231" s="34"/>
      <c r="J231" s="34"/>
    </row>
    <row r="232" spans="3:10" ht="20.100000000000001" customHeight="1" x14ac:dyDescent="0.3">
      <c r="C232" s="34"/>
      <c r="D232" s="34"/>
      <c r="E232" s="95">
        <f t="shared" si="3"/>
        <v>220</v>
      </c>
      <c r="F232" s="34"/>
      <c r="G232" s="34"/>
      <c r="H232" s="34"/>
      <c r="I232" s="34"/>
      <c r="J232" s="34"/>
    </row>
    <row r="233" spans="3:10" ht="20.100000000000001" customHeight="1" x14ac:dyDescent="0.3">
      <c r="C233" s="34"/>
      <c r="D233" s="34"/>
      <c r="E233" s="95">
        <f t="shared" si="3"/>
        <v>221</v>
      </c>
      <c r="F233" s="34"/>
      <c r="G233" s="34"/>
      <c r="H233" s="34"/>
      <c r="I233" s="34"/>
      <c r="J233" s="34"/>
    </row>
    <row r="234" spans="3:10" ht="20.100000000000001" customHeight="1" x14ac:dyDescent="0.3">
      <c r="C234" s="34"/>
      <c r="D234" s="34"/>
      <c r="E234" s="95">
        <f t="shared" si="3"/>
        <v>222</v>
      </c>
      <c r="F234" s="34"/>
      <c r="G234" s="34"/>
      <c r="H234" s="34"/>
      <c r="I234" s="34"/>
      <c r="J234" s="34"/>
    </row>
  </sheetData>
  <autoFilter ref="B12:J234"/>
  <mergeCells count="21">
    <mergeCell ref="D32:D33"/>
    <mergeCell ref="D34:D36"/>
    <mergeCell ref="D37:D39"/>
    <mergeCell ref="D41:D42"/>
    <mergeCell ref="B13:B19"/>
    <mergeCell ref="C13:C18"/>
    <mergeCell ref="D15:D18"/>
    <mergeCell ref="D13:D14"/>
    <mergeCell ref="D20:D29"/>
    <mergeCell ref="B4:B6"/>
    <mergeCell ref="B7:C7"/>
    <mergeCell ref="B8:C8"/>
    <mergeCell ref="B9:C9"/>
    <mergeCell ref="B10:C10"/>
    <mergeCell ref="C41:C47"/>
    <mergeCell ref="C48:C49"/>
    <mergeCell ref="B50:B55"/>
    <mergeCell ref="C52:C55"/>
    <mergeCell ref="B20:B49"/>
    <mergeCell ref="C20:C40"/>
    <mergeCell ref="C50:C51"/>
  </mergeCells>
  <phoneticPr fontId="3" type="noConversion"/>
  <conditionalFormatting sqref="H235:H240 H20:H46">
    <cfRule type="cellIs" dxfId="59" priority="70" stopIfTrue="1" operator="equal">
      <formula>"pass"</formula>
    </cfRule>
    <cfRule type="cellIs" dxfId="58" priority="71" stopIfTrue="1" operator="equal">
      <formula>"fail"</formula>
    </cfRule>
    <cfRule type="cellIs" dxfId="57" priority="72" stopIfTrue="1" operator="equal">
      <formula>"block"</formula>
    </cfRule>
  </conditionalFormatting>
  <conditionalFormatting sqref="H2:H10 H235:H237 H20:H46">
    <cfRule type="cellIs" dxfId="56" priority="67" operator="equal">
      <formula>"Block"</formula>
    </cfRule>
    <cfRule type="cellIs" dxfId="55" priority="68" operator="equal">
      <formula>"Fail"</formula>
    </cfRule>
    <cfRule type="cellIs" dxfId="54" priority="69" operator="equal">
      <formula>"Pass"</formula>
    </cfRule>
  </conditionalFormatting>
  <conditionalFormatting sqref="H47:H48">
    <cfRule type="cellIs" dxfId="53" priority="46" stopIfTrue="1" operator="equal">
      <formula>"pass"</formula>
    </cfRule>
    <cfRule type="cellIs" dxfId="52" priority="47" stopIfTrue="1" operator="equal">
      <formula>"fail"</formula>
    </cfRule>
    <cfRule type="cellIs" dxfId="51" priority="48" stopIfTrue="1" operator="equal">
      <formula>"block"</formula>
    </cfRule>
  </conditionalFormatting>
  <conditionalFormatting sqref="H47:H48">
    <cfRule type="cellIs" dxfId="50" priority="43" operator="equal">
      <formula>"Block"</formula>
    </cfRule>
    <cfRule type="cellIs" dxfId="49" priority="44" operator="equal">
      <formula>"Fail"</formula>
    </cfRule>
    <cfRule type="cellIs" dxfId="48" priority="45" operator="equal">
      <formula>"Pass"</formula>
    </cfRule>
  </conditionalFormatting>
  <conditionalFormatting sqref="H49">
    <cfRule type="cellIs" dxfId="47" priority="58" stopIfTrue="1" operator="equal">
      <formula>"pass"</formula>
    </cfRule>
    <cfRule type="cellIs" dxfId="46" priority="59" stopIfTrue="1" operator="equal">
      <formula>"fail"</formula>
    </cfRule>
    <cfRule type="cellIs" dxfId="45" priority="60" stopIfTrue="1" operator="equal">
      <formula>"block"</formula>
    </cfRule>
  </conditionalFormatting>
  <conditionalFormatting sqref="H49">
    <cfRule type="cellIs" dxfId="44" priority="55" operator="equal">
      <formula>"Block"</formula>
    </cfRule>
    <cfRule type="cellIs" dxfId="43" priority="56" operator="equal">
      <formula>"Fail"</formula>
    </cfRule>
    <cfRule type="cellIs" dxfId="42" priority="57" operator="equal">
      <formula>"Pass"</formula>
    </cfRule>
  </conditionalFormatting>
  <conditionalFormatting sqref="H13:H19">
    <cfRule type="cellIs" dxfId="41" priority="22" stopIfTrue="1" operator="equal">
      <formula>"pass"</formula>
    </cfRule>
    <cfRule type="cellIs" dxfId="40" priority="23" stopIfTrue="1" operator="equal">
      <formula>"fail"</formula>
    </cfRule>
    <cfRule type="cellIs" dxfId="39" priority="24" stopIfTrue="1" operator="equal">
      <formula>"block"</formula>
    </cfRule>
  </conditionalFormatting>
  <conditionalFormatting sqref="H19">
    <cfRule type="cellIs" dxfId="38" priority="19" operator="equal">
      <formula>"Block"</formula>
    </cfRule>
    <cfRule type="cellIs" dxfId="37" priority="20" operator="equal">
      <formula>"Fail"</formula>
    </cfRule>
    <cfRule type="cellIs" dxfId="36" priority="21" operator="equal">
      <formula>"Pass"</formula>
    </cfRule>
  </conditionalFormatting>
  <conditionalFormatting sqref="H13:H18">
    <cfRule type="cellIs" dxfId="35" priority="16" operator="equal">
      <formula>"Block"</formula>
    </cfRule>
    <cfRule type="cellIs" dxfId="34" priority="17" operator="equal">
      <formula>"Fail"</formula>
    </cfRule>
    <cfRule type="cellIs" dxfId="33" priority="18" operator="equal">
      <formula>"Pass"</formula>
    </cfRule>
  </conditionalFormatting>
  <conditionalFormatting sqref="H13:H18">
    <cfRule type="cellIs" dxfId="30" priority="13" stopIfTrue="1" operator="equal">
      <formula>"pass"</formula>
    </cfRule>
    <cfRule type="cellIs" dxfId="32" priority="14" stopIfTrue="1" operator="equal">
      <formula>"fail"</formula>
    </cfRule>
    <cfRule type="cellIs" dxfId="31" priority="15" stopIfTrue="1" operator="equal">
      <formula>"block"</formula>
    </cfRule>
  </conditionalFormatting>
  <dataValidations count="2">
    <dataValidation type="list" allowBlank="1" showInputMessage="1" showErrorMessage="1" sqref="H56:H237 H13:H49">
      <formula1>$C$4:$C$6</formula1>
    </dataValidation>
    <dataValidation type="list" allowBlank="1" showInputMessage="1" showErrorMessage="1" sqref="WVP983173:WVP983280 H65669:H65776 JD65669:JD65776 SZ65669:SZ65776 ACV65669:ACV65776 AMR65669:AMR65776 AWN65669:AWN65776 BGJ65669:BGJ65776 BQF65669:BQF65776 CAB65669:CAB65776 CJX65669:CJX65776 CTT65669:CTT65776 DDP65669:DDP65776 DNL65669:DNL65776 DXH65669:DXH65776 EHD65669:EHD65776 EQZ65669:EQZ65776 FAV65669:FAV65776 FKR65669:FKR65776 FUN65669:FUN65776 GEJ65669:GEJ65776 GOF65669:GOF65776 GYB65669:GYB65776 HHX65669:HHX65776 HRT65669:HRT65776 IBP65669:IBP65776 ILL65669:ILL65776 IVH65669:IVH65776 JFD65669:JFD65776 JOZ65669:JOZ65776 JYV65669:JYV65776 KIR65669:KIR65776 KSN65669:KSN65776 LCJ65669:LCJ65776 LMF65669:LMF65776 LWB65669:LWB65776 MFX65669:MFX65776 MPT65669:MPT65776 MZP65669:MZP65776 NJL65669:NJL65776 NTH65669:NTH65776 ODD65669:ODD65776 OMZ65669:OMZ65776 OWV65669:OWV65776 PGR65669:PGR65776 PQN65669:PQN65776 QAJ65669:QAJ65776 QKF65669:QKF65776 QUB65669:QUB65776 RDX65669:RDX65776 RNT65669:RNT65776 RXP65669:RXP65776 SHL65669:SHL65776 SRH65669:SRH65776 TBD65669:TBD65776 TKZ65669:TKZ65776 TUV65669:TUV65776 UER65669:UER65776 UON65669:UON65776 UYJ65669:UYJ65776 VIF65669:VIF65776 VSB65669:VSB65776 WBX65669:WBX65776 WLT65669:WLT65776 WVP65669:WVP65776 H131205:H131312 JD131205:JD131312 SZ131205:SZ131312 ACV131205:ACV131312 AMR131205:AMR131312 AWN131205:AWN131312 BGJ131205:BGJ131312 BQF131205:BQF131312 CAB131205:CAB131312 CJX131205:CJX131312 CTT131205:CTT131312 DDP131205:DDP131312 DNL131205:DNL131312 DXH131205:DXH131312 EHD131205:EHD131312 EQZ131205:EQZ131312 FAV131205:FAV131312 FKR131205:FKR131312 FUN131205:FUN131312 GEJ131205:GEJ131312 GOF131205:GOF131312 GYB131205:GYB131312 HHX131205:HHX131312 HRT131205:HRT131312 IBP131205:IBP131312 ILL131205:ILL131312 IVH131205:IVH131312 JFD131205:JFD131312 JOZ131205:JOZ131312 JYV131205:JYV131312 KIR131205:KIR131312 KSN131205:KSN131312 LCJ131205:LCJ131312 LMF131205:LMF131312 LWB131205:LWB131312 MFX131205:MFX131312 MPT131205:MPT131312 MZP131205:MZP131312 NJL131205:NJL131312 NTH131205:NTH131312 ODD131205:ODD131312 OMZ131205:OMZ131312 OWV131205:OWV131312 PGR131205:PGR131312 PQN131205:PQN131312 QAJ131205:QAJ131312 QKF131205:QKF131312 QUB131205:QUB131312 RDX131205:RDX131312 RNT131205:RNT131312 RXP131205:RXP131312 SHL131205:SHL131312 SRH131205:SRH131312 TBD131205:TBD131312 TKZ131205:TKZ131312 TUV131205:TUV131312 UER131205:UER131312 UON131205:UON131312 UYJ131205:UYJ131312 VIF131205:VIF131312 VSB131205:VSB131312 WBX131205:WBX131312 WLT131205:WLT131312 WVP131205:WVP131312 H196741:H196848 JD196741:JD196848 SZ196741:SZ196848 ACV196741:ACV196848 AMR196741:AMR196848 AWN196741:AWN196848 BGJ196741:BGJ196848 BQF196741:BQF196848 CAB196741:CAB196848 CJX196741:CJX196848 CTT196741:CTT196848 DDP196741:DDP196848 DNL196741:DNL196848 DXH196741:DXH196848 EHD196741:EHD196848 EQZ196741:EQZ196848 FAV196741:FAV196848 FKR196741:FKR196848 FUN196741:FUN196848 GEJ196741:GEJ196848 GOF196741:GOF196848 GYB196741:GYB196848 HHX196741:HHX196848 HRT196741:HRT196848 IBP196741:IBP196848 ILL196741:ILL196848 IVH196741:IVH196848 JFD196741:JFD196848 JOZ196741:JOZ196848 JYV196741:JYV196848 KIR196741:KIR196848 KSN196741:KSN196848 LCJ196741:LCJ196848 LMF196741:LMF196848 LWB196741:LWB196848 MFX196741:MFX196848 MPT196741:MPT196848 MZP196741:MZP196848 NJL196741:NJL196848 NTH196741:NTH196848 ODD196741:ODD196848 OMZ196741:OMZ196848 OWV196741:OWV196848 PGR196741:PGR196848 PQN196741:PQN196848 QAJ196741:QAJ196848 QKF196741:QKF196848 QUB196741:QUB196848 RDX196741:RDX196848 RNT196741:RNT196848 RXP196741:RXP196848 SHL196741:SHL196848 SRH196741:SRH196848 TBD196741:TBD196848 TKZ196741:TKZ196848 TUV196741:TUV196848 UER196741:UER196848 UON196741:UON196848 UYJ196741:UYJ196848 VIF196741:VIF196848 VSB196741:VSB196848 WBX196741:WBX196848 WLT196741:WLT196848 WVP196741:WVP196848 H262277:H262384 JD262277:JD262384 SZ262277:SZ262384 ACV262277:ACV262384 AMR262277:AMR262384 AWN262277:AWN262384 BGJ262277:BGJ262384 BQF262277:BQF262384 CAB262277:CAB262384 CJX262277:CJX262384 CTT262277:CTT262384 DDP262277:DDP262384 DNL262277:DNL262384 DXH262277:DXH262384 EHD262277:EHD262384 EQZ262277:EQZ262384 FAV262277:FAV262384 FKR262277:FKR262384 FUN262277:FUN262384 GEJ262277:GEJ262384 GOF262277:GOF262384 GYB262277:GYB262384 HHX262277:HHX262384 HRT262277:HRT262384 IBP262277:IBP262384 ILL262277:ILL262384 IVH262277:IVH262384 JFD262277:JFD262384 JOZ262277:JOZ262384 JYV262277:JYV262384 KIR262277:KIR262384 KSN262277:KSN262384 LCJ262277:LCJ262384 LMF262277:LMF262384 LWB262277:LWB262384 MFX262277:MFX262384 MPT262277:MPT262384 MZP262277:MZP262384 NJL262277:NJL262384 NTH262277:NTH262384 ODD262277:ODD262384 OMZ262277:OMZ262384 OWV262277:OWV262384 PGR262277:PGR262384 PQN262277:PQN262384 QAJ262277:QAJ262384 QKF262277:QKF262384 QUB262277:QUB262384 RDX262277:RDX262384 RNT262277:RNT262384 RXP262277:RXP262384 SHL262277:SHL262384 SRH262277:SRH262384 TBD262277:TBD262384 TKZ262277:TKZ262384 TUV262277:TUV262384 UER262277:UER262384 UON262277:UON262384 UYJ262277:UYJ262384 VIF262277:VIF262384 VSB262277:VSB262384 WBX262277:WBX262384 WLT262277:WLT262384 WVP262277:WVP262384 H327813:H327920 JD327813:JD327920 SZ327813:SZ327920 ACV327813:ACV327920 AMR327813:AMR327920 AWN327813:AWN327920 BGJ327813:BGJ327920 BQF327813:BQF327920 CAB327813:CAB327920 CJX327813:CJX327920 CTT327813:CTT327920 DDP327813:DDP327920 DNL327813:DNL327920 DXH327813:DXH327920 EHD327813:EHD327920 EQZ327813:EQZ327920 FAV327813:FAV327920 FKR327813:FKR327920 FUN327813:FUN327920 GEJ327813:GEJ327920 GOF327813:GOF327920 GYB327813:GYB327920 HHX327813:HHX327920 HRT327813:HRT327920 IBP327813:IBP327920 ILL327813:ILL327920 IVH327813:IVH327920 JFD327813:JFD327920 JOZ327813:JOZ327920 JYV327813:JYV327920 KIR327813:KIR327920 KSN327813:KSN327920 LCJ327813:LCJ327920 LMF327813:LMF327920 LWB327813:LWB327920 MFX327813:MFX327920 MPT327813:MPT327920 MZP327813:MZP327920 NJL327813:NJL327920 NTH327813:NTH327920 ODD327813:ODD327920 OMZ327813:OMZ327920 OWV327813:OWV327920 PGR327813:PGR327920 PQN327813:PQN327920 QAJ327813:QAJ327920 QKF327813:QKF327920 QUB327813:QUB327920 RDX327813:RDX327920 RNT327813:RNT327920 RXP327813:RXP327920 SHL327813:SHL327920 SRH327813:SRH327920 TBD327813:TBD327920 TKZ327813:TKZ327920 TUV327813:TUV327920 UER327813:UER327920 UON327813:UON327920 UYJ327813:UYJ327920 VIF327813:VIF327920 VSB327813:VSB327920 WBX327813:WBX327920 WLT327813:WLT327920 WVP327813:WVP327920 H393349:H393456 JD393349:JD393456 SZ393349:SZ393456 ACV393349:ACV393456 AMR393349:AMR393456 AWN393349:AWN393456 BGJ393349:BGJ393456 BQF393349:BQF393456 CAB393349:CAB393456 CJX393349:CJX393456 CTT393349:CTT393456 DDP393349:DDP393456 DNL393349:DNL393456 DXH393349:DXH393456 EHD393349:EHD393456 EQZ393349:EQZ393456 FAV393349:FAV393456 FKR393349:FKR393456 FUN393349:FUN393456 GEJ393349:GEJ393456 GOF393349:GOF393456 GYB393349:GYB393456 HHX393349:HHX393456 HRT393349:HRT393456 IBP393349:IBP393456 ILL393349:ILL393456 IVH393349:IVH393456 JFD393349:JFD393456 JOZ393349:JOZ393456 JYV393349:JYV393456 KIR393349:KIR393456 KSN393349:KSN393456 LCJ393349:LCJ393456 LMF393349:LMF393456 LWB393349:LWB393456 MFX393349:MFX393456 MPT393349:MPT393456 MZP393349:MZP393456 NJL393349:NJL393456 NTH393349:NTH393456 ODD393349:ODD393456 OMZ393349:OMZ393456 OWV393349:OWV393456 PGR393349:PGR393456 PQN393349:PQN393456 QAJ393349:QAJ393456 QKF393349:QKF393456 QUB393349:QUB393456 RDX393349:RDX393456 RNT393349:RNT393456 RXP393349:RXP393456 SHL393349:SHL393456 SRH393349:SRH393456 TBD393349:TBD393456 TKZ393349:TKZ393456 TUV393349:TUV393456 UER393349:UER393456 UON393349:UON393456 UYJ393349:UYJ393456 VIF393349:VIF393456 VSB393349:VSB393456 WBX393349:WBX393456 WLT393349:WLT393456 WVP393349:WVP393456 H458885:H458992 JD458885:JD458992 SZ458885:SZ458992 ACV458885:ACV458992 AMR458885:AMR458992 AWN458885:AWN458992 BGJ458885:BGJ458992 BQF458885:BQF458992 CAB458885:CAB458992 CJX458885:CJX458992 CTT458885:CTT458992 DDP458885:DDP458992 DNL458885:DNL458992 DXH458885:DXH458992 EHD458885:EHD458992 EQZ458885:EQZ458992 FAV458885:FAV458992 FKR458885:FKR458992 FUN458885:FUN458992 GEJ458885:GEJ458992 GOF458885:GOF458992 GYB458885:GYB458992 HHX458885:HHX458992 HRT458885:HRT458992 IBP458885:IBP458992 ILL458885:ILL458992 IVH458885:IVH458992 JFD458885:JFD458992 JOZ458885:JOZ458992 JYV458885:JYV458992 KIR458885:KIR458992 KSN458885:KSN458992 LCJ458885:LCJ458992 LMF458885:LMF458992 LWB458885:LWB458992 MFX458885:MFX458992 MPT458885:MPT458992 MZP458885:MZP458992 NJL458885:NJL458992 NTH458885:NTH458992 ODD458885:ODD458992 OMZ458885:OMZ458992 OWV458885:OWV458992 PGR458885:PGR458992 PQN458885:PQN458992 QAJ458885:QAJ458992 QKF458885:QKF458992 QUB458885:QUB458992 RDX458885:RDX458992 RNT458885:RNT458992 RXP458885:RXP458992 SHL458885:SHL458992 SRH458885:SRH458992 TBD458885:TBD458992 TKZ458885:TKZ458992 TUV458885:TUV458992 UER458885:UER458992 UON458885:UON458992 UYJ458885:UYJ458992 VIF458885:VIF458992 VSB458885:VSB458992 WBX458885:WBX458992 WLT458885:WLT458992 WVP458885:WVP458992 H524421:H524528 JD524421:JD524528 SZ524421:SZ524528 ACV524421:ACV524528 AMR524421:AMR524528 AWN524421:AWN524528 BGJ524421:BGJ524528 BQF524421:BQF524528 CAB524421:CAB524528 CJX524421:CJX524528 CTT524421:CTT524528 DDP524421:DDP524528 DNL524421:DNL524528 DXH524421:DXH524528 EHD524421:EHD524528 EQZ524421:EQZ524528 FAV524421:FAV524528 FKR524421:FKR524528 FUN524421:FUN524528 GEJ524421:GEJ524528 GOF524421:GOF524528 GYB524421:GYB524528 HHX524421:HHX524528 HRT524421:HRT524528 IBP524421:IBP524528 ILL524421:ILL524528 IVH524421:IVH524528 JFD524421:JFD524528 JOZ524421:JOZ524528 JYV524421:JYV524528 KIR524421:KIR524528 KSN524421:KSN524528 LCJ524421:LCJ524528 LMF524421:LMF524528 LWB524421:LWB524528 MFX524421:MFX524528 MPT524421:MPT524528 MZP524421:MZP524528 NJL524421:NJL524528 NTH524421:NTH524528 ODD524421:ODD524528 OMZ524421:OMZ524528 OWV524421:OWV524528 PGR524421:PGR524528 PQN524421:PQN524528 QAJ524421:QAJ524528 QKF524421:QKF524528 QUB524421:QUB524528 RDX524421:RDX524528 RNT524421:RNT524528 RXP524421:RXP524528 SHL524421:SHL524528 SRH524421:SRH524528 TBD524421:TBD524528 TKZ524421:TKZ524528 TUV524421:TUV524528 UER524421:UER524528 UON524421:UON524528 UYJ524421:UYJ524528 VIF524421:VIF524528 VSB524421:VSB524528 WBX524421:WBX524528 WLT524421:WLT524528 WVP524421:WVP524528 H589957:H590064 JD589957:JD590064 SZ589957:SZ590064 ACV589957:ACV590064 AMR589957:AMR590064 AWN589957:AWN590064 BGJ589957:BGJ590064 BQF589957:BQF590064 CAB589957:CAB590064 CJX589957:CJX590064 CTT589957:CTT590064 DDP589957:DDP590064 DNL589957:DNL590064 DXH589957:DXH590064 EHD589957:EHD590064 EQZ589957:EQZ590064 FAV589957:FAV590064 FKR589957:FKR590064 FUN589957:FUN590064 GEJ589957:GEJ590064 GOF589957:GOF590064 GYB589957:GYB590064 HHX589957:HHX590064 HRT589957:HRT590064 IBP589957:IBP590064 ILL589957:ILL590064 IVH589957:IVH590064 JFD589957:JFD590064 JOZ589957:JOZ590064 JYV589957:JYV590064 KIR589957:KIR590064 KSN589957:KSN590064 LCJ589957:LCJ590064 LMF589957:LMF590064 LWB589957:LWB590064 MFX589957:MFX590064 MPT589957:MPT590064 MZP589957:MZP590064 NJL589957:NJL590064 NTH589957:NTH590064 ODD589957:ODD590064 OMZ589957:OMZ590064 OWV589957:OWV590064 PGR589957:PGR590064 PQN589957:PQN590064 QAJ589957:QAJ590064 QKF589957:QKF590064 QUB589957:QUB590064 RDX589957:RDX590064 RNT589957:RNT590064 RXP589957:RXP590064 SHL589957:SHL590064 SRH589957:SRH590064 TBD589957:TBD590064 TKZ589957:TKZ590064 TUV589957:TUV590064 UER589957:UER590064 UON589957:UON590064 UYJ589957:UYJ590064 VIF589957:VIF590064 VSB589957:VSB590064 WBX589957:WBX590064 WLT589957:WLT590064 WVP589957:WVP590064 H655493:H655600 JD655493:JD655600 SZ655493:SZ655600 ACV655493:ACV655600 AMR655493:AMR655600 AWN655493:AWN655600 BGJ655493:BGJ655600 BQF655493:BQF655600 CAB655493:CAB655600 CJX655493:CJX655600 CTT655493:CTT655600 DDP655493:DDP655600 DNL655493:DNL655600 DXH655493:DXH655600 EHD655493:EHD655600 EQZ655493:EQZ655600 FAV655493:FAV655600 FKR655493:FKR655600 FUN655493:FUN655600 GEJ655493:GEJ655600 GOF655493:GOF655600 GYB655493:GYB655600 HHX655493:HHX655600 HRT655493:HRT655600 IBP655493:IBP655600 ILL655493:ILL655600 IVH655493:IVH655600 JFD655493:JFD655600 JOZ655493:JOZ655600 JYV655493:JYV655600 KIR655493:KIR655600 KSN655493:KSN655600 LCJ655493:LCJ655600 LMF655493:LMF655600 LWB655493:LWB655600 MFX655493:MFX655600 MPT655493:MPT655600 MZP655493:MZP655600 NJL655493:NJL655600 NTH655493:NTH655600 ODD655493:ODD655600 OMZ655493:OMZ655600 OWV655493:OWV655600 PGR655493:PGR655600 PQN655493:PQN655600 QAJ655493:QAJ655600 QKF655493:QKF655600 QUB655493:QUB655600 RDX655493:RDX655600 RNT655493:RNT655600 RXP655493:RXP655600 SHL655493:SHL655600 SRH655493:SRH655600 TBD655493:TBD655600 TKZ655493:TKZ655600 TUV655493:TUV655600 UER655493:UER655600 UON655493:UON655600 UYJ655493:UYJ655600 VIF655493:VIF655600 VSB655493:VSB655600 WBX655493:WBX655600 WLT655493:WLT655600 WVP655493:WVP655600 H721029:H721136 JD721029:JD721136 SZ721029:SZ721136 ACV721029:ACV721136 AMR721029:AMR721136 AWN721029:AWN721136 BGJ721029:BGJ721136 BQF721029:BQF721136 CAB721029:CAB721136 CJX721029:CJX721136 CTT721029:CTT721136 DDP721029:DDP721136 DNL721029:DNL721136 DXH721029:DXH721136 EHD721029:EHD721136 EQZ721029:EQZ721136 FAV721029:FAV721136 FKR721029:FKR721136 FUN721029:FUN721136 GEJ721029:GEJ721136 GOF721029:GOF721136 GYB721029:GYB721136 HHX721029:HHX721136 HRT721029:HRT721136 IBP721029:IBP721136 ILL721029:ILL721136 IVH721029:IVH721136 JFD721029:JFD721136 JOZ721029:JOZ721136 JYV721029:JYV721136 KIR721029:KIR721136 KSN721029:KSN721136 LCJ721029:LCJ721136 LMF721029:LMF721136 LWB721029:LWB721136 MFX721029:MFX721136 MPT721029:MPT721136 MZP721029:MZP721136 NJL721029:NJL721136 NTH721029:NTH721136 ODD721029:ODD721136 OMZ721029:OMZ721136 OWV721029:OWV721136 PGR721029:PGR721136 PQN721029:PQN721136 QAJ721029:QAJ721136 QKF721029:QKF721136 QUB721029:QUB721136 RDX721029:RDX721136 RNT721029:RNT721136 RXP721029:RXP721136 SHL721029:SHL721136 SRH721029:SRH721136 TBD721029:TBD721136 TKZ721029:TKZ721136 TUV721029:TUV721136 UER721029:UER721136 UON721029:UON721136 UYJ721029:UYJ721136 VIF721029:VIF721136 VSB721029:VSB721136 WBX721029:WBX721136 WLT721029:WLT721136 WVP721029:WVP721136 H786565:H786672 JD786565:JD786672 SZ786565:SZ786672 ACV786565:ACV786672 AMR786565:AMR786672 AWN786565:AWN786672 BGJ786565:BGJ786672 BQF786565:BQF786672 CAB786565:CAB786672 CJX786565:CJX786672 CTT786565:CTT786672 DDP786565:DDP786672 DNL786565:DNL786672 DXH786565:DXH786672 EHD786565:EHD786672 EQZ786565:EQZ786672 FAV786565:FAV786672 FKR786565:FKR786672 FUN786565:FUN786672 GEJ786565:GEJ786672 GOF786565:GOF786672 GYB786565:GYB786672 HHX786565:HHX786672 HRT786565:HRT786672 IBP786565:IBP786672 ILL786565:ILL786672 IVH786565:IVH786672 JFD786565:JFD786672 JOZ786565:JOZ786672 JYV786565:JYV786672 KIR786565:KIR786672 KSN786565:KSN786672 LCJ786565:LCJ786672 LMF786565:LMF786672 LWB786565:LWB786672 MFX786565:MFX786672 MPT786565:MPT786672 MZP786565:MZP786672 NJL786565:NJL786672 NTH786565:NTH786672 ODD786565:ODD786672 OMZ786565:OMZ786672 OWV786565:OWV786672 PGR786565:PGR786672 PQN786565:PQN786672 QAJ786565:QAJ786672 QKF786565:QKF786672 QUB786565:QUB786672 RDX786565:RDX786672 RNT786565:RNT786672 RXP786565:RXP786672 SHL786565:SHL786672 SRH786565:SRH786672 TBD786565:TBD786672 TKZ786565:TKZ786672 TUV786565:TUV786672 UER786565:UER786672 UON786565:UON786672 UYJ786565:UYJ786672 VIF786565:VIF786672 VSB786565:VSB786672 WBX786565:WBX786672 WLT786565:WLT786672 WVP786565:WVP786672 H852101:H852208 JD852101:JD852208 SZ852101:SZ852208 ACV852101:ACV852208 AMR852101:AMR852208 AWN852101:AWN852208 BGJ852101:BGJ852208 BQF852101:BQF852208 CAB852101:CAB852208 CJX852101:CJX852208 CTT852101:CTT852208 DDP852101:DDP852208 DNL852101:DNL852208 DXH852101:DXH852208 EHD852101:EHD852208 EQZ852101:EQZ852208 FAV852101:FAV852208 FKR852101:FKR852208 FUN852101:FUN852208 GEJ852101:GEJ852208 GOF852101:GOF852208 GYB852101:GYB852208 HHX852101:HHX852208 HRT852101:HRT852208 IBP852101:IBP852208 ILL852101:ILL852208 IVH852101:IVH852208 JFD852101:JFD852208 JOZ852101:JOZ852208 JYV852101:JYV852208 KIR852101:KIR852208 KSN852101:KSN852208 LCJ852101:LCJ852208 LMF852101:LMF852208 LWB852101:LWB852208 MFX852101:MFX852208 MPT852101:MPT852208 MZP852101:MZP852208 NJL852101:NJL852208 NTH852101:NTH852208 ODD852101:ODD852208 OMZ852101:OMZ852208 OWV852101:OWV852208 PGR852101:PGR852208 PQN852101:PQN852208 QAJ852101:QAJ852208 QKF852101:QKF852208 QUB852101:QUB852208 RDX852101:RDX852208 RNT852101:RNT852208 RXP852101:RXP852208 SHL852101:SHL852208 SRH852101:SRH852208 TBD852101:TBD852208 TKZ852101:TKZ852208 TUV852101:TUV852208 UER852101:UER852208 UON852101:UON852208 UYJ852101:UYJ852208 VIF852101:VIF852208 VSB852101:VSB852208 WBX852101:WBX852208 WLT852101:WLT852208 WVP852101:WVP852208 H917637:H917744 JD917637:JD917744 SZ917637:SZ917744 ACV917637:ACV917744 AMR917637:AMR917744 AWN917637:AWN917744 BGJ917637:BGJ917744 BQF917637:BQF917744 CAB917637:CAB917744 CJX917637:CJX917744 CTT917637:CTT917744 DDP917637:DDP917744 DNL917637:DNL917744 DXH917637:DXH917744 EHD917637:EHD917744 EQZ917637:EQZ917744 FAV917637:FAV917744 FKR917637:FKR917744 FUN917637:FUN917744 GEJ917637:GEJ917744 GOF917637:GOF917744 GYB917637:GYB917744 HHX917637:HHX917744 HRT917637:HRT917744 IBP917637:IBP917744 ILL917637:ILL917744 IVH917637:IVH917744 JFD917637:JFD917744 JOZ917637:JOZ917744 JYV917637:JYV917744 KIR917637:KIR917744 KSN917637:KSN917744 LCJ917637:LCJ917744 LMF917637:LMF917744 LWB917637:LWB917744 MFX917637:MFX917744 MPT917637:MPT917744 MZP917637:MZP917744 NJL917637:NJL917744 NTH917637:NTH917744 ODD917637:ODD917744 OMZ917637:OMZ917744 OWV917637:OWV917744 PGR917637:PGR917744 PQN917637:PQN917744 QAJ917637:QAJ917744 QKF917637:QKF917744 QUB917637:QUB917744 RDX917637:RDX917744 RNT917637:RNT917744 RXP917637:RXP917744 SHL917637:SHL917744 SRH917637:SRH917744 TBD917637:TBD917744 TKZ917637:TKZ917744 TUV917637:TUV917744 UER917637:UER917744 UON917637:UON917744 UYJ917637:UYJ917744 VIF917637:VIF917744 VSB917637:VSB917744 WBX917637:WBX917744 WLT917637:WLT917744 WVP917637:WVP917744 H983173:H983280 JD983173:JD983280 SZ983173:SZ983280 ACV983173:ACV983280 AMR983173:AMR983280 AWN983173:AWN983280 BGJ983173:BGJ983280 BQF983173:BQF983280 CAB983173:CAB983280 CJX983173:CJX983280 CTT983173:CTT983280 DDP983173:DDP983280 DNL983173:DNL983280 DXH983173:DXH983280 EHD983173:EHD983280 EQZ983173:EQZ983280 FAV983173:FAV983280 FKR983173:FKR983280 FUN983173:FUN983280 GEJ983173:GEJ983280 GOF983173:GOF983280 GYB983173:GYB983280 HHX983173:HHX983280 HRT983173:HRT983280 IBP983173:IBP983280 ILL983173:ILL983280 IVH983173:IVH983280 JFD983173:JFD983280 JOZ983173:JOZ983280 JYV983173:JYV983280 KIR983173:KIR983280 KSN983173:KSN983280 LCJ983173:LCJ983280 LMF983173:LMF983280 LWB983173:LWB983280 MFX983173:MFX983280 MPT983173:MPT983280 MZP983173:MZP983280 NJL983173:NJL983280 NTH983173:NTH983280 ODD983173:ODD983280 OMZ983173:OMZ983280 OWV983173:OWV983280 PGR983173:PGR983280 PQN983173:PQN983280 QAJ983173:QAJ983280 QKF983173:QKF983280 QUB983173:QUB983280 RDX983173:RDX983280 RNT983173:RNT983280 RXP983173:RXP983280 SHL983173:SHL983280 SRH983173:SRH983280 TBD983173:TBD983280 TKZ983173:TKZ983280 TUV983173:TUV983280 UER983173:UER983280 UON983173:UON983280 UYJ983173:UYJ983280 VIF983173:VIF983280 VSB983173:VSB983280 WBX983173:WBX983280 WLT983173:WLT983280 H238:H240 WLT235:WLT240 WVP235:WVP240 JD235:JD240 SZ235:SZ240 ACV235:ACV240 AMR235:AMR240 AWN235:AWN240 BGJ235:BGJ240 BQF235:BQF240 CAB235:CAB240 CJX235:CJX240 CTT235:CTT240 DDP235:DDP240 DNL235:DNL240 DXH235:DXH240 EHD235:EHD240 EQZ235:EQZ240 FAV235:FAV240 FKR235:FKR240 FUN235:FUN240 GEJ235:GEJ240 GOF235:GOF240 GYB235:GYB240 HHX235:HHX240 HRT235:HRT240 IBP235:IBP240 ILL235:ILL240 IVH235:IVH240 JFD235:JFD240 JOZ235:JOZ240 JYV235:JYV240 KIR235:KIR240 KSN235:KSN240 LCJ235:LCJ240 LMF235:LMF240 LWB235:LWB240 MFX235:MFX240 MPT235:MPT240 MZP235:MZP240 NJL235:NJL240 NTH235:NTH240 ODD235:ODD240 OMZ235:OMZ240 OWV235:OWV240 PGR235:PGR240 PQN235:PQN240 QAJ235:QAJ240 QKF235:QKF240 QUB235:QUB240 RDX235:RDX240 RNT235:RNT240 RXP235:RXP240 SHL235:SHL240 SRH235:SRH240 TBD235:TBD240 TKZ235:TKZ240 TUV235:TUV240 UER235:UER240 UON235:UON240 UYJ235:UYJ240 VIF235:VIF240 VSB235:VSB240 WBX235:WBX240 WBP55:WBP234 VRT55:VRT234 VHX55:VHX234 UYB55:UYB234 UOF55:UOF234 UEJ55:UEJ234 TUN55:TUN234 TKR55:TKR234 TAV55:TAV234 SQZ55:SQZ234 SHD55:SHD234 RXH55:RXH234 RNL55:RNL234 RDP55:RDP234 QTT55:QTT234 QJX55:QJX234 QAB55:QAB234 PQF55:PQF234 PGJ55:PGJ234 OWN55:OWN234 OMR55:OMR234 OCV55:OCV234 NSZ55:NSZ234 NJD55:NJD234 MZH55:MZH234 MPL55:MPL234 MFP55:MFP234 LVT55:LVT234 LLX55:LLX234 LCB55:LCB234 KSF55:KSF234 KIJ55:KIJ234 JYN55:JYN234 JOR55:JOR234 JEV55:JEV234 IUZ55:IUZ234 ILD55:ILD234 IBH55:IBH234 HRL55:HRL234 HHP55:HHP234 GXT55:GXT234 GNX55:GNX234 GEB55:GEB234 FUF55:FUF234 FKJ55:FKJ234 FAN55:FAN234 EQR55:EQR234 EGV55:EGV234 DWZ55:DWZ234 DND55:DND234 DDH55:DDH234 CTL55:CTL234 CJP55:CJP234 BZT55:BZT234 BPX55:BPX234 BGB55:BGB234 AWF55:AWF234 AMJ55:AMJ234 ACN55:ACN234 SR55:SR234 IV55:IV234 WVH55:WVH234 WLL55:WLL234 WLT20:WLT54 WVP20:WVP54 JD20:JD54 SZ20:SZ54 ACV20:ACV54 AMR20:AMR54 AWN20:AWN54 BGJ20:BGJ54 BQF20:BQF54 CAB20:CAB54 CJX20:CJX54 CTT20:CTT54 DDP20:DDP54 DNL20:DNL54 DXH20:DXH54 EHD20:EHD54 EQZ20:EQZ54 FAV20:FAV54 FKR20:FKR54 FUN20:FUN54 GEJ20:GEJ54 GOF20:GOF54 GYB20:GYB54 HHX20:HHX54 HRT20:HRT54 IBP20:IBP54 ILL20:ILL54 IVH20:IVH54 JFD20:JFD54 JOZ20:JOZ54 JYV20:JYV54 KIR20:KIR54 KSN20:KSN54 LCJ20:LCJ54 LMF20:LMF54 LWB20:LWB54 MFX20:MFX54 MPT20:MPT54 MZP20:MZP54 NJL20:NJL54 NTH20:NTH54 ODD20:ODD54 OMZ20:OMZ54 OWV20:OWV54 PGR20:PGR54 PQN20:PQN54 QAJ20:QAJ54 QKF20:QKF54 QUB20:QUB54 RDX20:RDX54 RNT20:RNT54 RXP20:RXP54 SHL20:SHL54 SRH20:SRH54 TBD20:TBD54 TKZ20:TKZ54 TUV20:TUV54 UER20:UER54 UON20:UON54 UYJ20:UYJ54 VIF20:VIF54 VSB20:VSB54 WBX20:WBX54">
      <formula1>#REF!</formula1>
    </dataValidation>
  </dataValidations>
  <hyperlinks>
    <hyperlink ref="K12" location="Information!A1" display="Index"/>
  </hyperlinks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E30" sqref="E30"/>
    </sheetView>
  </sheetViews>
  <sheetFormatPr defaultRowHeight="16.5" x14ac:dyDescent="0.3"/>
  <cols>
    <col min="2" max="2" width="5.625" bestFit="1" customWidth="1"/>
    <col min="4" max="4" width="28.375" bestFit="1" customWidth="1"/>
    <col min="5" max="5" width="18" customWidth="1"/>
    <col min="6" max="6" width="56.625" customWidth="1"/>
    <col min="7" max="7" width="6.5" customWidth="1"/>
    <col min="8" max="8" width="12.75" customWidth="1"/>
    <col min="9" max="9" width="28.375" bestFit="1" customWidth="1"/>
  </cols>
  <sheetData>
    <row r="1" spans="1:9" x14ac:dyDescent="0.3">
      <c r="A1" s="119" t="s">
        <v>12</v>
      </c>
      <c r="B1" s="1" t="s">
        <v>0</v>
      </c>
      <c r="C1" s="2">
        <f>COUNTIF(G10:G19,"Pass")</f>
        <v>0</v>
      </c>
      <c r="D1" s="11" t="s">
        <v>1</v>
      </c>
      <c r="E1" s="32"/>
      <c r="F1" s="12" t="s">
        <v>34</v>
      </c>
    </row>
    <row r="2" spans="1:9" ht="17.25" thickBot="1" x14ac:dyDescent="0.35">
      <c r="A2" s="119"/>
      <c r="B2" s="3" t="s">
        <v>2</v>
      </c>
      <c r="C2" s="3">
        <f>COUNTIF(G10:G19,"Fail")</f>
        <v>0</v>
      </c>
      <c r="D2" s="13" t="s">
        <v>3</v>
      </c>
      <c r="E2" s="33"/>
      <c r="F2" s="12" t="s">
        <v>47</v>
      </c>
    </row>
    <row r="3" spans="1:9" ht="17.25" thickBot="1" x14ac:dyDescent="0.35">
      <c r="A3" s="14" t="s">
        <v>4</v>
      </c>
      <c r="B3" s="9" t="s">
        <v>18</v>
      </c>
      <c r="C3" s="15" t="s">
        <v>5</v>
      </c>
      <c r="D3" s="9" t="s">
        <v>6</v>
      </c>
      <c r="E3" s="9"/>
      <c r="F3" s="9" t="s">
        <v>22</v>
      </c>
      <c r="G3" s="15" t="s">
        <v>7</v>
      </c>
      <c r="H3" s="15" t="s">
        <v>8</v>
      </c>
      <c r="I3" s="16" t="s">
        <v>9</v>
      </c>
    </row>
    <row r="4" spans="1:9" x14ac:dyDescent="0.3">
      <c r="A4" s="134" t="s">
        <v>11</v>
      </c>
      <c r="B4" s="17"/>
      <c r="C4" s="18">
        <v>1</v>
      </c>
      <c r="D4" s="19" t="s">
        <v>13</v>
      </c>
      <c r="E4" s="19"/>
      <c r="F4" s="19" t="s">
        <v>23</v>
      </c>
      <c r="G4" s="20"/>
      <c r="H4" s="20"/>
      <c r="I4" s="21"/>
    </row>
    <row r="5" spans="1:9" x14ac:dyDescent="0.3">
      <c r="A5" s="135"/>
      <c r="B5" s="22"/>
      <c r="C5" s="23">
        <v>2</v>
      </c>
      <c r="D5" s="24" t="s">
        <v>16</v>
      </c>
      <c r="E5" s="24"/>
      <c r="F5" s="24" t="s">
        <v>15</v>
      </c>
      <c r="G5" s="25"/>
      <c r="H5" s="25"/>
      <c r="I5" s="26"/>
    </row>
    <row r="6" spans="1:9" x14ac:dyDescent="0.3">
      <c r="A6" s="135"/>
      <c r="B6" s="22"/>
      <c r="C6" s="23">
        <v>3</v>
      </c>
      <c r="D6" s="24" t="s">
        <v>17</v>
      </c>
      <c r="E6" s="24"/>
      <c r="F6" s="24" t="s">
        <v>19</v>
      </c>
      <c r="G6" s="25"/>
      <c r="H6" s="25"/>
      <c r="I6" s="26"/>
    </row>
    <row r="7" spans="1:9" x14ac:dyDescent="0.3">
      <c r="A7" s="135"/>
      <c r="B7" s="22"/>
      <c r="C7" s="23">
        <v>4</v>
      </c>
      <c r="D7" s="24" t="s">
        <v>20</v>
      </c>
      <c r="E7" s="24"/>
      <c r="F7" s="24" t="s">
        <v>24</v>
      </c>
      <c r="G7" s="25"/>
      <c r="H7" s="25"/>
      <c r="I7" s="26"/>
    </row>
    <row r="8" spans="1:9" x14ac:dyDescent="0.3">
      <c r="A8" s="118" t="s">
        <v>10</v>
      </c>
      <c r="B8" s="10"/>
      <c r="C8" s="23">
        <v>5</v>
      </c>
      <c r="D8" s="4" t="s">
        <v>21</v>
      </c>
      <c r="E8" s="4"/>
      <c r="F8" s="4" t="s">
        <v>25</v>
      </c>
      <c r="G8" s="25"/>
      <c r="H8" s="25"/>
      <c r="I8" s="5"/>
    </row>
    <row r="9" spans="1:9" x14ac:dyDescent="0.3">
      <c r="A9" s="118"/>
      <c r="B9" s="10"/>
      <c r="C9" s="23">
        <v>6</v>
      </c>
      <c r="D9" s="4" t="s">
        <v>30</v>
      </c>
      <c r="E9" s="4"/>
      <c r="F9" s="4" t="s">
        <v>48</v>
      </c>
      <c r="G9" s="25"/>
      <c r="H9" s="25"/>
      <c r="I9" s="5"/>
    </row>
    <row r="10" spans="1:9" x14ac:dyDescent="0.3">
      <c r="A10" s="118"/>
      <c r="B10" s="10"/>
      <c r="C10" s="23">
        <v>7</v>
      </c>
      <c r="D10" s="4" t="s">
        <v>27</v>
      </c>
      <c r="E10" s="4"/>
      <c r="F10" s="4" t="s">
        <v>49</v>
      </c>
      <c r="G10" s="25"/>
      <c r="H10" s="25"/>
      <c r="I10" s="5"/>
    </row>
    <row r="11" spans="1:9" x14ac:dyDescent="0.3">
      <c r="A11" s="118"/>
      <c r="B11" s="10"/>
      <c r="C11" s="23">
        <v>8</v>
      </c>
      <c r="D11" s="4" t="s">
        <v>28</v>
      </c>
      <c r="E11" s="4"/>
      <c r="F11" s="4" t="s">
        <v>29</v>
      </c>
      <c r="G11" s="25"/>
      <c r="H11" s="25"/>
      <c r="I11" s="5"/>
    </row>
    <row r="12" spans="1:9" x14ac:dyDescent="0.3">
      <c r="A12" s="118"/>
      <c r="B12" s="10"/>
      <c r="C12" s="23">
        <v>9</v>
      </c>
      <c r="D12" s="4" t="s">
        <v>35</v>
      </c>
      <c r="E12" s="4"/>
      <c r="F12" s="4" t="s">
        <v>26</v>
      </c>
      <c r="G12" s="25"/>
      <c r="H12" s="25"/>
      <c r="I12" s="5"/>
    </row>
    <row r="13" spans="1:9" x14ac:dyDescent="0.3">
      <c r="A13" s="118"/>
      <c r="B13" s="10"/>
      <c r="C13" s="23">
        <v>10</v>
      </c>
      <c r="D13" s="4" t="s">
        <v>36</v>
      </c>
      <c r="E13" s="4"/>
      <c r="F13" s="4" t="s">
        <v>31</v>
      </c>
      <c r="G13" s="25"/>
      <c r="H13" s="25"/>
      <c r="I13" s="5"/>
    </row>
    <row r="14" spans="1:9" x14ac:dyDescent="0.3">
      <c r="A14" s="118"/>
      <c r="B14" s="10"/>
      <c r="C14" s="23">
        <v>11</v>
      </c>
      <c r="D14" s="4" t="s">
        <v>32</v>
      </c>
      <c r="E14" s="4"/>
      <c r="F14" s="24" t="s">
        <v>33</v>
      </c>
      <c r="G14" s="25"/>
      <c r="H14" s="25"/>
      <c r="I14" s="6"/>
    </row>
    <row r="15" spans="1:9" x14ac:dyDescent="0.3">
      <c r="A15" s="118" t="s">
        <v>14</v>
      </c>
      <c r="B15" s="8"/>
      <c r="C15" s="23">
        <v>14</v>
      </c>
      <c r="D15" s="7" t="s">
        <v>37</v>
      </c>
      <c r="E15" s="7"/>
      <c r="F15" s="4" t="s">
        <v>42</v>
      </c>
      <c r="G15" s="25"/>
      <c r="H15" s="25"/>
      <c r="I15" s="5"/>
    </row>
    <row r="16" spans="1:9" ht="16.5" customHeight="1" x14ac:dyDescent="0.3">
      <c r="A16" s="118"/>
      <c r="B16" s="8"/>
      <c r="C16" s="23">
        <v>15</v>
      </c>
      <c r="D16" s="4" t="s">
        <v>38</v>
      </c>
      <c r="E16" s="4"/>
      <c r="F16" s="4" t="s">
        <v>43</v>
      </c>
      <c r="G16" s="25"/>
      <c r="H16" s="25"/>
      <c r="I16" s="5"/>
    </row>
    <row r="17" spans="1:9" x14ac:dyDescent="0.3">
      <c r="A17" s="118"/>
      <c r="B17" s="8"/>
      <c r="C17" s="23">
        <v>16</v>
      </c>
      <c r="D17" s="4" t="s">
        <v>39</v>
      </c>
      <c r="E17" s="4"/>
      <c r="F17" s="4" t="s">
        <v>44</v>
      </c>
      <c r="G17" s="25"/>
      <c r="H17" s="25"/>
      <c r="I17" s="5"/>
    </row>
    <row r="18" spans="1:9" x14ac:dyDescent="0.3">
      <c r="A18" s="118"/>
      <c r="B18" s="8"/>
      <c r="C18" s="23">
        <v>17</v>
      </c>
      <c r="D18" s="4" t="s">
        <v>40</v>
      </c>
      <c r="E18" s="4"/>
      <c r="F18" s="4" t="s">
        <v>45</v>
      </c>
      <c r="G18" s="25"/>
      <c r="H18" s="25"/>
      <c r="I18" s="5"/>
    </row>
    <row r="19" spans="1:9" ht="17.25" thickBot="1" x14ac:dyDescent="0.35">
      <c r="A19" s="133"/>
      <c r="B19" s="27"/>
      <c r="C19" s="28">
        <v>18</v>
      </c>
      <c r="D19" s="29" t="s">
        <v>41</v>
      </c>
      <c r="E19" s="29"/>
      <c r="F19" s="29" t="s">
        <v>46</v>
      </c>
      <c r="G19" s="30"/>
      <c r="H19" s="30"/>
      <c r="I19" s="31"/>
    </row>
  </sheetData>
  <mergeCells count="4">
    <mergeCell ref="A8:A14"/>
    <mergeCell ref="A15:A19"/>
    <mergeCell ref="A1:A2"/>
    <mergeCell ref="A4:A7"/>
  </mergeCells>
  <phoneticPr fontId="3" type="noConversion"/>
  <conditionalFormatting sqref="G8:G16">
    <cfRule type="cellIs" dxfId="101" priority="46" stopIfTrue="1" operator="equal">
      <formula>"pass"</formula>
    </cfRule>
    <cfRule type="cellIs" dxfId="100" priority="47" stopIfTrue="1" operator="equal">
      <formula>"fail"</formula>
    </cfRule>
    <cfRule type="cellIs" dxfId="99" priority="48" stopIfTrue="1" operator="equal">
      <formula>"block"</formula>
    </cfRule>
  </conditionalFormatting>
  <conditionalFormatting sqref="G9:G16">
    <cfRule type="cellIs" dxfId="98" priority="43" operator="equal">
      <formula>"Block"</formula>
    </cfRule>
    <cfRule type="cellIs" dxfId="97" priority="44" operator="equal">
      <formula>"Fail"</formula>
    </cfRule>
    <cfRule type="cellIs" dxfId="96" priority="45" operator="equal">
      <formula>"Pass"</formula>
    </cfRule>
  </conditionalFormatting>
  <conditionalFormatting sqref="G8">
    <cfRule type="cellIs" dxfId="95" priority="52" operator="equal">
      <formula>"Block"</formula>
    </cfRule>
    <cfRule type="cellIs" dxfId="94" priority="53" operator="equal">
      <formula>"Fail"</formula>
    </cfRule>
    <cfRule type="cellIs" dxfId="93" priority="54" operator="equal">
      <formula>"Pass"</formula>
    </cfRule>
  </conditionalFormatting>
  <conditionalFormatting sqref="G8">
    <cfRule type="cellIs" dxfId="92" priority="49" stopIfTrue="1" operator="equal">
      <formula>"pass"</formula>
    </cfRule>
    <cfRule type="cellIs" dxfId="91" priority="50" stopIfTrue="1" operator="equal">
      <formula>"fail"</formula>
    </cfRule>
    <cfRule type="cellIs" dxfId="90" priority="51" stopIfTrue="1" operator="equal">
      <formula>"block"</formula>
    </cfRule>
  </conditionalFormatting>
  <conditionalFormatting sqref="G4:G7">
    <cfRule type="cellIs" dxfId="89" priority="40" stopIfTrue="1" operator="equal">
      <formula>"pass"</formula>
    </cfRule>
    <cfRule type="cellIs" dxfId="88" priority="41" stopIfTrue="1" operator="equal">
      <formula>"fail"</formula>
    </cfRule>
    <cfRule type="cellIs" dxfId="87" priority="42" stopIfTrue="1" operator="equal">
      <formula>"block"</formula>
    </cfRule>
  </conditionalFormatting>
  <conditionalFormatting sqref="G7">
    <cfRule type="cellIs" dxfId="86" priority="37" operator="equal">
      <formula>"Block"</formula>
    </cfRule>
    <cfRule type="cellIs" dxfId="85" priority="38" operator="equal">
      <formula>"Fail"</formula>
    </cfRule>
    <cfRule type="cellIs" dxfId="84" priority="39" operator="equal">
      <formula>"Pass"</formula>
    </cfRule>
  </conditionalFormatting>
  <conditionalFormatting sqref="G4:G6">
    <cfRule type="cellIs" dxfId="83" priority="34" operator="equal">
      <formula>"Block"</formula>
    </cfRule>
    <cfRule type="cellIs" dxfId="82" priority="35" operator="equal">
      <formula>"Fail"</formula>
    </cfRule>
    <cfRule type="cellIs" dxfId="81" priority="36" operator="equal">
      <formula>"Pass"</formula>
    </cfRule>
  </conditionalFormatting>
  <conditionalFormatting sqref="G4:G6">
    <cfRule type="cellIs" dxfId="80" priority="31" stopIfTrue="1" operator="equal">
      <formula>"pass"</formula>
    </cfRule>
    <cfRule type="cellIs" dxfId="79" priority="32" stopIfTrue="1" operator="equal">
      <formula>"fail"</formula>
    </cfRule>
    <cfRule type="cellIs" dxfId="78" priority="33" stopIfTrue="1" operator="equal">
      <formula>"block"</formula>
    </cfRule>
  </conditionalFormatting>
  <conditionalFormatting sqref="G17">
    <cfRule type="cellIs" dxfId="77" priority="28" stopIfTrue="1" operator="equal">
      <formula>"pass"</formula>
    </cfRule>
    <cfRule type="cellIs" dxfId="76" priority="29" stopIfTrue="1" operator="equal">
      <formula>"fail"</formula>
    </cfRule>
    <cfRule type="cellIs" dxfId="75" priority="30" stopIfTrue="1" operator="equal">
      <formula>"block"</formula>
    </cfRule>
  </conditionalFormatting>
  <conditionalFormatting sqref="G17">
    <cfRule type="cellIs" dxfId="74" priority="25" operator="equal">
      <formula>"Block"</formula>
    </cfRule>
    <cfRule type="cellIs" dxfId="73" priority="26" operator="equal">
      <formula>"Fail"</formula>
    </cfRule>
    <cfRule type="cellIs" dxfId="72" priority="27" operator="equal">
      <formula>"Pass"</formula>
    </cfRule>
  </conditionalFormatting>
  <conditionalFormatting sqref="G18">
    <cfRule type="cellIs" dxfId="71" priority="22" stopIfTrue="1" operator="equal">
      <formula>"pass"</formula>
    </cfRule>
    <cfRule type="cellIs" dxfId="70" priority="23" stopIfTrue="1" operator="equal">
      <formula>"fail"</formula>
    </cfRule>
    <cfRule type="cellIs" dxfId="69" priority="24" stopIfTrue="1" operator="equal">
      <formula>"block"</formula>
    </cfRule>
  </conditionalFormatting>
  <conditionalFormatting sqref="G18">
    <cfRule type="cellIs" dxfId="68" priority="19" operator="equal">
      <formula>"Block"</formula>
    </cfRule>
    <cfRule type="cellIs" dxfId="67" priority="20" operator="equal">
      <formula>"Fail"</formula>
    </cfRule>
    <cfRule type="cellIs" dxfId="66" priority="21" operator="equal">
      <formula>"Pass"</formula>
    </cfRule>
  </conditionalFormatting>
  <conditionalFormatting sqref="G19">
    <cfRule type="cellIs" dxfId="65" priority="16" stopIfTrue="1" operator="equal">
      <formula>"pass"</formula>
    </cfRule>
    <cfRule type="cellIs" dxfId="64" priority="17" stopIfTrue="1" operator="equal">
      <formula>"fail"</formula>
    </cfRule>
    <cfRule type="cellIs" dxfId="63" priority="18" stopIfTrue="1" operator="equal">
      <formula>"block"</formula>
    </cfRule>
  </conditionalFormatting>
  <conditionalFormatting sqref="G19">
    <cfRule type="cellIs" dxfId="62" priority="13" operator="equal">
      <formula>"Block"</formula>
    </cfRule>
    <cfRule type="cellIs" dxfId="61" priority="14" operator="equal">
      <formula>"Fail"</formula>
    </cfRule>
    <cfRule type="cellIs" dxfId="60" priority="15" operator="equal">
      <formula>"Pass"</formula>
    </cfRule>
  </conditionalFormatting>
  <dataValidations count="1">
    <dataValidation type="list" allowBlank="1" showInputMessage="1" showErrorMessage="1" sqref="G4:G19">
      <formula1>$C$3:$C$7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게임서비스지원Unit</vt:lpstr>
      <vt:lpstr>게임서비스지원Unit__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MIJEONG KIM</cp:lastModifiedBy>
  <dcterms:created xsi:type="dcterms:W3CDTF">2020-03-31T08:13:06Z</dcterms:created>
  <dcterms:modified xsi:type="dcterms:W3CDTF">2020-03-31T11:06:31Z</dcterms:modified>
</cp:coreProperties>
</file>