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midorikawaguti/DSI-Certificate/visualization/02_activities/"/>
    </mc:Choice>
  </mc:AlternateContent>
  <xr:revisionPtr revIDLastSave="0" documentId="8_{F94F4F7E-6173-0F46-A3EB-FBC11F4C4E42}" xr6:coauthVersionLast="47" xr6:coauthVersionMax="47" xr10:uidLastSave="{00000000-0000-0000-0000-000000000000}"/>
  <bookViews>
    <workbookView xWindow="-36700" yWindow="540" windowWidth="34940" windowHeight="20720" xr2:uid="{D5976CA7-3D95-614D-BF76-BE35E1ED7011}"/>
  </bookViews>
  <sheets>
    <sheet name="Registrations" sheetId="7" r:id="rId1"/>
    <sheet name="tpl-branch-general-information" sheetId="5" r:id="rId2"/>
    <sheet name="tpl-card-registrations-annual-b" sheetId="6" r:id="rId3"/>
  </sheets>
  <definedNames>
    <definedName name="ExternalData_2" localSheetId="2" hidden="1">'tpl-card-registrations-annual-b'!$A$1:$D$1276</definedName>
    <definedName name="ExternalData_3" localSheetId="1" hidden="1">'tpl-branch-general-information'!$A$1:$AA$113</definedName>
    <definedName name="Slicer_BranchName1">#N/A</definedName>
    <definedName name="Slicer_PhysicalBranch">#N/A</definedName>
    <definedName name="Slicer_Year">#N/A</definedName>
  </definedNames>
  <calcPr calcId="181029"/>
  <pivotCaches>
    <pivotCache cacheId="26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6" l="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3" i="6"/>
  <c r="E1024" i="6"/>
  <c r="E1025" i="6"/>
  <c r="E1026" i="6"/>
  <c r="E1027" i="6"/>
  <c r="E1028" i="6"/>
  <c r="E1029" i="6"/>
  <c r="E1030" i="6"/>
  <c r="E1031" i="6"/>
  <c r="E1032" i="6"/>
  <c r="E1033" i="6"/>
  <c r="E1034" i="6"/>
  <c r="E1035" i="6"/>
  <c r="E1036" i="6"/>
  <c r="E1037" i="6"/>
  <c r="E1038" i="6"/>
  <c r="E1039" i="6"/>
  <c r="E1040" i="6"/>
  <c r="E1041" i="6"/>
  <c r="E1042" i="6"/>
  <c r="E1043" i="6"/>
  <c r="E1044" i="6"/>
  <c r="E1045" i="6"/>
  <c r="E1046" i="6"/>
  <c r="E1047" i="6"/>
  <c r="E1048" i="6"/>
  <c r="E1049" i="6"/>
  <c r="E1050" i="6"/>
  <c r="E1051" i="6"/>
  <c r="E1052" i="6"/>
  <c r="E1053" i="6"/>
  <c r="E1054" i="6"/>
  <c r="E1055" i="6"/>
  <c r="E1056" i="6"/>
  <c r="E1057" i="6"/>
  <c r="E1058" i="6"/>
  <c r="E1059" i="6"/>
  <c r="E1060" i="6"/>
  <c r="E1061" i="6"/>
  <c r="E1062" i="6"/>
  <c r="E1063" i="6"/>
  <c r="E1064" i="6"/>
  <c r="E1065" i="6"/>
  <c r="E1066" i="6"/>
  <c r="E1067" i="6"/>
  <c r="E1068" i="6"/>
  <c r="E1069" i="6"/>
  <c r="E1070" i="6"/>
  <c r="E1071" i="6"/>
  <c r="E1072" i="6"/>
  <c r="E1073" i="6"/>
  <c r="E1074" i="6"/>
  <c r="E1075" i="6"/>
  <c r="E1076" i="6"/>
  <c r="E1077" i="6"/>
  <c r="E1078" i="6"/>
  <c r="E1079" i="6"/>
  <c r="E1080" i="6"/>
  <c r="E1081" i="6"/>
  <c r="E1082" i="6"/>
  <c r="E1083" i="6"/>
  <c r="E1084" i="6"/>
  <c r="E1085" i="6"/>
  <c r="E1086" i="6"/>
  <c r="E1087" i="6"/>
  <c r="E1088" i="6"/>
  <c r="E1089" i="6"/>
  <c r="E1090" i="6"/>
  <c r="E1091" i="6"/>
  <c r="E1092" i="6"/>
  <c r="E1093" i="6"/>
  <c r="E1094" i="6"/>
  <c r="E1095" i="6"/>
  <c r="E1096" i="6"/>
  <c r="E1097" i="6"/>
  <c r="E1098" i="6"/>
  <c r="E1099" i="6"/>
  <c r="E1100" i="6"/>
  <c r="E1101" i="6"/>
  <c r="E1102" i="6"/>
  <c r="E1103" i="6"/>
  <c r="E1104" i="6"/>
  <c r="E1105" i="6"/>
  <c r="E1106" i="6"/>
  <c r="E1107" i="6"/>
  <c r="E1108" i="6"/>
  <c r="E1109" i="6"/>
  <c r="E1110" i="6"/>
  <c r="E1111" i="6"/>
  <c r="E1112" i="6"/>
  <c r="E1113" i="6"/>
  <c r="E1114" i="6"/>
  <c r="E1115" i="6"/>
  <c r="E1116" i="6"/>
  <c r="E1117" i="6"/>
  <c r="E1118" i="6"/>
  <c r="E1119" i="6"/>
  <c r="E1120" i="6"/>
  <c r="E1121" i="6"/>
  <c r="E1122" i="6"/>
  <c r="E1123" i="6"/>
  <c r="E1124" i="6"/>
  <c r="E1125" i="6"/>
  <c r="E1126" i="6"/>
  <c r="E1127" i="6"/>
  <c r="E1128" i="6"/>
  <c r="E1129" i="6"/>
  <c r="E1130" i="6"/>
  <c r="E1131" i="6"/>
  <c r="E1132" i="6"/>
  <c r="E1133" i="6"/>
  <c r="E1134" i="6"/>
  <c r="E1135" i="6"/>
  <c r="E1136" i="6"/>
  <c r="E1137" i="6"/>
  <c r="E1138" i="6"/>
  <c r="E1139" i="6"/>
  <c r="E1140" i="6"/>
  <c r="E1141" i="6"/>
  <c r="E1142" i="6"/>
  <c r="E1143" i="6"/>
  <c r="E1144" i="6"/>
  <c r="E1145" i="6"/>
  <c r="E1146" i="6"/>
  <c r="E1147" i="6"/>
  <c r="E1148" i="6"/>
  <c r="E1149" i="6"/>
  <c r="E1150" i="6"/>
  <c r="E1151" i="6"/>
  <c r="E1152" i="6"/>
  <c r="E1153" i="6"/>
  <c r="E1154" i="6"/>
  <c r="E1155" i="6"/>
  <c r="E1156" i="6"/>
  <c r="E1157" i="6"/>
  <c r="E1158" i="6"/>
  <c r="E1159" i="6"/>
  <c r="E1160" i="6"/>
  <c r="E1161" i="6"/>
  <c r="E1162" i="6"/>
  <c r="E1163" i="6"/>
  <c r="E1164" i="6"/>
  <c r="E1165" i="6"/>
  <c r="E1166" i="6"/>
  <c r="E1167" i="6"/>
  <c r="E1168" i="6"/>
  <c r="E1169" i="6"/>
  <c r="E1170" i="6"/>
  <c r="E1171" i="6"/>
  <c r="E1172" i="6"/>
  <c r="E1173" i="6"/>
  <c r="E1174" i="6"/>
  <c r="E1175" i="6"/>
  <c r="E1176" i="6"/>
  <c r="E1177" i="6"/>
  <c r="E1178" i="6"/>
  <c r="E1179" i="6"/>
  <c r="E1180" i="6"/>
  <c r="E1181" i="6"/>
  <c r="E1182" i="6"/>
  <c r="E1183" i="6"/>
  <c r="E1184" i="6"/>
  <c r="E1185" i="6"/>
  <c r="E1186" i="6"/>
  <c r="E1187" i="6"/>
  <c r="E1188" i="6"/>
  <c r="E1189" i="6"/>
  <c r="E1190" i="6"/>
  <c r="E1191" i="6"/>
  <c r="E1192" i="6"/>
  <c r="E1193" i="6"/>
  <c r="E1194" i="6"/>
  <c r="E1195" i="6"/>
  <c r="E1196" i="6"/>
  <c r="E1197" i="6"/>
  <c r="E1198" i="6"/>
  <c r="E1199" i="6"/>
  <c r="E1200" i="6"/>
  <c r="E1201" i="6"/>
  <c r="E1202" i="6"/>
  <c r="E1203" i="6"/>
  <c r="E1204" i="6"/>
  <c r="E1205" i="6"/>
  <c r="E1206" i="6"/>
  <c r="E1207" i="6"/>
  <c r="E1208" i="6"/>
  <c r="E1209" i="6"/>
  <c r="E1210" i="6"/>
  <c r="E1211" i="6"/>
  <c r="E1212" i="6"/>
  <c r="E1213" i="6"/>
  <c r="E1214" i="6"/>
  <c r="E1215" i="6"/>
  <c r="E1216" i="6"/>
  <c r="E1217" i="6"/>
  <c r="E1218" i="6"/>
  <c r="E1219" i="6"/>
  <c r="E1220" i="6"/>
  <c r="E1221" i="6"/>
  <c r="E1222" i="6"/>
  <c r="E1223" i="6"/>
  <c r="E1224" i="6"/>
  <c r="E1225" i="6"/>
  <c r="E1226" i="6"/>
  <c r="E1227" i="6"/>
  <c r="E1228" i="6"/>
  <c r="E1229" i="6"/>
  <c r="E1230" i="6"/>
  <c r="E1231" i="6"/>
  <c r="E1232" i="6"/>
  <c r="E1233" i="6"/>
  <c r="E1234" i="6"/>
  <c r="E1235" i="6"/>
  <c r="E1236" i="6"/>
  <c r="E1237" i="6"/>
  <c r="E1238" i="6"/>
  <c r="E1239" i="6"/>
  <c r="E1240" i="6"/>
  <c r="E1241" i="6"/>
  <c r="E1242" i="6"/>
  <c r="E1243" i="6"/>
  <c r="E1244" i="6"/>
  <c r="E1245" i="6"/>
  <c r="E1246" i="6"/>
  <c r="E1247" i="6"/>
  <c r="E1248" i="6"/>
  <c r="E1249" i="6"/>
  <c r="E1250" i="6"/>
  <c r="E1251" i="6"/>
  <c r="E1252" i="6"/>
  <c r="E1253" i="6"/>
  <c r="E1254" i="6"/>
  <c r="E1255" i="6"/>
  <c r="E1256" i="6"/>
  <c r="E1257" i="6"/>
  <c r="E1258" i="6"/>
  <c r="E1259" i="6"/>
  <c r="E1260" i="6"/>
  <c r="E1261" i="6"/>
  <c r="E1262" i="6"/>
  <c r="E1263" i="6"/>
  <c r="E1264" i="6"/>
  <c r="E1265" i="6"/>
  <c r="E1266" i="6"/>
  <c r="E1267" i="6"/>
  <c r="E1268" i="6"/>
  <c r="E1269" i="6"/>
  <c r="E1270" i="6"/>
  <c r="E1271" i="6"/>
  <c r="E1272" i="6"/>
  <c r="E1273" i="6"/>
  <c r="E1274" i="6"/>
  <c r="E1275" i="6"/>
  <c r="E1276" i="6"/>
  <c r="E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8110B7-64EB-D344-B0B6-6F768E2EECB4}" keepAlive="1" name="Query - tpl-branch-general-information-2023" description="Connection to the 'tpl-branch-general-information-2023' query in the workbook." type="5" refreshedVersion="8" background="1" saveData="1">
    <dbPr connection="Provider=Microsoft.Mashup.OleDb.1;Data Source=$Workbook$;Location=tpl-branch-general-information-2023;Extended Properties=&quot;&quot;" command="SELECT * FROM [tpl-branch-general-information-2023]"/>
  </connection>
  <connection id="2" xr16:uid="{68497A18-C031-C84F-8108-88EE183E071C}" keepAlive="1" name="Query - tpl-branch-general-information-2023 (2)" description="Connection to the 'tpl-branch-general-information-2023 (2)' query in the workbook." type="5" refreshedVersion="8" background="1" saveData="1">
    <dbPr connection="Provider=Microsoft.Mashup.OleDb.1;Data Source=$Workbook$;Location=&quot;tpl-branch-general-information-2023 (2)&quot;;Extended Properties=&quot;&quot;" command="SELECT * FROM [tpl-branch-general-information-2023 (2)]"/>
  </connection>
  <connection id="3" xr16:uid="{1D5BABA9-797B-5C40-B996-4364B8322441}" keepAlive="1" name="Query - tpl-card-registrations-annual-by-branch" description="Connection to the 'tpl-card-registrations-annual-by-branch' query in the workbook." type="5" refreshedVersion="8" background="1" saveData="1">
    <dbPr connection="Provider=Microsoft.Mashup.OleDb.1;Data Source=$Workbook$;Location=tpl-card-registrations-annual-by-branch;Extended Properties=&quot;&quot;" command="SELECT * FROM [tpl-card-registrations-annual-by-branch]"/>
  </connection>
  <connection id="4" xr16:uid="{25E1D7B8-4BEA-8E48-A320-FF92A75C0B0A}" keepAlive="1" name="Query - tpl-circulation-annual-by-branch" description="Connection to the 'tpl-circulation-annual-by-branch' query in the workbook." type="5" refreshedVersion="0" background="1">
    <dbPr connection="Provider=Microsoft.Mashup.OleDb.1;Data Source=$Workbook$;Location=tpl-circulation-annual-by-branch;Extended Properties=&quot;&quot;" command="SELECT * FROM [tpl-circulation-annual-by-branch]"/>
  </connection>
</connections>
</file>

<file path=xl/sharedStrings.xml><?xml version="1.0" encoding="utf-8"?>
<sst xmlns="http://schemas.openxmlformats.org/spreadsheetml/2006/main" count="2443" uniqueCount="826">
  <si>
    <t>_id</t>
  </si>
  <si>
    <t>Year</t>
  </si>
  <si>
    <t>BranchCode</t>
  </si>
  <si>
    <t>AB</t>
  </si>
  <si>
    <t>ACD</t>
  </si>
  <si>
    <t>AD</t>
  </si>
  <si>
    <t>AG</t>
  </si>
  <si>
    <t>AH</t>
  </si>
  <si>
    <t>AL</t>
  </si>
  <si>
    <t>AN</t>
  </si>
  <si>
    <t>AP</t>
  </si>
  <si>
    <t>BB</t>
  </si>
  <si>
    <t>BC</t>
  </si>
  <si>
    <t>BD</t>
  </si>
  <si>
    <t>BE</t>
  </si>
  <si>
    <t>BF</t>
  </si>
  <si>
    <t>BKONE</t>
  </si>
  <si>
    <t>BKTWO</t>
  </si>
  <si>
    <t>BL</t>
  </si>
  <si>
    <t>BR</t>
  </si>
  <si>
    <t>BRW</t>
  </si>
  <si>
    <t>BUR</t>
  </si>
  <si>
    <t>CC</t>
  </si>
  <si>
    <t>CE</t>
  </si>
  <si>
    <t>CED</t>
  </si>
  <si>
    <t>CH</t>
  </si>
  <si>
    <t>CL</t>
  </si>
  <si>
    <t>CS</t>
  </si>
  <si>
    <t>DA</t>
  </si>
  <si>
    <t>DM</t>
  </si>
  <si>
    <t>DO</t>
  </si>
  <si>
    <t>DP</t>
  </si>
  <si>
    <t>DR</t>
  </si>
  <si>
    <t>DS</t>
  </si>
  <si>
    <t>DT</t>
  </si>
  <si>
    <t>DU</t>
  </si>
  <si>
    <t>EA</t>
  </si>
  <si>
    <t>EB</t>
  </si>
  <si>
    <t>EG</t>
  </si>
  <si>
    <t>EN</t>
  </si>
  <si>
    <t>ES</t>
  </si>
  <si>
    <t>FH</t>
  </si>
  <si>
    <t>FP</t>
  </si>
  <si>
    <t>FV</t>
  </si>
  <si>
    <t>GE</t>
  </si>
  <si>
    <t>GHP</t>
  </si>
  <si>
    <t>GW</t>
  </si>
  <si>
    <t>HB</t>
  </si>
  <si>
    <t>HC</t>
  </si>
  <si>
    <t>HIL</t>
  </si>
  <si>
    <t>HLS</t>
  </si>
  <si>
    <t>HP</t>
  </si>
  <si>
    <t>HS</t>
  </si>
  <si>
    <t>HW</t>
  </si>
  <si>
    <t>IL</t>
  </si>
  <si>
    <t>JD</t>
  </si>
  <si>
    <t>JO</t>
  </si>
  <si>
    <t>JS</t>
  </si>
  <si>
    <t>KE</t>
  </si>
  <si>
    <t>LB</t>
  </si>
  <si>
    <t>LD</t>
  </si>
  <si>
    <t>LE</t>
  </si>
  <si>
    <t>LO</t>
  </si>
  <si>
    <t>LS</t>
  </si>
  <si>
    <t>MA</t>
  </si>
  <si>
    <t>MAL</t>
  </si>
  <si>
    <t>MAS</t>
  </si>
  <si>
    <t>MCG</t>
  </si>
  <si>
    <t>MD</t>
  </si>
  <si>
    <t>ME</t>
  </si>
  <si>
    <t>MI</t>
  </si>
  <si>
    <t>MP</t>
  </si>
  <si>
    <t>MRV</t>
  </si>
  <si>
    <t>MS</t>
  </si>
  <si>
    <t>ND</t>
  </si>
  <si>
    <t>NE</t>
  </si>
  <si>
    <t>NT</t>
  </si>
  <si>
    <t>OS</t>
  </si>
  <si>
    <t>OV</t>
  </si>
  <si>
    <t>PA</t>
  </si>
  <si>
    <t>PE</t>
  </si>
  <si>
    <t>PK</t>
  </si>
  <si>
    <t>PL</t>
  </si>
  <si>
    <t>PM</t>
  </si>
  <si>
    <t>PR</t>
  </si>
  <si>
    <t>PU</t>
  </si>
  <si>
    <t>PV</t>
  </si>
  <si>
    <t>QS</t>
  </si>
  <si>
    <t>RD</t>
  </si>
  <si>
    <t>RI</t>
  </si>
  <si>
    <t>RN</t>
  </si>
  <si>
    <t>RX</t>
  </si>
  <si>
    <t>SA</t>
  </si>
  <si>
    <t>SB</t>
  </si>
  <si>
    <t>SI</t>
  </si>
  <si>
    <t>SJ</t>
  </si>
  <si>
    <t>SL</t>
  </si>
  <si>
    <t>SP</t>
  </si>
  <si>
    <t>ST</t>
  </si>
  <si>
    <t>SW</t>
  </si>
  <si>
    <t>SWS</t>
  </si>
  <si>
    <t>TA</t>
  </si>
  <si>
    <t>TH</t>
  </si>
  <si>
    <t>TOD</t>
  </si>
  <si>
    <t>TRL</t>
  </si>
  <si>
    <t>VIR</t>
  </si>
  <si>
    <t>VV</t>
  </si>
  <si>
    <t>WE</t>
  </si>
  <si>
    <t>WP</t>
  </si>
  <si>
    <t>WS</t>
  </si>
  <si>
    <t>WY</t>
  </si>
  <si>
    <t>YO</t>
  </si>
  <si>
    <t>YW</t>
  </si>
  <si>
    <t>FO</t>
  </si>
  <si>
    <t>SC</t>
  </si>
  <si>
    <t>PhysicalBranch</t>
  </si>
  <si>
    <t>BranchName</t>
  </si>
  <si>
    <t>Address</t>
  </si>
  <si>
    <t>PostalCode</t>
  </si>
  <si>
    <t>Website</t>
  </si>
  <si>
    <t>Telephone</t>
  </si>
  <si>
    <t>SquareFootage</t>
  </si>
  <si>
    <t>PublicParking</t>
  </si>
  <si>
    <t>KidsStop</t>
  </si>
  <si>
    <t>LeadingReading</t>
  </si>
  <si>
    <t>CLC</t>
  </si>
  <si>
    <t>DIH</t>
  </si>
  <si>
    <t>TeenCouncil</t>
  </si>
  <si>
    <t>YouthHub</t>
  </si>
  <si>
    <t>AdultLiteracyProgram</t>
  </si>
  <si>
    <t>Workstations</t>
  </si>
  <si>
    <t>ServiceTier</t>
  </si>
  <si>
    <t>Lat</t>
  </si>
  <si>
    <t>Long</t>
  </si>
  <si>
    <t>NBHDNo</t>
  </si>
  <si>
    <t>NBHDName</t>
  </si>
  <si>
    <t>TPLNIA</t>
  </si>
  <si>
    <t>WardNo</t>
  </si>
  <si>
    <t>WardName</t>
  </si>
  <si>
    <t>PresentSiteYear</t>
  </si>
  <si>
    <t>Albion</t>
  </si>
  <si>
    <t>1515 Albion Road, Toronto, ON, M9V 1B2</t>
  </si>
  <si>
    <t>M9V 1B2</t>
  </si>
  <si>
    <t>https://www.tpl.ca/albion</t>
  </si>
  <si>
    <t>416-394-5170</t>
  </si>
  <si>
    <t>59</t>
  </si>
  <si>
    <t>DL</t>
  </si>
  <si>
    <t>Mount Olive-Silverstone-Jamestown</t>
  </si>
  <si>
    <t>Etobicoke North</t>
  </si>
  <si>
    <t>Albert Campbell</t>
  </si>
  <si>
    <t>496 Birchmount Road, Toronto, ON, M1K 1N8</t>
  </si>
  <si>
    <t>M1K 1N8</t>
  </si>
  <si>
    <t>https://www.tpl.ca/albertcampbell</t>
  </si>
  <si>
    <t>416-396-8890</t>
  </si>
  <si>
    <t>45</t>
  </si>
  <si>
    <t xml:space="preserve">Clairlea-Birchmount </t>
  </si>
  <si>
    <t>Scarborough Southwest</t>
  </si>
  <si>
    <t>Alderwood</t>
  </si>
  <si>
    <t>2 Orianna Drive, Toronto, ON, M8W 4Y1</t>
  </si>
  <si>
    <t>M8W 4Y1</t>
  </si>
  <si>
    <t>https://www.tpl.ca/alderwood</t>
  </si>
  <si>
    <t>416-394-5310</t>
  </si>
  <si>
    <t>shared</t>
  </si>
  <si>
    <t>NL</t>
  </si>
  <si>
    <t>Etobicoke-Lakeshore</t>
  </si>
  <si>
    <t>Agincourt</t>
  </si>
  <si>
    <t>155 Bonis Avenue, Toronto, ON, M1T 3W6</t>
  </si>
  <si>
    <t>M1T 3W6</t>
  </si>
  <si>
    <t>https://www.tpl.ca/agincourt</t>
  </si>
  <si>
    <t>416-396-8943</t>
  </si>
  <si>
    <t>86</t>
  </si>
  <si>
    <t xml:space="preserve">Tam O'Shanter-Sullivan </t>
  </si>
  <si>
    <t>Scarborough-Agincourt</t>
  </si>
  <si>
    <t>Armour Heights</t>
  </si>
  <si>
    <t>2140 Avenue Road, Toronto, ON, M5M 4M7</t>
  </si>
  <si>
    <t>M5M 4M7</t>
  </si>
  <si>
    <t>https://www.tpl.ca/armourheights</t>
  </si>
  <si>
    <t>416-395-5430</t>
  </si>
  <si>
    <t xml:space="preserve">Bedford Park-Nortown </t>
  </si>
  <si>
    <t>Eglinton-Lawrence</t>
  </si>
  <si>
    <t>Answerline</t>
  </si>
  <si>
    <t/>
  </si>
  <si>
    <t>https://www.tpl.ca/contact</t>
  </si>
  <si>
    <t>416-397-5981</t>
  </si>
  <si>
    <t>RR</t>
  </si>
  <si>
    <t>Annette Street</t>
  </si>
  <si>
    <t>145 Annette Street, Toronto, ON, M6P 1P3</t>
  </si>
  <si>
    <t>M6P 1P3</t>
  </si>
  <si>
    <t>https://www.tpl.ca/annette</t>
  </si>
  <si>
    <t>416-393-7692</t>
  </si>
  <si>
    <t>0</t>
  </si>
  <si>
    <t xml:space="preserve">Junction Area </t>
  </si>
  <si>
    <t>Parkdale-High Park</t>
  </si>
  <si>
    <t>Amesbury Park</t>
  </si>
  <si>
    <t>1565 Lawrence Avenue West, Toronto, ON, M6L 1A8</t>
  </si>
  <si>
    <t>M6L 1A8</t>
  </si>
  <si>
    <t>https://www.tpl.ca/amesburypark</t>
  </si>
  <si>
    <t>416-395-5420</t>
  </si>
  <si>
    <t>22</t>
  </si>
  <si>
    <t xml:space="preserve">Brookhaven-Amesbury </t>
  </si>
  <si>
    <t>York South-Weston</t>
  </si>
  <si>
    <t>Brookbanks</t>
  </si>
  <si>
    <t>210 Brookbanks Drive, Toronto, ON, M3A 2T8</t>
  </si>
  <si>
    <t>M3A 2T8</t>
  </si>
  <si>
    <t>https://www.tpl.ca/brookbanks</t>
  </si>
  <si>
    <t>416-395-5480</t>
  </si>
  <si>
    <t>20</t>
  </si>
  <si>
    <t>Fenside-Parkwoods</t>
  </si>
  <si>
    <t>Don Valley East</t>
  </si>
  <si>
    <t>Black Creek</t>
  </si>
  <si>
    <t>North York Sheridan Mall, 1700 Wilson Avenue, Toronto, ON, M3L 1B2</t>
  </si>
  <si>
    <t>M3L 1B2</t>
  </si>
  <si>
    <t>https://www.tpl.ca/blackcreek</t>
  </si>
  <si>
    <t>416-395-5470</t>
  </si>
  <si>
    <t>Downsview-Roding-CFB</t>
  </si>
  <si>
    <t>Humber River-Black Creek</t>
  </si>
  <si>
    <t>Bendale</t>
  </si>
  <si>
    <t>1515 Danforth Road, Toronto, ON, M1J 1H5</t>
  </si>
  <si>
    <t>M1J 1H5</t>
  </si>
  <si>
    <t>https://www.tpl.ca/bendale</t>
  </si>
  <si>
    <t>416-396-8910</t>
  </si>
  <si>
    <t>30</t>
  </si>
  <si>
    <t>Bendale South</t>
  </si>
  <si>
    <t>Scarborough Centre</t>
  </si>
  <si>
    <t>Beaches</t>
  </si>
  <si>
    <t>2161 Queen Street East, Toronto, ON, M4L 1J1</t>
  </si>
  <si>
    <t>M4L 1J1</t>
  </si>
  <si>
    <t>https://www.tpl.ca/beaches</t>
  </si>
  <si>
    <t>416-393-7703</t>
  </si>
  <si>
    <t xml:space="preserve">The Beaches </t>
  </si>
  <si>
    <t>Beaches-East York</t>
  </si>
  <si>
    <t>Barbara Frum</t>
  </si>
  <si>
    <t>20 Covington Road, Toronto, ON, M6A 3C1</t>
  </si>
  <si>
    <t>M6A 3C1</t>
  </si>
  <si>
    <t>https://www.tpl.ca/barbarafrum</t>
  </si>
  <si>
    <t>416-395-5440</t>
  </si>
  <si>
    <t>6</t>
  </si>
  <si>
    <t xml:space="preserve">Englemount-Lawrence </t>
  </si>
  <si>
    <t>Bookmobile One</t>
  </si>
  <si>
    <t>https://www.tpl.ca/bookmobiles</t>
  </si>
  <si>
    <t>Bookmobile Two</t>
  </si>
  <si>
    <t>Bloor/Gladstone</t>
  </si>
  <si>
    <t>1101 Bloor Street West, Toronto, ON, M6H 1M7</t>
  </si>
  <si>
    <t>M6H 1M7</t>
  </si>
  <si>
    <t>https://www.tpl.ca/bloorgladstone</t>
  </si>
  <si>
    <t>416-393-7674</t>
  </si>
  <si>
    <t xml:space="preserve">Dufferin Grove </t>
  </si>
  <si>
    <t>Davenport</t>
  </si>
  <si>
    <t>Brentwood</t>
  </si>
  <si>
    <t>36 Brentwood Road North, Toronto, ON, M8X 2B5</t>
  </si>
  <si>
    <t>M8X 2B5</t>
  </si>
  <si>
    <t>https://www.tpl.ca/brentwood</t>
  </si>
  <si>
    <t>416-394-5240</t>
  </si>
  <si>
    <t xml:space="preserve">Kingsway South </t>
  </si>
  <si>
    <t>Bridlewood</t>
  </si>
  <si>
    <t>Bridlewood Mall, 157A-2900 Warden Avenue, Toronto, ON, M1W 2S8</t>
  </si>
  <si>
    <t>M1W 2S8</t>
  </si>
  <si>
    <t>https://www.tpl.ca/bridlewood</t>
  </si>
  <si>
    <t>416-396-8960</t>
  </si>
  <si>
    <t>L'Amoreaux West</t>
  </si>
  <si>
    <t>Burrows Hall</t>
  </si>
  <si>
    <t>1081 Progress Avenue, Toronto, ON, M1B 5Z6</t>
  </si>
  <si>
    <t>M1B 5Z6</t>
  </si>
  <si>
    <t>https://www.tpl.ca/burrowshall</t>
  </si>
  <si>
    <t>416-396-8740</t>
  </si>
  <si>
    <t>Malvern East</t>
  </si>
  <si>
    <t>Scarborough North</t>
  </si>
  <si>
    <t>Cliffcrest</t>
  </si>
  <si>
    <t>3017 Kingston Road, Toronto, ON, M1M 1P1</t>
  </si>
  <si>
    <t>M1M 1P1</t>
  </si>
  <si>
    <t>https://www.tpl.ca/cliffcrest</t>
  </si>
  <si>
    <t>416-396-8916</t>
  </si>
  <si>
    <t xml:space="preserve">Cliffcrest </t>
  </si>
  <si>
    <t>Centennial</t>
  </si>
  <si>
    <t>578 Finch Avenue West, Toronto, ON, M2R 1N7</t>
  </si>
  <si>
    <t>M2R 1N7</t>
  </si>
  <si>
    <t>https://www.tpl.ca/centennial</t>
  </si>
  <si>
    <t>416-395-5490</t>
  </si>
  <si>
    <t>18</t>
  </si>
  <si>
    <t>Westminster-Branson</t>
  </si>
  <si>
    <t>York Centre</t>
  </si>
  <si>
    <t>Cedarbrae</t>
  </si>
  <si>
    <t>545 Markham Road, Toronto, ON, M1H 2A1</t>
  </si>
  <si>
    <t>M1H 2A1</t>
  </si>
  <si>
    <t>https://www.tpl.ca/cedarbrae</t>
  </si>
  <si>
    <t>416-396-8850</t>
  </si>
  <si>
    <t>69</t>
  </si>
  <si>
    <t>Golfdale-Cedarbrae-Woburn</t>
  </si>
  <si>
    <t>Scarborough-Guildwood</t>
  </si>
  <si>
    <t>City Hall</t>
  </si>
  <si>
    <t>Nathan Phillips Square, 100 Queen Street West, Toronto, ON, M5H 2N3</t>
  </si>
  <si>
    <t>M5H 2N3</t>
  </si>
  <si>
    <t>https://www.tpl.ca/cityhall</t>
  </si>
  <si>
    <t>416-393-7650</t>
  </si>
  <si>
    <t>Yonge-Bay Corridor</t>
  </si>
  <si>
    <t>Spadina-Fort York</t>
  </si>
  <si>
    <t>North York Central Library</t>
  </si>
  <si>
    <t>5120 Yonge Street, Toronto, ON, M2N 5N9</t>
  </si>
  <si>
    <t>M2N 5N9</t>
  </si>
  <si>
    <t>https://www.tpl.ca/northyorkcentral</t>
  </si>
  <si>
    <t>416-395-5535</t>
  </si>
  <si>
    <t>Willowdale West</t>
  </si>
  <si>
    <t>Willowdale</t>
  </si>
  <si>
    <t>College/Shaw</t>
  </si>
  <si>
    <t>766 College Street, Toronto, ON, M6G 1C4</t>
  </si>
  <si>
    <t>M6G 1C4</t>
  </si>
  <si>
    <t>https://www.tpl.ca/collegeshaw</t>
  </si>
  <si>
    <t>416-393-7668</t>
  </si>
  <si>
    <t xml:space="preserve">Palmerston-Little Italy </t>
  </si>
  <si>
    <t>University-Rosedale</t>
  </si>
  <si>
    <t>Danforth/Coxwell</t>
  </si>
  <si>
    <t>1675 Danforth Avenue, Toronto, ON, M4C 5P2</t>
  </si>
  <si>
    <t>M4C 5P2</t>
  </si>
  <si>
    <t>https://www.tpl.ca/danforthcoxwell</t>
  </si>
  <si>
    <t>416-393-7783</t>
  </si>
  <si>
    <t>1</t>
  </si>
  <si>
    <t>Woodbine Corridor</t>
  </si>
  <si>
    <t>Don Mills</t>
  </si>
  <si>
    <t>888 Lawrence Avenue East, Toronto, ON, M3C 1P6</t>
  </si>
  <si>
    <t>M3C 1P6</t>
  </si>
  <si>
    <t>https://www.tpl.ca/donmills</t>
  </si>
  <si>
    <t>416-395-5710</t>
  </si>
  <si>
    <t>47</t>
  </si>
  <si>
    <t xml:space="preserve">Banbury-Don Mills </t>
  </si>
  <si>
    <t>Downsview</t>
  </si>
  <si>
    <t>2793 Keele Street, Toronto, ON, M3M 2G3</t>
  </si>
  <si>
    <t>M3M 2G3</t>
  </si>
  <si>
    <t>https://www.tpl.ca/downsview</t>
  </si>
  <si>
    <t>416-395-5720</t>
  </si>
  <si>
    <t>16</t>
  </si>
  <si>
    <t>Deer Park</t>
  </si>
  <si>
    <t>40 St. Clair Avenue East, Toronto, ON, M4T 1M9</t>
  </si>
  <si>
    <t>M4T 1M9</t>
  </si>
  <si>
    <t>https://www.tpl.ca/deerpark</t>
  </si>
  <si>
    <t>416-393-7657</t>
  </si>
  <si>
    <t>Rosedale-Moore Park</t>
  </si>
  <si>
    <t>Toronto-St. Paul's</t>
  </si>
  <si>
    <t>Dawes Road</t>
  </si>
  <si>
    <t>416 Dawes Road, Toronto, ON, M4B 2E8</t>
  </si>
  <si>
    <t>M4B 2E8</t>
  </si>
  <si>
    <t>https://www.tpl.ca/dawesroad</t>
  </si>
  <si>
    <t>416-396-3820</t>
  </si>
  <si>
    <t>O'Connor-Parkview</t>
  </si>
  <si>
    <t>Departmental Staff</t>
  </si>
  <si>
    <t>OT</t>
  </si>
  <si>
    <t>1246 Shaw Street, Toronto, ON, M6G 3P1</t>
  </si>
  <si>
    <t>M6G 3P1</t>
  </si>
  <si>
    <t>https://www.tpl.ca/davenport</t>
  </si>
  <si>
    <t xml:space="preserve">Wychwood </t>
  </si>
  <si>
    <t>Dufferin/St. Clair</t>
  </si>
  <si>
    <t>1625 Dufferin Street, Toronto, ON, M6H 3L9</t>
  </si>
  <si>
    <t>M6H 3L9</t>
  </si>
  <si>
    <t>https://www.tpl.ca/dufferinstclair</t>
  </si>
  <si>
    <t>416-393-7712</t>
  </si>
  <si>
    <t>Corso Italia-Davenport</t>
  </si>
  <si>
    <t>Eatonville</t>
  </si>
  <si>
    <t>430 Burnhamthorpe Road, Toronto, ON, M9B 2B1</t>
  </si>
  <si>
    <t>M9B 2B1</t>
  </si>
  <si>
    <t>https://www.tpl.ca/eatonville</t>
  </si>
  <si>
    <t>416-394-5270</t>
  </si>
  <si>
    <t>49</t>
  </si>
  <si>
    <t>Islington-City Centre West</t>
  </si>
  <si>
    <t>Etobicoke Centre</t>
  </si>
  <si>
    <t>Elmbrook Park</t>
  </si>
  <si>
    <t>2 Elmbrook Crescent, Toronto, ON, M9C 5B4</t>
  </si>
  <si>
    <t>M9C 5B4</t>
  </si>
  <si>
    <t>https://www.tpl.ca/elmbrookpark</t>
  </si>
  <si>
    <t>416-394-5290</t>
  </si>
  <si>
    <t>12</t>
  </si>
  <si>
    <t>Eringate-Centennial-West Deane</t>
  </si>
  <si>
    <t>Evelyn Gregory</t>
  </si>
  <si>
    <t>120 Trowell Avenue, Toronto, ON, M6M 1L7</t>
  </si>
  <si>
    <t>M6M 1L7</t>
  </si>
  <si>
    <t>https://www.tpl.ca/evelyngregory</t>
  </si>
  <si>
    <t>416-394-1006</t>
  </si>
  <si>
    <t>19</t>
  </si>
  <si>
    <t>Keelesdale-Eglinton West</t>
  </si>
  <si>
    <t>Ethennonnhawahstihnen'</t>
  </si>
  <si>
    <t>100 Ethennonnhawahstihnen' Lane, Toronto, ON  M2K 3C9</t>
  </si>
  <si>
    <t>M2K 3C9</t>
  </si>
  <si>
    <t>https://www.tpl.ca/ethennonnhawahstihnen</t>
  </si>
  <si>
    <t>416-395-5460</t>
  </si>
  <si>
    <t xml:space="preserve">Bayview Village </t>
  </si>
  <si>
    <t>Don Valley North</t>
  </si>
  <si>
    <t>Eglinton Square</t>
  </si>
  <si>
    <t>Eglinton Square Shopping Centre, 1 Eglinton Square, Unit 126, Toronto, ON, M1L 2K1</t>
  </si>
  <si>
    <t>M1L 2K1</t>
  </si>
  <si>
    <t>https://www.tpl.ca/eglintonsquare</t>
  </si>
  <si>
    <t>416-396-8920</t>
  </si>
  <si>
    <t>Clairlea-Birchmount</t>
  </si>
  <si>
    <t>Forest Hill</t>
  </si>
  <si>
    <t>700 Eglinton Avenue West, Toronto, ON, M5N 1B9</t>
  </si>
  <si>
    <t>M5N 1B9</t>
  </si>
  <si>
    <t>https://www.tpl.ca/foresthill</t>
  </si>
  <si>
    <t>416-393-7706</t>
  </si>
  <si>
    <t>Forest Hill North</t>
  </si>
  <si>
    <t>Fort York</t>
  </si>
  <si>
    <t>190 Fort York Boulevard, Toronto, ON M5V 0E7</t>
  </si>
  <si>
    <t xml:space="preserve">M5V 0E7 </t>
  </si>
  <si>
    <t>https://www.tpl.ca/fortyork</t>
  </si>
  <si>
    <t>416-393-6240</t>
  </si>
  <si>
    <t>Harbourfront-CityPlace</t>
  </si>
  <si>
    <t>Flemingdon Park</t>
  </si>
  <si>
    <t>29 St. Dennis Drive, Toronto, ON, M3C 3J3</t>
  </si>
  <si>
    <t>M3C 3J3</t>
  </si>
  <si>
    <t>https://www.tpl.ca/flemingdonpark</t>
  </si>
  <si>
    <t>416-395-5820</t>
  </si>
  <si>
    <t xml:space="preserve">Flemingdon Park </t>
  </si>
  <si>
    <t>Fairview</t>
  </si>
  <si>
    <t>35 Fairview Mall Drive, Toronto, ON, M2J 4S4</t>
  </si>
  <si>
    <t>M2J 4S4</t>
  </si>
  <si>
    <t>https://www.tpl.ca/fairview</t>
  </si>
  <si>
    <t>416-395-5750</t>
  </si>
  <si>
    <t>114</t>
  </si>
  <si>
    <t>Don Valley Village</t>
  </si>
  <si>
    <t>Gerrard/Ashdale</t>
  </si>
  <si>
    <t>1432 Gerrard Street East, Toronto, ON, M4L 1Z6</t>
  </si>
  <si>
    <t>M4L 1Z6</t>
  </si>
  <si>
    <t>https://www.tpl.ca/gerrardashdale</t>
  </si>
  <si>
    <t>416-393-7717</t>
  </si>
  <si>
    <t>4</t>
  </si>
  <si>
    <t xml:space="preserve">Greenwood-Coxwell  </t>
  </si>
  <si>
    <t>Toronto-Danforth</t>
  </si>
  <si>
    <t>Goldhawk Park</t>
  </si>
  <si>
    <t>295 Alton Towers Circle, Toronto, ON, M1V 4P1</t>
  </si>
  <si>
    <t>M1V 4P1</t>
  </si>
  <si>
    <t>https://www.tpl.ca/goldhawkpark</t>
  </si>
  <si>
    <t>416-396-8964</t>
  </si>
  <si>
    <t>32</t>
  </si>
  <si>
    <t xml:space="preserve">Milliken  </t>
  </si>
  <si>
    <t>Guildwood</t>
  </si>
  <si>
    <t>Guildwood Plaza, 123 Guildwood Parkway, Toronto, ON, M1E 4V2</t>
  </si>
  <si>
    <t>M1E 4V2</t>
  </si>
  <si>
    <t>https://www.tpl.ca/guildwood</t>
  </si>
  <si>
    <t>416-396-8872</t>
  </si>
  <si>
    <t xml:space="preserve">Guildwood  </t>
  </si>
  <si>
    <t>Humber Bay</t>
  </si>
  <si>
    <t>200 Park Lawn Road, Toronto, ON, M8Y 3J1</t>
  </si>
  <si>
    <t>M8Y 3J1</t>
  </si>
  <si>
    <t>https://www.tpl.ca/humberbay</t>
  </si>
  <si>
    <t>416-394-5300</t>
  </si>
  <si>
    <t>5</t>
  </si>
  <si>
    <t>Stonegate-Queensway</t>
  </si>
  <si>
    <t>Highland Creek</t>
  </si>
  <si>
    <t>3550 Ellesmere Road, Toronto, ON, M1C 3Z2</t>
  </si>
  <si>
    <t>M1C 3Z2</t>
  </si>
  <si>
    <t>https://www.tpl.ca/highlandcreek</t>
  </si>
  <si>
    <t>416-396-8876</t>
  </si>
  <si>
    <t xml:space="preserve">Highland Creek </t>
  </si>
  <si>
    <t>Scarborough-Rouge Park</t>
  </si>
  <si>
    <t>Hillcrest</t>
  </si>
  <si>
    <t>5801 Leslie Street, Toronto, ON, M2H 1J8</t>
  </si>
  <si>
    <t>M2H 1J8</t>
  </si>
  <si>
    <t>https://www.tpl.ca/hillcrest</t>
  </si>
  <si>
    <t>416-395-5830</t>
  </si>
  <si>
    <t>28</t>
  </si>
  <si>
    <t xml:space="preserve">Hillcrest Village </t>
  </si>
  <si>
    <t>Home Library Service</t>
  </si>
  <si>
    <t>https://www.tpl.ca/home-library-service</t>
  </si>
  <si>
    <t>416-395-5557</t>
  </si>
  <si>
    <t>High Park</t>
  </si>
  <si>
    <t>228 Roncesvalles Avenue, Toronto, ON, M6R 2L7</t>
  </si>
  <si>
    <t>M6R 2L7</t>
  </si>
  <si>
    <t>https://www.tpl.ca/highpark</t>
  </si>
  <si>
    <t>416-393-7671</t>
  </si>
  <si>
    <t xml:space="preserve">High Park-Swansea </t>
  </si>
  <si>
    <t>Humber Summit</t>
  </si>
  <si>
    <t>2990 Islington Avenue, Toronto, ON, M9L 2K6</t>
  </si>
  <si>
    <t>M9L 2K6</t>
  </si>
  <si>
    <t>https://www.tpl.ca/humbersummit</t>
  </si>
  <si>
    <t>416-395-5840</t>
  </si>
  <si>
    <t>15</t>
  </si>
  <si>
    <t>Humberwood</t>
  </si>
  <si>
    <t>850 Humberwood Boulevard, Toronto, ON, M9W 7A6</t>
  </si>
  <si>
    <t>M9W 7A6</t>
  </si>
  <si>
    <t>https://www.tpl.ca/humberwood</t>
  </si>
  <si>
    <t>416-394-5210</t>
  </si>
  <si>
    <t>West Humber-Clairville</t>
  </si>
  <si>
    <t>Interloan</t>
  </si>
  <si>
    <t>https://www.tpl.ca/using-the-library/interlibrary-loan</t>
  </si>
  <si>
    <t>Jane/Dundas</t>
  </si>
  <si>
    <t>620 Jane Street, Toronto, ON, M6S 4A6</t>
  </si>
  <si>
    <t>M6S 4A6</t>
  </si>
  <si>
    <t>https://www.tpl.ca/janedundas</t>
  </si>
  <si>
    <t>416-394-1014</t>
  </si>
  <si>
    <t xml:space="preserve">Runnymede-Bloor West Village </t>
  </si>
  <si>
    <t>Jones</t>
  </si>
  <si>
    <t>118 Jones Avenue, Toronto, ON, M4M 2Z9</t>
  </si>
  <si>
    <t>M4M 2Z9</t>
  </si>
  <si>
    <t>https://www.tpl.ca/jones</t>
  </si>
  <si>
    <t>416-393-7715</t>
  </si>
  <si>
    <t>2</t>
  </si>
  <si>
    <t>South Riverdale</t>
  </si>
  <si>
    <t>Jane/Sheppard</t>
  </si>
  <si>
    <t>1906 Sheppard Avenue West, Toronto, ON, M3L 1Y7</t>
  </si>
  <si>
    <t>M3L 1Y7</t>
  </si>
  <si>
    <t>https://www.tpl.ca/janesheppard</t>
  </si>
  <si>
    <t>416-395-5966</t>
  </si>
  <si>
    <t>17</t>
  </si>
  <si>
    <t xml:space="preserve">Glenfield-Jane Heights </t>
  </si>
  <si>
    <t>Kennedy/Eglinton</t>
  </si>
  <si>
    <t>Liberty Square Plaza, 2380 Eglinton Avenue East, Toronto, ON, M1K 2P3</t>
  </si>
  <si>
    <t>M1K 2P3</t>
  </si>
  <si>
    <t>https://www.tpl.ca/kennedyeglinton</t>
  </si>
  <si>
    <t>416-396-8924</t>
  </si>
  <si>
    <t xml:space="preserve">Ionview </t>
  </si>
  <si>
    <t>Long Branch</t>
  </si>
  <si>
    <t>3500 Lake Shore Boulevard West, Toronto, ON, M8W 1N6</t>
  </si>
  <si>
    <t>M8W 1N6</t>
  </si>
  <si>
    <t>https://www.tpl.ca/longbranch</t>
  </si>
  <si>
    <t>416-394-5320</t>
  </si>
  <si>
    <t>11</t>
  </si>
  <si>
    <t>Literacy Deposits</t>
  </si>
  <si>
    <t>Leaside</t>
  </si>
  <si>
    <t>165 McRae Drive, Toronto, ON, M4G 1S8</t>
  </si>
  <si>
    <t>M4G 1S8</t>
  </si>
  <si>
    <t>https://www.tpl.ca/leaside</t>
  </si>
  <si>
    <t>416-396-3835</t>
  </si>
  <si>
    <t xml:space="preserve">Leaside-Bennington </t>
  </si>
  <si>
    <t>Don Valley West</t>
  </si>
  <si>
    <t>Locke</t>
  </si>
  <si>
    <t>3083 Yonge Street, Toronto, ON, M4N 2K7</t>
  </si>
  <si>
    <t>M4N 2K7</t>
  </si>
  <si>
    <t>https://www.tpl.ca/locke</t>
  </si>
  <si>
    <t>416-393-7730</t>
  </si>
  <si>
    <t>10</t>
  </si>
  <si>
    <t>Lawrence Park South</t>
  </si>
  <si>
    <t>Lillian H. Smith</t>
  </si>
  <si>
    <t>239 College Street, Toronto, ON, M5T 1R5</t>
  </si>
  <si>
    <t>M5T 1R5</t>
  </si>
  <si>
    <t>https://www.tpl.ca/lillianhsmith</t>
  </si>
  <si>
    <t>416-393-7746</t>
  </si>
  <si>
    <t xml:space="preserve">Kensington-Chinatown </t>
  </si>
  <si>
    <t>Main Street</t>
  </si>
  <si>
    <t>137 Main Street, Toronto, ON, M4E 2V9</t>
  </si>
  <si>
    <t>M4E 2V9</t>
  </si>
  <si>
    <t>https://www.tpl.ca/mainstreet</t>
  </si>
  <si>
    <t>416-393-7700</t>
  </si>
  <si>
    <t>8</t>
  </si>
  <si>
    <t>East End-Danforth</t>
  </si>
  <si>
    <t>Malvern</t>
  </si>
  <si>
    <t>30 Sewells Road, Toronto, ON, M1B 3G5</t>
  </si>
  <si>
    <t>M1B 3G5</t>
  </si>
  <si>
    <t>https://www.tpl.ca/malvern</t>
  </si>
  <si>
    <t>416-396-8969</t>
  </si>
  <si>
    <t>Maria A. Shchuka</t>
  </si>
  <si>
    <t>1745 Eglinton Avenue W, Toronto, ON, M6E 2H4</t>
  </si>
  <si>
    <t>M6E 2H4</t>
  </si>
  <si>
    <t>https://www.tpl.ca/mariaashchuka</t>
  </si>
  <si>
    <t>416-394-1000</t>
  </si>
  <si>
    <t>14</t>
  </si>
  <si>
    <t>Oakwood-Vaughan</t>
  </si>
  <si>
    <t>McGregor Park</t>
  </si>
  <si>
    <t>2219 Lawrence Avenue East, Toronto, ON, M1P 2P5</t>
  </si>
  <si>
    <t>M1P 2P5</t>
  </si>
  <si>
    <t>https://www.tpl.ca/mcgregorpark</t>
  </si>
  <si>
    <t>416-396-8935</t>
  </si>
  <si>
    <t>35</t>
  </si>
  <si>
    <t xml:space="preserve">Dorset Park  </t>
  </si>
  <si>
    <t>Mount Dennis</t>
  </si>
  <si>
    <t>1123 Weston Road, Toronto, ON, M6N 3S3</t>
  </si>
  <si>
    <t>M6N 3S3</t>
  </si>
  <si>
    <t>https://www.tpl.ca/mountdennis</t>
  </si>
  <si>
    <t>416-394-1008</t>
  </si>
  <si>
    <t xml:space="preserve">Mount Dennis </t>
  </si>
  <si>
    <t>Merril Collection</t>
  </si>
  <si>
    <t>239 College Street, 3rd floor, Toronto, ON, M5T 1R5</t>
  </si>
  <si>
    <t>https://www.tpl.ca/merril</t>
  </si>
  <si>
    <t>416-393-7748</t>
  </si>
  <si>
    <t>Mimico Centennial</t>
  </si>
  <si>
    <t>47 Station Road, Toronto, ON, M8V 2R1</t>
  </si>
  <si>
    <t>M8V 2R1</t>
  </si>
  <si>
    <t>https://www.tpl.ca/mimico</t>
  </si>
  <si>
    <t>416-394-5330</t>
  </si>
  <si>
    <t>Mimico-Queensway</t>
  </si>
  <si>
    <t>Mount Pleasant</t>
  </si>
  <si>
    <t>599 Mt. Pleasant Road, Toronto, ON, M4S 2M5</t>
  </si>
  <si>
    <t>M4S 2M5</t>
  </si>
  <si>
    <t>https://www.tpl.ca/mountpleasant</t>
  </si>
  <si>
    <t>416-393-7737</t>
  </si>
  <si>
    <t xml:space="preserve">Mount Pleasant East  </t>
  </si>
  <si>
    <t>Maryvale</t>
  </si>
  <si>
    <t>Parkway Mall, 85 Ellesmere Road, Unit 22, Toronto, ON, M1R 4B9</t>
  </si>
  <si>
    <t>M1R 4B9</t>
  </si>
  <si>
    <t>https://www.tpl.ca/maryvale</t>
  </si>
  <si>
    <t>416-396-8931</t>
  </si>
  <si>
    <t xml:space="preserve">Wexford-Maryvale </t>
  </si>
  <si>
    <t>Morningside</t>
  </si>
  <si>
    <t>4279 Lawrence Avenue East, Toronto, ON, M1E 2S8</t>
  </si>
  <si>
    <t>M1E 2S8</t>
  </si>
  <si>
    <t>https://www.tpl.ca/morningside</t>
  </si>
  <si>
    <t>416-396-8881</t>
  </si>
  <si>
    <t xml:space="preserve">West Hill </t>
  </si>
  <si>
    <t>Northern District</t>
  </si>
  <si>
    <t>40 Orchard View Boulevard, Toronto, ON, M4R 1B9</t>
  </si>
  <si>
    <t>M4R 1B9</t>
  </si>
  <si>
    <t>https://www.tpl.ca/northerndistrict</t>
  </si>
  <si>
    <t>416-393-7610</t>
  </si>
  <si>
    <t>Yonge-Eglinton</t>
  </si>
  <si>
    <t>Northern Elms</t>
  </si>
  <si>
    <t>123B Rexdale Boulevard, Unit 5, Toronto, ON, M9W 1P1</t>
  </si>
  <si>
    <t>M9W 1P1</t>
  </si>
  <si>
    <t>https://www.tpl.ca/northernelms</t>
  </si>
  <si>
    <t>416-394-5230</t>
  </si>
  <si>
    <t>New Toronto</t>
  </si>
  <si>
    <t>110 Eleventh Street, Toronto, ON, M8V 3G5</t>
  </si>
  <si>
    <t>M8V 3G5</t>
  </si>
  <si>
    <t>https://www.tpl.ca/newtoronto</t>
  </si>
  <si>
    <t>416-394-5350</t>
  </si>
  <si>
    <t xml:space="preserve">New Toronto  </t>
  </si>
  <si>
    <t>Osborne Collection</t>
  </si>
  <si>
    <t>239 College Street, 4th floor, Toronto, ON, M5T 1R5</t>
  </si>
  <si>
    <t>https://www.tpl.ca/osborne</t>
  </si>
  <si>
    <t>416-393-7753</t>
  </si>
  <si>
    <t>Oakwood Village Library and Arts Centre</t>
  </si>
  <si>
    <t>341 Oakwood Avenue, Toronto, ON, M6E 2W1</t>
  </si>
  <si>
    <t>M6E 2W1</t>
  </si>
  <si>
    <t>https://www.tpl.ca/oakwood</t>
  </si>
  <si>
    <t>416-394-1040</t>
  </si>
  <si>
    <t xml:space="preserve">Oakwood-Vaughan </t>
  </si>
  <si>
    <t>Pape/Danforth</t>
  </si>
  <si>
    <t>701 Pape Avenue, Toronto, ON, M4K 3S6</t>
  </si>
  <si>
    <t>M4K 3S6</t>
  </si>
  <si>
    <t>https://www.tpl.ca/papedanforth</t>
  </si>
  <si>
    <t>416-393-7727</t>
  </si>
  <si>
    <t xml:space="preserve">Blake-Jones </t>
  </si>
  <si>
    <t>Perth/Dupont</t>
  </si>
  <si>
    <t>1589 Dupont Street, Toronto, ON, M6P 3S5</t>
  </si>
  <si>
    <t>M6P 3S5</t>
  </si>
  <si>
    <t>https://www.tpl.ca/perthdupont</t>
  </si>
  <si>
    <t>416-393-7677</t>
  </si>
  <si>
    <t>Junction-Wallace Emerson</t>
  </si>
  <si>
    <t>Parkdale</t>
  </si>
  <si>
    <t>1303 Queen Street West, Toronto, ON, M6K 1L6</t>
  </si>
  <si>
    <t>M6K 1L6</t>
  </si>
  <si>
    <t>https://www.tpl.ca/parkdale</t>
  </si>
  <si>
    <t>416-393-7686</t>
  </si>
  <si>
    <t>South Parkdale</t>
  </si>
  <si>
    <t>Parliament Street</t>
  </si>
  <si>
    <t>269 Gerrard Street East, Toronto, ON, M5A 2G3</t>
  </si>
  <si>
    <t>M5A 2G3</t>
  </si>
  <si>
    <t>https://www.tpl.ca/parliament</t>
  </si>
  <si>
    <t>416-393-7663</t>
  </si>
  <si>
    <t>Moss Park</t>
  </si>
  <si>
    <t>Toronto Centre</t>
  </si>
  <si>
    <t>Palmerston</t>
  </si>
  <si>
    <t>560 Palmerston Avenue, Toronto, ON, M6G 2P7</t>
  </si>
  <si>
    <t>M6G 2P7</t>
  </si>
  <si>
    <t>https://www.tpl.ca/palmerston</t>
  </si>
  <si>
    <t>416-393-7680</t>
  </si>
  <si>
    <t>Annex</t>
  </si>
  <si>
    <t>Automated Phone System</t>
  </si>
  <si>
    <t>RA</t>
  </si>
  <si>
    <t>Port Union</t>
  </si>
  <si>
    <t>5450 Lawrence Avenue East, Toronto, ON, M1C 3B2</t>
  </si>
  <si>
    <t>M1C 3B2</t>
  </si>
  <si>
    <t>https://www.tpl.ca/portunion</t>
  </si>
  <si>
    <t>416-396-8885</t>
  </si>
  <si>
    <t xml:space="preserve">Centennial Scarborough </t>
  </si>
  <si>
    <t>Pleasant View</t>
  </si>
  <si>
    <t>575 Van Horne Avenue, Toronto, ON, M2J 4S8</t>
  </si>
  <si>
    <t>M2J 4S8</t>
  </si>
  <si>
    <t>https://www.tpl.ca/pleasantview</t>
  </si>
  <si>
    <t>416-395-5940</t>
  </si>
  <si>
    <t>26</t>
  </si>
  <si>
    <t>Queen/Saulter</t>
  </si>
  <si>
    <t>765 Queen Street East, Toronto, ON, M4M 1H3</t>
  </si>
  <si>
    <t>M4M 1H3</t>
  </si>
  <si>
    <t>https://www.tpl.ca/queensaulter</t>
  </si>
  <si>
    <t>416-393-7723</t>
  </si>
  <si>
    <t>Riverdale</t>
  </si>
  <si>
    <t>370 Broadview Avenue, Toronto, ON, M4K 2M8</t>
  </si>
  <si>
    <t>M4K 2M8</t>
  </si>
  <si>
    <t>https://www.tpl.ca/riverdale</t>
  </si>
  <si>
    <t>416-393-7720</t>
  </si>
  <si>
    <t xml:space="preserve">North Riverdale </t>
  </si>
  <si>
    <t>Richview</t>
  </si>
  <si>
    <t>1806 Islington Avenue, Toronto, ON, M9P 3N3</t>
  </si>
  <si>
    <t>M9P 3N3</t>
  </si>
  <si>
    <t>https://www.tpl.ca/richview</t>
  </si>
  <si>
    <t>416-394-5120</t>
  </si>
  <si>
    <t>139</t>
  </si>
  <si>
    <t>Willowridge-Martingrove-Richview</t>
  </si>
  <si>
    <t>Runnymede</t>
  </si>
  <si>
    <t>2178 Bloor Street West, Toronto, ON, M6S 1M8</t>
  </si>
  <si>
    <t>M6S 1M8</t>
  </si>
  <si>
    <t>https://www.tpl.ca/runnymede</t>
  </si>
  <si>
    <t>416-393-7697</t>
  </si>
  <si>
    <t>High Park North</t>
  </si>
  <si>
    <t>Rexdale</t>
  </si>
  <si>
    <t>2243 Kipling Avenue, Toronto, ON, M9W 4L5</t>
  </si>
  <si>
    <t>M9W 4L5</t>
  </si>
  <si>
    <t>https://www.tpl.ca/rexdale</t>
  </si>
  <si>
    <t>416-394-5200</t>
  </si>
  <si>
    <t>Rexdale-Kipling</t>
  </si>
  <si>
    <t>Sanderson</t>
  </si>
  <si>
    <t>327 Bathurst Street, Toronto, ON, M5T 1J1</t>
  </si>
  <si>
    <t>M5T 1J1</t>
  </si>
  <si>
    <t>https://www.tpl.ca/sanderson</t>
  </si>
  <si>
    <t>416-393-7653</t>
  </si>
  <si>
    <t>Sunnybrook Hospital</t>
  </si>
  <si>
    <t>2075 Bayview Avenue, Aging and Veterans Care, Kilgour Wing, Toronto, ON, M4N 3M5</t>
  </si>
  <si>
    <t>M4N 3M5</t>
  </si>
  <si>
    <t>https://www.tpl.ca/hospital-service</t>
  </si>
  <si>
    <t>416-480-6100  EXT 62624</t>
  </si>
  <si>
    <t>Scarborough Civic Centre</t>
  </si>
  <si>
    <t>156 Borough Drive, Toronto, ON, M1P 4N7</t>
  </si>
  <si>
    <t>M1P 4N7</t>
  </si>
  <si>
    <t>https://www.tpl.ca/scarborough</t>
  </si>
  <si>
    <t>416-396-3599</t>
  </si>
  <si>
    <t>Bendale -Glen Andrew</t>
  </si>
  <si>
    <t>St. Clair/Silverthorn</t>
  </si>
  <si>
    <t>1748 St. Clair Avenue West, Toronto, ON, M6N 1J3</t>
  </si>
  <si>
    <t>M6N 1J3</t>
  </si>
  <si>
    <t>https://www.tpl.ca/stclairsilverthorn</t>
  </si>
  <si>
    <t>416-393-7709</t>
  </si>
  <si>
    <t>Weston-Pellam Park</t>
  </si>
  <si>
    <t>St. James Town</t>
  </si>
  <si>
    <t>495 Sherbourne Street, Toronto, ON, M4X 1K7</t>
  </si>
  <si>
    <t>M4X 1K7</t>
  </si>
  <si>
    <t>https://www.tpl.ca/stjamestown</t>
  </si>
  <si>
    <t>416-393-7744</t>
  </si>
  <si>
    <t xml:space="preserve">North St. James Town </t>
  </si>
  <si>
    <t>St. Lawrence</t>
  </si>
  <si>
    <t>171 Front Street East, Toronto, ON, M5A 4H3</t>
  </si>
  <si>
    <t>M5A 4H3</t>
  </si>
  <si>
    <t>https://www.tpl.ca/stlawrence</t>
  </si>
  <si>
    <t>416-393-7655</t>
  </si>
  <si>
    <t>St Lawrence-East Bayfront-The Islands</t>
  </si>
  <si>
    <t>Spadina Road</t>
  </si>
  <si>
    <t>10 Spadina Road, Toronto, ON, M5R 2S7</t>
  </si>
  <si>
    <t>M5R 2S7</t>
  </si>
  <si>
    <t>https://www.tpl.ca/spadina</t>
  </si>
  <si>
    <t>416-393-7666</t>
  </si>
  <si>
    <t>Steeles</t>
  </si>
  <si>
    <t>Bamburgh Gardens Shopping Plaza, C107-375 Bamburgh Circle, Toronto, ON, M1W 3Y1</t>
  </si>
  <si>
    <t>M1W 3Y1</t>
  </si>
  <si>
    <t>https://www.tpl.ca/steeles</t>
  </si>
  <si>
    <t>416-396-8975</t>
  </si>
  <si>
    <t xml:space="preserve">Steeles </t>
  </si>
  <si>
    <t>Swansea Memorial</t>
  </si>
  <si>
    <t>95 Lavinia Avenue, Toronto, ON, M6S 3H9</t>
  </si>
  <si>
    <t>M6S 3H9</t>
  </si>
  <si>
    <t>https://www.tpl.ca/swansea</t>
  </si>
  <si>
    <t>416-393-7695</t>
  </si>
  <si>
    <t>High Park-Swansea</t>
  </si>
  <si>
    <t>S. Walter Stewart</t>
  </si>
  <si>
    <t>170 Memorial Park Avenue, Toronto, ON, M4J 2K5</t>
  </si>
  <si>
    <t>M4J 2K5</t>
  </si>
  <si>
    <t>https://www.tpl.ca/swalterstewart</t>
  </si>
  <si>
    <t>416-396-3975</t>
  </si>
  <si>
    <t>Danforth Village - East York</t>
  </si>
  <si>
    <t>Taylor Memorial</t>
  </si>
  <si>
    <t>1440 Kingston Road, Toronto, ON, M1N 1R3</t>
  </si>
  <si>
    <t>M1N 1R3</t>
  </si>
  <si>
    <t>https://www.tpl.ca/taylor</t>
  </si>
  <si>
    <t>416-396-8939</t>
  </si>
  <si>
    <t>Birchcliffe-Cliffside</t>
  </si>
  <si>
    <t>Thorncliffe</t>
  </si>
  <si>
    <t>48 Thorncliffe Park Drive, Toronto, ON, M4H 1J7</t>
  </si>
  <si>
    <t>M4H 1J7</t>
  </si>
  <si>
    <t>https://www.tpl.ca/thorncliffe</t>
  </si>
  <si>
    <t>416-396-3865</t>
  </si>
  <si>
    <t xml:space="preserve">Thorncliffe Park </t>
  </si>
  <si>
    <t>Todmorden Room</t>
  </si>
  <si>
    <t>1081 1/2 Pape Ave (at Torrens), Toronto, ON, M4K 3W6</t>
  </si>
  <si>
    <t>M4K 3W6</t>
  </si>
  <si>
    <t>https://www.tpl.ca/todmorden</t>
  </si>
  <si>
    <t>416-396-3875</t>
  </si>
  <si>
    <t xml:space="preserve">Old East York </t>
  </si>
  <si>
    <t>Toronto Reference Library</t>
  </si>
  <si>
    <t>789 Yonge Street, Toronto, ON, M4W 2G8</t>
  </si>
  <si>
    <t>M4W 2G8</t>
  </si>
  <si>
    <t>https://www.tpl.ca/torontoreferencelibrary</t>
  </si>
  <si>
    <t>416-395-5577</t>
  </si>
  <si>
    <t xml:space="preserve">Rosedale-Moore Park </t>
  </si>
  <si>
    <t>Virtual Library</t>
  </si>
  <si>
    <t>Victoria Village</t>
  </si>
  <si>
    <t>184 Sloane Avenue, Toronto, ON, M4A 2C4</t>
  </si>
  <si>
    <t>M4A 2C4</t>
  </si>
  <si>
    <t>https://www.tpl.ca/victoriavillage</t>
  </si>
  <si>
    <t>416-395-5950</t>
  </si>
  <si>
    <t>29</t>
  </si>
  <si>
    <t xml:space="preserve">Victoria Village </t>
  </si>
  <si>
    <t>Weston</t>
  </si>
  <si>
    <t>2 King Street, Toronto, ON, M9N 1K9</t>
  </si>
  <si>
    <t>M9N 1K9</t>
  </si>
  <si>
    <t>https://www.tpl.ca/weston</t>
  </si>
  <si>
    <t>416-394-1016</t>
  </si>
  <si>
    <t>9</t>
  </si>
  <si>
    <t xml:space="preserve">Weston </t>
  </si>
  <si>
    <t>Woodview Park</t>
  </si>
  <si>
    <t>16 Bradstock Road, Toronto, ON, M9M 1M8</t>
  </si>
  <si>
    <t>M9M 1M8</t>
  </si>
  <si>
    <t>https://www.tpl.ca/woodview</t>
  </si>
  <si>
    <t>416-395-5960</t>
  </si>
  <si>
    <t xml:space="preserve">Humbermede </t>
  </si>
  <si>
    <t>Woodside Square</t>
  </si>
  <si>
    <t>Woodside Square Mall, 1571 Sandhurst Circle, Toronto, ON, M1V 1V2</t>
  </si>
  <si>
    <t>M1V 1V2</t>
  </si>
  <si>
    <t>https://www.tpl.ca/woodside</t>
  </si>
  <si>
    <t>416-396-8979</t>
  </si>
  <si>
    <t>Agincourt North</t>
  </si>
  <si>
    <t>Wychwood</t>
  </si>
  <si>
    <t>1431 Bathurst Street, Toronto, ON, M5R 3J2</t>
  </si>
  <si>
    <t>M5R 3J2</t>
  </si>
  <si>
    <t>https://www.tpl.ca/wychwood</t>
  </si>
  <si>
    <t>416-393-7683</t>
  </si>
  <si>
    <t xml:space="preserve">Casa Loma </t>
  </si>
  <si>
    <t>Yorkville</t>
  </si>
  <si>
    <t>22 Yorkville Avenue, Toronto, ON, M4W 1L4</t>
  </si>
  <si>
    <t>M4W 1L4</t>
  </si>
  <si>
    <t>https://www.tpl.ca/yorkville</t>
  </si>
  <si>
    <t>416-393-7660</t>
  </si>
  <si>
    <t xml:space="preserve">Annex </t>
  </si>
  <si>
    <t>York Woods</t>
  </si>
  <si>
    <t>1785 Finch Avenue West, Toronto, ON, M3N 1M6</t>
  </si>
  <si>
    <t>M3N 1M6</t>
  </si>
  <si>
    <t>https://www.tpl.ca/yorkwoods</t>
  </si>
  <si>
    <t>416-395-5980</t>
  </si>
  <si>
    <t>89</t>
  </si>
  <si>
    <t>Column Labels</t>
  </si>
  <si>
    <t>Grand Total</t>
  </si>
  <si>
    <t>Row Labels</t>
  </si>
  <si>
    <t>Registrations</t>
  </si>
  <si>
    <t>Sum of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</si>
</sst>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[assignment-3.xlsx]Registrations!PivotTable6</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sz="1800" b="1">
                <a:effectLst/>
                <a:latin typeface="Arial" panose="020B0604020202020204" pitchFamily="34" charset="0"/>
                <a:cs typeface="Arial" panose="020B0604020202020204" pitchFamily="34" charset="0"/>
              </a:rPr>
              <a:t>Yearly Registrations by Branch (Top 10)</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tx2">
                <a:lumMod val="25000"/>
                <a:lumOff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Registrations!$B$3:$B$4</c:f>
              <c:strCache>
                <c:ptCount val="1"/>
                <c:pt idx="0">
                  <c:v>Albion</c:v>
                </c:pt>
              </c:strCache>
            </c:strRef>
          </c:tx>
          <c:spPr>
            <a:ln w="28575" cap="rnd">
              <a:solidFill>
                <a:srgbClr val="FFC000"/>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Registrations!$B$5:$B$17</c:f>
              <c:numCache>
                <c:formatCode>General</c:formatCode>
                <c:ptCount val="12"/>
                <c:pt idx="0">
                  <c:v>4939</c:v>
                </c:pt>
                <c:pt idx="1">
                  <c:v>4483</c:v>
                </c:pt>
                <c:pt idx="2">
                  <c:v>3810</c:v>
                </c:pt>
                <c:pt idx="3">
                  <c:v>4272</c:v>
                </c:pt>
                <c:pt idx="4">
                  <c:v>4474</c:v>
                </c:pt>
                <c:pt idx="5">
                  <c:v>6889</c:v>
                </c:pt>
                <c:pt idx="6">
                  <c:v>7788</c:v>
                </c:pt>
                <c:pt idx="7">
                  <c:v>7314</c:v>
                </c:pt>
                <c:pt idx="8">
                  <c:v>2072</c:v>
                </c:pt>
                <c:pt idx="9">
                  <c:v>1953</c:v>
                </c:pt>
                <c:pt idx="10">
                  <c:v>5093</c:v>
                </c:pt>
                <c:pt idx="11">
                  <c:v>7208</c:v>
                </c:pt>
              </c:numCache>
            </c:numRef>
          </c:val>
          <c:smooth val="0"/>
          <c:extLst>
            <c:ext xmlns:c16="http://schemas.microsoft.com/office/drawing/2014/chart" uri="{C3380CC4-5D6E-409C-BE32-E72D297353CC}">
              <c16:uniqueId val="{00000000-C1E3-294B-A663-FBDB296541BA}"/>
            </c:ext>
          </c:extLst>
        </c:ser>
        <c:ser>
          <c:idx val="1"/>
          <c:order val="1"/>
          <c:tx>
            <c:strRef>
              <c:f>Registrations!$C$3:$C$4</c:f>
              <c:strCache>
                <c:ptCount val="1"/>
                <c:pt idx="0">
                  <c:v>Bloor/Gladstone</c:v>
                </c:pt>
              </c:strCache>
            </c:strRef>
          </c:tx>
          <c:spPr>
            <a:ln w="28575" cap="rnd">
              <a:solidFill>
                <a:schemeClr val="accent2"/>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Registrations!$C$5:$C$17</c:f>
              <c:numCache>
                <c:formatCode>General</c:formatCode>
                <c:ptCount val="12"/>
                <c:pt idx="0">
                  <c:v>2798</c:v>
                </c:pt>
                <c:pt idx="1">
                  <c:v>2698</c:v>
                </c:pt>
                <c:pt idx="2">
                  <c:v>3109</c:v>
                </c:pt>
                <c:pt idx="3">
                  <c:v>3111</c:v>
                </c:pt>
                <c:pt idx="4">
                  <c:v>3076</c:v>
                </c:pt>
                <c:pt idx="5">
                  <c:v>3267</c:v>
                </c:pt>
                <c:pt idx="6">
                  <c:v>3787</c:v>
                </c:pt>
                <c:pt idx="7">
                  <c:v>4130</c:v>
                </c:pt>
                <c:pt idx="8">
                  <c:v>1344</c:v>
                </c:pt>
                <c:pt idx="9">
                  <c:v>1356</c:v>
                </c:pt>
                <c:pt idx="10">
                  <c:v>2694</c:v>
                </c:pt>
                <c:pt idx="11">
                  <c:v>3396</c:v>
                </c:pt>
              </c:numCache>
            </c:numRef>
          </c:val>
          <c:smooth val="0"/>
          <c:extLst>
            <c:ext xmlns:c16="http://schemas.microsoft.com/office/drawing/2014/chart" uri="{C3380CC4-5D6E-409C-BE32-E72D297353CC}">
              <c16:uniqueId val="{00000161-C1E3-294B-A663-FBDB296541BA}"/>
            </c:ext>
          </c:extLst>
        </c:ser>
        <c:ser>
          <c:idx val="2"/>
          <c:order val="2"/>
          <c:tx>
            <c:strRef>
              <c:f>Registrations!$D$3:$D$4</c:f>
              <c:strCache>
                <c:ptCount val="1"/>
                <c:pt idx="0">
                  <c:v>Cedarbrae</c:v>
                </c:pt>
              </c:strCache>
            </c:strRef>
          </c:tx>
          <c:spPr>
            <a:ln w="28575" cap="rnd">
              <a:solidFill>
                <a:schemeClr val="accent3"/>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Registrations!$D$5:$D$17</c:f>
              <c:numCache>
                <c:formatCode>General</c:formatCode>
                <c:ptCount val="12"/>
                <c:pt idx="0">
                  <c:v>4750</c:v>
                </c:pt>
                <c:pt idx="1">
                  <c:v>4395</c:v>
                </c:pt>
                <c:pt idx="2">
                  <c:v>3958</c:v>
                </c:pt>
                <c:pt idx="3">
                  <c:v>3824</c:v>
                </c:pt>
                <c:pt idx="4">
                  <c:v>3861</c:v>
                </c:pt>
                <c:pt idx="5">
                  <c:v>3831</c:v>
                </c:pt>
                <c:pt idx="6">
                  <c:v>4913</c:v>
                </c:pt>
                <c:pt idx="7">
                  <c:v>4849</c:v>
                </c:pt>
                <c:pt idx="8">
                  <c:v>1594</c:v>
                </c:pt>
                <c:pt idx="9">
                  <c:v>1518</c:v>
                </c:pt>
                <c:pt idx="10">
                  <c:v>3543</c:v>
                </c:pt>
                <c:pt idx="11">
                  <c:v>4041</c:v>
                </c:pt>
              </c:numCache>
            </c:numRef>
          </c:val>
          <c:smooth val="0"/>
          <c:extLst>
            <c:ext xmlns:c16="http://schemas.microsoft.com/office/drawing/2014/chart" uri="{C3380CC4-5D6E-409C-BE32-E72D297353CC}">
              <c16:uniqueId val="{00000162-C1E3-294B-A663-FBDB296541BA}"/>
            </c:ext>
          </c:extLst>
        </c:ser>
        <c:ser>
          <c:idx val="3"/>
          <c:order val="3"/>
          <c:tx>
            <c:strRef>
              <c:f>Registrations!$E$3:$E$4</c:f>
              <c:strCache>
                <c:ptCount val="1"/>
                <c:pt idx="0">
                  <c:v>Fairview</c:v>
                </c:pt>
              </c:strCache>
            </c:strRef>
          </c:tx>
          <c:spPr>
            <a:ln w="28575" cap="rnd">
              <a:solidFill>
                <a:schemeClr val="accent4"/>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Registrations!$E$5:$E$17</c:f>
              <c:numCache>
                <c:formatCode>General</c:formatCode>
                <c:ptCount val="12"/>
                <c:pt idx="0">
                  <c:v>4064</c:v>
                </c:pt>
                <c:pt idx="1">
                  <c:v>26</c:v>
                </c:pt>
                <c:pt idx="2">
                  <c:v>5568</c:v>
                </c:pt>
                <c:pt idx="3">
                  <c:v>5792</c:v>
                </c:pt>
                <c:pt idx="4">
                  <c:v>5805</c:v>
                </c:pt>
                <c:pt idx="5">
                  <c:v>6056</c:v>
                </c:pt>
                <c:pt idx="6">
                  <c:v>8251</c:v>
                </c:pt>
                <c:pt idx="7">
                  <c:v>7751</c:v>
                </c:pt>
                <c:pt idx="8">
                  <c:v>2168</c:v>
                </c:pt>
                <c:pt idx="9">
                  <c:v>2589</c:v>
                </c:pt>
                <c:pt idx="10">
                  <c:v>5675</c:v>
                </c:pt>
                <c:pt idx="11">
                  <c:v>6569</c:v>
                </c:pt>
              </c:numCache>
            </c:numRef>
          </c:val>
          <c:smooth val="0"/>
          <c:extLst>
            <c:ext xmlns:c16="http://schemas.microsoft.com/office/drawing/2014/chart" uri="{C3380CC4-5D6E-409C-BE32-E72D297353CC}">
              <c16:uniqueId val="{00000163-C1E3-294B-A663-FBDB296541BA}"/>
            </c:ext>
          </c:extLst>
        </c:ser>
        <c:ser>
          <c:idx val="4"/>
          <c:order val="4"/>
          <c:tx>
            <c:strRef>
              <c:f>Registrations!$F$3:$F$4</c:f>
              <c:strCache>
                <c:ptCount val="1"/>
                <c:pt idx="0">
                  <c:v>Fort York</c:v>
                </c:pt>
              </c:strCache>
            </c:strRef>
          </c:tx>
          <c:spPr>
            <a:ln w="28575" cap="rnd">
              <a:solidFill>
                <a:schemeClr val="accent5"/>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Registrations!$F$5:$F$17</c:f>
              <c:numCache>
                <c:formatCode>General</c:formatCode>
                <c:ptCount val="12"/>
                <c:pt idx="2">
                  <c:v>3651</c:v>
                </c:pt>
                <c:pt idx="3">
                  <c:v>3732</c:v>
                </c:pt>
                <c:pt idx="4">
                  <c:v>3485</c:v>
                </c:pt>
                <c:pt idx="5">
                  <c:v>3661</c:v>
                </c:pt>
                <c:pt idx="6">
                  <c:v>4097</c:v>
                </c:pt>
                <c:pt idx="7">
                  <c:v>4769</c:v>
                </c:pt>
                <c:pt idx="8">
                  <c:v>1874</c:v>
                </c:pt>
                <c:pt idx="9">
                  <c:v>2709</c:v>
                </c:pt>
                <c:pt idx="10">
                  <c:v>4509</c:v>
                </c:pt>
                <c:pt idx="11">
                  <c:v>6741</c:v>
                </c:pt>
              </c:numCache>
            </c:numRef>
          </c:val>
          <c:smooth val="0"/>
          <c:extLst>
            <c:ext xmlns:c16="http://schemas.microsoft.com/office/drawing/2014/chart" uri="{C3380CC4-5D6E-409C-BE32-E72D297353CC}">
              <c16:uniqueId val="{00000164-C1E3-294B-A663-FBDB296541BA}"/>
            </c:ext>
          </c:extLst>
        </c:ser>
        <c:ser>
          <c:idx val="5"/>
          <c:order val="5"/>
          <c:tx>
            <c:strRef>
              <c:f>Registrations!$G$3:$G$4</c:f>
              <c:strCache>
                <c:ptCount val="1"/>
                <c:pt idx="0">
                  <c:v>Lillian H. Smith</c:v>
                </c:pt>
              </c:strCache>
            </c:strRef>
          </c:tx>
          <c:spPr>
            <a:ln w="28575" cap="rnd">
              <a:solidFill>
                <a:schemeClr val="accent6"/>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Registrations!$G$5:$G$17</c:f>
              <c:numCache>
                <c:formatCode>General</c:formatCode>
                <c:ptCount val="12"/>
                <c:pt idx="0">
                  <c:v>3194</c:v>
                </c:pt>
                <c:pt idx="1">
                  <c:v>3254</c:v>
                </c:pt>
                <c:pt idx="2">
                  <c:v>3243</c:v>
                </c:pt>
                <c:pt idx="3">
                  <c:v>3219</c:v>
                </c:pt>
                <c:pt idx="4">
                  <c:v>3222</c:v>
                </c:pt>
                <c:pt idx="5">
                  <c:v>3198</c:v>
                </c:pt>
                <c:pt idx="6">
                  <c:v>3555</c:v>
                </c:pt>
                <c:pt idx="7">
                  <c:v>3362</c:v>
                </c:pt>
                <c:pt idx="8">
                  <c:v>1285</c:v>
                </c:pt>
                <c:pt idx="9">
                  <c:v>1927</c:v>
                </c:pt>
                <c:pt idx="10">
                  <c:v>3242</c:v>
                </c:pt>
                <c:pt idx="11">
                  <c:v>4316</c:v>
                </c:pt>
              </c:numCache>
            </c:numRef>
          </c:val>
          <c:smooth val="0"/>
          <c:extLst>
            <c:ext xmlns:c16="http://schemas.microsoft.com/office/drawing/2014/chart" uri="{C3380CC4-5D6E-409C-BE32-E72D297353CC}">
              <c16:uniqueId val="{00000165-C1E3-294B-A663-FBDB296541BA}"/>
            </c:ext>
          </c:extLst>
        </c:ser>
        <c:ser>
          <c:idx val="6"/>
          <c:order val="6"/>
          <c:tx>
            <c:strRef>
              <c:f>Registrations!$H$3:$H$4</c:f>
              <c:strCache>
                <c:ptCount val="1"/>
                <c:pt idx="0">
                  <c:v>North York Central Library</c:v>
                </c:pt>
              </c:strCache>
            </c:strRef>
          </c:tx>
          <c:spPr>
            <a:ln w="28575" cap="rnd">
              <a:solidFill>
                <a:schemeClr val="accent1">
                  <a:lumMod val="60000"/>
                </a:schemeClr>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Registrations!$H$5:$H$17</c:f>
              <c:numCache>
                <c:formatCode>General</c:formatCode>
                <c:ptCount val="12"/>
                <c:pt idx="0">
                  <c:v>10291</c:v>
                </c:pt>
                <c:pt idx="1">
                  <c:v>11924</c:v>
                </c:pt>
                <c:pt idx="2">
                  <c:v>12262</c:v>
                </c:pt>
                <c:pt idx="3">
                  <c:v>13064</c:v>
                </c:pt>
                <c:pt idx="4">
                  <c:v>12204</c:v>
                </c:pt>
                <c:pt idx="5">
                  <c:v>4960</c:v>
                </c:pt>
                <c:pt idx="6">
                  <c:v>12469</c:v>
                </c:pt>
                <c:pt idx="7">
                  <c:v>14523</c:v>
                </c:pt>
                <c:pt idx="8">
                  <c:v>3481</c:v>
                </c:pt>
                <c:pt idx="9">
                  <c:v>3894</c:v>
                </c:pt>
                <c:pt idx="10">
                  <c:v>9855</c:v>
                </c:pt>
                <c:pt idx="11">
                  <c:v>13833</c:v>
                </c:pt>
              </c:numCache>
            </c:numRef>
          </c:val>
          <c:smooth val="0"/>
          <c:extLst>
            <c:ext xmlns:c16="http://schemas.microsoft.com/office/drawing/2014/chart" uri="{C3380CC4-5D6E-409C-BE32-E72D297353CC}">
              <c16:uniqueId val="{00000166-C1E3-294B-A663-FBDB296541BA}"/>
            </c:ext>
          </c:extLst>
        </c:ser>
        <c:ser>
          <c:idx val="7"/>
          <c:order val="7"/>
          <c:tx>
            <c:strRef>
              <c:f>Registrations!$I$3:$I$4</c:f>
              <c:strCache>
                <c:ptCount val="1"/>
                <c:pt idx="0">
                  <c:v>Northern District</c:v>
                </c:pt>
              </c:strCache>
            </c:strRef>
          </c:tx>
          <c:spPr>
            <a:ln w="28575" cap="rnd">
              <a:solidFill>
                <a:schemeClr val="accent2">
                  <a:lumMod val="60000"/>
                </a:schemeClr>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Registrations!$I$5:$I$17</c:f>
              <c:numCache>
                <c:formatCode>General</c:formatCode>
                <c:ptCount val="12"/>
                <c:pt idx="0">
                  <c:v>2755</c:v>
                </c:pt>
                <c:pt idx="1">
                  <c:v>2665</c:v>
                </c:pt>
                <c:pt idx="2">
                  <c:v>2553</c:v>
                </c:pt>
                <c:pt idx="3">
                  <c:v>2466</c:v>
                </c:pt>
                <c:pt idx="4">
                  <c:v>3050</c:v>
                </c:pt>
                <c:pt idx="5">
                  <c:v>3384</c:v>
                </c:pt>
                <c:pt idx="6">
                  <c:v>4164</c:v>
                </c:pt>
                <c:pt idx="7">
                  <c:v>4118</c:v>
                </c:pt>
                <c:pt idx="8">
                  <c:v>1539</c:v>
                </c:pt>
                <c:pt idx="9">
                  <c:v>1765</c:v>
                </c:pt>
                <c:pt idx="10">
                  <c:v>3819</c:v>
                </c:pt>
                <c:pt idx="11">
                  <c:v>4893</c:v>
                </c:pt>
              </c:numCache>
            </c:numRef>
          </c:val>
          <c:smooth val="0"/>
          <c:extLst>
            <c:ext xmlns:c16="http://schemas.microsoft.com/office/drawing/2014/chart" uri="{C3380CC4-5D6E-409C-BE32-E72D297353CC}">
              <c16:uniqueId val="{00000167-C1E3-294B-A663-FBDB296541BA}"/>
            </c:ext>
          </c:extLst>
        </c:ser>
        <c:ser>
          <c:idx val="8"/>
          <c:order val="8"/>
          <c:tx>
            <c:strRef>
              <c:f>Registrations!$J$3:$J$4</c:f>
              <c:strCache>
                <c:ptCount val="1"/>
                <c:pt idx="0">
                  <c:v>Richview</c:v>
                </c:pt>
              </c:strCache>
            </c:strRef>
          </c:tx>
          <c:spPr>
            <a:ln w="28575" cap="rnd">
              <a:solidFill>
                <a:schemeClr val="accent5">
                  <a:lumMod val="60000"/>
                  <a:lumOff val="40000"/>
                </a:schemeClr>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Registrations!$J$5:$J$17</c:f>
              <c:numCache>
                <c:formatCode>General</c:formatCode>
                <c:ptCount val="12"/>
                <c:pt idx="0">
                  <c:v>3082</c:v>
                </c:pt>
                <c:pt idx="1">
                  <c:v>2608</c:v>
                </c:pt>
                <c:pt idx="2">
                  <c:v>2549</c:v>
                </c:pt>
                <c:pt idx="3">
                  <c:v>2841</c:v>
                </c:pt>
                <c:pt idx="4">
                  <c:v>2872</c:v>
                </c:pt>
                <c:pt idx="5">
                  <c:v>2833</c:v>
                </c:pt>
                <c:pt idx="6">
                  <c:v>3638</c:v>
                </c:pt>
                <c:pt idx="7">
                  <c:v>3800</c:v>
                </c:pt>
                <c:pt idx="8">
                  <c:v>1230</c:v>
                </c:pt>
                <c:pt idx="9">
                  <c:v>1232</c:v>
                </c:pt>
                <c:pt idx="10">
                  <c:v>3175</c:v>
                </c:pt>
                <c:pt idx="11">
                  <c:v>4509</c:v>
                </c:pt>
              </c:numCache>
            </c:numRef>
          </c:val>
          <c:smooth val="0"/>
          <c:extLst>
            <c:ext xmlns:c16="http://schemas.microsoft.com/office/drawing/2014/chart" uri="{C3380CC4-5D6E-409C-BE32-E72D297353CC}">
              <c16:uniqueId val="{00000168-C1E3-294B-A663-FBDB296541BA}"/>
            </c:ext>
          </c:extLst>
        </c:ser>
        <c:ser>
          <c:idx val="9"/>
          <c:order val="9"/>
          <c:tx>
            <c:strRef>
              <c:f>Registrations!$K$3:$K$4</c:f>
              <c:strCache>
                <c:ptCount val="1"/>
                <c:pt idx="0">
                  <c:v>Toronto Reference Library</c:v>
                </c:pt>
              </c:strCache>
            </c:strRef>
          </c:tx>
          <c:spPr>
            <a:ln w="28575" cap="rnd">
              <a:solidFill>
                <a:schemeClr val="tx2">
                  <a:lumMod val="25000"/>
                  <a:lumOff val="75000"/>
                </a:schemeClr>
              </a:solidFill>
              <a:round/>
            </a:ln>
            <a:effectLst/>
          </c:spPr>
          <c:marker>
            <c:symbol val="none"/>
          </c:marker>
          <c:cat>
            <c:strRef>
              <c:f>Registrations!$A$5:$A$17</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Registrations!$K$5:$K$17</c:f>
              <c:numCache>
                <c:formatCode>General</c:formatCode>
                <c:ptCount val="12"/>
                <c:pt idx="0">
                  <c:v>8682</c:v>
                </c:pt>
                <c:pt idx="1">
                  <c:v>9618</c:v>
                </c:pt>
                <c:pt idx="2">
                  <c:v>11308</c:v>
                </c:pt>
                <c:pt idx="3">
                  <c:v>11617</c:v>
                </c:pt>
                <c:pt idx="4">
                  <c:v>13403</c:v>
                </c:pt>
                <c:pt idx="5">
                  <c:v>13511</c:v>
                </c:pt>
                <c:pt idx="6">
                  <c:v>14975</c:v>
                </c:pt>
                <c:pt idx="7">
                  <c:v>14461</c:v>
                </c:pt>
                <c:pt idx="8">
                  <c:v>4261</c:v>
                </c:pt>
                <c:pt idx="9">
                  <c:v>3815</c:v>
                </c:pt>
                <c:pt idx="10">
                  <c:v>9448</c:v>
                </c:pt>
                <c:pt idx="11">
                  <c:v>15005</c:v>
                </c:pt>
              </c:numCache>
            </c:numRef>
          </c:val>
          <c:smooth val="0"/>
          <c:extLst>
            <c:ext xmlns:c16="http://schemas.microsoft.com/office/drawing/2014/chart" uri="{C3380CC4-5D6E-409C-BE32-E72D297353CC}">
              <c16:uniqueId val="{00000169-C1E3-294B-A663-FBDB296541BA}"/>
            </c:ext>
          </c:extLst>
        </c:ser>
        <c:dLbls>
          <c:showLegendKey val="0"/>
          <c:showVal val="0"/>
          <c:showCatName val="0"/>
          <c:showSerName val="0"/>
          <c:showPercent val="0"/>
          <c:showBubbleSize val="0"/>
        </c:dLbls>
        <c:smooth val="0"/>
        <c:axId val="483732255"/>
        <c:axId val="1509070527"/>
      </c:lineChart>
      <c:catAx>
        <c:axId val="483732255"/>
        <c:scaling>
          <c:orientation val="minMax"/>
        </c:scaling>
        <c:delete val="0"/>
        <c:axPos val="b"/>
        <c:title>
          <c:tx>
            <c:rich>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en-US" sz="1500" b="1"/>
                  <a:t>Year</a:t>
                </a: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09070527"/>
        <c:crosses val="autoZero"/>
        <c:auto val="1"/>
        <c:lblAlgn val="ctr"/>
        <c:lblOffset val="100"/>
        <c:noMultiLvlLbl val="0"/>
      </c:catAx>
      <c:valAx>
        <c:axId val="150907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en-US" sz="1500" b="1"/>
                  <a:t>Registrations</a:t>
                </a:r>
              </a:p>
            </c:rich>
          </c:tx>
          <c:overlay val="0"/>
          <c:spPr>
            <a:noFill/>
            <a:ln>
              <a:noFill/>
            </a:ln>
            <a:effectLst/>
          </c:spPr>
          <c:txPr>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8373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1270000</xdr:colOff>
      <xdr:row>19</xdr:row>
      <xdr:rowOff>6350</xdr:rowOff>
    </xdr:from>
    <xdr:to>
      <xdr:col>13</xdr:col>
      <xdr:colOff>215900</xdr:colOff>
      <xdr:row>48</xdr:row>
      <xdr:rowOff>177800</xdr:rowOff>
    </xdr:to>
    <xdr:graphicFrame macro="">
      <xdr:nvGraphicFramePr>
        <xdr:cNvPr id="2" name="Chart 1">
          <a:extLst>
            <a:ext uri="{FF2B5EF4-FFF2-40B4-BE49-F238E27FC236}">
              <a16:creationId xmlns:a16="http://schemas.microsoft.com/office/drawing/2014/main" id="{A54223A9-402A-D5A5-E2C0-4171CF224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381000</xdr:colOff>
      <xdr:row>19</xdr:row>
      <xdr:rowOff>25400</xdr:rowOff>
    </xdr:from>
    <xdr:to>
      <xdr:col>14</xdr:col>
      <xdr:colOff>1092200</xdr:colOff>
      <xdr:row>34</xdr:row>
      <xdr:rowOff>127000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1EC78E46-BE89-7240-ADD4-466A6EC40F6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058900" y="3886200"/>
              <a:ext cx="1828800" cy="314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406400</xdr:colOff>
      <xdr:row>34</xdr:row>
      <xdr:rowOff>165100</xdr:rowOff>
    </xdr:from>
    <xdr:to>
      <xdr:col>15</xdr:col>
      <xdr:colOff>2104</xdr:colOff>
      <xdr:row>50</xdr:row>
      <xdr:rowOff>101600</xdr:rowOff>
    </xdr:to>
    <mc:AlternateContent xmlns:mc="http://schemas.openxmlformats.org/markup-compatibility/2006">
      <mc:Choice xmlns:a14="http://schemas.microsoft.com/office/drawing/2010/main" Requires="a14">
        <xdr:graphicFrame macro="">
          <xdr:nvGraphicFramePr>
            <xdr:cNvPr id="4" name="BranchName 1">
              <a:extLst>
                <a:ext uri="{FF2B5EF4-FFF2-40B4-BE49-F238E27FC236}">
                  <a16:creationId xmlns:a16="http://schemas.microsoft.com/office/drawing/2014/main" id="{F027A003-4370-13D6-8F10-55E3CAC02980}"/>
                </a:ext>
              </a:extLst>
            </xdr:cNvPr>
            <xdr:cNvGraphicFramePr/>
          </xdr:nvGraphicFramePr>
          <xdr:xfrm>
            <a:off x="0" y="0"/>
            <a:ext cx="0" cy="0"/>
          </xdr:xfrm>
          <a:graphic>
            <a:graphicData uri="http://schemas.microsoft.com/office/drawing/2010/slicer">
              <sle:slicer xmlns:sle="http://schemas.microsoft.com/office/drawing/2010/slicer" name="BranchName 1"/>
            </a:graphicData>
          </a:graphic>
        </xdr:graphicFrame>
      </mc:Choice>
      <mc:Fallback>
        <xdr:sp macro="" textlink="">
          <xdr:nvSpPr>
            <xdr:cNvPr id="0" name=""/>
            <xdr:cNvSpPr>
              <a:spLocks noTextEdit="1"/>
            </xdr:cNvSpPr>
          </xdr:nvSpPr>
          <xdr:spPr>
            <a:xfrm>
              <a:off x="14084300" y="7073900"/>
              <a:ext cx="1830904" cy="318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13</xdr:row>
      <xdr:rowOff>139700</xdr:rowOff>
    </xdr:from>
    <xdr:to>
      <xdr:col>14</xdr:col>
      <xdr:colOff>1092200</xdr:colOff>
      <xdr:row>18</xdr:row>
      <xdr:rowOff>139700</xdr:rowOff>
    </xdr:to>
    <mc:AlternateContent xmlns:mc="http://schemas.openxmlformats.org/markup-compatibility/2006">
      <mc:Choice xmlns:a14="http://schemas.microsoft.com/office/drawing/2010/main" Requires="a14">
        <xdr:graphicFrame macro="">
          <xdr:nvGraphicFramePr>
            <xdr:cNvPr id="5" name="PhysicalBranch">
              <a:extLst>
                <a:ext uri="{FF2B5EF4-FFF2-40B4-BE49-F238E27FC236}">
                  <a16:creationId xmlns:a16="http://schemas.microsoft.com/office/drawing/2014/main" id="{5F9E1554-41B1-18B0-2961-445C62584F08}"/>
                </a:ext>
              </a:extLst>
            </xdr:cNvPr>
            <xdr:cNvGraphicFramePr/>
          </xdr:nvGraphicFramePr>
          <xdr:xfrm>
            <a:off x="0" y="0"/>
            <a:ext cx="0" cy="0"/>
          </xdr:xfrm>
          <a:graphic>
            <a:graphicData uri="http://schemas.microsoft.com/office/drawing/2010/slicer">
              <sle:slicer xmlns:sle="http://schemas.microsoft.com/office/drawing/2010/slicer" name="PhysicalBranch"/>
            </a:graphicData>
          </a:graphic>
        </xdr:graphicFrame>
      </mc:Choice>
      <mc:Fallback>
        <xdr:sp macro="" textlink="">
          <xdr:nvSpPr>
            <xdr:cNvPr id="0" name=""/>
            <xdr:cNvSpPr>
              <a:spLocks noTextEdit="1"/>
            </xdr:cNvSpPr>
          </xdr:nvSpPr>
          <xdr:spPr>
            <a:xfrm>
              <a:off x="14058900" y="2781300"/>
              <a:ext cx="18288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3.609170370371" createdVersion="8" refreshedVersion="8" minRefreshableVersion="3" recordCount="1275" xr:uid="{833FAC54-989C-4342-AFE6-F9AA6660CEF1}">
  <cacheSource type="worksheet">
    <worksheetSource name="tpl_card_registrations_annual_by_branch"/>
  </cacheSource>
  <cacheFields count="6">
    <cacheField name="_id" numFmtId="0">
      <sharedItems containsSemiMixedTypes="0" containsString="0" containsNumber="1" containsInteger="1" minValue="1" maxValue="1275"/>
    </cacheField>
    <cacheField name="Year" numFmtId="0">
      <sharedItems containsSemiMixedTypes="0" containsString="0" containsNumber="1" containsInteger="1" minValue="2012" maxValue="2023" count="12">
        <n v="2012"/>
        <n v="2013"/>
        <n v="2014"/>
        <n v="2015"/>
        <n v="2016"/>
        <n v="2017"/>
        <n v="2018"/>
        <n v="2019"/>
        <n v="2020"/>
        <n v="2021"/>
        <n v="2022"/>
        <n v="2023"/>
      </sharedItems>
    </cacheField>
    <cacheField name="BranchCode" numFmtId="0">
      <sharedItems/>
    </cacheField>
    <cacheField name="Registrations" numFmtId="0">
      <sharedItems containsSemiMixedTypes="0" containsString="0" containsNumber="1" containsInteger="1" minValue="1" maxValue="44259"/>
    </cacheField>
    <cacheField name="BranchName" numFmtId="0">
      <sharedItems count="110">
        <s v="Albion"/>
        <s v="Albert Campbell"/>
        <s v="Alderwood"/>
        <s v="Agincourt"/>
        <s v="Armour Heights"/>
        <s v="Answerline"/>
        <s v="Annette Street"/>
        <s v="Amesbury Park"/>
        <s v="Brookbanks"/>
        <s v="Black Creek"/>
        <s v="Bendale"/>
        <s v="Beaches"/>
        <s v="Barbara Frum"/>
        <s v="Bookmobile One"/>
        <s v="Bookmobile Two"/>
        <s v="Bloor/Gladstone"/>
        <s v="Brentwood"/>
        <s v="Bridlewood"/>
        <s v="Burrows Hall"/>
        <s v="Cliffcrest"/>
        <s v="Centennial"/>
        <s v="Cedarbrae"/>
        <s v="City Hall"/>
        <s v="North York Central Library"/>
        <s v="College/Shaw"/>
        <s v="Danforth/Coxwell"/>
        <s v="Don Mills"/>
        <s v="Downsview"/>
        <s v="Deer Park"/>
        <s v="Dawes Road"/>
        <s v="Departmental Staff"/>
        <s v="Davenport"/>
        <s v="Dufferin/St. Clair"/>
        <s v="Eatonville"/>
        <s v="Elmbrook Park"/>
        <s v="Evelyn Gregory"/>
        <s v="Ethennonnhawahstihnen'"/>
        <s v="Eglinton Square"/>
        <s v="Forest Hill"/>
        <s v="Flemingdon Park"/>
        <s v="Fairview"/>
        <s v="Gerrard/Ashdale"/>
        <s v="Goldhawk Park"/>
        <s v="Guildwood"/>
        <s v="Humber Bay"/>
        <s v="Highland Creek"/>
        <s v="Hillcrest"/>
        <s v="Home Library Service"/>
        <s v="High Park"/>
        <s v="Humber Summit"/>
        <s v="Humberwood"/>
        <s v="Jane/Dundas"/>
        <s v="Jones"/>
        <s v="Jane/Sheppard"/>
        <s v="Kennedy/Eglinton"/>
        <s v="Long Branch"/>
        <s v="Leaside"/>
        <s v="Locke"/>
        <s v="Lillian H. Smith"/>
        <s v="Main Street"/>
        <s v="Malvern"/>
        <s v="Maria A. Shchuka"/>
        <s v="McGregor Park"/>
        <s v="Mount Dennis"/>
        <s v="Merril Collection"/>
        <s v="Mimico Centennial"/>
        <s v="Mount Pleasant"/>
        <s v="Maryvale"/>
        <s v="Morningside"/>
        <s v="Northern District"/>
        <s v="Northern Elms"/>
        <s v="New Toronto"/>
        <s v="Oakwood Village Library and Arts Centre"/>
        <s v="Pape/Danforth"/>
        <s v="Perth/Dupont"/>
        <s v="Parkdale"/>
        <s v="Parliament Street"/>
        <s v="Palmerston"/>
        <s v="Port Union"/>
        <s v="Pleasant View"/>
        <s v="Queen/Saulter"/>
        <s v="Riverdale"/>
        <s v="Richview"/>
        <s v="Runnymede"/>
        <s v="Rexdale"/>
        <s v="Sanderson"/>
        <s v="Sunnybrook Hospital"/>
        <s v="St. Clair/Silverthorn"/>
        <s v="St. James Town"/>
        <s v="St. Lawrence"/>
        <s v="Spadina Road"/>
        <s v="Steeles"/>
        <s v="Swansea Memorial"/>
        <s v="S. Walter Stewart"/>
        <s v="Taylor Memorial"/>
        <s v="Thorncliffe"/>
        <s v="Todmorden Room"/>
        <s v="Toronto Reference Library"/>
        <s v="Victoria Village"/>
        <s v="Weston"/>
        <s v="Woodview Park"/>
        <s v="Woodside Square"/>
        <s v="Wychwood"/>
        <s v="Yorkville"/>
        <s v="York Woods"/>
        <s v="Literacy Deposits"/>
        <s v="Fort York"/>
        <s v="Scarborough Civic Centre"/>
        <s v="Osborne Collection"/>
        <s v="Virtual Library"/>
      </sharedItems>
    </cacheField>
    <cacheField name="PhysicalBranch"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643227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n v="1"/>
    <x v="0"/>
    <s v="AB"/>
    <n v="4939"/>
    <x v="0"/>
    <x v="0"/>
  </r>
  <r>
    <n v="2"/>
    <x v="0"/>
    <s v="ACD"/>
    <n v="1695"/>
    <x v="1"/>
    <x v="0"/>
  </r>
  <r>
    <n v="3"/>
    <x v="0"/>
    <s v="AD"/>
    <n v="445"/>
    <x v="2"/>
    <x v="0"/>
  </r>
  <r>
    <n v="4"/>
    <x v="0"/>
    <s v="AG"/>
    <n v="3166"/>
    <x v="3"/>
    <x v="0"/>
  </r>
  <r>
    <n v="5"/>
    <x v="0"/>
    <s v="AH"/>
    <n v="467"/>
    <x v="4"/>
    <x v="0"/>
  </r>
  <r>
    <n v="6"/>
    <x v="0"/>
    <s v="AL"/>
    <n v="1"/>
    <x v="5"/>
    <x v="1"/>
  </r>
  <r>
    <n v="7"/>
    <x v="0"/>
    <s v="AN"/>
    <n v="918"/>
    <x v="6"/>
    <x v="0"/>
  </r>
  <r>
    <n v="8"/>
    <x v="0"/>
    <s v="AP"/>
    <n v="901"/>
    <x v="7"/>
    <x v="0"/>
  </r>
  <r>
    <n v="9"/>
    <x v="0"/>
    <s v="BB"/>
    <n v="720"/>
    <x v="8"/>
    <x v="0"/>
  </r>
  <r>
    <n v="10"/>
    <x v="0"/>
    <s v="BC"/>
    <n v="1167"/>
    <x v="9"/>
    <x v="0"/>
  </r>
  <r>
    <n v="11"/>
    <x v="0"/>
    <s v="BD"/>
    <n v="820"/>
    <x v="10"/>
    <x v="0"/>
  </r>
  <r>
    <n v="12"/>
    <x v="0"/>
    <s v="BE"/>
    <n v="1525"/>
    <x v="11"/>
    <x v="0"/>
  </r>
  <r>
    <n v="13"/>
    <x v="0"/>
    <s v="BF"/>
    <n v="2303"/>
    <x v="12"/>
    <x v="0"/>
  </r>
  <r>
    <n v="14"/>
    <x v="0"/>
    <s v="BKONE"/>
    <n v="143"/>
    <x v="13"/>
    <x v="1"/>
  </r>
  <r>
    <n v="15"/>
    <x v="0"/>
    <s v="BKTWO"/>
    <n v="110"/>
    <x v="14"/>
    <x v="1"/>
  </r>
  <r>
    <n v="16"/>
    <x v="0"/>
    <s v="BL"/>
    <n v="2798"/>
    <x v="15"/>
    <x v="0"/>
  </r>
  <r>
    <n v="17"/>
    <x v="0"/>
    <s v="BR"/>
    <n v="766"/>
    <x v="16"/>
    <x v="0"/>
  </r>
  <r>
    <n v="18"/>
    <x v="0"/>
    <s v="BRW"/>
    <n v="2015"/>
    <x v="17"/>
    <x v="0"/>
  </r>
  <r>
    <n v="19"/>
    <x v="0"/>
    <s v="BUR"/>
    <n v="955"/>
    <x v="18"/>
    <x v="0"/>
  </r>
  <r>
    <n v="20"/>
    <x v="0"/>
    <s v="CC"/>
    <n v="837"/>
    <x v="19"/>
    <x v="0"/>
  </r>
  <r>
    <n v="21"/>
    <x v="0"/>
    <s v="CE"/>
    <n v="1631"/>
    <x v="20"/>
    <x v="0"/>
  </r>
  <r>
    <n v="22"/>
    <x v="0"/>
    <s v="CED"/>
    <n v="4750"/>
    <x v="21"/>
    <x v="0"/>
  </r>
  <r>
    <n v="23"/>
    <x v="0"/>
    <s v="CH"/>
    <n v="1685"/>
    <x v="22"/>
    <x v="0"/>
  </r>
  <r>
    <n v="24"/>
    <x v="0"/>
    <s v="CL"/>
    <n v="10291"/>
    <x v="23"/>
    <x v="0"/>
  </r>
  <r>
    <n v="25"/>
    <x v="0"/>
    <s v="CS"/>
    <n v="1035"/>
    <x v="24"/>
    <x v="0"/>
  </r>
  <r>
    <n v="26"/>
    <x v="0"/>
    <s v="DA"/>
    <n v="1016"/>
    <x v="25"/>
    <x v="0"/>
  </r>
  <r>
    <n v="27"/>
    <x v="0"/>
    <s v="DM"/>
    <n v="1873"/>
    <x v="26"/>
    <x v="0"/>
  </r>
  <r>
    <n v="28"/>
    <x v="0"/>
    <s v="DO"/>
    <n v="1636"/>
    <x v="27"/>
    <x v="0"/>
  </r>
  <r>
    <n v="29"/>
    <x v="0"/>
    <s v="DP"/>
    <n v="1817"/>
    <x v="28"/>
    <x v="0"/>
  </r>
  <r>
    <n v="30"/>
    <x v="0"/>
    <s v="DR"/>
    <n v="1184"/>
    <x v="29"/>
    <x v="0"/>
  </r>
  <r>
    <n v="31"/>
    <x v="0"/>
    <s v="DS"/>
    <n v="70"/>
    <x v="30"/>
    <x v="1"/>
  </r>
  <r>
    <n v="32"/>
    <x v="0"/>
    <s v="DT"/>
    <n v="275"/>
    <x v="31"/>
    <x v="0"/>
  </r>
  <r>
    <n v="33"/>
    <x v="0"/>
    <s v="DU"/>
    <n v="954"/>
    <x v="32"/>
    <x v="0"/>
  </r>
  <r>
    <n v="34"/>
    <x v="0"/>
    <s v="EA"/>
    <n v="2423"/>
    <x v="33"/>
    <x v="0"/>
  </r>
  <r>
    <n v="35"/>
    <x v="0"/>
    <s v="EB"/>
    <n v="322"/>
    <x v="34"/>
    <x v="0"/>
  </r>
  <r>
    <n v="36"/>
    <x v="0"/>
    <s v="EG"/>
    <n v="524"/>
    <x v="35"/>
    <x v="0"/>
  </r>
  <r>
    <n v="37"/>
    <x v="0"/>
    <s v="EN"/>
    <n v="1820"/>
    <x v="36"/>
    <x v="0"/>
  </r>
  <r>
    <n v="38"/>
    <x v="0"/>
    <s v="ES"/>
    <n v="1392"/>
    <x v="37"/>
    <x v="0"/>
  </r>
  <r>
    <n v="39"/>
    <x v="0"/>
    <s v="FH"/>
    <n v="922"/>
    <x v="38"/>
    <x v="0"/>
  </r>
  <r>
    <n v="40"/>
    <x v="0"/>
    <s v="FP"/>
    <n v="1382"/>
    <x v="39"/>
    <x v="0"/>
  </r>
  <r>
    <n v="41"/>
    <x v="0"/>
    <s v="FV"/>
    <n v="4064"/>
    <x v="40"/>
    <x v="0"/>
  </r>
  <r>
    <n v="42"/>
    <x v="0"/>
    <s v="GE"/>
    <n v="528"/>
    <x v="41"/>
    <x v="0"/>
  </r>
  <r>
    <n v="43"/>
    <x v="0"/>
    <s v="GHP"/>
    <n v="801"/>
    <x v="42"/>
    <x v="0"/>
  </r>
  <r>
    <n v="44"/>
    <x v="0"/>
    <s v="GW"/>
    <n v="380"/>
    <x v="43"/>
    <x v="0"/>
  </r>
  <r>
    <n v="45"/>
    <x v="0"/>
    <s v="HB"/>
    <n v="617"/>
    <x v="44"/>
    <x v="0"/>
  </r>
  <r>
    <n v="46"/>
    <x v="0"/>
    <s v="HC"/>
    <n v="762"/>
    <x v="45"/>
    <x v="0"/>
  </r>
  <r>
    <n v="47"/>
    <x v="0"/>
    <s v="HIL"/>
    <n v="915"/>
    <x v="46"/>
    <x v="0"/>
  </r>
  <r>
    <n v="48"/>
    <x v="0"/>
    <s v="HLS"/>
    <n v="143"/>
    <x v="47"/>
    <x v="1"/>
  </r>
  <r>
    <n v="49"/>
    <x v="0"/>
    <s v="HP"/>
    <n v="953"/>
    <x v="48"/>
    <x v="0"/>
  </r>
  <r>
    <n v="50"/>
    <x v="0"/>
    <s v="HS"/>
    <n v="604"/>
    <x v="49"/>
    <x v="0"/>
  </r>
  <r>
    <n v="51"/>
    <x v="0"/>
    <s v="HW"/>
    <n v="485"/>
    <x v="50"/>
    <x v="0"/>
  </r>
  <r>
    <n v="52"/>
    <x v="0"/>
    <s v="JD"/>
    <n v="1752"/>
    <x v="51"/>
    <x v="0"/>
  </r>
  <r>
    <n v="53"/>
    <x v="0"/>
    <s v="JO"/>
    <n v="535"/>
    <x v="52"/>
    <x v="0"/>
  </r>
  <r>
    <n v="54"/>
    <x v="0"/>
    <s v="JS"/>
    <n v="1034"/>
    <x v="53"/>
    <x v="0"/>
  </r>
  <r>
    <n v="55"/>
    <x v="0"/>
    <s v="KE"/>
    <n v="1430"/>
    <x v="54"/>
    <x v="0"/>
  </r>
  <r>
    <n v="56"/>
    <x v="0"/>
    <s v="LB"/>
    <n v="652"/>
    <x v="55"/>
    <x v="0"/>
  </r>
  <r>
    <n v="57"/>
    <x v="0"/>
    <s v="LE"/>
    <n v="1065"/>
    <x v="56"/>
    <x v="0"/>
  </r>
  <r>
    <n v="58"/>
    <x v="0"/>
    <s v="LO"/>
    <n v="1597"/>
    <x v="57"/>
    <x v="0"/>
  </r>
  <r>
    <n v="59"/>
    <x v="0"/>
    <s v="LS"/>
    <n v="3194"/>
    <x v="58"/>
    <x v="0"/>
  </r>
  <r>
    <n v="60"/>
    <x v="0"/>
    <s v="MA"/>
    <n v="866"/>
    <x v="59"/>
    <x v="0"/>
  </r>
  <r>
    <n v="61"/>
    <x v="0"/>
    <s v="MAL"/>
    <n v="2534"/>
    <x v="60"/>
    <x v="0"/>
  </r>
  <r>
    <n v="62"/>
    <x v="0"/>
    <s v="MAS"/>
    <n v="1806"/>
    <x v="61"/>
    <x v="0"/>
  </r>
  <r>
    <n v="63"/>
    <x v="0"/>
    <s v="MCG"/>
    <n v="1321"/>
    <x v="62"/>
    <x v="0"/>
  </r>
  <r>
    <n v="64"/>
    <x v="0"/>
    <s v="MD"/>
    <n v="3"/>
    <x v="63"/>
    <x v="0"/>
  </r>
  <r>
    <n v="65"/>
    <x v="0"/>
    <s v="ME"/>
    <n v="1"/>
    <x v="64"/>
    <x v="1"/>
  </r>
  <r>
    <n v="66"/>
    <x v="0"/>
    <s v="MI"/>
    <n v="834"/>
    <x v="65"/>
    <x v="0"/>
  </r>
  <r>
    <n v="67"/>
    <x v="0"/>
    <s v="MP"/>
    <n v="510"/>
    <x v="66"/>
    <x v="0"/>
  </r>
  <r>
    <n v="68"/>
    <x v="0"/>
    <s v="MRV"/>
    <n v="994"/>
    <x v="67"/>
    <x v="0"/>
  </r>
  <r>
    <n v="69"/>
    <x v="0"/>
    <s v="MS"/>
    <n v="1146"/>
    <x v="68"/>
    <x v="0"/>
  </r>
  <r>
    <n v="70"/>
    <x v="0"/>
    <s v="ND"/>
    <n v="2755"/>
    <x v="69"/>
    <x v="0"/>
  </r>
  <r>
    <n v="71"/>
    <x v="0"/>
    <s v="NE"/>
    <n v="446"/>
    <x v="70"/>
    <x v="0"/>
  </r>
  <r>
    <n v="72"/>
    <x v="0"/>
    <s v="NT"/>
    <n v="583"/>
    <x v="71"/>
    <x v="0"/>
  </r>
  <r>
    <n v="73"/>
    <x v="0"/>
    <s v="OV"/>
    <n v="600"/>
    <x v="72"/>
    <x v="0"/>
  </r>
  <r>
    <n v="74"/>
    <x v="0"/>
    <s v="PA"/>
    <n v="1397"/>
    <x v="73"/>
    <x v="0"/>
  </r>
  <r>
    <n v="75"/>
    <x v="0"/>
    <s v="PE"/>
    <n v="185"/>
    <x v="74"/>
    <x v="0"/>
  </r>
  <r>
    <n v="76"/>
    <x v="0"/>
    <s v="PK"/>
    <n v="1994"/>
    <x v="75"/>
    <x v="0"/>
  </r>
  <r>
    <n v="77"/>
    <x v="0"/>
    <s v="PL"/>
    <n v="1649"/>
    <x v="76"/>
    <x v="0"/>
  </r>
  <r>
    <n v="78"/>
    <x v="0"/>
    <s v="PM"/>
    <n v="754"/>
    <x v="77"/>
    <x v="0"/>
  </r>
  <r>
    <n v="79"/>
    <x v="0"/>
    <s v="PU"/>
    <n v="819"/>
    <x v="78"/>
    <x v="0"/>
  </r>
  <r>
    <n v="80"/>
    <x v="0"/>
    <s v="PV"/>
    <n v="713"/>
    <x v="79"/>
    <x v="0"/>
  </r>
  <r>
    <n v="81"/>
    <x v="0"/>
    <s v="QS"/>
    <n v="417"/>
    <x v="80"/>
    <x v="0"/>
  </r>
  <r>
    <n v="82"/>
    <x v="0"/>
    <s v="RD"/>
    <n v="986"/>
    <x v="81"/>
    <x v="0"/>
  </r>
  <r>
    <n v="83"/>
    <x v="0"/>
    <s v="RI"/>
    <n v="3082"/>
    <x v="82"/>
    <x v="0"/>
  </r>
  <r>
    <n v="84"/>
    <x v="0"/>
    <s v="RN"/>
    <n v="1782"/>
    <x v="83"/>
    <x v="0"/>
  </r>
  <r>
    <n v="85"/>
    <x v="0"/>
    <s v="RX"/>
    <n v="421"/>
    <x v="84"/>
    <x v="0"/>
  </r>
  <r>
    <n v="86"/>
    <x v="0"/>
    <s v="SA"/>
    <n v="1419"/>
    <x v="85"/>
    <x v="0"/>
  </r>
  <r>
    <n v="87"/>
    <x v="0"/>
    <s v="SB"/>
    <n v="157"/>
    <x v="86"/>
    <x v="1"/>
  </r>
  <r>
    <n v="88"/>
    <x v="0"/>
    <s v="SI"/>
    <n v="306"/>
    <x v="87"/>
    <x v="0"/>
  </r>
  <r>
    <n v="89"/>
    <x v="0"/>
    <s v="SJ"/>
    <n v="1828"/>
    <x v="88"/>
    <x v="0"/>
  </r>
  <r>
    <n v="90"/>
    <x v="0"/>
    <s v="SL"/>
    <n v="915"/>
    <x v="89"/>
    <x v="0"/>
  </r>
  <r>
    <n v="91"/>
    <x v="0"/>
    <s v="SP"/>
    <n v="754"/>
    <x v="90"/>
    <x v="0"/>
  </r>
  <r>
    <n v="92"/>
    <x v="0"/>
    <s v="ST"/>
    <n v="902"/>
    <x v="91"/>
    <x v="0"/>
  </r>
  <r>
    <n v="93"/>
    <x v="0"/>
    <s v="SW"/>
    <n v="88"/>
    <x v="92"/>
    <x v="0"/>
  </r>
  <r>
    <n v="94"/>
    <x v="0"/>
    <s v="SWS"/>
    <n v="1360"/>
    <x v="93"/>
    <x v="0"/>
  </r>
  <r>
    <n v="95"/>
    <x v="0"/>
    <s v="TA"/>
    <n v="443"/>
    <x v="94"/>
    <x v="0"/>
  </r>
  <r>
    <n v="96"/>
    <x v="0"/>
    <s v="TH"/>
    <n v="1555"/>
    <x v="95"/>
    <x v="0"/>
  </r>
  <r>
    <n v="97"/>
    <x v="0"/>
    <s v="TOD"/>
    <n v="157"/>
    <x v="96"/>
    <x v="0"/>
  </r>
  <r>
    <n v="98"/>
    <x v="0"/>
    <s v="TRL"/>
    <n v="8682"/>
    <x v="97"/>
    <x v="0"/>
  </r>
  <r>
    <n v="99"/>
    <x v="0"/>
    <s v="VV"/>
    <n v="427"/>
    <x v="98"/>
    <x v="0"/>
  </r>
  <r>
    <n v="100"/>
    <x v="0"/>
    <s v="WE"/>
    <n v="1092"/>
    <x v="99"/>
    <x v="0"/>
  </r>
  <r>
    <n v="101"/>
    <x v="0"/>
    <s v="WP"/>
    <n v="515"/>
    <x v="100"/>
    <x v="0"/>
  </r>
  <r>
    <n v="102"/>
    <x v="0"/>
    <s v="WS"/>
    <n v="2013"/>
    <x v="101"/>
    <x v="0"/>
  </r>
  <r>
    <n v="103"/>
    <x v="0"/>
    <s v="WY"/>
    <n v="845"/>
    <x v="102"/>
    <x v="0"/>
  </r>
  <r>
    <n v="104"/>
    <x v="0"/>
    <s v="YO"/>
    <n v="1042"/>
    <x v="103"/>
    <x v="0"/>
  </r>
  <r>
    <n v="105"/>
    <x v="0"/>
    <s v="YW"/>
    <n v="3008"/>
    <x v="104"/>
    <x v="0"/>
  </r>
  <r>
    <n v="106"/>
    <x v="1"/>
    <s v="AB"/>
    <n v="4483"/>
    <x v="0"/>
    <x v="0"/>
  </r>
  <r>
    <n v="107"/>
    <x v="1"/>
    <s v="ACD"/>
    <n v="1770"/>
    <x v="1"/>
    <x v="0"/>
  </r>
  <r>
    <n v="108"/>
    <x v="1"/>
    <s v="AD"/>
    <n v="504"/>
    <x v="2"/>
    <x v="0"/>
  </r>
  <r>
    <n v="109"/>
    <x v="1"/>
    <s v="AG"/>
    <n v="3586"/>
    <x v="3"/>
    <x v="0"/>
  </r>
  <r>
    <n v="110"/>
    <x v="1"/>
    <s v="AH"/>
    <n v="501"/>
    <x v="4"/>
    <x v="0"/>
  </r>
  <r>
    <n v="111"/>
    <x v="1"/>
    <s v="AL"/>
    <n v="1"/>
    <x v="5"/>
    <x v="1"/>
  </r>
  <r>
    <n v="112"/>
    <x v="1"/>
    <s v="AN"/>
    <n v="814"/>
    <x v="6"/>
    <x v="0"/>
  </r>
  <r>
    <n v="113"/>
    <x v="1"/>
    <s v="AP"/>
    <n v="911"/>
    <x v="7"/>
    <x v="0"/>
  </r>
  <r>
    <n v="114"/>
    <x v="1"/>
    <s v="BB"/>
    <n v="807"/>
    <x v="8"/>
    <x v="0"/>
  </r>
  <r>
    <n v="115"/>
    <x v="1"/>
    <s v="BC"/>
    <n v="1063"/>
    <x v="9"/>
    <x v="0"/>
  </r>
  <r>
    <n v="116"/>
    <x v="1"/>
    <s v="BD"/>
    <n v="823"/>
    <x v="10"/>
    <x v="0"/>
  </r>
  <r>
    <n v="117"/>
    <x v="1"/>
    <s v="BE"/>
    <n v="1481"/>
    <x v="11"/>
    <x v="0"/>
  </r>
  <r>
    <n v="118"/>
    <x v="1"/>
    <s v="BF"/>
    <n v="1848"/>
    <x v="12"/>
    <x v="0"/>
  </r>
  <r>
    <n v="119"/>
    <x v="1"/>
    <s v="BKONE"/>
    <n v="176"/>
    <x v="13"/>
    <x v="1"/>
  </r>
  <r>
    <n v="120"/>
    <x v="1"/>
    <s v="BKTWO"/>
    <n v="125"/>
    <x v="14"/>
    <x v="1"/>
  </r>
  <r>
    <n v="121"/>
    <x v="1"/>
    <s v="BL"/>
    <n v="2698"/>
    <x v="15"/>
    <x v="0"/>
  </r>
  <r>
    <n v="122"/>
    <x v="1"/>
    <s v="BR"/>
    <n v="2280"/>
    <x v="16"/>
    <x v="0"/>
  </r>
  <r>
    <n v="123"/>
    <x v="1"/>
    <s v="BRW"/>
    <n v="2099"/>
    <x v="17"/>
    <x v="0"/>
  </r>
  <r>
    <n v="124"/>
    <x v="1"/>
    <s v="BUR"/>
    <n v="967"/>
    <x v="18"/>
    <x v="0"/>
  </r>
  <r>
    <n v="125"/>
    <x v="1"/>
    <s v="CC"/>
    <n v="789"/>
    <x v="19"/>
    <x v="0"/>
  </r>
  <r>
    <n v="126"/>
    <x v="1"/>
    <s v="CE"/>
    <n v="1836"/>
    <x v="20"/>
    <x v="0"/>
  </r>
  <r>
    <n v="127"/>
    <x v="1"/>
    <s v="CED"/>
    <n v="4395"/>
    <x v="21"/>
    <x v="0"/>
  </r>
  <r>
    <n v="128"/>
    <x v="1"/>
    <s v="CH"/>
    <n v="1992"/>
    <x v="22"/>
    <x v="0"/>
  </r>
  <r>
    <n v="129"/>
    <x v="1"/>
    <s v="CL"/>
    <n v="11924"/>
    <x v="23"/>
    <x v="0"/>
  </r>
  <r>
    <n v="130"/>
    <x v="1"/>
    <s v="CS"/>
    <n v="950"/>
    <x v="24"/>
    <x v="0"/>
  </r>
  <r>
    <n v="131"/>
    <x v="1"/>
    <s v="DA"/>
    <n v="1110"/>
    <x v="25"/>
    <x v="0"/>
  </r>
  <r>
    <n v="132"/>
    <x v="1"/>
    <s v="DM"/>
    <n v="1898"/>
    <x v="26"/>
    <x v="0"/>
  </r>
  <r>
    <n v="133"/>
    <x v="1"/>
    <s v="DO"/>
    <n v="1920"/>
    <x v="27"/>
    <x v="0"/>
  </r>
  <r>
    <n v="134"/>
    <x v="1"/>
    <s v="DP"/>
    <n v="1844"/>
    <x v="28"/>
    <x v="0"/>
  </r>
  <r>
    <n v="135"/>
    <x v="1"/>
    <s v="DR"/>
    <n v="1326"/>
    <x v="29"/>
    <x v="0"/>
  </r>
  <r>
    <n v="136"/>
    <x v="1"/>
    <s v="DS"/>
    <n v="20"/>
    <x v="30"/>
    <x v="1"/>
  </r>
  <r>
    <n v="137"/>
    <x v="1"/>
    <s v="DT"/>
    <n v="240"/>
    <x v="31"/>
    <x v="0"/>
  </r>
  <r>
    <n v="138"/>
    <x v="1"/>
    <s v="DU"/>
    <n v="954"/>
    <x v="32"/>
    <x v="0"/>
  </r>
  <r>
    <n v="139"/>
    <x v="1"/>
    <s v="EA"/>
    <n v="2285"/>
    <x v="33"/>
    <x v="0"/>
  </r>
  <r>
    <n v="140"/>
    <x v="1"/>
    <s v="EB"/>
    <n v="354"/>
    <x v="34"/>
    <x v="0"/>
  </r>
  <r>
    <n v="141"/>
    <x v="1"/>
    <s v="EG"/>
    <n v="490"/>
    <x v="35"/>
    <x v="0"/>
  </r>
  <r>
    <n v="142"/>
    <x v="1"/>
    <s v="EN"/>
    <n v="2343"/>
    <x v="36"/>
    <x v="0"/>
  </r>
  <r>
    <n v="143"/>
    <x v="1"/>
    <s v="ES"/>
    <n v="1491"/>
    <x v="37"/>
    <x v="0"/>
  </r>
  <r>
    <n v="144"/>
    <x v="1"/>
    <s v="FH"/>
    <n v="890"/>
    <x v="38"/>
    <x v="0"/>
  </r>
  <r>
    <n v="145"/>
    <x v="1"/>
    <s v="FP"/>
    <n v="1399"/>
    <x v="39"/>
    <x v="0"/>
  </r>
  <r>
    <n v="146"/>
    <x v="1"/>
    <s v="FV"/>
    <n v="26"/>
    <x v="40"/>
    <x v="0"/>
  </r>
  <r>
    <n v="147"/>
    <x v="1"/>
    <s v="GE"/>
    <n v="539"/>
    <x v="41"/>
    <x v="0"/>
  </r>
  <r>
    <n v="148"/>
    <x v="1"/>
    <s v="GHP"/>
    <n v="818"/>
    <x v="42"/>
    <x v="0"/>
  </r>
  <r>
    <n v="149"/>
    <x v="1"/>
    <s v="GW"/>
    <n v="336"/>
    <x v="43"/>
    <x v="0"/>
  </r>
  <r>
    <n v="150"/>
    <x v="1"/>
    <s v="HB"/>
    <n v="634"/>
    <x v="44"/>
    <x v="0"/>
  </r>
  <r>
    <n v="151"/>
    <x v="1"/>
    <s v="HC"/>
    <n v="785"/>
    <x v="45"/>
    <x v="0"/>
  </r>
  <r>
    <n v="152"/>
    <x v="1"/>
    <s v="HIL"/>
    <n v="1350"/>
    <x v="46"/>
    <x v="0"/>
  </r>
  <r>
    <n v="153"/>
    <x v="1"/>
    <s v="HLS"/>
    <n v="170"/>
    <x v="47"/>
    <x v="1"/>
  </r>
  <r>
    <n v="154"/>
    <x v="1"/>
    <s v="HP"/>
    <n v="1158"/>
    <x v="48"/>
    <x v="0"/>
  </r>
  <r>
    <n v="155"/>
    <x v="1"/>
    <s v="HS"/>
    <n v="743"/>
    <x v="49"/>
    <x v="0"/>
  </r>
  <r>
    <n v="156"/>
    <x v="1"/>
    <s v="HW"/>
    <n v="482"/>
    <x v="50"/>
    <x v="0"/>
  </r>
  <r>
    <n v="157"/>
    <x v="1"/>
    <s v="JD"/>
    <n v="2561"/>
    <x v="51"/>
    <x v="0"/>
  </r>
  <r>
    <n v="158"/>
    <x v="1"/>
    <s v="JO"/>
    <n v="633"/>
    <x v="52"/>
    <x v="0"/>
  </r>
  <r>
    <n v="159"/>
    <x v="1"/>
    <s v="JS"/>
    <n v="1330"/>
    <x v="53"/>
    <x v="0"/>
  </r>
  <r>
    <n v="160"/>
    <x v="1"/>
    <s v="KE"/>
    <n v="1539"/>
    <x v="54"/>
    <x v="0"/>
  </r>
  <r>
    <n v="161"/>
    <x v="1"/>
    <s v="LB"/>
    <n v="660"/>
    <x v="55"/>
    <x v="0"/>
  </r>
  <r>
    <n v="162"/>
    <x v="1"/>
    <s v="LD"/>
    <n v="1"/>
    <x v="105"/>
    <x v="1"/>
  </r>
  <r>
    <n v="163"/>
    <x v="1"/>
    <s v="LE"/>
    <n v="1103"/>
    <x v="56"/>
    <x v="0"/>
  </r>
  <r>
    <n v="164"/>
    <x v="1"/>
    <s v="LO"/>
    <n v="1547"/>
    <x v="57"/>
    <x v="0"/>
  </r>
  <r>
    <n v="165"/>
    <x v="1"/>
    <s v="LS"/>
    <n v="3254"/>
    <x v="58"/>
    <x v="0"/>
  </r>
  <r>
    <n v="166"/>
    <x v="1"/>
    <s v="MA"/>
    <n v="836"/>
    <x v="59"/>
    <x v="0"/>
  </r>
  <r>
    <n v="167"/>
    <x v="1"/>
    <s v="MAL"/>
    <n v="2661"/>
    <x v="60"/>
    <x v="0"/>
  </r>
  <r>
    <n v="168"/>
    <x v="1"/>
    <s v="MAS"/>
    <n v="1791"/>
    <x v="61"/>
    <x v="0"/>
  </r>
  <r>
    <n v="169"/>
    <x v="1"/>
    <s v="MCG"/>
    <n v="1346"/>
    <x v="62"/>
    <x v="0"/>
  </r>
  <r>
    <n v="170"/>
    <x v="1"/>
    <s v="MD"/>
    <n v="995"/>
    <x v="63"/>
    <x v="0"/>
  </r>
  <r>
    <n v="171"/>
    <x v="1"/>
    <s v="MI"/>
    <n v="816"/>
    <x v="65"/>
    <x v="0"/>
  </r>
  <r>
    <n v="172"/>
    <x v="1"/>
    <s v="MP"/>
    <n v="591"/>
    <x v="66"/>
    <x v="0"/>
  </r>
  <r>
    <n v="173"/>
    <x v="1"/>
    <s v="MRV"/>
    <n v="1102"/>
    <x v="67"/>
    <x v="0"/>
  </r>
  <r>
    <n v="174"/>
    <x v="1"/>
    <s v="MS"/>
    <n v="1038"/>
    <x v="68"/>
    <x v="0"/>
  </r>
  <r>
    <n v="175"/>
    <x v="1"/>
    <s v="ND"/>
    <n v="2665"/>
    <x v="69"/>
    <x v="0"/>
  </r>
  <r>
    <n v="176"/>
    <x v="1"/>
    <s v="NE"/>
    <n v="414"/>
    <x v="70"/>
    <x v="0"/>
  </r>
  <r>
    <n v="177"/>
    <x v="1"/>
    <s v="NT"/>
    <n v="568"/>
    <x v="71"/>
    <x v="0"/>
  </r>
  <r>
    <n v="178"/>
    <x v="1"/>
    <s v="OV"/>
    <n v="604"/>
    <x v="72"/>
    <x v="0"/>
  </r>
  <r>
    <n v="179"/>
    <x v="1"/>
    <s v="PA"/>
    <n v="1538"/>
    <x v="73"/>
    <x v="0"/>
  </r>
  <r>
    <n v="180"/>
    <x v="1"/>
    <s v="PE"/>
    <n v="234"/>
    <x v="74"/>
    <x v="0"/>
  </r>
  <r>
    <n v="181"/>
    <x v="1"/>
    <s v="PK"/>
    <n v="1883"/>
    <x v="75"/>
    <x v="0"/>
  </r>
  <r>
    <n v="182"/>
    <x v="1"/>
    <s v="PL"/>
    <n v="1632"/>
    <x v="76"/>
    <x v="0"/>
  </r>
  <r>
    <n v="183"/>
    <x v="1"/>
    <s v="PM"/>
    <n v="765"/>
    <x v="77"/>
    <x v="0"/>
  </r>
  <r>
    <n v="184"/>
    <x v="1"/>
    <s v="PU"/>
    <n v="850"/>
    <x v="78"/>
    <x v="0"/>
  </r>
  <r>
    <n v="185"/>
    <x v="1"/>
    <s v="PV"/>
    <n v="1192"/>
    <x v="79"/>
    <x v="0"/>
  </r>
  <r>
    <n v="186"/>
    <x v="1"/>
    <s v="QS"/>
    <n v="424"/>
    <x v="80"/>
    <x v="0"/>
  </r>
  <r>
    <n v="187"/>
    <x v="1"/>
    <s v="RD"/>
    <n v="1014"/>
    <x v="81"/>
    <x v="0"/>
  </r>
  <r>
    <n v="188"/>
    <x v="1"/>
    <s v="RI"/>
    <n v="2608"/>
    <x v="82"/>
    <x v="0"/>
  </r>
  <r>
    <n v="189"/>
    <x v="1"/>
    <s v="RN"/>
    <n v="1727"/>
    <x v="83"/>
    <x v="0"/>
  </r>
  <r>
    <n v="190"/>
    <x v="1"/>
    <s v="RX"/>
    <n v="422"/>
    <x v="84"/>
    <x v="0"/>
  </r>
  <r>
    <n v="191"/>
    <x v="1"/>
    <s v="SA"/>
    <n v="1492"/>
    <x v="85"/>
    <x v="0"/>
  </r>
  <r>
    <n v="192"/>
    <x v="1"/>
    <s v="SB"/>
    <n v="117"/>
    <x v="86"/>
    <x v="1"/>
  </r>
  <r>
    <n v="193"/>
    <x v="1"/>
    <s v="SI"/>
    <n v="290"/>
    <x v="87"/>
    <x v="0"/>
  </r>
  <r>
    <n v="194"/>
    <x v="1"/>
    <s v="SJ"/>
    <n v="1695"/>
    <x v="88"/>
    <x v="0"/>
  </r>
  <r>
    <n v="195"/>
    <x v="1"/>
    <s v="SL"/>
    <n v="1141"/>
    <x v="89"/>
    <x v="0"/>
  </r>
  <r>
    <n v="196"/>
    <x v="1"/>
    <s v="SP"/>
    <n v="691"/>
    <x v="90"/>
    <x v="0"/>
  </r>
  <r>
    <n v="197"/>
    <x v="1"/>
    <s v="ST"/>
    <n v="1058"/>
    <x v="91"/>
    <x v="0"/>
  </r>
  <r>
    <n v="198"/>
    <x v="1"/>
    <s v="SW"/>
    <n v="67"/>
    <x v="92"/>
    <x v="0"/>
  </r>
  <r>
    <n v="199"/>
    <x v="1"/>
    <s v="SWS"/>
    <n v="1293"/>
    <x v="93"/>
    <x v="0"/>
  </r>
  <r>
    <n v="200"/>
    <x v="1"/>
    <s v="TA"/>
    <n v="317"/>
    <x v="94"/>
    <x v="0"/>
  </r>
  <r>
    <n v="201"/>
    <x v="1"/>
    <s v="TH"/>
    <n v="2090"/>
    <x v="95"/>
    <x v="0"/>
  </r>
  <r>
    <n v="202"/>
    <x v="1"/>
    <s v="TOD"/>
    <n v="192"/>
    <x v="96"/>
    <x v="0"/>
  </r>
  <r>
    <n v="203"/>
    <x v="1"/>
    <s v="TRL"/>
    <n v="9618"/>
    <x v="97"/>
    <x v="0"/>
  </r>
  <r>
    <n v="204"/>
    <x v="1"/>
    <s v="VV"/>
    <n v="429"/>
    <x v="98"/>
    <x v="0"/>
  </r>
  <r>
    <n v="205"/>
    <x v="1"/>
    <s v="WE"/>
    <n v="873"/>
    <x v="99"/>
    <x v="0"/>
  </r>
  <r>
    <n v="206"/>
    <x v="1"/>
    <s v="WP"/>
    <n v="647"/>
    <x v="100"/>
    <x v="0"/>
  </r>
  <r>
    <n v="207"/>
    <x v="1"/>
    <s v="WS"/>
    <n v="2229"/>
    <x v="101"/>
    <x v="0"/>
  </r>
  <r>
    <n v="208"/>
    <x v="1"/>
    <s v="WY"/>
    <n v="1000"/>
    <x v="102"/>
    <x v="0"/>
  </r>
  <r>
    <n v="209"/>
    <x v="1"/>
    <s v="YO"/>
    <n v="1052"/>
    <x v="103"/>
    <x v="0"/>
  </r>
  <r>
    <n v="210"/>
    <x v="1"/>
    <s v="YW"/>
    <n v="2280"/>
    <x v="104"/>
    <x v="0"/>
  </r>
  <r>
    <n v="211"/>
    <x v="2"/>
    <s v="AB"/>
    <n v="3810"/>
    <x v="0"/>
    <x v="0"/>
  </r>
  <r>
    <n v="212"/>
    <x v="2"/>
    <s v="ACD"/>
    <n v="1782"/>
    <x v="1"/>
    <x v="0"/>
  </r>
  <r>
    <n v="213"/>
    <x v="2"/>
    <s v="AD"/>
    <n v="543"/>
    <x v="2"/>
    <x v="0"/>
  </r>
  <r>
    <n v="214"/>
    <x v="2"/>
    <s v="AG"/>
    <n v="3171"/>
    <x v="3"/>
    <x v="0"/>
  </r>
  <r>
    <n v="215"/>
    <x v="2"/>
    <s v="AH"/>
    <n v="608"/>
    <x v="4"/>
    <x v="0"/>
  </r>
  <r>
    <n v="216"/>
    <x v="2"/>
    <s v="AL"/>
    <n v="1"/>
    <x v="5"/>
    <x v="1"/>
  </r>
  <r>
    <n v="217"/>
    <x v="2"/>
    <s v="AN"/>
    <n v="878"/>
    <x v="6"/>
    <x v="0"/>
  </r>
  <r>
    <n v="218"/>
    <x v="2"/>
    <s v="AP"/>
    <n v="1020"/>
    <x v="7"/>
    <x v="0"/>
  </r>
  <r>
    <n v="219"/>
    <x v="2"/>
    <s v="BB"/>
    <n v="705"/>
    <x v="8"/>
    <x v="0"/>
  </r>
  <r>
    <n v="220"/>
    <x v="2"/>
    <s v="BC"/>
    <n v="1206"/>
    <x v="9"/>
    <x v="0"/>
  </r>
  <r>
    <n v="221"/>
    <x v="2"/>
    <s v="BD"/>
    <n v="838"/>
    <x v="10"/>
    <x v="0"/>
  </r>
  <r>
    <n v="222"/>
    <x v="2"/>
    <s v="BE"/>
    <n v="1523"/>
    <x v="11"/>
    <x v="0"/>
  </r>
  <r>
    <n v="223"/>
    <x v="2"/>
    <s v="BF"/>
    <n v="2053"/>
    <x v="12"/>
    <x v="0"/>
  </r>
  <r>
    <n v="224"/>
    <x v="2"/>
    <s v="BKONE"/>
    <n v="279"/>
    <x v="13"/>
    <x v="1"/>
  </r>
  <r>
    <n v="225"/>
    <x v="2"/>
    <s v="BKTWO"/>
    <n v="35"/>
    <x v="14"/>
    <x v="1"/>
  </r>
  <r>
    <n v="226"/>
    <x v="2"/>
    <s v="BL"/>
    <n v="3109"/>
    <x v="15"/>
    <x v="0"/>
  </r>
  <r>
    <n v="227"/>
    <x v="2"/>
    <s v="BR"/>
    <n v="2032"/>
    <x v="16"/>
    <x v="0"/>
  </r>
  <r>
    <n v="228"/>
    <x v="2"/>
    <s v="BRW"/>
    <n v="2016"/>
    <x v="17"/>
    <x v="0"/>
  </r>
  <r>
    <n v="229"/>
    <x v="2"/>
    <s v="BUR"/>
    <n v="825"/>
    <x v="18"/>
    <x v="0"/>
  </r>
  <r>
    <n v="230"/>
    <x v="2"/>
    <s v="CC"/>
    <n v="765"/>
    <x v="19"/>
    <x v="0"/>
  </r>
  <r>
    <n v="231"/>
    <x v="2"/>
    <s v="CE"/>
    <n v="1604"/>
    <x v="20"/>
    <x v="0"/>
  </r>
  <r>
    <n v="232"/>
    <x v="2"/>
    <s v="CED"/>
    <n v="3958"/>
    <x v="21"/>
    <x v="0"/>
  </r>
  <r>
    <n v="233"/>
    <x v="2"/>
    <s v="CH"/>
    <n v="2142"/>
    <x v="22"/>
    <x v="0"/>
  </r>
  <r>
    <n v="234"/>
    <x v="2"/>
    <s v="CL"/>
    <n v="12262"/>
    <x v="23"/>
    <x v="0"/>
  </r>
  <r>
    <n v="235"/>
    <x v="2"/>
    <s v="CS"/>
    <n v="1082"/>
    <x v="24"/>
    <x v="0"/>
  </r>
  <r>
    <n v="236"/>
    <x v="2"/>
    <s v="DA"/>
    <n v="1109"/>
    <x v="25"/>
    <x v="0"/>
  </r>
  <r>
    <n v="237"/>
    <x v="2"/>
    <s v="DM"/>
    <n v="1897"/>
    <x v="26"/>
    <x v="0"/>
  </r>
  <r>
    <n v="238"/>
    <x v="2"/>
    <s v="DO"/>
    <n v="1861"/>
    <x v="27"/>
    <x v="0"/>
  </r>
  <r>
    <n v="239"/>
    <x v="2"/>
    <s v="DP"/>
    <n v="1824"/>
    <x v="28"/>
    <x v="0"/>
  </r>
  <r>
    <n v="240"/>
    <x v="2"/>
    <s v="DR"/>
    <n v="1213"/>
    <x v="29"/>
    <x v="0"/>
  </r>
  <r>
    <n v="241"/>
    <x v="2"/>
    <s v="DS"/>
    <n v="7"/>
    <x v="30"/>
    <x v="1"/>
  </r>
  <r>
    <n v="242"/>
    <x v="2"/>
    <s v="DT"/>
    <n v="312"/>
    <x v="31"/>
    <x v="0"/>
  </r>
  <r>
    <n v="243"/>
    <x v="2"/>
    <s v="DU"/>
    <n v="889"/>
    <x v="32"/>
    <x v="0"/>
  </r>
  <r>
    <n v="244"/>
    <x v="2"/>
    <s v="EA"/>
    <n v="2752"/>
    <x v="33"/>
    <x v="0"/>
  </r>
  <r>
    <n v="245"/>
    <x v="2"/>
    <s v="EB"/>
    <n v="410"/>
    <x v="34"/>
    <x v="0"/>
  </r>
  <r>
    <n v="246"/>
    <x v="2"/>
    <s v="EG"/>
    <n v="646"/>
    <x v="35"/>
    <x v="0"/>
  </r>
  <r>
    <n v="247"/>
    <x v="2"/>
    <s v="EN"/>
    <n v="2096"/>
    <x v="36"/>
    <x v="0"/>
  </r>
  <r>
    <n v="248"/>
    <x v="2"/>
    <s v="ES"/>
    <n v="1523"/>
    <x v="37"/>
    <x v="0"/>
  </r>
  <r>
    <n v="249"/>
    <x v="2"/>
    <s v="FH"/>
    <n v="972"/>
    <x v="38"/>
    <x v="0"/>
  </r>
  <r>
    <n v="250"/>
    <x v="2"/>
    <s v="FO"/>
    <n v="3651"/>
    <x v="106"/>
    <x v="0"/>
  </r>
  <r>
    <n v="251"/>
    <x v="2"/>
    <s v="FP"/>
    <n v="1002"/>
    <x v="39"/>
    <x v="0"/>
  </r>
  <r>
    <n v="252"/>
    <x v="2"/>
    <s v="FV"/>
    <n v="5568"/>
    <x v="40"/>
    <x v="0"/>
  </r>
  <r>
    <n v="253"/>
    <x v="2"/>
    <s v="GE"/>
    <n v="579"/>
    <x v="41"/>
    <x v="0"/>
  </r>
  <r>
    <n v="254"/>
    <x v="2"/>
    <s v="GHP"/>
    <n v="862"/>
    <x v="42"/>
    <x v="0"/>
  </r>
  <r>
    <n v="255"/>
    <x v="2"/>
    <s v="GW"/>
    <n v="403"/>
    <x v="43"/>
    <x v="0"/>
  </r>
  <r>
    <n v="256"/>
    <x v="2"/>
    <s v="HB"/>
    <n v="614"/>
    <x v="44"/>
    <x v="0"/>
  </r>
  <r>
    <n v="257"/>
    <x v="2"/>
    <s v="HC"/>
    <n v="796"/>
    <x v="45"/>
    <x v="0"/>
  </r>
  <r>
    <n v="258"/>
    <x v="2"/>
    <s v="HIL"/>
    <n v="912"/>
    <x v="46"/>
    <x v="0"/>
  </r>
  <r>
    <n v="259"/>
    <x v="2"/>
    <s v="HLS"/>
    <n v="220"/>
    <x v="47"/>
    <x v="1"/>
  </r>
  <r>
    <n v="260"/>
    <x v="2"/>
    <s v="HP"/>
    <n v="1224"/>
    <x v="48"/>
    <x v="0"/>
  </r>
  <r>
    <n v="261"/>
    <x v="2"/>
    <s v="HS"/>
    <n v="493"/>
    <x v="49"/>
    <x v="0"/>
  </r>
  <r>
    <n v="262"/>
    <x v="2"/>
    <s v="HW"/>
    <n v="468"/>
    <x v="50"/>
    <x v="0"/>
  </r>
  <r>
    <n v="263"/>
    <x v="2"/>
    <s v="JD"/>
    <n v="1488"/>
    <x v="51"/>
    <x v="0"/>
  </r>
  <r>
    <n v="264"/>
    <x v="2"/>
    <s v="JO"/>
    <n v="680"/>
    <x v="52"/>
    <x v="0"/>
  </r>
  <r>
    <n v="265"/>
    <x v="2"/>
    <s v="JS"/>
    <n v="1099"/>
    <x v="53"/>
    <x v="0"/>
  </r>
  <r>
    <n v="266"/>
    <x v="2"/>
    <s v="KE"/>
    <n v="1323"/>
    <x v="54"/>
    <x v="0"/>
  </r>
  <r>
    <n v="267"/>
    <x v="2"/>
    <s v="LB"/>
    <n v="783"/>
    <x v="55"/>
    <x v="0"/>
  </r>
  <r>
    <n v="268"/>
    <x v="2"/>
    <s v="LE"/>
    <n v="1147"/>
    <x v="56"/>
    <x v="0"/>
  </r>
  <r>
    <n v="269"/>
    <x v="2"/>
    <s v="LO"/>
    <n v="1577"/>
    <x v="57"/>
    <x v="0"/>
  </r>
  <r>
    <n v="270"/>
    <x v="2"/>
    <s v="LS"/>
    <n v="3243"/>
    <x v="58"/>
    <x v="0"/>
  </r>
  <r>
    <n v="271"/>
    <x v="2"/>
    <s v="MA"/>
    <n v="852"/>
    <x v="59"/>
    <x v="0"/>
  </r>
  <r>
    <n v="272"/>
    <x v="2"/>
    <s v="MAL"/>
    <n v="2728"/>
    <x v="60"/>
    <x v="0"/>
  </r>
  <r>
    <n v="273"/>
    <x v="2"/>
    <s v="MAS"/>
    <n v="1794"/>
    <x v="61"/>
    <x v="0"/>
  </r>
  <r>
    <n v="274"/>
    <x v="2"/>
    <s v="MCG"/>
    <n v="1351"/>
    <x v="62"/>
    <x v="0"/>
  </r>
  <r>
    <n v="275"/>
    <x v="2"/>
    <s v="MD"/>
    <n v="798"/>
    <x v="63"/>
    <x v="0"/>
  </r>
  <r>
    <n v="276"/>
    <x v="2"/>
    <s v="MI"/>
    <n v="834"/>
    <x v="65"/>
    <x v="0"/>
  </r>
  <r>
    <n v="277"/>
    <x v="2"/>
    <s v="MP"/>
    <n v="556"/>
    <x v="66"/>
    <x v="0"/>
  </r>
  <r>
    <n v="278"/>
    <x v="2"/>
    <s v="MRV"/>
    <n v="1149"/>
    <x v="67"/>
    <x v="0"/>
  </r>
  <r>
    <n v="279"/>
    <x v="2"/>
    <s v="MS"/>
    <n v="1152"/>
    <x v="68"/>
    <x v="0"/>
  </r>
  <r>
    <n v="280"/>
    <x v="2"/>
    <s v="ND"/>
    <n v="2553"/>
    <x v="69"/>
    <x v="0"/>
  </r>
  <r>
    <n v="281"/>
    <x v="2"/>
    <s v="NE"/>
    <n v="383"/>
    <x v="70"/>
    <x v="0"/>
  </r>
  <r>
    <n v="282"/>
    <x v="2"/>
    <s v="NT"/>
    <n v="527"/>
    <x v="71"/>
    <x v="0"/>
  </r>
  <r>
    <n v="283"/>
    <x v="2"/>
    <s v="OV"/>
    <n v="606"/>
    <x v="72"/>
    <x v="0"/>
  </r>
  <r>
    <n v="284"/>
    <x v="2"/>
    <s v="PA"/>
    <n v="1674"/>
    <x v="73"/>
    <x v="0"/>
  </r>
  <r>
    <n v="285"/>
    <x v="2"/>
    <s v="PE"/>
    <n v="282"/>
    <x v="74"/>
    <x v="0"/>
  </r>
  <r>
    <n v="286"/>
    <x v="2"/>
    <s v="PK"/>
    <n v="2014"/>
    <x v="75"/>
    <x v="0"/>
  </r>
  <r>
    <n v="287"/>
    <x v="2"/>
    <s v="PL"/>
    <n v="1561"/>
    <x v="76"/>
    <x v="0"/>
  </r>
  <r>
    <n v="288"/>
    <x v="2"/>
    <s v="PM"/>
    <n v="816"/>
    <x v="77"/>
    <x v="0"/>
  </r>
  <r>
    <n v="289"/>
    <x v="2"/>
    <s v="PU"/>
    <n v="842"/>
    <x v="78"/>
    <x v="0"/>
  </r>
  <r>
    <n v="290"/>
    <x v="2"/>
    <s v="PV"/>
    <n v="701"/>
    <x v="79"/>
    <x v="0"/>
  </r>
  <r>
    <n v="291"/>
    <x v="2"/>
    <s v="QS"/>
    <n v="473"/>
    <x v="80"/>
    <x v="0"/>
  </r>
  <r>
    <n v="292"/>
    <x v="2"/>
    <s v="RD"/>
    <n v="962"/>
    <x v="81"/>
    <x v="0"/>
  </r>
  <r>
    <n v="293"/>
    <x v="2"/>
    <s v="RI"/>
    <n v="2549"/>
    <x v="82"/>
    <x v="0"/>
  </r>
  <r>
    <n v="294"/>
    <x v="2"/>
    <s v="RN"/>
    <n v="1823"/>
    <x v="83"/>
    <x v="0"/>
  </r>
  <r>
    <n v="295"/>
    <x v="2"/>
    <s v="RX"/>
    <n v="406"/>
    <x v="84"/>
    <x v="0"/>
  </r>
  <r>
    <n v="296"/>
    <x v="2"/>
    <s v="SA"/>
    <n v="1254"/>
    <x v="85"/>
    <x v="0"/>
  </r>
  <r>
    <n v="297"/>
    <x v="2"/>
    <s v="SB"/>
    <n v="118"/>
    <x v="86"/>
    <x v="1"/>
  </r>
  <r>
    <n v="298"/>
    <x v="2"/>
    <s v="SI"/>
    <n v="319"/>
    <x v="87"/>
    <x v="0"/>
  </r>
  <r>
    <n v="299"/>
    <x v="2"/>
    <s v="SJ"/>
    <n v="1594"/>
    <x v="88"/>
    <x v="0"/>
  </r>
  <r>
    <n v="300"/>
    <x v="2"/>
    <s v="SL"/>
    <n v="1275"/>
    <x v="89"/>
    <x v="0"/>
  </r>
  <r>
    <n v="301"/>
    <x v="2"/>
    <s v="SP"/>
    <n v="638"/>
    <x v="90"/>
    <x v="0"/>
  </r>
  <r>
    <n v="302"/>
    <x v="2"/>
    <s v="ST"/>
    <n v="826"/>
    <x v="91"/>
    <x v="0"/>
  </r>
  <r>
    <n v="303"/>
    <x v="2"/>
    <s v="SW"/>
    <n v="81"/>
    <x v="92"/>
    <x v="0"/>
  </r>
  <r>
    <n v="304"/>
    <x v="2"/>
    <s v="SWS"/>
    <n v="1415"/>
    <x v="93"/>
    <x v="0"/>
  </r>
  <r>
    <n v="305"/>
    <x v="2"/>
    <s v="TA"/>
    <n v="453"/>
    <x v="94"/>
    <x v="0"/>
  </r>
  <r>
    <n v="306"/>
    <x v="2"/>
    <s v="TH"/>
    <n v="1612"/>
    <x v="95"/>
    <x v="0"/>
  </r>
  <r>
    <n v="307"/>
    <x v="2"/>
    <s v="TOD"/>
    <n v="197"/>
    <x v="96"/>
    <x v="0"/>
  </r>
  <r>
    <n v="308"/>
    <x v="2"/>
    <s v="TRL"/>
    <n v="11308"/>
    <x v="97"/>
    <x v="0"/>
  </r>
  <r>
    <n v="309"/>
    <x v="2"/>
    <s v="VV"/>
    <n v="394"/>
    <x v="98"/>
    <x v="0"/>
  </r>
  <r>
    <n v="310"/>
    <x v="2"/>
    <s v="WE"/>
    <n v="809"/>
    <x v="99"/>
    <x v="0"/>
  </r>
  <r>
    <n v="311"/>
    <x v="2"/>
    <s v="WP"/>
    <n v="495"/>
    <x v="100"/>
    <x v="0"/>
  </r>
  <r>
    <n v="312"/>
    <x v="2"/>
    <s v="WS"/>
    <n v="2149"/>
    <x v="101"/>
    <x v="0"/>
  </r>
  <r>
    <n v="313"/>
    <x v="2"/>
    <s v="WY"/>
    <n v="943"/>
    <x v="102"/>
    <x v="0"/>
  </r>
  <r>
    <n v="314"/>
    <x v="2"/>
    <s v="YO"/>
    <n v="1011"/>
    <x v="103"/>
    <x v="0"/>
  </r>
  <r>
    <n v="315"/>
    <x v="2"/>
    <s v="YW"/>
    <n v="2874"/>
    <x v="104"/>
    <x v="0"/>
  </r>
  <r>
    <n v="316"/>
    <x v="3"/>
    <s v="AB"/>
    <n v="4272"/>
    <x v="0"/>
    <x v="0"/>
  </r>
  <r>
    <n v="317"/>
    <x v="3"/>
    <s v="ACD"/>
    <n v="1448"/>
    <x v="1"/>
    <x v="0"/>
  </r>
  <r>
    <n v="318"/>
    <x v="3"/>
    <s v="AD"/>
    <n v="519"/>
    <x v="2"/>
    <x v="0"/>
  </r>
  <r>
    <n v="319"/>
    <x v="3"/>
    <s v="AG"/>
    <n v="2919"/>
    <x v="3"/>
    <x v="0"/>
  </r>
  <r>
    <n v="320"/>
    <x v="3"/>
    <s v="AH"/>
    <n v="545"/>
    <x v="4"/>
    <x v="0"/>
  </r>
  <r>
    <n v="321"/>
    <x v="3"/>
    <s v="AL"/>
    <n v="1"/>
    <x v="5"/>
    <x v="1"/>
  </r>
  <r>
    <n v="322"/>
    <x v="3"/>
    <s v="AN"/>
    <n v="915"/>
    <x v="6"/>
    <x v="0"/>
  </r>
  <r>
    <n v="323"/>
    <x v="3"/>
    <s v="AP"/>
    <n v="709"/>
    <x v="7"/>
    <x v="0"/>
  </r>
  <r>
    <n v="324"/>
    <x v="3"/>
    <s v="BB"/>
    <n v="753"/>
    <x v="8"/>
    <x v="0"/>
  </r>
  <r>
    <n v="325"/>
    <x v="3"/>
    <s v="BC"/>
    <n v="1109"/>
    <x v="9"/>
    <x v="0"/>
  </r>
  <r>
    <n v="326"/>
    <x v="3"/>
    <s v="BD"/>
    <n v="707"/>
    <x v="10"/>
    <x v="0"/>
  </r>
  <r>
    <n v="327"/>
    <x v="3"/>
    <s v="BE"/>
    <n v="1546"/>
    <x v="11"/>
    <x v="0"/>
  </r>
  <r>
    <n v="328"/>
    <x v="3"/>
    <s v="BF"/>
    <n v="2119"/>
    <x v="12"/>
    <x v="0"/>
  </r>
  <r>
    <n v="329"/>
    <x v="3"/>
    <s v="BKONE"/>
    <n v="139"/>
    <x v="13"/>
    <x v="1"/>
  </r>
  <r>
    <n v="330"/>
    <x v="3"/>
    <s v="BKTWO"/>
    <n v="16"/>
    <x v="14"/>
    <x v="1"/>
  </r>
  <r>
    <n v="331"/>
    <x v="3"/>
    <s v="BL"/>
    <n v="3111"/>
    <x v="15"/>
    <x v="0"/>
  </r>
  <r>
    <n v="332"/>
    <x v="3"/>
    <s v="BR"/>
    <n v="1725"/>
    <x v="16"/>
    <x v="0"/>
  </r>
  <r>
    <n v="333"/>
    <x v="3"/>
    <s v="BRW"/>
    <n v="1729"/>
    <x v="17"/>
    <x v="0"/>
  </r>
  <r>
    <n v="334"/>
    <x v="3"/>
    <s v="BUR"/>
    <n v="766"/>
    <x v="18"/>
    <x v="0"/>
  </r>
  <r>
    <n v="335"/>
    <x v="3"/>
    <s v="CC"/>
    <n v="659"/>
    <x v="19"/>
    <x v="0"/>
  </r>
  <r>
    <n v="336"/>
    <x v="3"/>
    <s v="CE"/>
    <n v="1756"/>
    <x v="20"/>
    <x v="0"/>
  </r>
  <r>
    <n v="337"/>
    <x v="3"/>
    <s v="CED"/>
    <n v="3824"/>
    <x v="21"/>
    <x v="0"/>
  </r>
  <r>
    <n v="338"/>
    <x v="3"/>
    <s v="CH"/>
    <n v="1934"/>
    <x v="22"/>
    <x v="0"/>
  </r>
  <r>
    <n v="339"/>
    <x v="3"/>
    <s v="CL"/>
    <n v="13064"/>
    <x v="23"/>
    <x v="0"/>
  </r>
  <r>
    <n v="340"/>
    <x v="3"/>
    <s v="CS"/>
    <n v="949"/>
    <x v="24"/>
    <x v="0"/>
  </r>
  <r>
    <n v="341"/>
    <x v="3"/>
    <s v="DA"/>
    <n v="1080"/>
    <x v="25"/>
    <x v="0"/>
  </r>
  <r>
    <n v="342"/>
    <x v="3"/>
    <s v="DM"/>
    <n v="2152"/>
    <x v="26"/>
    <x v="0"/>
  </r>
  <r>
    <n v="343"/>
    <x v="3"/>
    <s v="DO"/>
    <n v="1669"/>
    <x v="27"/>
    <x v="0"/>
  </r>
  <r>
    <n v="344"/>
    <x v="3"/>
    <s v="DP"/>
    <n v="1790"/>
    <x v="28"/>
    <x v="0"/>
  </r>
  <r>
    <n v="345"/>
    <x v="3"/>
    <s v="DR"/>
    <n v="1305"/>
    <x v="29"/>
    <x v="0"/>
  </r>
  <r>
    <n v="346"/>
    <x v="3"/>
    <s v="DS"/>
    <n v="10"/>
    <x v="30"/>
    <x v="1"/>
  </r>
  <r>
    <n v="347"/>
    <x v="3"/>
    <s v="DT"/>
    <n v="242"/>
    <x v="31"/>
    <x v="0"/>
  </r>
  <r>
    <n v="348"/>
    <x v="3"/>
    <s v="DU"/>
    <n v="814"/>
    <x v="32"/>
    <x v="0"/>
  </r>
  <r>
    <n v="349"/>
    <x v="3"/>
    <s v="EA"/>
    <n v="2693"/>
    <x v="33"/>
    <x v="0"/>
  </r>
  <r>
    <n v="350"/>
    <x v="3"/>
    <s v="EB"/>
    <n v="398"/>
    <x v="34"/>
    <x v="0"/>
  </r>
  <r>
    <n v="351"/>
    <x v="3"/>
    <s v="EG"/>
    <n v="524"/>
    <x v="35"/>
    <x v="0"/>
  </r>
  <r>
    <n v="352"/>
    <x v="3"/>
    <s v="EN"/>
    <n v="1854"/>
    <x v="36"/>
    <x v="0"/>
  </r>
  <r>
    <n v="353"/>
    <x v="3"/>
    <s v="ES"/>
    <n v="1398"/>
    <x v="37"/>
    <x v="0"/>
  </r>
  <r>
    <n v="354"/>
    <x v="3"/>
    <s v="FH"/>
    <n v="1004"/>
    <x v="38"/>
    <x v="0"/>
  </r>
  <r>
    <n v="355"/>
    <x v="3"/>
    <s v="FO"/>
    <n v="3732"/>
    <x v="106"/>
    <x v="0"/>
  </r>
  <r>
    <n v="356"/>
    <x v="3"/>
    <s v="FP"/>
    <n v="1058"/>
    <x v="39"/>
    <x v="0"/>
  </r>
  <r>
    <n v="357"/>
    <x v="3"/>
    <s v="FV"/>
    <n v="5792"/>
    <x v="40"/>
    <x v="0"/>
  </r>
  <r>
    <n v="358"/>
    <x v="3"/>
    <s v="GE"/>
    <n v="511"/>
    <x v="41"/>
    <x v="0"/>
  </r>
  <r>
    <n v="359"/>
    <x v="3"/>
    <s v="GHP"/>
    <n v="777"/>
    <x v="42"/>
    <x v="0"/>
  </r>
  <r>
    <n v="360"/>
    <x v="3"/>
    <s v="GW"/>
    <n v="389"/>
    <x v="43"/>
    <x v="0"/>
  </r>
  <r>
    <n v="361"/>
    <x v="3"/>
    <s v="HB"/>
    <n v="552"/>
    <x v="44"/>
    <x v="0"/>
  </r>
  <r>
    <n v="362"/>
    <x v="3"/>
    <s v="HC"/>
    <n v="702"/>
    <x v="45"/>
    <x v="0"/>
  </r>
  <r>
    <n v="363"/>
    <x v="3"/>
    <s v="HIL"/>
    <n v="763"/>
    <x v="46"/>
    <x v="0"/>
  </r>
  <r>
    <n v="364"/>
    <x v="3"/>
    <s v="HLS"/>
    <n v="245"/>
    <x v="47"/>
    <x v="1"/>
  </r>
  <r>
    <n v="365"/>
    <x v="3"/>
    <s v="HP"/>
    <n v="1200"/>
    <x v="48"/>
    <x v="0"/>
  </r>
  <r>
    <n v="366"/>
    <x v="3"/>
    <s v="HS"/>
    <n v="457"/>
    <x v="49"/>
    <x v="0"/>
  </r>
  <r>
    <n v="367"/>
    <x v="3"/>
    <s v="HW"/>
    <n v="510"/>
    <x v="50"/>
    <x v="0"/>
  </r>
  <r>
    <n v="368"/>
    <x v="3"/>
    <s v="JD"/>
    <n v="1202"/>
    <x v="51"/>
    <x v="0"/>
  </r>
  <r>
    <n v="369"/>
    <x v="3"/>
    <s v="JO"/>
    <n v="659"/>
    <x v="52"/>
    <x v="0"/>
  </r>
  <r>
    <n v="370"/>
    <x v="3"/>
    <s v="JS"/>
    <n v="1065"/>
    <x v="53"/>
    <x v="0"/>
  </r>
  <r>
    <n v="371"/>
    <x v="3"/>
    <s v="KE"/>
    <n v="1391"/>
    <x v="54"/>
    <x v="0"/>
  </r>
  <r>
    <n v="372"/>
    <x v="3"/>
    <s v="LB"/>
    <n v="663"/>
    <x v="55"/>
    <x v="0"/>
  </r>
  <r>
    <n v="373"/>
    <x v="3"/>
    <s v="LD"/>
    <n v="1"/>
    <x v="105"/>
    <x v="1"/>
  </r>
  <r>
    <n v="374"/>
    <x v="3"/>
    <s v="LE"/>
    <n v="1135"/>
    <x v="56"/>
    <x v="0"/>
  </r>
  <r>
    <n v="375"/>
    <x v="3"/>
    <s v="LO"/>
    <n v="1526"/>
    <x v="57"/>
    <x v="0"/>
  </r>
  <r>
    <n v="376"/>
    <x v="3"/>
    <s v="LS"/>
    <n v="3219"/>
    <x v="58"/>
    <x v="0"/>
  </r>
  <r>
    <n v="377"/>
    <x v="3"/>
    <s v="MA"/>
    <n v="894"/>
    <x v="59"/>
    <x v="0"/>
  </r>
  <r>
    <n v="378"/>
    <x v="3"/>
    <s v="MAL"/>
    <n v="2219"/>
    <x v="60"/>
    <x v="0"/>
  </r>
  <r>
    <n v="379"/>
    <x v="3"/>
    <s v="MAS"/>
    <n v="1790"/>
    <x v="61"/>
    <x v="0"/>
  </r>
  <r>
    <n v="380"/>
    <x v="3"/>
    <s v="MCG"/>
    <n v="1287"/>
    <x v="62"/>
    <x v="0"/>
  </r>
  <r>
    <n v="381"/>
    <x v="3"/>
    <s v="MD"/>
    <n v="728"/>
    <x v="63"/>
    <x v="0"/>
  </r>
  <r>
    <n v="382"/>
    <x v="3"/>
    <s v="ME"/>
    <n v="1"/>
    <x v="64"/>
    <x v="1"/>
  </r>
  <r>
    <n v="383"/>
    <x v="3"/>
    <s v="MI"/>
    <n v="846"/>
    <x v="65"/>
    <x v="0"/>
  </r>
  <r>
    <n v="384"/>
    <x v="3"/>
    <s v="MP"/>
    <n v="546"/>
    <x v="66"/>
    <x v="0"/>
  </r>
  <r>
    <n v="385"/>
    <x v="3"/>
    <s v="MRV"/>
    <n v="1181"/>
    <x v="67"/>
    <x v="0"/>
  </r>
  <r>
    <n v="386"/>
    <x v="3"/>
    <s v="MS"/>
    <n v="1005"/>
    <x v="68"/>
    <x v="0"/>
  </r>
  <r>
    <n v="387"/>
    <x v="3"/>
    <s v="ND"/>
    <n v="2466"/>
    <x v="69"/>
    <x v="0"/>
  </r>
  <r>
    <n v="388"/>
    <x v="3"/>
    <s v="NE"/>
    <n v="354"/>
    <x v="70"/>
    <x v="0"/>
  </r>
  <r>
    <n v="389"/>
    <x v="3"/>
    <s v="NT"/>
    <n v="517"/>
    <x v="71"/>
    <x v="0"/>
  </r>
  <r>
    <n v="390"/>
    <x v="3"/>
    <s v="OV"/>
    <n v="509"/>
    <x v="72"/>
    <x v="0"/>
  </r>
  <r>
    <n v="391"/>
    <x v="3"/>
    <s v="PA"/>
    <n v="1449"/>
    <x v="73"/>
    <x v="0"/>
  </r>
  <r>
    <n v="392"/>
    <x v="3"/>
    <s v="PE"/>
    <n v="245"/>
    <x v="74"/>
    <x v="0"/>
  </r>
  <r>
    <n v="393"/>
    <x v="3"/>
    <s v="PK"/>
    <n v="1960"/>
    <x v="75"/>
    <x v="0"/>
  </r>
  <r>
    <n v="394"/>
    <x v="3"/>
    <s v="PL"/>
    <n v="1564"/>
    <x v="76"/>
    <x v="0"/>
  </r>
  <r>
    <n v="395"/>
    <x v="3"/>
    <s v="PM"/>
    <n v="813"/>
    <x v="77"/>
    <x v="0"/>
  </r>
  <r>
    <n v="396"/>
    <x v="3"/>
    <s v="PU"/>
    <n v="843"/>
    <x v="78"/>
    <x v="0"/>
  </r>
  <r>
    <n v="397"/>
    <x v="3"/>
    <s v="PV"/>
    <n v="482"/>
    <x v="79"/>
    <x v="0"/>
  </r>
  <r>
    <n v="398"/>
    <x v="3"/>
    <s v="QS"/>
    <n v="437"/>
    <x v="80"/>
    <x v="0"/>
  </r>
  <r>
    <n v="399"/>
    <x v="3"/>
    <s v="RD"/>
    <n v="881"/>
    <x v="81"/>
    <x v="0"/>
  </r>
  <r>
    <n v="400"/>
    <x v="3"/>
    <s v="RI"/>
    <n v="2841"/>
    <x v="82"/>
    <x v="0"/>
  </r>
  <r>
    <n v="401"/>
    <x v="3"/>
    <s v="RN"/>
    <n v="1833"/>
    <x v="83"/>
    <x v="0"/>
  </r>
  <r>
    <n v="402"/>
    <x v="3"/>
    <s v="RX"/>
    <n v="400"/>
    <x v="84"/>
    <x v="0"/>
  </r>
  <r>
    <n v="403"/>
    <x v="3"/>
    <s v="SA"/>
    <n v="1073"/>
    <x v="85"/>
    <x v="0"/>
  </r>
  <r>
    <n v="404"/>
    <x v="3"/>
    <s v="SB"/>
    <n v="107"/>
    <x v="86"/>
    <x v="1"/>
  </r>
  <r>
    <n v="405"/>
    <x v="3"/>
    <s v="SC"/>
    <n v="2242"/>
    <x v="107"/>
    <x v="0"/>
  </r>
  <r>
    <n v="406"/>
    <x v="3"/>
    <s v="SI"/>
    <n v="284"/>
    <x v="87"/>
    <x v="0"/>
  </r>
  <r>
    <n v="407"/>
    <x v="3"/>
    <s v="SJ"/>
    <n v="1427"/>
    <x v="88"/>
    <x v="0"/>
  </r>
  <r>
    <n v="408"/>
    <x v="3"/>
    <s v="SL"/>
    <n v="1278"/>
    <x v="89"/>
    <x v="0"/>
  </r>
  <r>
    <n v="409"/>
    <x v="3"/>
    <s v="SP"/>
    <n v="737"/>
    <x v="90"/>
    <x v="0"/>
  </r>
  <r>
    <n v="410"/>
    <x v="3"/>
    <s v="ST"/>
    <n v="1052"/>
    <x v="91"/>
    <x v="0"/>
  </r>
  <r>
    <n v="411"/>
    <x v="3"/>
    <s v="SW"/>
    <n v="85"/>
    <x v="92"/>
    <x v="0"/>
  </r>
  <r>
    <n v="412"/>
    <x v="3"/>
    <s v="SWS"/>
    <n v="1239"/>
    <x v="93"/>
    <x v="0"/>
  </r>
  <r>
    <n v="413"/>
    <x v="3"/>
    <s v="TA"/>
    <n v="421"/>
    <x v="94"/>
    <x v="0"/>
  </r>
  <r>
    <n v="414"/>
    <x v="3"/>
    <s v="TH"/>
    <n v="1507"/>
    <x v="95"/>
    <x v="0"/>
  </r>
  <r>
    <n v="415"/>
    <x v="3"/>
    <s v="TOD"/>
    <n v="170"/>
    <x v="96"/>
    <x v="0"/>
  </r>
  <r>
    <n v="416"/>
    <x v="3"/>
    <s v="TRL"/>
    <n v="11617"/>
    <x v="97"/>
    <x v="0"/>
  </r>
  <r>
    <n v="417"/>
    <x v="3"/>
    <s v="VV"/>
    <n v="465"/>
    <x v="98"/>
    <x v="0"/>
  </r>
  <r>
    <n v="418"/>
    <x v="3"/>
    <s v="WE"/>
    <n v="979"/>
    <x v="99"/>
    <x v="0"/>
  </r>
  <r>
    <n v="419"/>
    <x v="3"/>
    <s v="WP"/>
    <n v="426"/>
    <x v="100"/>
    <x v="0"/>
  </r>
  <r>
    <n v="420"/>
    <x v="3"/>
    <s v="WS"/>
    <n v="2005"/>
    <x v="101"/>
    <x v="0"/>
  </r>
  <r>
    <n v="421"/>
    <x v="3"/>
    <s v="WY"/>
    <n v="1032"/>
    <x v="102"/>
    <x v="0"/>
  </r>
  <r>
    <n v="422"/>
    <x v="3"/>
    <s v="YO"/>
    <n v="1012"/>
    <x v="103"/>
    <x v="0"/>
  </r>
  <r>
    <n v="423"/>
    <x v="3"/>
    <s v="YW"/>
    <n v="2452"/>
    <x v="104"/>
    <x v="0"/>
  </r>
  <r>
    <n v="424"/>
    <x v="4"/>
    <s v="AB"/>
    <n v="4474"/>
    <x v="0"/>
    <x v="0"/>
  </r>
  <r>
    <n v="425"/>
    <x v="4"/>
    <s v="ACD"/>
    <n v="1592"/>
    <x v="1"/>
    <x v="0"/>
  </r>
  <r>
    <n v="426"/>
    <x v="4"/>
    <s v="AD"/>
    <n v="526"/>
    <x v="2"/>
    <x v="0"/>
  </r>
  <r>
    <n v="427"/>
    <x v="4"/>
    <s v="AG"/>
    <n v="2318"/>
    <x v="3"/>
    <x v="0"/>
  </r>
  <r>
    <n v="428"/>
    <x v="4"/>
    <s v="AH"/>
    <n v="567"/>
    <x v="4"/>
    <x v="0"/>
  </r>
  <r>
    <n v="429"/>
    <x v="4"/>
    <s v="AL"/>
    <n v="1"/>
    <x v="5"/>
    <x v="1"/>
  </r>
  <r>
    <n v="430"/>
    <x v="4"/>
    <s v="AN"/>
    <n v="1058"/>
    <x v="6"/>
    <x v="0"/>
  </r>
  <r>
    <n v="431"/>
    <x v="4"/>
    <s v="AP"/>
    <n v="796"/>
    <x v="7"/>
    <x v="0"/>
  </r>
  <r>
    <n v="432"/>
    <x v="4"/>
    <s v="BB"/>
    <n v="770"/>
    <x v="8"/>
    <x v="0"/>
  </r>
  <r>
    <n v="433"/>
    <x v="4"/>
    <s v="BC"/>
    <n v="1082"/>
    <x v="9"/>
    <x v="0"/>
  </r>
  <r>
    <n v="434"/>
    <x v="4"/>
    <s v="BD"/>
    <n v="686"/>
    <x v="10"/>
    <x v="0"/>
  </r>
  <r>
    <n v="435"/>
    <x v="4"/>
    <s v="BE"/>
    <n v="1634"/>
    <x v="11"/>
    <x v="0"/>
  </r>
  <r>
    <n v="436"/>
    <x v="4"/>
    <s v="BF"/>
    <n v="2022"/>
    <x v="12"/>
    <x v="0"/>
  </r>
  <r>
    <n v="437"/>
    <x v="4"/>
    <s v="BKONE"/>
    <n v="79"/>
    <x v="13"/>
    <x v="1"/>
  </r>
  <r>
    <n v="438"/>
    <x v="4"/>
    <s v="BKTWO"/>
    <n v="24"/>
    <x v="14"/>
    <x v="1"/>
  </r>
  <r>
    <n v="439"/>
    <x v="4"/>
    <s v="BL"/>
    <n v="3076"/>
    <x v="15"/>
    <x v="0"/>
  </r>
  <r>
    <n v="440"/>
    <x v="4"/>
    <s v="BR"/>
    <n v="1950"/>
    <x v="16"/>
    <x v="0"/>
  </r>
  <r>
    <n v="441"/>
    <x v="4"/>
    <s v="BRW"/>
    <n v="1965"/>
    <x v="17"/>
    <x v="0"/>
  </r>
  <r>
    <n v="442"/>
    <x v="4"/>
    <s v="BUR"/>
    <n v="802"/>
    <x v="18"/>
    <x v="0"/>
  </r>
  <r>
    <n v="443"/>
    <x v="4"/>
    <s v="CC"/>
    <n v="789"/>
    <x v="19"/>
    <x v="0"/>
  </r>
  <r>
    <n v="444"/>
    <x v="4"/>
    <s v="CE"/>
    <n v="1614"/>
    <x v="20"/>
    <x v="0"/>
  </r>
  <r>
    <n v="445"/>
    <x v="4"/>
    <s v="CED"/>
    <n v="3861"/>
    <x v="21"/>
    <x v="0"/>
  </r>
  <r>
    <n v="446"/>
    <x v="4"/>
    <s v="CH"/>
    <n v="2655"/>
    <x v="22"/>
    <x v="0"/>
  </r>
  <r>
    <n v="447"/>
    <x v="4"/>
    <s v="CL"/>
    <n v="12204"/>
    <x v="23"/>
    <x v="0"/>
  </r>
  <r>
    <n v="448"/>
    <x v="4"/>
    <s v="CS"/>
    <n v="1037"/>
    <x v="24"/>
    <x v="0"/>
  </r>
  <r>
    <n v="449"/>
    <x v="4"/>
    <s v="DA"/>
    <n v="1078"/>
    <x v="25"/>
    <x v="0"/>
  </r>
  <r>
    <n v="450"/>
    <x v="4"/>
    <s v="DM"/>
    <n v="2062"/>
    <x v="26"/>
    <x v="0"/>
  </r>
  <r>
    <n v="451"/>
    <x v="4"/>
    <s v="DO"/>
    <n v="1549"/>
    <x v="27"/>
    <x v="0"/>
  </r>
  <r>
    <n v="452"/>
    <x v="4"/>
    <s v="DP"/>
    <n v="1798"/>
    <x v="28"/>
    <x v="0"/>
  </r>
  <r>
    <n v="453"/>
    <x v="4"/>
    <s v="DR"/>
    <n v="1269"/>
    <x v="29"/>
    <x v="0"/>
  </r>
  <r>
    <n v="454"/>
    <x v="4"/>
    <s v="DS"/>
    <n v="22"/>
    <x v="30"/>
    <x v="1"/>
  </r>
  <r>
    <n v="455"/>
    <x v="4"/>
    <s v="DT"/>
    <n v="280"/>
    <x v="31"/>
    <x v="0"/>
  </r>
  <r>
    <n v="456"/>
    <x v="4"/>
    <s v="DU"/>
    <n v="834"/>
    <x v="32"/>
    <x v="0"/>
  </r>
  <r>
    <n v="457"/>
    <x v="4"/>
    <s v="EA"/>
    <n v="2849"/>
    <x v="33"/>
    <x v="0"/>
  </r>
  <r>
    <n v="458"/>
    <x v="4"/>
    <s v="EB"/>
    <n v="411"/>
    <x v="34"/>
    <x v="0"/>
  </r>
  <r>
    <n v="459"/>
    <x v="4"/>
    <s v="EG"/>
    <n v="548"/>
    <x v="35"/>
    <x v="0"/>
  </r>
  <r>
    <n v="460"/>
    <x v="4"/>
    <s v="EN"/>
    <n v="1924"/>
    <x v="36"/>
    <x v="0"/>
  </r>
  <r>
    <n v="461"/>
    <x v="4"/>
    <s v="ES"/>
    <n v="719"/>
    <x v="37"/>
    <x v="0"/>
  </r>
  <r>
    <n v="462"/>
    <x v="4"/>
    <s v="FH"/>
    <n v="866"/>
    <x v="38"/>
    <x v="0"/>
  </r>
  <r>
    <n v="463"/>
    <x v="4"/>
    <s v="FO"/>
    <n v="3485"/>
    <x v="106"/>
    <x v="0"/>
  </r>
  <r>
    <n v="464"/>
    <x v="4"/>
    <s v="FP"/>
    <n v="1065"/>
    <x v="39"/>
    <x v="0"/>
  </r>
  <r>
    <n v="465"/>
    <x v="4"/>
    <s v="FV"/>
    <n v="5805"/>
    <x v="40"/>
    <x v="0"/>
  </r>
  <r>
    <n v="466"/>
    <x v="4"/>
    <s v="GE"/>
    <n v="634"/>
    <x v="41"/>
    <x v="0"/>
  </r>
  <r>
    <n v="467"/>
    <x v="4"/>
    <s v="GHP"/>
    <n v="818"/>
    <x v="42"/>
    <x v="0"/>
  </r>
  <r>
    <n v="468"/>
    <x v="4"/>
    <s v="GW"/>
    <n v="357"/>
    <x v="43"/>
    <x v="0"/>
  </r>
  <r>
    <n v="469"/>
    <x v="4"/>
    <s v="HB"/>
    <n v="691"/>
    <x v="44"/>
    <x v="0"/>
  </r>
  <r>
    <n v="470"/>
    <x v="4"/>
    <s v="HC"/>
    <n v="645"/>
    <x v="45"/>
    <x v="0"/>
  </r>
  <r>
    <n v="471"/>
    <x v="4"/>
    <s v="HIL"/>
    <n v="777"/>
    <x v="46"/>
    <x v="0"/>
  </r>
  <r>
    <n v="472"/>
    <x v="4"/>
    <s v="HLS"/>
    <n v="283"/>
    <x v="47"/>
    <x v="1"/>
  </r>
  <r>
    <n v="473"/>
    <x v="4"/>
    <s v="HP"/>
    <n v="1275"/>
    <x v="48"/>
    <x v="0"/>
  </r>
  <r>
    <n v="474"/>
    <x v="4"/>
    <s v="HS"/>
    <n v="449"/>
    <x v="49"/>
    <x v="0"/>
  </r>
  <r>
    <n v="475"/>
    <x v="4"/>
    <s v="HW"/>
    <n v="611"/>
    <x v="50"/>
    <x v="0"/>
  </r>
  <r>
    <n v="476"/>
    <x v="4"/>
    <s v="JD"/>
    <n v="1211"/>
    <x v="51"/>
    <x v="0"/>
  </r>
  <r>
    <n v="477"/>
    <x v="4"/>
    <s v="JO"/>
    <n v="793"/>
    <x v="52"/>
    <x v="0"/>
  </r>
  <r>
    <n v="478"/>
    <x v="4"/>
    <s v="JS"/>
    <n v="1042"/>
    <x v="53"/>
    <x v="0"/>
  </r>
  <r>
    <n v="479"/>
    <x v="4"/>
    <s v="KE"/>
    <n v="1337"/>
    <x v="54"/>
    <x v="0"/>
  </r>
  <r>
    <n v="480"/>
    <x v="4"/>
    <s v="LB"/>
    <n v="763"/>
    <x v="55"/>
    <x v="0"/>
  </r>
  <r>
    <n v="481"/>
    <x v="4"/>
    <s v="LE"/>
    <n v="1185"/>
    <x v="56"/>
    <x v="0"/>
  </r>
  <r>
    <n v="482"/>
    <x v="4"/>
    <s v="LO"/>
    <n v="1503"/>
    <x v="57"/>
    <x v="0"/>
  </r>
  <r>
    <n v="483"/>
    <x v="4"/>
    <s v="LS"/>
    <n v="3222"/>
    <x v="58"/>
    <x v="0"/>
  </r>
  <r>
    <n v="484"/>
    <x v="4"/>
    <s v="MA"/>
    <n v="960"/>
    <x v="59"/>
    <x v="0"/>
  </r>
  <r>
    <n v="485"/>
    <x v="4"/>
    <s v="MAL"/>
    <n v="2404"/>
    <x v="60"/>
    <x v="0"/>
  </r>
  <r>
    <n v="486"/>
    <x v="4"/>
    <s v="MAS"/>
    <n v="1818"/>
    <x v="61"/>
    <x v="0"/>
  </r>
  <r>
    <n v="487"/>
    <x v="4"/>
    <s v="MCG"/>
    <n v="1259"/>
    <x v="62"/>
    <x v="0"/>
  </r>
  <r>
    <n v="488"/>
    <x v="4"/>
    <s v="MD"/>
    <n v="804"/>
    <x v="63"/>
    <x v="0"/>
  </r>
  <r>
    <n v="489"/>
    <x v="4"/>
    <s v="MI"/>
    <n v="898"/>
    <x v="65"/>
    <x v="0"/>
  </r>
  <r>
    <n v="490"/>
    <x v="4"/>
    <s v="MP"/>
    <n v="656"/>
    <x v="66"/>
    <x v="0"/>
  </r>
  <r>
    <n v="491"/>
    <x v="4"/>
    <s v="MRV"/>
    <n v="1266"/>
    <x v="67"/>
    <x v="0"/>
  </r>
  <r>
    <n v="492"/>
    <x v="4"/>
    <s v="MS"/>
    <n v="1168"/>
    <x v="68"/>
    <x v="0"/>
  </r>
  <r>
    <n v="493"/>
    <x v="4"/>
    <s v="ND"/>
    <n v="3050"/>
    <x v="69"/>
    <x v="0"/>
  </r>
  <r>
    <n v="494"/>
    <x v="4"/>
    <s v="NE"/>
    <n v="386"/>
    <x v="70"/>
    <x v="0"/>
  </r>
  <r>
    <n v="495"/>
    <x v="4"/>
    <s v="NT"/>
    <n v="624"/>
    <x v="71"/>
    <x v="0"/>
  </r>
  <r>
    <n v="496"/>
    <x v="4"/>
    <s v="OV"/>
    <n v="571"/>
    <x v="72"/>
    <x v="0"/>
  </r>
  <r>
    <n v="497"/>
    <x v="4"/>
    <s v="PA"/>
    <n v="1723"/>
    <x v="73"/>
    <x v="0"/>
  </r>
  <r>
    <n v="498"/>
    <x v="4"/>
    <s v="PE"/>
    <n v="290"/>
    <x v="74"/>
    <x v="0"/>
  </r>
  <r>
    <n v="499"/>
    <x v="4"/>
    <s v="PK"/>
    <n v="1909"/>
    <x v="75"/>
    <x v="0"/>
  </r>
  <r>
    <n v="500"/>
    <x v="4"/>
    <s v="PL"/>
    <n v="1540"/>
    <x v="76"/>
    <x v="0"/>
  </r>
  <r>
    <n v="501"/>
    <x v="4"/>
    <s v="PM"/>
    <n v="833"/>
    <x v="77"/>
    <x v="0"/>
  </r>
  <r>
    <n v="502"/>
    <x v="4"/>
    <s v="PU"/>
    <n v="737"/>
    <x v="78"/>
    <x v="0"/>
  </r>
  <r>
    <n v="503"/>
    <x v="4"/>
    <s v="PV"/>
    <n v="561"/>
    <x v="79"/>
    <x v="0"/>
  </r>
  <r>
    <n v="504"/>
    <x v="4"/>
    <s v="QS"/>
    <n v="498"/>
    <x v="80"/>
    <x v="0"/>
  </r>
  <r>
    <n v="505"/>
    <x v="4"/>
    <s v="RD"/>
    <n v="976"/>
    <x v="81"/>
    <x v="0"/>
  </r>
  <r>
    <n v="506"/>
    <x v="4"/>
    <s v="RI"/>
    <n v="2872"/>
    <x v="82"/>
    <x v="0"/>
  </r>
  <r>
    <n v="507"/>
    <x v="4"/>
    <s v="RN"/>
    <n v="1867"/>
    <x v="83"/>
    <x v="0"/>
  </r>
  <r>
    <n v="508"/>
    <x v="4"/>
    <s v="RX"/>
    <n v="462"/>
    <x v="84"/>
    <x v="0"/>
  </r>
  <r>
    <n v="509"/>
    <x v="4"/>
    <s v="SA"/>
    <n v="1169"/>
    <x v="85"/>
    <x v="0"/>
  </r>
  <r>
    <n v="510"/>
    <x v="4"/>
    <s v="SB"/>
    <n v="125"/>
    <x v="86"/>
    <x v="1"/>
  </r>
  <r>
    <n v="511"/>
    <x v="4"/>
    <s v="SC"/>
    <n v="2173"/>
    <x v="107"/>
    <x v="0"/>
  </r>
  <r>
    <n v="512"/>
    <x v="4"/>
    <s v="SI"/>
    <n v="306"/>
    <x v="87"/>
    <x v="0"/>
  </r>
  <r>
    <n v="513"/>
    <x v="4"/>
    <s v="SJ"/>
    <n v="1588"/>
    <x v="88"/>
    <x v="0"/>
  </r>
  <r>
    <n v="514"/>
    <x v="4"/>
    <s v="SL"/>
    <n v="1415"/>
    <x v="89"/>
    <x v="0"/>
  </r>
  <r>
    <n v="515"/>
    <x v="4"/>
    <s v="SP"/>
    <n v="720"/>
    <x v="90"/>
    <x v="0"/>
  </r>
  <r>
    <n v="516"/>
    <x v="4"/>
    <s v="ST"/>
    <n v="1004"/>
    <x v="91"/>
    <x v="0"/>
  </r>
  <r>
    <n v="517"/>
    <x v="4"/>
    <s v="SW"/>
    <n v="92"/>
    <x v="92"/>
    <x v="0"/>
  </r>
  <r>
    <n v="518"/>
    <x v="4"/>
    <s v="SWS"/>
    <n v="1269"/>
    <x v="93"/>
    <x v="0"/>
  </r>
  <r>
    <n v="519"/>
    <x v="4"/>
    <s v="TA"/>
    <n v="401"/>
    <x v="94"/>
    <x v="0"/>
  </r>
  <r>
    <n v="520"/>
    <x v="4"/>
    <s v="TH"/>
    <n v="1627"/>
    <x v="95"/>
    <x v="0"/>
  </r>
  <r>
    <n v="521"/>
    <x v="4"/>
    <s v="TOD"/>
    <n v="190"/>
    <x v="96"/>
    <x v="0"/>
  </r>
  <r>
    <n v="522"/>
    <x v="4"/>
    <s v="TRL"/>
    <n v="13403"/>
    <x v="97"/>
    <x v="0"/>
  </r>
  <r>
    <n v="523"/>
    <x v="4"/>
    <s v="VV"/>
    <n v="541"/>
    <x v="98"/>
    <x v="0"/>
  </r>
  <r>
    <n v="524"/>
    <x v="4"/>
    <s v="WE"/>
    <n v="1027"/>
    <x v="99"/>
    <x v="0"/>
  </r>
  <r>
    <n v="525"/>
    <x v="4"/>
    <s v="WP"/>
    <n v="480"/>
    <x v="100"/>
    <x v="0"/>
  </r>
  <r>
    <n v="526"/>
    <x v="4"/>
    <s v="WS"/>
    <n v="2000"/>
    <x v="101"/>
    <x v="0"/>
  </r>
  <r>
    <n v="527"/>
    <x v="4"/>
    <s v="WY"/>
    <n v="1164"/>
    <x v="102"/>
    <x v="0"/>
  </r>
  <r>
    <n v="528"/>
    <x v="4"/>
    <s v="YO"/>
    <n v="1003"/>
    <x v="103"/>
    <x v="0"/>
  </r>
  <r>
    <n v="529"/>
    <x v="4"/>
    <s v="YW"/>
    <n v="2379"/>
    <x v="104"/>
    <x v="0"/>
  </r>
  <r>
    <n v="530"/>
    <x v="5"/>
    <s v="AB"/>
    <n v="6889"/>
    <x v="0"/>
    <x v="0"/>
  </r>
  <r>
    <n v="531"/>
    <x v="5"/>
    <s v="ACD"/>
    <n v="1625"/>
    <x v="1"/>
    <x v="0"/>
  </r>
  <r>
    <n v="532"/>
    <x v="5"/>
    <s v="AD"/>
    <n v="545"/>
    <x v="2"/>
    <x v="0"/>
  </r>
  <r>
    <n v="533"/>
    <x v="5"/>
    <s v="AG"/>
    <n v="2538"/>
    <x v="3"/>
    <x v="0"/>
  </r>
  <r>
    <n v="534"/>
    <x v="5"/>
    <s v="AH"/>
    <n v="645"/>
    <x v="4"/>
    <x v="0"/>
  </r>
  <r>
    <n v="535"/>
    <x v="5"/>
    <s v="AL"/>
    <n v="1"/>
    <x v="5"/>
    <x v="1"/>
  </r>
  <r>
    <n v="536"/>
    <x v="5"/>
    <s v="AN"/>
    <n v="1234"/>
    <x v="6"/>
    <x v="0"/>
  </r>
  <r>
    <n v="537"/>
    <x v="5"/>
    <s v="AP"/>
    <n v="485"/>
    <x v="7"/>
    <x v="0"/>
  </r>
  <r>
    <n v="538"/>
    <x v="5"/>
    <s v="BB"/>
    <n v="792"/>
    <x v="8"/>
    <x v="0"/>
  </r>
  <r>
    <n v="539"/>
    <x v="5"/>
    <s v="BC"/>
    <n v="1210"/>
    <x v="9"/>
    <x v="0"/>
  </r>
  <r>
    <n v="540"/>
    <x v="5"/>
    <s v="BD"/>
    <n v="709"/>
    <x v="10"/>
    <x v="0"/>
  </r>
  <r>
    <n v="541"/>
    <x v="5"/>
    <s v="BE"/>
    <n v="1533"/>
    <x v="11"/>
    <x v="0"/>
  </r>
  <r>
    <n v="542"/>
    <x v="5"/>
    <s v="BF"/>
    <n v="2256"/>
    <x v="12"/>
    <x v="0"/>
  </r>
  <r>
    <n v="543"/>
    <x v="5"/>
    <s v="BKONE"/>
    <n v="84"/>
    <x v="13"/>
    <x v="1"/>
  </r>
  <r>
    <n v="544"/>
    <x v="5"/>
    <s v="BKTWO"/>
    <n v="35"/>
    <x v="14"/>
    <x v="1"/>
  </r>
  <r>
    <n v="545"/>
    <x v="5"/>
    <s v="BL"/>
    <n v="3267"/>
    <x v="15"/>
    <x v="0"/>
  </r>
  <r>
    <n v="546"/>
    <x v="5"/>
    <s v="BR"/>
    <n v="2237"/>
    <x v="16"/>
    <x v="0"/>
  </r>
  <r>
    <n v="547"/>
    <x v="5"/>
    <s v="BRW"/>
    <n v="2045"/>
    <x v="17"/>
    <x v="0"/>
  </r>
  <r>
    <n v="548"/>
    <x v="5"/>
    <s v="BUR"/>
    <n v="735"/>
    <x v="18"/>
    <x v="0"/>
  </r>
  <r>
    <n v="549"/>
    <x v="5"/>
    <s v="CC"/>
    <n v="725"/>
    <x v="19"/>
    <x v="0"/>
  </r>
  <r>
    <n v="550"/>
    <x v="5"/>
    <s v="CE"/>
    <n v="2092"/>
    <x v="20"/>
    <x v="0"/>
  </r>
  <r>
    <n v="551"/>
    <x v="5"/>
    <s v="CED"/>
    <n v="3831"/>
    <x v="21"/>
    <x v="0"/>
  </r>
  <r>
    <n v="552"/>
    <x v="5"/>
    <s v="CH"/>
    <n v="2504"/>
    <x v="22"/>
    <x v="0"/>
  </r>
  <r>
    <n v="553"/>
    <x v="5"/>
    <s v="CL"/>
    <n v="4960"/>
    <x v="23"/>
    <x v="0"/>
  </r>
  <r>
    <n v="554"/>
    <x v="5"/>
    <s v="CS"/>
    <n v="1115"/>
    <x v="24"/>
    <x v="0"/>
  </r>
  <r>
    <n v="555"/>
    <x v="5"/>
    <s v="DA"/>
    <n v="1174"/>
    <x v="25"/>
    <x v="0"/>
  </r>
  <r>
    <n v="556"/>
    <x v="5"/>
    <s v="DM"/>
    <n v="1909"/>
    <x v="26"/>
    <x v="0"/>
  </r>
  <r>
    <n v="557"/>
    <x v="5"/>
    <s v="DO"/>
    <n v="1927"/>
    <x v="27"/>
    <x v="0"/>
  </r>
  <r>
    <n v="558"/>
    <x v="5"/>
    <s v="DP"/>
    <n v="1850"/>
    <x v="28"/>
    <x v="0"/>
  </r>
  <r>
    <n v="559"/>
    <x v="5"/>
    <s v="DR"/>
    <n v="1334"/>
    <x v="29"/>
    <x v="0"/>
  </r>
  <r>
    <n v="560"/>
    <x v="5"/>
    <s v="DS"/>
    <n v="41"/>
    <x v="30"/>
    <x v="1"/>
  </r>
  <r>
    <n v="561"/>
    <x v="5"/>
    <s v="DT"/>
    <n v="316"/>
    <x v="31"/>
    <x v="0"/>
  </r>
  <r>
    <n v="562"/>
    <x v="5"/>
    <s v="DU"/>
    <n v="808"/>
    <x v="32"/>
    <x v="0"/>
  </r>
  <r>
    <n v="563"/>
    <x v="5"/>
    <s v="EA"/>
    <n v="2754"/>
    <x v="33"/>
    <x v="0"/>
  </r>
  <r>
    <n v="564"/>
    <x v="5"/>
    <s v="EB"/>
    <n v="410"/>
    <x v="34"/>
    <x v="0"/>
  </r>
  <r>
    <n v="565"/>
    <x v="5"/>
    <s v="EG"/>
    <n v="573"/>
    <x v="35"/>
    <x v="0"/>
  </r>
  <r>
    <n v="566"/>
    <x v="5"/>
    <s v="EN"/>
    <n v="2628"/>
    <x v="36"/>
    <x v="0"/>
  </r>
  <r>
    <n v="567"/>
    <x v="5"/>
    <s v="ES"/>
    <n v="1366"/>
    <x v="37"/>
    <x v="0"/>
  </r>
  <r>
    <n v="568"/>
    <x v="5"/>
    <s v="FH"/>
    <n v="951"/>
    <x v="38"/>
    <x v="0"/>
  </r>
  <r>
    <n v="569"/>
    <x v="5"/>
    <s v="FO"/>
    <n v="3661"/>
    <x v="106"/>
    <x v="0"/>
  </r>
  <r>
    <n v="570"/>
    <x v="5"/>
    <s v="FP"/>
    <n v="991"/>
    <x v="39"/>
    <x v="0"/>
  </r>
  <r>
    <n v="571"/>
    <x v="5"/>
    <s v="FV"/>
    <n v="6056"/>
    <x v="40"/>
    <x v="0"/>
  </r>
  <r>
    <n v="572"/>
    <x v="5"/>
    <s v="GE"/>
    <n v="735"/>
    <x v="41"/>
    <x v="0"/>
  </r>
  <r>
    <n v="573"/>
    <x v="5"/>
    <s v="GHP"/>
    <n v="856"/>
    <x v="42"/>
    <x v="0"/>
  </r>
  <r>
    <n v="574"/>
    <x v="5"/>
    <s v="GW"/>
    <n v="348"/>
    <x v="43"/>
    <x v="0"/>
  </r>
  <r>
    <n v="575"/>
    <x v="5"/>
    <s v="HB"/>
    <n v="655"/>
    <x v="44"/>
    <x v="0"/>
  </r>
  <r>
    <n v="576"/>
    <x v="5"/>
    <s v="HC"/>
    <n v="757"/>
    <x v="45"/>
    <x v="0"/>
  </r>
  <r>
    <n v="577"/>
    <x v="5"/>
    <s v="HIL"/>
    <n v="938"/>
    <x v="46"/>
    <x v="0"/>
  </r>
  <r>
    <n v="578"/>
    <x v="5"/>
    <s v="HLS"/>
    <n v="218"/>
    <x v="47"/>
    <x v="1"/>
  </r>
  <r>
    <n v="579"/>
    <x v="5"/>
    <s v="HP"/>
    <n v="1285"/>
    <x v="48"/>
    <x v="0"/>
  </r>
  <r>
    <n v="580"/>
    <x v="5"/>
    <s v="HS"/>
    <n v="289"/>
    <x v="49"/>
    <x v="0"/>
  </r>
  <r>
    <n v="581"/>
    <x v="5"/>
    <s v="HW"/>
    <n v="565"/>
    <x v="50"/>
    <x v="0"/>
  </r>
  <r>
    <n v="582"/>
    <x v="5"/>
    <s v="JD"/>
    <n v="1359"/>
    <x v="51"/>
    <x v="0"/>
  </r>
  <r>
    <n v="583"/>
    <x v="5"/>
    <s v="JO"/>
    <n v="674"/>
    <x v="52"/>
    <x v="0"/>
  </r>
  <r>
    <n v="584"/>
    <x v="5"/>
    <s v="JS"/>
    <n v="1121"/>
    <x v="53"/>
    <x v="0"/>
  </r>
  <r>
    <n v="585"/>
    <x v="5"/>
    <s v="KE"/>
    <n v="1547"/>
    <x v="54"/>
    <x v="0"/>
  </r>
  <r>
    <n v="586"/>
    <x v="5"/>
    <s v="LB"/>
    <n v="579"/>
    <x v="55"/>
    <x v="0"/>
  </r>
  <r>
    <n v="587"/>
    <x v="5"/>
    <s v="LD"/>
    <n v="2"/>
    <x v="105"/>
    <x v="1"/>
  </r>
  <r>
    <n v="588"/>
    <x v="5"/>
    <s v="LE"/>
    <n v="1274"/>
    <x v="56"/>
    <x v="0"/>
  </r>
  <r>
    <n v="589"/>
    <x v="5"/>
    <s v="LO"/>
    <n v="1849"/>
    <x v="57"/>
    <x v="0"/>
  </r>
  <r>
    <n v="590"/>
    <x v="5"/>
    <s v="LS"/>
    <n v="3198"/>
    <x v="58"/>
    <x v="0"/>
  </r>
  <r>
    <n v="591"/>
    <x v="5"/>
    <s v="MA"/>
    <n v="999"/>
    <x v="59"/>
    <x v="0"/>
  </r>
  <r>
    <n v="592"/>
    <x v="5"/>
    <s v="MAL"/>
    <n v="2516"/>
    <x v="60"/>
    <x v="0"/>
  </r>
  <r>
    <n v="593"/>
    <x v="5"/>
    <s v="MAS"/>
    <n v="1599"/>
    <x v="61"/>
    <x v="0"/>
  </r>
  <r>
    <n v="594"/>
    <x v="5"/>
    <s v="MCG"/>
    <n v="1368"/>
    <x v="62"/>
    <x v="0"/>
  </r>
  <r>
    <n v="595"/>
    <x v="5"/>
    <s v="MD"/>
    <n v="821"/>
    <x v="63"/>
    <x v="0"/>
  </r>
  <r>
    <n v="596"/>
    <x v="5"/>
    <s v="MI"/>
    <n v="954"/>
    <x v="65"/>
    <x v="0"/>
  </r>
  <r>
    <n v="597"/>
    <x v="5"/>
    <s v="MP"/>
    <n v="589"/>
    <x v="66"/>
    <x v="0"/>
  </r>
  <r>
    <n v="598"/>
    <x v="5"/>
    <s v="MRV"/>
    <n v="1158"/>
    <x v="67"/>
    <x v="0"/>
  </r>
  <r>
    <n v="599"/>
    <x v="5"/>
    <s v="MS"/>
    <n v="1059"/>
    <x v="68"/>
    <x v="0"/>
  </r>
  <r>
    <n v="600"/>
    <x v="5"/>
    <s v="ND"/>
    <n v="3384"/>
    <x v="69"/>
    <x v="0"/>
  </r>
  <r>
    <n v="601"/>
    <x v="5"/>
    <s v="NE"/>
    <n v="457"/>
    <x v="70"/>
    <x v="0"/>
  </r>
  <r>
    <n v="602"/>
    <x v="5"/>
    <s v="NT"/>
    <n v="597"/>
    <x v="71"/>
    <x v="0"/>
  </r>
  <r>
    <n v="603"/>
    <x v="5"/>
    <s v="OV"/>
    <n v="613"/>
    <x v="72"/>
    <x v="0"/>
  </r>
  <r>
    <n v="604"/>
    <x v="5"/>
    <s v="PA"/>
    <n v="1645"/>
    <x v="73"/>
    <x v="0"/>
  </r>
  <r>
    <n v="605"/>
    <x v="5"/>
    <s v="PE"/>
    <n v="376"/>
    <x v="74"/>
    <x v="0"/>
  </r>
  <r>
    <n v="606"/>
    <x v="5"/>
    <s v="PK"/>
    <n v="2129"/>
    <x v="75"/>
    <x v="0"/>
  </r>
  <r>
    <n v="607"/>
    <x v="5"/>
    <s v="PL"/>
    <n v="1680"/>
    <x v="76"/>
    <x v="0"/>
  </r>
  <r>
    <n v="608"/>
    <x v="5"/>
    <s v="PM"/>
    <n v="816"/>
    <x v="77"/>
    <x v="0"/>
  </r>
  <r>
    <n v="609"/>
    <x v="5"/>
    <s v="PU"/>
    <n v="849"/>
    <x v="78"/>
    <x v="0"/>
  </r>
  <r>
    <n v="610"/>
    <x v="5"/>
    <s v="PV"/>
    <n v="569"/>
    <x v="79"/>
    <x v="0"/>
  </r>
  <r>
    <n v="611"/>
    <x v="5"/>
    <s v="QS"/>
    <n v="566"/>
    <x v="80"/>
    <x v="0"/>
  </r>
  <r>
    <n v="612"/>
    <x v="5"/>
    <s v="RD"/>
    <n v="914"/>
    <x v="81"/>
    <x v="0"/>
  </r>
  <r>
    <n v="613"/>
    <x v="5"/>
    <s v="RI"/>
    <n v="2833"/>
    <x v="82"/>
    <x v="0"/>
  </r>
  <r>
    <n v="614"/>
    <x v="5"/>
    <s v="RN"/>
    <n v="1296"/>
    <x v="83"/>
    <x v="0"/>
  </r>
  <r>
    <n v="615"/>
    <x v="5"/>
    <s v="RX"/>
    <n v="427"/>
    <x v="84"/>
    <x v="0"/>
  </r>
  <r>
    <n v="616"/>
    <x v="5"/>
    <s v="SA"/>
    <n v="1247"/>
    <x v="85"/>
    <x v="0"/>
  </r>
  <r>
    <n v="617"/>
    <x v="5"/>
    <s v="SB"/>
    <n v="133"/>
    <x v="86"/>
    <x v="1"/>
  </r>
  <r>
    <n v="618"/>
    <x v="5"/>
    <s v="SC"/>
    <n v="2449"/>
    <x v="107"/>
    <x v="0"/>
  </r>
  <r>
    <n v="619"/>
    <x v="5"/>
    <s v="SI"/>
    <n v="287"/>
    <x v="87"/>
    <x v="0"/>
  </r>
  <r>
    <n v="620"/>
    <x v="5"/>
    <s v="SJ"/>
    <n v="1659"/>
    <x v="88"/>
    <x v="0"/>
  </r>
  <r>
    <n v="621"/>
    <x v="5"/>
    <s v="SL"/>
    <n v="1769"/>
    <x v="89"/>
    <x v="0"/>
  </r>
  <r>
    <n v="622"/>
    <x v="5"/>
    <s v="SP"/>
    <n v="743"/>
    <x v="90"/>
    <x v="0"/>
  </r>
  <r>
    <n v="623"/>
    <x v="5"/>
    <s v="ST"/>
    <n v="897"/>
    <x v="91"/>
    <x v="0"/>
  </r>
  <r>
    <n v="624"/>
    <x v="5"/>
    <s v="SW"/>
    <n v="203"/>
    <x v="92"/>
    <x v="0"/>
  </r>
  <r>
    <n v="625"/>
    <x v="5"/>
    <s v="SWS"/>
    <n v="1339"/>
    <x v="93"/>
    <x v="0"/>
  </r>
  <r>
    <n v="626"/>
    <x v="5"/>
    <s v="TA"/>
    <n v="343"/>
    <x v="94"/>
    <x v="0"/>
  </r>
  <r>
    <n v="627"/>
    <x v="5"/>
    <s v="TH"/>
    <n v="1599"/>
    <x v="95"/>
    <x v="0"/>
  </r>
  <r>
    <n v="628"/>
    <x v="5"/>
    <s v="TOD"/>
    <n v="209"/>
    <x v="96"/>
    <x v="0"/>
  </r>
  <r>
    <n v="629"/>
    <x v="5"/>
    <s v="TRL"/>
    <n v="13511"/>
    <x v="97"/>
    <x v="0"/>
  </r>
  <r>
    <n v="630"/>
    <x v="5"/>
    <s v="VV"/>
    <n v="471"/>
    <x v="98"/>
    <x v="0"/>
  </r>
  <r>
    <n v="631"/>
    <x v="5"/>
    <s v="WE"/>
    <n v="1067"/>
    <x v="99"/>
    <x v="0"/>
  </r>
  <r>
    <n v="632"/>
    <x v="5"/>
    <s v="WP"/>
    <n v="506"/>
    <x v="100"/>
    <x v="0"/>
  </r>
  <r>
    <n v="633"/>
    <x v="5"/>
    <s v="WS"/>
    <n v="2046"/>
    <x v="101"/>
    <x v="0"/>
  </r>
  <r>
    <n v="634"/>
    <x v="5"/>
    <s v="WY"/>
    <n v="1101"/>
    <x v="102"/>
    <x v="0"/>
  </r>
  <r>
    <n v="635"/>
    <x v="5"/>
    <s v="YO"/>
    <n v="1215"/>
    <x v="103"/>
    <x v="0"/>
  </r>
  <r>
    <n v="636"/>
    <x v="5"/>
    <s v="YW"/>
    <n v="2952"/>
    <x v="104"/>
    <x v="0"/>
  </r>
  <r>
    <n v="637"/>
    <x v="6"/>
    <s v="AB"/>
    <n v="7788"/>
    <x v="0"/>
    <x v="0"/>
  </r>
  <r>
    <n v="638"/>
    <x v="6"/>
    <s v="ACD"/>
    <n v="1789"/>
    <x v="1"/>
    <x v="0"/>
  </r>
  <r>
    <n v="639"/>
    <x v="6"/>
    <s v="AD"/>
    <n v="733"/>
    <x v="2"/>
    <x v="0"/>
  </r>
  <r>
    <n v="640"/>
    <x v="6"/>
    <s v="AG"/>
    <n v="3658"/>
    <x v="3"/>
    <x v="0"/>
  </r>
  <r>
    <n v="641"/>
    <x v="6"/>
    <s v="AH"/>
    <n v="859"/>
    <x v="4"/>
    <x v="0"/>
  </r>
  <r>
    <n v="642"/>
    <x v="6"/>
    <s v="AN"/>
    <n v="1349"/>
    <x v="6"/>
    <x v="0"/>
  </r>
  <r>
    <n v="643"/>
    <x v="6"/>
    <s v="AP"/>
    <n v="1045"/>
    <x v="7"/>
    <x v="0"/>
  </r>
  <r>
    <n v="644"/>
    <x v="6"/>
    <s v="BB"/>
    <n v="1233"/>
    <x v="8"/>
    <x v="0"/>
  </r>
  <r>
    <n v="645"/>
    <x v="6"/>
    <s v="BC"/>
    <n v="1688"/>
    <x v="9"/>
    <x v="0"/>
  </r>
  <r>
    <n v="646"/>
    <x v="6"/>
    <s v="BD"/>
    <n v="1055"/>
    <x v="10"/>
    <x v="0"/>
  </r>
  <r>
    <n v="647"/>
    <x v="6"/>
    <s v="BE"/>
    <n v="1810"/>
    <x v="11"/>
    <x v="0"/>
  </r>
  <r>
    <n v="648"/>
    <x v="6"/>
    <s v="BF"/>
    <n v="2884"/>
    <x v="12"/>
    <x v="0"/>
  </r>
  <r>
    <n v="649"/>
    <x v="6"/>
    <s v="BKONE"/>
    <n v="137"/>
    <x v="13"/>
    <x v="1"/>
  </r>
  <r>
    <n v="650"/>
    <x v="6"/>
    <s v="BKTWO"/>
    <n v="17"/>
    <x v="14"/>
    <x v="1"/>
  </r>
  <r>
    <n v="651"/>
    <x v="6"/>
    <s v="BL"/>
    <n v="3787"/>
    <x v="15"/>
    <x v="0"/>
  </r>
  <r>
    <n v="652"/>
    <x v="6"/>
    <s v="BR"/>
    <n v="2483"/>
    <x v="16"/>
    <x v="0"/>
  </r>
  <r>
    <n v="653"/>
    <x v="6"/>
    <s v="BRW"/>
    <n v="2908"/>
    <x v="17"/>
    <x v="0"/>
  </r>
  <r>
    <n v="654"/>
    <x v="6"/>
    <s v="BUR"/>
    <n v="1056"/>
    <x v="18"/>
    <x v="0"/>
  </r>
  <r>
    <n v="655"/>
    <x v="6"/>
    <s v="CC"/>
    <n v="963"/>
    <x v="19"/>
    <x v="0"/>
  </r>
  <r>
    <n v="656"/>
    <x v="6"/>
    <s v="CE"/>
    <n v="2296"/>
    <x v="20"/>
    <x v="0"/>
  </r>
  <r>
    <n v="657"/>
    <x v="6"/>
    <s v="CED"/>
    <n v="4913"/>
    <x v="21"/>
    <x v="0"/>
  </r>
  <r>
    <n v="658"/>
    <x v="6"/>
    <s v="CH"/>
    <n v="3182"/>
    <x v="22"/>
    <x v="0"/>
  </r>
  <r>
    <n v="659"/>
    <x v="6"/>
    <s v="CL"/>
    <n v="12469"/>
    <x v="23"/>
    <x v="0"/>
  </r>
  <r>
    <n v="660"/>
    <x v="6"/>
    <s v="CS"/>
    <n v="1203"/>
    <x v="24"/>
    <x v="0"/>
  </r>
  <r>
    <n v="661"/>
    <x v="6"/>
    <s v="DA"/>
    <n v="1314"/>
    <x v="25"/>
    <x v="0"/>
  </r>
  <r>
    <n v="662"/>
    <x v="6"/>
    <s v="DM"/>
    <n v="2310"/>
    <x v="26"/>
    <x v="0"/>
  </r>
  <r>
    <n v="663"/>
    <x v="6"/>
    <s v="DO"/>
    <n v="2468"/>
    <x v="27"/>
    <x v="0"/>
  </r>
  <r>
    <n v="664"/>
    <x v="6"/>
    <s v="DP"/>
    <n v="2462"/>
    <x v="28"/>
    <x v="0"/>
  </r>
  <r>
    <n v="665"/>
    <x v="6"/>
    <s v="DR"/>
    <n v="1381"/>
    <x v="29"/>
    <x v="0"/>
  </r>
  <r>
    <n v="666"/>
    <x v="6"/>
    <s v="DS"/>
    <n v="12"/>
    <x v="30"/>
    <x v="1"/>
  </r>
  <r>
    <n v="667"/>
    <x v="6"/>
    <s v="DT"/>
    <n v="452"/>
    <x v="31"/>
    <x v="0"/>
  </r>
  <r>
    <n v="668"/>
    <x v="6"/>
    <s v="DU"/>
    <n v="1420"/>
    <x v="32"/>
    <x v="0"/>
  </r>
  <r>
    <n v="669"/>
    <x v="6"/>
    <s v="EA"/>
    <n v="3085"/>
    <x v="33"/>
    <x v="0"/>
  </r>
  <r>
    <n v="670"/>
    <x v="6"/>
    <s v="EB"/>
    <n v="476"/>
    <x v="34"/>
    <x v="0"/>
  </r>
  <r>
    <n v="671"/>
    <x v="6"/>
    <s v="EG"/>
    <n v="605"/>
    <x v="35"/>
    <x v="0"/>
  </r>
  <r>
    <n v="672"/>
    <x v="6"/>
    <s v="EN"/>
    <n v="2812"/>
    <x v="36"/>
    <x v="0"/>
  </r>
  <r>
    <n v="673"/>
    <x v="6"/>
    <s v="ES"/>
    <n v="2646"/>
    <x v="37"/>
    <x v="0"/>
  </r>
  <r>
    <n v="674"/>
    <x v="6"/>
    <s v="FH"/>
    <n v="1093"/>
    <x v="38"/>
    <x v="0"/>
  </r>
  <r>
    <n v="675"/>
    <x v="6"/>
    <s v="FO"/>
    <n v="4097"/>
    <x v="106"/>
    <x v="0"/>
  </r>
  <r>
    <n v="676"/>
    <x v="6"/>
    <s v="FP"/>
    <n v="1132"/>
    <x v="39"/>
    <x v="0"/>
  </r>
  <r>
    <n v="677"/>
    <x v="6"/>
    <s v="FV"/>
    <n v="8251"/>
    <x v="40"/>
    <x v="0"/>
  </r>
  <r>
    <n v="678"/>
    <x v="6"/>
    <s v="GE"/>
    <n v="774"/>
    <x v="41"/>
    <x v="0"/>
  </r>
  <r>
    <n v="679"/>
    <x v="6"/>
    <s v="GHP"/>
    <n v="942"/>
    <x v="42"/>
    <x v="0"/>
  </r>
  <r>
    <n v="680"/>
    <x v="6"/>
    <s v="GW"/>
    <n v="477"/>
    <x v="43"/>
    <x v="0"/>
  </r>
  <r>
    <n v="681"/>
    <x v="6"/>
    <s v="HB"/>
    <n v="783"/>
    <x v="44"/>
    <x v="0"/>
  </r>
  <r>
    <n v="682"/>
    <x v="6"/>
    <s v="HC"/>
    <n v="1016"/>
    <x v="45"/>
    <x v="0"/>
  </r>
  <r>
    <n v="683"/>
    <x v="6"/>
    <s v="HIL"/>
    <n v="1057"/>
    <x v="46"/>
    <x v="0"/>
  </r>
  <r>
    <n v="684"/>
    <x v="6"/>
    <s v="HLS"/>
    <n v="180"/>
    <x v="47"/>
    <x v="1"/>
  </r>
  <r>
    <n v="685"/>
    <x v="6"/>
    <s v="HP"/>
    <n v="1525"/>
    <x v="48"/>
    <x v="0"/>
  </r>
  <r>
    <n v="686"/>
    <x v="6"/>
    <s v="HS"/>
    <n v="790"/>
    <x v="49"/>
    <x v="0"/>
  </r>
  <r>
    <n v="687"/>
    <x v="6"/>
    <s v="HW"/>
    <n v="680"/>
    <x v="50"/>
    <x v="0"/>
  </r>
  <r>
    <n v="688"/>
    <x v="6"/>
    <s v="JD"/>
    <n v="1672"/>
    <x v="51"/>
    <x v="0"/>
  </r>
  <r>
    <n v="689"/>
    <x v="6"/>
    <s v="JO"/>
    <n v="907"/>
    <x v="52"/>
    <x v="0"/>
  </r>
  <r>
    <n v="690"/>
    <x v="6"/>
    <s v="JS"/>
    <n v="1270"/>
    <x v="53"/>
    <x v="0"/>
  </r>
  <r>
    <n v="691"/>
    <x v="6"/>
    <s v="KE"/>
    <n v="1492"/>
    <x v="54"/>
    <x v="0"/>
  </r>
  <r>
    <n v="692"/>
    <x v="6"/>
    <s v="LB"/>
    <n v="908"/>
    <x v="55"/>
    <x v="0"/>
  </r>
  <r>
    <n v="693"/>
    <x v="6"/>
    <s v="LD"/>
    <n v="1"/>
    <x v="105"/>
    <x v="1"/>
  </r>
  <r>
    <n v="694"/>
    <x v="6"/>
    <s v="LE"/>
    <n v="1511"/>
    <x v="56"/>
    <x v="0"/>
  </r>
  <r>
    <n v="695"/>
    <x v="6"/>
    <s v="LO"/>
    <n v="2111"/>
    <x v="57"/>
    <x v="0"/>
  </r>
  <r>
    <n v="696"/>
    <x v="6"/>
    <s v="LS"/>
    <n v="3555"/>
    <x v="58"/>
    <x v="0"/>
  </r>
  <r>
    <n v="697"/>
    <x v="6"/>
    <s v="MA"/>
    <n v="1195"/>
    <x v="59"/>
    <x v="0"/>
  </r>
  <r>
    <n v="698"/>
    <x v="6"/>
    <s v="MAL"/>
    <n v="3394"/>
    <x v="60"/>
    <x v="0"/>
  </r>
  <r>
    <n v="699"/>
    <x v="6"/>
    <s v="MAS"/>
    <n v="1873"/>
    <x v="61"/>
    <x v="0"/>
  </r>
  <r>
    <n v="700"/>
    <x v="6"/>
    <s v="MCG"/>
    <n v="1542"/>
    <x v="62"/>
    <x v="0"/>
  </r>
  <r>
    <n v="701"/>
    <x v="6"/>
    <s v="MD"/>
    <n v="912"/>
    <x v="63"/>
    <x v="0"/>
  </r>
  <r>
    <n v="702"/>
    <x v="6"/>
    <s v="MI"/>
    <n v="1056"/>
    <x v="65"/>
    <x v="0"/>
  </r>
  <r>
    <n v="703"/>
    <x v="6"/>
    <s v="MP"/>
    <n v="837"/>
    <x v="66"/>
    <x v="0"/>
  </r>
  <r>
    <n v="704"/>
    <x v="6"/>
    <s v="MRV"/>
    <n v="1538"/>
    <x v="67"/>
    <x v="0"/>
  </r>
  <r>
    <n v="705"/>
    <x v="6"/>
    <s v="MS"/>
    <n v="1573"/>
    <x v="68"/>
    <x v="0"/>
  </r>
  <r>
    <n v="706"/>
    <x v="6"/>
    <s v="ND"/>
    <n v="4164"/>
    <x v="69"/>
    <x v="0"/>
  </r>
  <r>
    <n v="707"/>
    <x v="6"/>
    <s v="NE"/>
    <n v="512"/>
    <x v="70"/>
    <x v="0"/>
  </r>
  <r>
    <n v="708"/>
    <x v="6"/>
    <s v="NT"/>
    <n v="633"/>
    <x v="71"/>
    <x v="0"/>
  </r>
  <r>
    <n v="709"/>
    <x v="6"/>
    <s v="OS"/>
    <n v="1"/>
    <x v="108"/>
    <x v="1"/>
  </r>
  <r>
    <n v="710"/>
    <x v="6"/>
    <s v="OV"/>
    <n v="734"/>
    <x v="72"/>
    <x v="0"/>
  </r>
  <r>
    <n v="711"/>
    <x v="6"/>
    <s v="PA"/>
    <n v="2249"/>
    <x v="73"/>
    <x v="0"/>
  </r>
  <r>
    <n v="712"/>
    <x v="6"/>
    <s v="PE"/>
    <n v="574"/>
    <x v="74"/>
    <x v="0"/>
  </r>
  <r>
    <n v="713"/>
    <x v="6"/>
    <s v="PK"/>
    <n v="2802"/>
    <x v="75"/>
    <x v="0"/>
  </r>
  <r>
    <n v="714"/>
    <x v="6"/>
    <s v="PL"/>
    <n v="2071"/>
    <x v="76"/>
    <x v="0"/>
  </r>
  <r>
    <n v="715"/>
    <x v="6"/>
    <s v="PM"/>
    <n v="1020"/>
    <x v="77"/>
    <x v="0"/>
  </r>
  <r>
    <n v="716"/>
    <x v="6"/>
    <s v="PU"/>
    <n v="1144"/>
    <x v="78"/>
    <x v="0"/>
  </r>
  <r>
    <n v="717"/>
    <x v="6"/>
    <s v="PV"/>
    <n v="666"/>
    <x v="79"/>
    <x v="0"/>
  </r>
  <r>
    <n v="718"/>
    <x v="6"/>
    <s v="QS"/>
    <n v="612"/>
    <x v="80"/>
    <x v="0"/>
  </r>
  <r>
    <n v="719"/>
    <x v="6"/>
    <s v="RD"/>
    <n v="1322"/>
    <x v="81"/>
    <x v="0"/>
  </r>
  <r>
    <n v="720"/>
    <x v="6"/>
    <s v="RI"/>
    <n v="3638"/>
    <x v="82"/>
    <x v="0"/>
  </r>
  <r>
    <n v="721"/>
    <x v="6"/>
    <s v="RN"/>
    <n v="2512"/>
    <x v="83"/>
    <x v="0"/>
  </r>
  <r>
    <n v="722"/>
    <x v="6"/>
    <s v="RX"/>
    <n v="466"/>
    <x v="84"/>
    <x v="0"/>
  </r>
  <r>
    <n v="723"/>
    <x v="6"/>
    <s v="SA"/>
    <n v="2048"/>
    <x v="85"/>
    <x v="0"/>
  </r>
  <r>
    <n v="724"/>
    <x v="6"/>
    <s v="SB"/>
    <n v="135"/>
    <x v="86"/>
    <x v="1"/>
  </r>
  <r>
    <n v="725"/>
    <x v="6"/>
    <s v="SC"/>
    <n v="2686"/>
    <x v="107"/>
    <x v="0"/>
  </r>
  <r>
    <n v="726"/>
    <x v="6"/>
    <s v="SI"/>
    <n v="6"/>
    <x v="87"/>
    <x v="0"/>
  </r>
  <r>
    <n v="727"/>
    <x v="6"/>
    <s v="SJ"/>
    <n v="2137"/>
    <x v="88"/>
    <x v="0"/>
  </r>
  <r>
    <n v="728"/>
    <x v="6"/>
    <s v="SL"/>
    <n v="2140"/>
    <x v="89"/>
    <x v="0"/>
  </r>
  <r>
    <n v="729"/>
    <x v="6"/>
    <s v="SP"/>
    <n v="925"/>
    <x v="90"/>
    <x v="0"/>
  </r>
  <r>
    <n v="730"/>
    <x v="6"/>
    <s v="ST"/>
    <n v="898"/>
    <x v="91"/>
    <x v="0"/>
  </r>
  <r>
    <n v="731"/>
    <x v="6"/>
    <s v="SW"/>
    <n v="124"/>
    <x v="92"/>
    <x v="0"/>
  </r>
  <r>
    <n v="732"/>
    <x v="6"/>
    <s v="SWS"/>
    <n v="1760"/>
    <x v="93"/>
    <x v="0"/>
  </r>
  <r>
    <n v="733"/>
    <x v="6"/>
    <s v="TA"/>
    <n v="497"/>
    <x v="94"/>
    <x v="0"/>
  </r>
  <r>
    <n v="734"/>
    <x v="6"/>
    <s v="TH"/>
    <n v="1753"/>
    <x v="95"/>
    <x v="0"/>
  </r>
  <r>
    <n v="735"/>
    <x v="6"/>
    <s v="TOD"/>
    <n v="204"/>
    <x v="96"/>
    <x v="0"/>
  </r>
  <r>
    <n v="736"/>
    <x v="6"/>
    <s v="TRL"/>
    <n v="14975"/>
    <x v="97"/>
    <x v="0"/>
  </r>
  <r>
    <n v="737"/>
    <x v="6"/>
    <s v="VV"/>
    <n v="630"/>
    <x v="98"/>
    <x v="0"/>
  </r>
  <r>
    <n v="738"/>
    <x v="6"/>
    <s v="WE"/>
    <n v="1279"/>
    <x v="99"/>
    <x v="0"/>
  </r>
  <r>
    <n v="739"/>
    <x v="6"/>
    <s v="WP"/>
    <n v="573"/>
    <x v="100"/>
    <x v="0"/>
  </r>
  <r>
    <n v="740"/>
    <x v="6"/>
    <s v="WS"/>
    <n v="2387"/>
    <x v="101"/>
    <x v="0"/>
  </r>
  <r>
    <n v="741"/>
    <x v="6"/>
    <s v="WY"/>
    <n v="579"/>
    <x v="102"/>
    <x v="0"/>
  </r>
  <r>
    <n v="742"/>
    <x v="6"/>
    <s v="YO"/>
    <n v="1296"/>
    <x v="103"/>
    <x v="0"/>
  </r>
  <r>
    <n v="743"/>
    <x v="6"/>
    <s v="YW"/>
    <n v="3361"/>
    <x v="104"/>
    <x v="0"/>
  </r>
  <r>
    <n v="744"/>
    <x v="7"/>
    <s v="AB"/>
    <n v="7314"/>
    <x v="0"/>
    <x v="0"/>
  </r>
  <r>
    <n v="745"/>
    <x v="7"/>
    <s v="ACD"/>
    <n v="1352"/>
    <x v="1"/>
    <x v="0"/>
  </r>
  <r>
    <n v="746"/>
    <x v="7"/>
    <s v="AD"/>
    <n v="712"/>
    <x v="2"/>
    <x v="0"/>
  </r>
  <r>
    <n v="747"/>
    <x v="7"/>
    <s v="AG"/>
    <n v="3404"/>
    <x v="3"/>
    <x v="0"/>
  </r>
  <r>
    <n v="748"/>
    <x v="7"/>
    <s v="AH"/>
    <n v="842"/>
    <x v="4"/>
    <x v="0"/>
  </r>
  <r>
    <n v="749"/>
    <x v="7"/>
    <s v="AL"/>
    <n v="1"/>
    <x v="5"/>
    <x v="1"/>
  </r>
  <r>
    <n v="750"/>
    <x v="7"/>
    <s v="AN"/>
    <n v="1274"/>
    <x v="6"/>
    <x v="0"/>
  </r>
  <r>
    <n v="751"/>
    <x v="7"/>
    <s v="AP"/>
    <n v="1000"/>
    <x v="7"/>
    <x v="0"/>
  </r>
  <r>
    <n v="752"/>
    <x v="7"/>
    <s v="BB"/>
    <n v="1597"/>
    <x v="8"/>
    <x v="0"/>
  </r>
  <r>
    <n v="753"/>
    <x v="7"/>
    <s v="BC"/>
    <n v="2389"/>
    <x v="9"/>
    <x v="0"/>
  </r>
  <r>
    <n v="754"/>
    <x v="7"/>
    <s v="BD"/>
    <n v="909"/>
    <x v="10"/>
    <x v="0"/>
  </r>
  <r>
    <n v="755"/>
    <x v="7"/>
    <s v="BE"/>
    <n v="1887"/>
    <x v="11"/>
    <x v="0"/>
  </r>
  <r>
    <n v="756"/>
    <x v="7"/>
    <s v="BF"/>
    <n v="3112"/>
    <x v="12"/>
    <x v="0"/>
  </r>
  <r>
    <n v="757"/>
    <x v="7"/>
    <s v="BKONE"/>
    <n v="114"/>
    <x v="13"/>
    <x v="1"/>
  </r>
  <r>
    <n v="758"/>
    <x v="7"/>
    <s v="BKTWO"/>
    <n v="21"/>
    <x v="14"/>
    <x v="1"/>
  </r>
  <r>
    <n v="759"/>
    <x v="7"/>
    <s v="BL"/>
    <n v="4130"/>
    <x v="15"/>
    <x v="0"/>
  </r>
  <r>
    <n v="760"/>
    <x v="7"/>
    <s v="BR"/>
    <n v="2858"/>
    <x v="16"/>
    <x v="0"/>
  </r>
  <r>
    <n v="761"/>
    <x v="7"/>
    <s v="BRW"/>
    <n v="2625"/>
    <x v="17"/>
    <x v="0"/>
  </r>
  <r>
    <n v="762"/>
    <x v="7"/>
    <s v="BUR"/>
    <n v="1130"/>
    <x v="18"/>
    <x v="0"/>
  </r>
  <r>
    <n v="763"/>
    <x v="7"/>
    <s v="CC"/>
    <n v="1074"/>
    <x v="19"/>
    <x v="0"/>
  </r>
  <r>
    <n v="764"/>
    <x v="7"/>
    <s v="CE"/>
    <n v="2120"/>
    <x v="20"/>
    <x v="0"/>
  </r>
  <r>
    <n v="765"/>
    <x v="7"/>
    <s v="CED"/>
    <n v="4849"/>
    <x v="21"/>
    <x v="0"/>
  </r>
  <r>
    <n v="766"/>
    <x v="7"/>
    <s v="CH"/>
    <n v="3798"/>
    <x v="22"/>
    <x v="0"/>
  </r>
  <r>
    <n v="767"/>
    <x v="7"/>
    <s v="CL"/>
    <n v="14523"/>
    <x v="23"/>
    <x v="0"/>
  </r>
  <r>
    <n v="768"/>
    <x v="7"/>
    <s v="CS"/>
    <n v="1462"/>
    <x v="24"/>
    <x v="0"/>
  </r>
  <r>
    <n v="769"/>
    <x v="7"/>
    <s v="DA"/>
    <n v="1555"/>
    <x v="25"/>
    <x v="0"/>
  </r>
  <r>
    <n v="770"/>
    <x v="7"/>
    <s v="DM"/>
    <n v="2137"/>
    <x v="26"/>
    <x v="0"/>
  </r>
  <r>
    <n v="771"/>
    <x v="7"/>
    <s v="DO"/>
    <n v="1796"/>
    <x v="27"/>
    <x v="0"/>
  </r>
  <r>
    <n v="772"/>
    <x v="7"/>
    <s v="DP"/>
    <n v="2334"/>
    <x v="28"/>
    <x v="0"/>
  </r>
  <r>
    <n v="773"/>
    <x v="7"/>
    <s v="DR"/>
    <n v="1282"/>
    <x v="29"/>
    <x v="0"/>
  </r>
  <r>
    <n v="774"/>
    <x v="7"/>
    <s v="DS"/>
    <n v="22"/>
    <x v="30"/>
    <x v="1"/>
  </r>
  <r>
    <n v="775"/>
    <x v="7"/>
    <s v="DT"/>
    <n v="560"/>
    <x v="31"/>
    <x v="0"/>
  </r>
  <r>
    <n v="776"/>
    <x v="7"/>
    <s v="DU"/>
    <n v="1442"/>
    <x v="32"/>
    <x v="0"/>
  </r>
  <r>
    <n v="777"/>
    <x v="7"/>
    <s v="EA"/>
    <n v="3621"/>
    <x v="33"/>
    <x v="0"/>
  </r>
  <r>
    <n v="778"/>
    <x v="7"/>
    <s v="EB"/>
    <n v="512"/>
    <x v="34"/>
    <x v="0"/>
  </r>
  <r>
    <n v="779"/>
    <x v="7"/>
    <s v="EG"/>
    <n v="731"/>
    <x v="35"/>
    <x v="0"/>
  </r>
  <r>
    <n v="780"/>
    <x v="7"/>
    <s v="EN"/>
    <n v="2582"/>
    <x v="36"/>
    <x v="0"/>
  </r>
  <r>
    <n v="781"/>
    <x v="7"/>
    <s v="ES"/>
    <n v="2799"/>
    <x v="37"/>
    <x v="0"/>
  </r>
  <r>
    <n v="782"/>
    <x v="7"/>
    <s v="FH"/>
    <n v="1091"/>
    <x v="38"/>
    <x v="0"/>
  </r>
  <r>
    <n v="783"/>
    <x v="7"/>
    <s v="FO"/>
    <n v="4769"/>
    <x v="106"/>
    <x v="0"/>
  </r>
  <r>
    <n v="784"/>
    <x v="7"/>
    <s v="FP"/>
    <n v="1204"/>
    <x v="39"/>
    <x v="0"/>
  </r>
  <r>
    <n v="785"/>
    <x v="7"/>
    <s v="FV"/>
    <n v="7751"/>
    <x v="40"/>
    <x v="0"/>
  </r>
  <r>
    <n v="786"/>
    <x v="7"/>
    <s v="GE"/>
    <n v="832"/>
    <x v="41"/>
    <x v="0"/>
  </r>
  <r>
    <n v="787"/>
    <x v="7"/>
    <s v="GHP"/>
    <n v="851"/>
    <x v="42"/>
    <x v="0"/>
  </r>
  <r>
    <n v="788"/>
    <x v="7"/>
    <s v="GW"/>
    <n v="342"/>
    <x v="43"/>
    <x v="0"/>
  </r>
  <r>
    <n v="789"/>
    <x v="7"/>
    <s v="HB"/>
    <n v="926"/>
    <x v="44"/>
    <x v="0"/>
  </r>
  <r>
    <n v="790"/>
    <x v="7"/>
    <s v="HC"/>
    <n v="1116"/>
    <x v="45"/>
    <x v="0"/>
  </r>
  <r>
    <n v="791"/>
    <x v="7"/>
    <s v="HIL"/>
    <n v="980"/>
    <x v="46"/>
    <x v="0"/>
  </r>
  <r>
    <n v="792"/>
    <x v="7"/>
    <s v="HLS"/>
    <n v="139"/>
    <x v="47"/>
    <x v="1"/>
  </r>
  <r>
    <n v="793"/>
    <x v="7"/>
    <s v="HP"/>
    <n v="1874"/>
    <x v="48"/>
    <x v="0"/>
  </r>
  <r>
    <n v="794"/>
    <x v="7"/>
    <s v="HS"/>
    <n v="685"/>
    <x v="49"/>
    <x v="0"/>
  </r>
  <r>
    <n v="795"/>
    <x v="7"/>
    <s v="HW"/>
    <n v="669"/>
    <x v="50"/>
    <x v="0"/>
  </r>
  <r>
    <n v="796"/>
    <x v="7"/>
    <s v="JD"/>
    <n v="1755"/>
    <x v="51"/>
    <x v="0"/>
  </r>
  <r>
    <n v="797"/>
    <x v="7"/>
    <s v="JO"/>
    <n v="896"/>
    <x v="52"/>
    <x v="0"/>
  </r>
  <r>
    <n v="798"/>
    <x v="7"/>
    <s v="JS"/>
    <n v="1781"/>
    <x v="53"/>
    <x v="0"/>
  </r>
  <r>
    <n v="799"/>
    <x v="7"/>
    <s v="KE"/>
    <n v="1568"/>
    <x v="54"/>
    <x v="0"/>
  </r>
  <r>
    <n v="800"/>
    <x v="7"/>
    <s v="LB"/>
    <n v="899"/>
    <x v="55"/>
    <x v="0"/>
  </r>
  <r>
    <n v="801"/>
    <x v="7"/>
    <s v="LD"/>
    <n v="1"/>
    <x v="105"/>
    <x v="1"/>
  </r>
  <r>
    <n v="802"/>
    <x v="7"/>
    <s v="LE"/>
    <n v="1530"/>
    <x v="56"/>
    <x v="0"/>
  </r>
  <r>
    <n v="803"/>
    <x v="7"/>
    <s v="LO"/>
    <n v="2157"/>
    <x v="57"/>
    <x v="0"/>
  </r>
  <r>
    <n v="804"/>
    <x v="7"/>
    <s v="LS"/>
    <n v="3362"/>
    <x v="58"/>
    <x v="0"/>
  </r>
  <r>
    <n v="805"/>
    <x v="7"/>
    <s v="MA"/>
    <n v="1202"/>
    <x v="59"/>
    <x v="0"/>
  </r>
  <r>
    <n v="806"/>
    <x v="7"/>
    <s v="MAL"/>
    <n v="3332"/>
    <x v="60"/>
    <x v="0"/>
  </r>
  <r>
    <n v="807"/>
    <x v="7"/>
    <s v="MAS"/>
    <n v="1819"/>
    <x v="61"/>
    <x v="0"/>
  </r>
  <r>
    <n v="808"/>
    <x v="7"/>
    <s v="MCG"/>
    <n v="1680"/>
    <x v="62"/>
    <x v="0"/>
  </r>
  <r>
    <n v="809"/>
    <x v="7"/>
    <s v="MD"/>
    <n v="1027"/>
    <x v="63"/>
    <x v="0"/>
  </r>
  <r>
    <n v="810"/>
    <x v="7"/>
    <s v="MI"/>
    <n v="1129"/>
    <x v="65"/>
    <x v="0"/>
  </r>
  <r>
    <n v="811"/>
    <x v="7"/>
    <s v="MP"/>
    <n v="776"/>
    <x v="66"/>
    <x v="0"/>
  </r>
  <r>
    <n v="812"/>
    <x v="7"/>
    <s v="MRV"/>
    <n v="1505"/>
    <x v="67"/>
    <x v="0"/>
  </r>
  <r>
    <n v="813"/>
    <x v="7"/>
    <s v="MS"/>
    <n v="1528"/>
    <x v="68"/>
    <x v="0"/>
  </r>
  <r>
    <n v="814"/>
    <x v="7"/>
    <s v="ND"/>
    <n v="4118"/>
    <x v="69"/>
    <x v="0"/>
  </r>
  <r>
    <n v="815"/>
    <x v="7"/>
    <s v="NE"/>
    <n v="555"/>
    <x v="70"/>
    <x v="0"/>
  </r>
  <r>
    <n v="816"/>
    <x v="7"/>
    <s v="NT"/>
    <n v="788"/>
    <x v="71"/>
    <x v="0"/>
  </r>
  <r>
    <n v="817"/>
    <x v="7"/>
    <s v="OV"/>
    <n v="939"/>
    <x v="72"/>
    <x v="0"/>
  </r>
  <r>
    <n v="818"/>
    <x v="7"/>
    <s v="PA"/>
    <n v="2105"/>
    <x v="73"/>
    <x v="0"/>
  </r>
  <r>
    <n v="819"/>
    <x v="7"/>
    <s v="PE"/>
    <n v="548"/>
    <x v="74"/>
    <x v="0"/>
  </r>
  <r>
    <n v="820"/>
    <x v="7"/>
    <s v="PK"/>
    <n v="2068"/>
    <x v="75"/>
    <x v="0"/>
  </r>
  <r>
    <n v="821"/>
    <x v="7"/>
    <s v="PL"/>
    <n v="1102"/>
    <x v="76"/>
    <x v="0"/>
  </r>
  <r>
    <n v="822"/>
    <x v="7"/>
    <s v="PM"/>
    <n v="1176"/>
    <x v="77"/>
    <x v="0"/>
  </r>
  <r>
    <n v="823"/>
    <x v="7"/>
    <s v="PU"/>
    <n v="1076"/>
    <x v="78"/>
    <x v="0"/>
  </r>
  <r>
    <n v="824"/>
    <x v="7"/>
    <s v="PV"/>
    <n v="681"/>
    <x v="79"/>
    <x v="0"/>
  </r>
  <r>
    <n v="825"/>
    <x v="7"/>
    <s v="QS"/>
    <n v="722"/>
    <x v="80"/>
    <x v="0"/>
  </r>
  <r>
    <n v="826"/>
    <x v="7"/>
    <s v="RD"/>
    <n v="1466"/>
    <x v="81"/>
    <x v="0"/>
  </r>
  <r>
    <n v="827"/>
    <x v="7"/>
    <s v="RI"/>
    <n v="3800"/>
    <x v="82"/>
    <x v="0"/>
  </r>
  <r>
    <n v="828"/>
    <x v="7"/>
    <s v="RN"/>
    <n v="2536"/>
    <x v="83"/>
    <x v="0"/>
  </r>
  <r>
    <n v="829"/>
    <x v="7"/>
    <s v="RX"/>
    <n v="514"/>
    <x v="84"/>
    <x v="0"/>
  </r>
  <r>
    <n v="830"/>
    <x v="7"/>
    <s v="SA"/>
    <n v="2158"/>
    <x v="85"/>
    <x v="0"/>
  </r>
  <r>
    <n v="831"/>
    <x v="7"/>
    <s v="SB"/>
    <n v="132"/>
    <x v="86"/>
    <x v="1"/>
  </r>
  <r>
    <n v="832"/>
    <x v="7"/>
    <s v="SC"/>
    <n v="2836"/>
    <x v="107"/>
    <x v="0"/>
  </r>
  <r>
    <n v="833"/>
    <x v="7"/>
    <s v="SI"/>
    <n v="254"/>
    <x v="87"/>
    <x v="0"/>
  </r>
  <r>
    <n v="834"/>
    <x v="7"/>
    <s v="SJ"/>
    <n v="2297"/>
    <x v="88"/>
    <x v="0"/>
  </r>
  <r>
    <n v="835"/>
    <x v="7"/>
    <s v="SL"/>
    <n v="2550"/>
    <x v="89"/>
    <x v="0"/>
  </r>
  <r>
    <n v="836"/>
    <x v="7"/>
    <s v="SP"/>
    <n v="1083"/>
    <x v="90"/>
    <x v="0"/>
  </r>
  <r>
    <n v="837"/>
    <x v="7"/>
    <s v="ST"/>
    <n v="1570"/>
    <x v="91"/>
    <x v="0"/>
  </r>
  <r>
    <n v="838"/>
    <x v="7"/>
    <s v="SW"/>
    <n v="133"/>
    <x v="92"/>
    <x v="0"/>
  </r>
  <r>
    <n v="839"/>
    <x v="7"/>
    <s v="SWS"/>
    <n v="1955"/>
    <x v="93"/>
    <x v="0"/>
  </r>
  <r>
    <n v="840"/>
    <x v="7"/>
    <s v="TA"/>
    <n v="545"/>
    <x v="94"/>
    <x v="0"/>
  </r>
  <r>
    <n v="841"/>
    <x v="7"/>
    <s v="TH"/>
    <n v="1948"/>
    <x v="95"/>
    <x v="0"/>
  </r>
  <r>
    <n v="842"/>
    <x v="7"/>
    <s v="TOD"/>
    <n v="244"/>
    <x v="96"/>
    <x v="0"/>
  </r>
  <r>
    <n v="843"/>
    <x v="7"/>
    <s v="TRL"/>
    <n v="14461"/>
    <x v="97"/>
    <x v="0"/>
  </r>
  <r>
    <n v="844"/>
    <x v="7"/>
    <s v="VV"/>
    <n v="544"/>
    <x v="98"/>
    <x v="0"/>
  </r>
  <r>
    <n v="845"/>
    <x v="7"/>
    <s v="WE"/>
    <n v="1518"/>
    <x v="99"/>
    <x v="0"/>
  </r>
  <r>
    <n v="846"/>
    <x v="7"/>
    <s v="WP"/>
    <n v="784"/>
    <x v="100"/>
    <x v="0"/>
  </r>
  <r>
    <n v="847"/>
    <x v="7"/>
    <s v="WS"/>
    <n v="2341"/>
    <x v="101"/>
    <x v="0"/>
  </r>
  <r>
    <n v="848"/>
    <x v="7"/>
    <s v="WY"/>
    <n v="17"/>
    <x v="102"/>
    <x v="0"/>
  </r>
  <r>
    <n v="849"/>
    <x v="7"/>
    <s v="YO"/>
    <n v="1349"/>
    <x v="103"/>
    <x v="0"/>
  </r>
  <r>
    <n v="850"/>
    <x v="7"/>
    <s v="YW"/>
    <n v="2773"/>
    <x v="104"/>
    <x v="0"/>
  </r>
  <r>
    <n v="851"/>
    <x v="8"/>
    <s v="AB"/>
    <n v="2072"/>
    <x v="0"/>
    <x v="0"/>
  </r>
  <r>
    <n v="852"/>
    <x v="8"/>
    <s v="ACD"/>
    <n v="25"/>
    <x v="1"/>
    <x v="0"/>
  </r>
  <r>
    <n v="853"/>
    <x v="8"/>
    <s v="AD"/>
    <n v="164"/>
    <x v="2"/>
    <x v="0"/>
  </r>
  <r>
    <n v="854"/>
    <x v="8"/>
    <s v="AG"/>
    <n v="1064"/>
    <x v="3"/>
    <x v="0"/>
  </r>
  <r>
    <n v="855"/>
    <x v="8"/>
    <s v="AH"/>
    <n v="194"/>
    <x v="4"/>
    <x v="0"/>
  </r>
  <r>
    <n v="856"/>
    <x v="8"/>
    <s v="AN"/>
    <n v="450"/>
    <x v="6"/>
    <x v="0"/>
  </r>
  <r>
    <n v="857"/>
    <x v="8"/>
    <s v="AP"/>
    <n v="408"/>
    <x v="7"/>
    <x v="0"/>
  </r>
  <r>
    <n v="858"/>
    <x v="8"/>
    <s v="BB"/>
    <n v="385"/>
    <x v="8"/>
    <x v="0"/>
  </r>
  <r>
    <n v="859"/>
    <x v="8"/>
    <s v="BC"/>
    <n v="494"/>
    <x v="9"/>
    <x v="0"/>
  </r>
  <r>
    <n v="860"/>
    <x v="8"/>
    <s v="BD"/>
    <n v="341"/>
    <x v="10"/>
    <x v="0"/>
  </r>
  <r>
    <n v="861"/>
    <x v="8"/>
    <s v="BE"/>
    <n v="813"/>
    <x v="11"/>
    <x v="0"/>
  </r>
  <r>
    <n v="862"/>
    <x v="8"/>
    <s v="BF"/>
    <n v="862"/>
    <x v="12"/>
    <x v="0"/>
  </r>
  <r>
    <n v="863"/>
    <x v="8"/>
    <s v="BKONE"/>
    <n v="48"/>
    <x v="13"/>
    <x v="1"/>
  </r>
  <r>
    <n v="864"/>
    <x v="8"/>
    <s v="BKTWO"/>
    <n v="2"/>
    <x v="14"/>
    <x v="1"/>
  </r>
  <r>
    <n v="865"/>
    <x v="8"/>
    <s v="BL"/>
    <n v="1344"/>
    <x v="15"/>
    <x v="0"/>
  </r>
  <r>
    <n v="866"/>
    <x v="8"/>
    <s v="BR"/>
    <n v="917"/>
    <x v="16"/>
    <x v="0"/>
  </r>
  <r>
    <n v="867"/>
    <x v="8"/>
    <s v="BRW"/>
    <n v="673"/>
    <x v="17"/>
    <x v="0"/>
  </r>
  <r>
    <n v="868"/>
    <x v="8"/>
    <s v="BUR"/>
    <n v="203"/>
    <x v="18"/>
    <x v="0"/>
  </r>
  <r>
    <n v="869"/>
    <x v="8"/>
    <s v="CC"/>
    <n v="504"/>
    <x v="19"/>
    <x v="0"/>
  </r>
  <r>
    <n v="870"/>
    <x v="8"/>
    <s v="CE"/>
    <n v="758"/>
    <x v="20"/>
    <x v="0"/>
  </r>
  <r>
    <n v="871"/>
    <x v="8"/>
    <s v="CED"/>
    <n v="1594"/>
    <x v="21"/>
    <x v="0"/>
  </r>
  <r>
    <n v="872"/>
    <x v="8"/>
    <s v="CH"/>
    <n v="1268"/>
    <x v="22"/>
    <x v="0"/>
  </r>
  <r>
    <n v="873"/>
    <x v="8"/>
    <s v="CL"/>
    <n v="3481"/>
    <x v="23"/>
    <x v="0"/>
  </r>
  <r>
    <n v="874"/>
    <x v="8"/>
    <s v="CS"/>
    <n v="544"/>
    <x v="24"/>
    <x v="0"/>
  </r>
  <r>
    <n v="875"/>
    <x v="8"/>
    <s v="DA"/>
    <n v="560"/>
    <x v="25"/>
    <x v="0"/>
  </r>
  <r>
    <n v="876"/>
    <x v="8"/>
    <s v="DM"/>
    <n v="805"/>
    <x v="26"/>
    <x v="0"/>
  </r>
  <r>
    <n v="877"/>
    <x v="8"/>
    <s v="DO"/>
    <n v="691"/>
    <x v="27"/>
    <x v="0"/>
  </r>
  <r>
    <n v="878"/>
    <x v="8"/>
    <s v="DP"/>
    <n v="782"/>
    <x v="28"/>
    <x v="0"/>
  </r>
  <r>
    <n v="879"/>
    <x v="8"/>
    <s v="DR"/>
    <n v="501"/>
    <x v="29"/>
    <x v="0"/>
  </r>
  <r>
    <n v="880"/>
    <x v="8"/>
    <s v="DS"/>
    <n v="34"/>
    <x v="30"/>
    <x v="1"/>
  </r>
  <r>
    <n v="881"/>
    <x v="8"/>
    <s v="DT"/>
    <n v="122"/>
    <x v="31"/>
    <x v="0"/>
  </r>
  <r>
    <n v="882"/>
    <x v="8"/>
    <s v="DU"/>
    <n v="496"/>
    <x v="32"/>
    <x v="0"/>
  </r>
  <r>
    <n v="883"/>
    <x v="8"/>
    <s v="EA"/>
    <n v="1151"/>
    <x v="33"/>
    <x v="0"/>
  </r>
  <r>
    <n v="884"/>
    <x v="8"/>
    <s v="EB"/>
    <n v="143"/>
    <x v="34"/>
    <x v="0"/>
  </r>
  <r>
    <n v="885"/>
    <x v="8"/>
    <s v="EG"/>
    <n v="164"/>
    <x v="35"/>
    <x v="0"/>
  </r>
  <r>
    <n v="886"/>
    <x v="8"/>
    <s v="EN"/>
    <n v="700"/>
    <x v="36"/>
    <x v="0"/>
  </r>
  <r>
    <n v="887"/>
    <x v="8"/>
    <s v="ES"/>
    <n v="603"/>
    <x v="37"/>
    <x v="0"/>
  </r>
  <r>
    <n v="888"/>
    <x v="8"/>
    <s v="FH"/>
    <n v="442"/>
    <x v="38"/>
    <x v="0"/>
  </r>
  <r>
    <n v="889"/>
    <x v="8"/>
    <s v="FO"/>
    <n v="1874"/>
    <x v="106"/>
    <x v="0"/>
  </r>
  <r>
    <n v="890"/>
    <x v="8"/>
    <s v="FP"/>
    <n v="287"/>
    <x v="39"/>
    <x v="0"/>
  </r>
  <r>
    <n v="891"/>
    <x v="8"/>
    <s v="FV"/>
    <n v="2168"/>
    <x v="40"/>
    <x v="0"/>
  </r>
  <r>
    <n v="892"/>
    <x v="8"/>
    <s v="GE"/>
    <n v="242"/>
    <x v="41"/>
    <x v="0"/>
  </r>
  <r>
    <n v="893"/>
    <x v="8"/>
    <s v="GHP"/>
    <n v="299"/>
    <x v="42"/>
    <x v="0"/>
  </r>
  <r>
    <n v="894"/>
    <x v="8"/>
    <s v="GW"/>
    <n v="227"/>
    <x v="43"/>
    <x v="0"/>
  </r>
  <r>
    <n v="895"/>
    <x v="8"/>
    <s v="HB"/>
    <n v="172"/>
    <x v="44"/>
    <x v="0"/>
  </r>
  <r>
    <n v="896"/>
    <x v="8"/>
    <s v="HC"/>
    <n v="388"/>
    <x v="45"/>
    <x v="0"/>
  </r>
  <r>
    <n v="897"/>
    <x v="8"/>
    <s v="HIL"/>
    <n v="330"/>
    <x v="46"/>
    <x v="0"/>
  </r>
  <r>
    <n v="898"/>
    <x v="8"/>
    <s v="HLS"/>
    <n v="54"/>
    <x v="47"/>
    <x v="1"/>
  </r>
  <r>
    <n v="899"/>
    <x v="8"/>
    <s v="HP"/>
    <n v="625"/>
    <x v="48"/>
    <x v="0"/>
  </r>
  <r>
    <n v="900"/>
    <x v="8"/>
    <s v="HS"/>
    <n v="192"/>
    <x v="49"/>
    <x v="0"/>
  </r>
  <r>
    <n v="901"/>
    <x v="8"/>
    <s v="HW"/>
    <n v="116"/>
    <x v="50"/>
    <x v="0"/>
  </r>
  <r>
    <n v="902"/>
    <x v="8"/>
    <s v="JD"/>
    <n v="572"/>
    <x v="51"/>
    <x v="0"/>
  </r>
  <r>
    <n v="903"/>
    <x v="8"/>
    <s v="JO"/>
    <n v="339"/>
    <x v="52"/>
    <x v="0"/>
  </r>
  <r>
    <n v="904"/>
    <x v="8"/>
    <s v="JS"/>
    <n v="617"/>
    <x v="53"/>
    <x v="0"/>
  </r>
  <r>
    <n v="905"/>
    <x v="8"/>
    <s v="KE"/>
    <n v="507"/>
    <x v="54"/>
    <x v="0"/>
  </r>
  <r>
    <n v="906"/>
    <x v="8"/>
    <s v="LB"/>
    <n v="354"/>
    <x v="55"/>
    <x v="0"/>
  </r>
  <r>
    <n v="907"/>
    <x v="8"/>
    <s v="LE"/>
    <n v="625"/>
    <x v="56"/>
    <x v="0"/>
  </r>
  <r>
    <n v="908"/>
    <x v="8"/>
    <s v="LO"/>
    <n v="891"/>
    <x v="57"/>
    <x v="0"/>
  </r>
  <r>
    <n v="909"/>
    <x v="8"/>
    <s v="LS"/>
    <n v="1285"/>
    <x v="58"/>
    <x v="0"/>
  </r>
  <r>
    <n v="910"/>
    <x v="8"/>
    <s v="MA"/>
    <n v="462"/>
    <x v="59"/>
    <x v="0"/>
  </r>
  <r>
    <n v="911"/>
    <x v="8"/>
    <s v="MAL"/>
    <n v="1042"/>
    <x v="60"/>
    <x v="0"/>
  </r>
  <r>
    <n v="912"/>
    <x v="8"/>
    <s v="MAS"/>
    <n v="670"/>
    <x v="61"/>
    <x v="0"/>
  </r>
  <r>
    <n v="913"/>
    <x v="8"/>
    <s v="MCG"/>
    <n v="538"/>
    <x v="62"/>
    <x v="0"/>
  </r>
  <r>
    <n v="914"/>
    <x v="8"/>
    <s v="MD"/>
    <n v="358"/>
    <x v="63"/>
    <x v="0"/>
  </r>
  <r>
    <n v="915"/>
    <x v="8"/>
    <s v="MI"/>
    <n v="483"/>
    <x v="65"/>
    <x v="0"/>
  </r>
  <r>
    <n v="916"/>
    <x v="8"/>
    <s v="MP"/>
    <n v="147"/>
    <x v="66"/>
    <x v="0"/>
  </r>
  <r>
    <n v="917"/>
    <x v="8"/>
    <s v="MRV"/>
    <n v="331"/>
    <x v="67"/>
    <x v="0"/>
  </r>
  <r>
    <n v="918"/>
    <x v="8"/>
    <s v="MS"/>
    <n v="633"/>
    <x v="68"/>
    <x v="0"/>
  </r>
  <r>
    <n v="919"/>
    <x v="8"/>
    <s v="ND"/>
    <n v="1539"/>
    <x v="69"/>
    <x v="0"/>
  </r>
  <r>
    <n v="920"/>
    <x v="8"/>
    <s v="NE"/>
    <n v="210"/>
    <x v="70"/>
    <x v="0"/>
  </r>
  <r>
    <n v="921"/>
    <x v="8"/>
    <s v="NT"/>
    <n v="254"/>
    <x v="71"/>
    <x v="0"/>
  </r>
  <r>
    <n v="922"/>
    <x v="8"/>
    <s v="OS"/>
    <n v="1"/>
    <x v="108"/>
    <x v="1"/>
  </r>
  <r>
    <n v="923"/>
    <x v="8"/>
    <s v="OV"/>
    <n v="341"/>
    <x v="72"/>
    <x v="0"/>
  </r>
  <r>
    <n v="924"/>
    <x v="8"/>
    <s v="PA"/>
    <n v="824"/>
    <x v="73"/>
    <x v="0"/>
  </r>
  <r>
    <n v="925"/>
    <x v="8"/>
    <s v="PE"/>
    <n v="113"/>
    <x v="74"/>
    <x v="0"/>
  </r>
  <r>
    <n v="926"/>
    <x v="8"/>
    <s v="PK"/>
    <n v="1201"/>
    <x v="75"/>
    <x v="0"/>
  </r>
  <r>
    <n v="927"/>
    <x v="8"/>
    <s v="PL"/>
    <n v="965"/>
    <x v="76"/>
    <x v="0"/>
  </r>
  <r>
    <n v="928"/>
    <x v="8"/>
    <s v="PM"/>
    <n v="604"/>
    <x v="77"/>
    <x v="0"/>
  </r>
  <r>
    <n v="929"/>
    <x v="8"/>
    <s v="PU"/>
    <n v="195"/>
    <x v="78"/>
    <x v="0"/>
  </r>
  <r>
    <n v="930"/>
    <x v="8"/>
    <s v="PV"/>
    <n v="248"/>
    <x v="79"/>
    <x v="0"/>
  </r>
  <r>
    <n v="931"/>
    <x v="8"/>
    <s v="QS"/>
    <n v="168"/>
    <x v="80"/>
    <x v="0"/>
  </r>
  <r>
    <n v="932"/>
    <x v="8"/>
    <s v="RD"/>
    <n v="517"/>
    <x v="81"/>
    <x v="0"/>
  </r>
  <r>
    <n v="933"/>
    <x v="8"/>
    <s v="RI"/>
    <n v="1230"/>
    <x v="82"/>
    <x v="0"/>
  </r>
  <r>
    <n v="934"/>
    <x v="8"/>
    <s v="RN"/>
    <n v="886"/>
    <x v="83"/>
    <x v="0"/>
  </r>
  <r>
    <n v="935"/>
    <x v="8"/>
    <s v="RX"/>
    <n v="108"/>
    <x v="84"/>
    <x v="0"/>
  </r>
  <r>
    <n v="936"/>
    <x v="8"/>
    <s v="SA"/>
    <n v="628"/>
    <x v="85"/>
    <x v="0"/>
  </r>
  <r>
    <n v="937"/>
    <x v="8"/>
    <s v="SB"/>
    <n v="27"/>
    <x v="86"/>
    <x v="1"/>
  </r>
  <r>
    <n v="938"/>
    <x v="8"/>
    <s v="SC"/>
    <n v="995"/>
    <x v="107"/>
    <x v="0"/>
  </r>
  <r>
    <n v="939"/>
    <x v="8"/>
    <s v="SI"/>
    <n v="186"/>
    <x v="87"/>
    <x v="0"/>
  </r>
  <r>
    <n v="940"/>
    <x v="8"/>
    <s v="SJ"/>
    <n v="378"/>
    <x v="88"/>
    <x v="0"/>
  </r>
  <r>
    <n v="941"/>
    <x v="8"/>
    <s v="SL"/>
    <n v="980"/>
    <x v="89"/>
    <x v="0"/>
  </r>
  <r>
    <n v="942"/>
    <x v="8"/>
    <s v="SP"/>
    <n v="187"/>
    <x v="90"/>
    <x v="0"/>
  </r>
  <r>
    <n v="943"/>
    <x v="8"/>
    <s v="ST"/>
    <n v="315"/>
    <x v="91"/>
    <x v="0"/>
  </r>
  <r>
    <n v="944"/>
    <x v="8"/>
    <s v="SW"/>
    <n v="16"/>
    <x v="92"/>
    <x v="0"/>
  </r>
  <r>
    <n v="945"/>
    <x v="8"/>
    <s v="SWS"/>
    <n v="561"/>
    <x v="93"/>
    <x v="0"/>
  </r>
  <r>
    <n v="946"/>
    <x v="8"/>
    <s v="TA"/>
    <n v="212"/>
    <x v="94"/>
    <x v="0"/>
  </r>
  <r>
    <n v="947"/>
    <x v="8"/>
    <s v="TH"/>
    <n v="525"/>
    <x v="95"/>
    <x v="0"/>
  </r>
  <r>
    <n v="948"/>
    <x v="8"/>
    <s v="TOD"/>
    <n v="45"/>
    <x v="96"/>
    <x v="0"/>
  </r>
  <r>
    <n v="949"/>
    <x v="8"/>
    <s v="TRL"/>
    <n v="4261"/>
    <x v="97"/>
    <x v="0"/>
  </r>
  <r>
    <n v="950"/>
    <x v="8"/>
    <s v="VIR"/>
    <n v="6511"/>
    <x v="109"/>
    <x v="1"/>
  </r>
  <r>
    <n v="951"/>
    <x v="8"/>
    <s v="VV"/>
    <n v="207"/>
    <x v="98"/>
    <x v="0"/>
  </r>
  <r>
    <n v="952"/>
    <x v="8"/>
    <s v="WE"/>
    <n v="445"/>
    <x v="99"/>
    <x v="0"/>
  </r>
  <r>
    <n v="953"/>
    <x v="8"/>
    <s v="WP"/>
    <n v="252"/>
    <x v="100"/>
    <x v="0"/>
  </r>
  <r>
    <n v="954"/>
    <x v="8"/>
    <s v="WS"/>
    <n v="503"/>
    <x v="101"/>
    <x v="0"/>
  </r>
  <r>
    <n v="955"/>
    <x v="8"/>
    <s v="WY"/>
    <n v="4"/>
    <x v="102"/>
    <x v="0"/>
  </r>
  <r>
    <n v="956"/>
    <x v="8"/>
    <s v="YO"/>
    <n v="278"/>
    <x v="103"/>
    <x v="0"/>
  </r>
  <r>
    <n v="957"/>
    <x v="8"/>
    <s v="YW"/>
    <n v="396"/>
    <x v="104"/>
    <x v="0"/>
  </r>
  <r>
    <n v="958"/>
    <x v="9"/>
    <s v="AB"/>
    <n v="1953"/>
    <x v="0"/>
    <x v="0"/>
  </r>
  <r>
    <n v="959"/>
    <x v="9"/>
    <s v="ACD"/>
    <n v="154"/>
    <x v="1"/>
    <x v="0"/>
  </r>
  <r>
    <n v="960"/>
    <x v="9"/>
    <s v="AD"/>
    <n v="363"/>
    <x v="2"/>
    <x v="0"/>
  </r>
  <r>
    <n v="961"/>
    <x v="9"/>
    <s v="AG"/>
    <n v="1194"/>
    <x v="3"/>
    <x v="0"/>
  </r>
  <r>
    <n v="962"/>
    <x v="9"/>
    <s v="AH"/>
    <n v="233"/>
    <x v="4"/>
    <x v="0"/>
  </r>
  <r>
    <n v="963"/>
    <x v="9"/>
    <s v="AL"/>
    <n v="1"/>
    <x v="5"/>
    <x v="1"/>
  </r>
  <r>
    <n v="964"/>
    <x v="9"/>
    <s v="AN"/>
    <n v="462"/>
    <x v="6"/>
    <x v="0"/>
  </r>
  <r>
    <n v="965"/>
    <x v="9"/>
    <s v="AP"/>
    <n v="328"/>
    <x v="7"/>
    <x v="0"/>
  </r>
  <r>
    <n v="966"/>
    <x v="9"/>
    <s v="BB"/>
    <n v="393"/>
    <x v="8"/>
    <x v="0"/>
  </r>
  <r>
    <n v="967"/>
    <x v="9"/>
    <s v="BC"/>
    <n v="284"/>
    <x v="9"/>
    <x v="0"/>
  </r>
  <r>
    <n v="968"/>
    <x v="9"/>
    <s v="BD"/>
    <n v="450"/>
    <x v="10"/>
    <x v="0"/>
  </r>
  <r>
    <n v="969"/>
    <x v="9"/>
    <s v="BE"/>
    <n v="873"/>
    <x v="11"/>
    <x v="0"/>
  </r>
  <r>
    <n v="970"/>
    <x v="9"/>
    <s v="BF"/>
    <n v="939"/>
    <x v="12"/>
    <x v="0"/>
  </r>
  <r>
    <n v="971"/>
    <x v="9"/>
    <s v="BKONE"/>
    <n v="61"/>
    <x v="13"/>
    <x v="1"/>
  </r>
  <r>
    <n v="972"/>
    <x v="9"/>
    <s v="BKTWO"/>
    <n v="4"/>
    <x v="14"/>
    <x v="1"/>
  </r>
  <r>
    <n v="973"/>
    <x v="9"/>
    <s v="BL"/>
    <n v="1356"/>
    <x v="15"/>
    <x v="0"/>
  </r>
  <r>
    <n v="974"/>
    <x v="9"/>
    <s v="BR"/>
    <n v="1031"/>
    <x v="16"/>
    <x v="0"/>
  </r>
  <r>
    <n v="975"/>
    <x v="9"/>
    <s v="BRW"/>
    <n v="1199"/>
    <x v="17"/>
    <x v="0"/>
  </r>
  <r>
    <n v="976"/>
    <x v="9"/>
    <s v="BUR"/>
    <n v="217"/>
    <x v="18"/>
    <x v="0"/>
  </r>
  <r>
    <n v="977"/>
    <x v="9"/>
    <s v="CC"/>
    <n v="494"/>
    <x v="19"/>
    <x v="0"/>
  </r>
  <r>
    <n v="978"/>
    <x v="9"/>
    <s v="CE"/>
    <n v="819"/>
    <x v="20"/>
    <x v="0"/>
  </r>
  <r>
    <n v="979"/>
    <x v="9"/>
    <s v="CED"/>
    <n v="1518"/>
    <x v="21"/>
    <x v="0"/>
  </r>
  <r>
    <n v="980"/>
    <x v="9"/>
    <s v="CH"/>
    <n v="28"/>
    <x v="22"/>
    <x v="0"/>
  </r>
  <r>
    <n v="981"/>
    <x v="9"/>
    <s v="CL"/>
    <n v="3894"/>
    <x v="23"/>
    <x v="0"/>
  </r>
  <r>
    <n v="982"/>
    <x v="9"/>
    <s v="CS"/>
    <n v="625"/>
    <x v="24"/>
    <x v="0"/>
  </r>
  <r>
    <n v="983"/>
    <x v="9"/>
    <s v="DA"/>
    <n v="589"/>
    <x v="25"/>
    <x v="0"/>
  </r>
  <r>
    <n v="984"/>
    <x v="9"/>
    <s v="DM"/>
    <n v="940"/>
    <x v="26"/>
    <x v="0"/>
  </r>
  <r>
    <n v="985"/>
    <x v="9"/>
    <s v="DO"/>
    <n v="801"/>
    <x v="27"/>
    <x v="0"/>
  </r>
  <r>
    <n v="986"/>
    <x v="9"/>
    <s v="DP"/>
    <n v="1186"/>
    <x v="28"/>
    <x v="0"/>
  </r>
  <r>
    <n v="987"/>
    <x v="9"/>
    <s v="DR"/>
    <n v="550"/>
    <x v="29"/>
    <x v="0"/>
  </r>
  <r>
    <n v="988"/>
    <x v="9"/>
    <s v="DS"/>
    <n v="29"/>
    <x v="30"/>
    <x v="1"/>
  </r>
  <r>
    <n v="989"/>
    <x v="9"/>
    <s v="DT"/>
    <n v="51"/>
    <x v="31"/>
    <x v="0"/>
  </r>
  <r>
    <n v="990"/>
    <x v="9"/>
    <s v="DU"/>
    <n v="501"/>
    <x v="32"/>
    <x v="0"/>
  </r>
  <r>
    <n v="991"/>
    <x v="9"/>
    <s v="EA"/>
    <n v="1166"/>
    <x v="33"/>
    <x v="0"/>
  </r>
  <r>
    <n v="992"/>
    <x v="9"/>
    <s v="EB"/>
    <n v="209"/>
    <x v="34"/>
    <x v="0"/>
  </r>
  <r>
    <n v="993"/>
    <x v="9"/>
    <s v="EG"/>
    <n v="249"/>
    <x v="35"/>
    <x v="0"/>
  </r>
  <r>
    <n v="994"/>
    <x v="9"/>
    <s v="EN"/>
    <n v="1224"/>
    <x v="36"/>
    <x v="0"/>
  </r>
  <r>
    <n v="995"/>
    <x v="9"/>
    <s v="ES"/>
    <n v="896"/>
    <x v="37"/>
    <x v="0"/>
  </r>
  <r>
    <n v="996"/>
    <x v="9"/>
    <s v="FH"/>
    <n v="500"/>
    <x v="38"/>
    <x v="0"/>
  </r>
  <r>
    <n v="997"/>
    <x v="9"/>
    <s v="FO"/>
    <n v="2709"/>
    <x v="106"/>
    <x v="0"/>
  </r>
  <r>
    <n v="998"/>
    <x v="9"/>
    <s v="FP"/>
    <n v="536"/>
    <x v="39"/>
    <x v="0"/>
  </r>
  <r>
    <n v="999"/>
    <x v="9"/>
    <s v="FV"/>
    <n v="2589"/>
    <x v="40"/>
    <x v="0"/>
  </r>
  <r>
    <n v="1000"/>
    <x v="9"/>
    <s v="GE"/>
    <n v="311"/>
    <x v="41"/>
    <x v="0"/>
  </r>
  <r>
    <n v="1001"/>
    <x v="9"/>
    <s v="GHP"/>
    <n v="404"/>
    <x v="42"/>
    <x v="0"/>
  </r>
  <r>
    <n v="1002"/>
    <x v="9"/>
    <s v="GW"/>
    <n v="239"/>
    <x v="43"/>
    <x v="0"/>
  </r>
  <r>
    <n v="1003"/>
    <x v="9"/>
    <s v="HB"/>
    <n v="210"/>
    <x v="44"/>
    <x v="0"/>
  </r>
  <r>
    <n v="1004"/>
    <x v="9"/>
    <s v="HC"/>
    <n v="496"/>
    <x v="45"/>
    <x v="0"/>
  </r>
  <r>
    <n v="1005"/>
    <x v="9"/>
    <s v="HIL"/>
    <n v="499"/>
    <x v="46"/>
    <x v="0"/>
  </r>
  <r>
    <n v="1006"/>
    <x v="9"/>
    <s v="HLS"/>
    <n v="37"/>
    <x v="47"/>
    <x v="1"/>
  </r>
  <r>
    <n v="1007"/>
    <x v="9"/>
    <s v="HP"/>
    <n v="629"/>
    <x v="48"/>
    <x v="0"/>
  </r>
  <r>
    <n v="1008"/>
    <x v="9"/>
    <s v="HS"/>
    <n v="204"/>
    <x v="49"/>
    <x v="0"/>
  </r>
  <r>
    <n v="1009"/>
    <x v="9"/>
    <s v="HW"/>
    <n v="254"/>
    <x v="50"/>
    <x v="0"/>
  </r>
  <r>
    <n v="1010"/>
    <x v="9"/>
    <s v="JD"/>
    <n v="540"/>
    <x v="51"/>
    <x v="0"/>
  </r>
  <r>
    <n v="1011"/>
    <x v="9"/>
    <s v="JO"/>
    <n v="372"/>
    <x v="52"/>
    <x v="0"/>
  </r>
  <r>
    <n v="1012"/>
    <x v="9"/>
    <s v="JS"/>
    <n v="564"/>
    <x v="53"/>
    <x v="0"/>
  </r>
  <r>
    <n v="1013"/>
    <x v="9"/>
    <s v="KE"/>
    <n v="726"/>
    <x v="54"/>
    <x v="0"/>
  </r>
  <r>
    <n v="1014"/>
    <x v="9"/>
    <s v="LB"/>
    <n v="387"/>
    <x v="55"/>
    <x v="0"/>
  </r>
  <r>
    <n v="1015"/>
    <x v="9"/>
    <s v="LE"/>
    <n v="851"/>
    <x v="56"/>
    <x v="0"/>
  </r>
  <r>
    <n v="1016"/>
    <x v="9"/>
    <s v="LO"/>
    <n v="842"/>
    <x v="57"/>
    <x v="0"/>
  </r>
  <r>
    <n v="1017"/>
    <x v="9"/>
    <s v="LS"/>
    <n v="1927"/>
    <x v="58"/>
    <x v="0"/>
  </r>
  <r>
    <n v="1018"/>
    <x v="9"/>
    <s v="MA"/>
    <n v="521"/>
    <x v="59"/>
    <x v="0"/>
  </r>
  <r>
    <n v="1019"/>
    <x v="9"/>
    <s v="MAL"/>
    <n v="1097"/>
    <x v="60"/>
    <x v="0"/>
  </r>
  <r>
    <n v="1020"/>
    <x v="9"/>
    <s v="MAS"/>
    <n v="727"/>
    <x v="61"/>
    <x v="0"/>
  </r>
  <r>
    <n v="1021"/>
    <x v="9"/>
    <s v="MCG"/>
    <n v="608"/>
    <x v="62"/>
    <x v="0"/>
  </r>
  <r>
    <n v="1022"/>
    <x v="9"/>
    <s v="MD"/>
    <n v="323"/>
    <x v="63"/>
    <x v="0"/>
  </r>
  <r>
    <n v="1023"/>
    <x v="9"/>
    <s v="MI"/>
    <n v="527"/>
    <x v="65"/>
    <x v="0"/>
  </r>
  <r>
    <n v="1024"/>
    <x v="9"/>
    <s v="MP"/>
    <n v="4"/>
    <x v="66"/>
    <x v="0"/>
  </r>
  <r>
    <n v="1025"/>
    <x v="9"/>
    <s v="MRV"/>
    <n v="449"/>
    <x v="67"/>
    <x v="0"/>
  </r>
  <r>
    <n v="1026"/>
    <x v="9"/>
    <s v="MS"/>
    <n v="663"/>
    <x v="68"/>
    <x v="0"/>
  </r>
  <r>
    <n v="1027"/>
    <x v="9"/>
    <s v="ND"/>
    <n v="1765"/>
    <x v="69"/>
    <x v="0"/>
  </r>
  <r>
    <n v="1028"/>
    <x v="9"/>
    <s v="NE"/>
    <n v="175"/>
    <x v="70"/>
    <x v="0"/>
  </r>
  <r>
    <n v="1029"/>
    <x v="9"/>
    <s v="NT"/>
    <n v="260"/>
    <x v="71"/>
    <x v="0"/>
  </r>
  <r>
    <n v="1030"/>
    <x v="9"/>
    <s v="OV"/>
    <n v="431"/>
    <x v="72"/>
    <x v="0"/>
  </r>
  <r>
    <n v="1031"/>
    <x v="9"/>
    <s v="PA"/>
    <n v="746"/>
    <x v="73"/>
    <x v="0"/>
  </r>
  <r>
    <n v="1032"/>
    <x v="9"/>
    <s v="PE"/>
    <n v="136"/>
    <x v="74"/>
    <x v="0"/>
  </r>
  <r>
    <n v="1033"/>
    <x v="9"/>
    <s v="PK"/>
    <n v="1225"/>
    <x v="75"/>
    <x v="0"/>
  </r>
  <r>
    <n v="1034"/>
    <x v="9"/>
    <s v="PL"/>
    <n v="1001"/>
    <x v="76"/>
    <x v="0"/>
  </r>
  <r>
    <n v="1035"/>
    <x v="9"/>
    <s v="PM"/>
    <n v="556"/>
    <x v="77"/>
    <x v="0"/>
  </r>
  <r>
    <n v="1036"/>
    <x v="9"/>
    <s v="PU"/>
    <n v="245"/>
    <x v="78"/>
    <x v="0"/>
  </r>
  <r>
    <n v="1037"/>
    <x v="9"/>
    <s v="PV"/>
    <n v="245"/>
    <x v="79"/>
    <x v="0"/>
  </r>
  <r>
    <n v="1038"/>
    <x v="9"/>
    <s v="QS"/>
    <n v="190"/>
    <x v="80"/>
    <x v="0"/>
  </r>
  <r>
    <n v="1039"/>
    <x v="9"/>
    <s v="RD"/>
    <n v="584"/>
    <x v="81"/>
    <x v="0"/>
  </r>
  <r>
    <n v="1040"/>
    <x v="9"/>
    <s v="RI"/>
    <n v="1232"/>
    <x v="82"/>
    <x v="0"/>
  </r>
  <r>
    <n v="1041"/>
    <x v="9"/>
    <s v="RN"/>
    <n v="995"/>
    <x v="83"/>
    <x v="0"/>
  </r>
  <r>
    <n v="1042"/>
    <x v="9"/>
    <s v="RX"/>
    <n v="173"/>
    <x v="84"/>
    <x v="0"/>
  </r>
  <r>
    <n v="1043"/>
    <x v="9"/>
    <s v="SA"/>
    <n v="663"/>
    <x v="85"/>
    <x v="0"/>
  </r>
  <r>
    <n v="1044"/>
    <x v="9"/>
    <s v="SB"/>
    <n v="24"/>
    <x v="86"/>
    <x v="1"/>
  </r>
  <r>
    <n v="1045"/>
    <x v="9"/>
    <s v="SC"/>
    <n v="1214"/>
    <x v="107"/>
    <x v="0"/>
  </r>
  <r>
    <n v="1046"/>
    <x v="9"/>
    <s v="SI"/>
    <n v="254"/>
    <x v="87"/>
    <x v="0"/>
  </r>
  <r>
    <n v="1047"/>
    <x v="9"/>
    <s v="SJ"/>
    <n v="350"/>
    <x v="88"/>
    <x v="0"/>
  </r>
  <r>
    <n v="1048"/>
    <x v="9"/>
    <s v="SL"/>
    <n v="1068"/>
    <x v="89"/>
    <x v="0"/>
  </r>
  <r>
    <n v="1049"/>
    <x v="9"/>
    <s v="SP"/>
    <n v="267"/>
    <x v="90"/>
    <x v="0"/>
  </r>
  <r>
    <n v="1050"/>
    <x v="9"/>
    <s v="ST"/>
    <n v="418"/>
    <x v="91"/>
    <x v="0"/>
  </r>
  <r>
    <n v="1051"/>
    <x v="9"/>
    <s v="SW"/>
    <n v="1"/>
    <x v="92"/>
    <x v="0"/>
  </r>
  <r>
    <n v="1052"/>
    <x v="9"/>
    <s v="SWS"/>
    <n v="648"/>
    <x v="93"/>
    <x v="0"/>
  </r>
  <r>
    <n v="1053"/>
    <x v="9"/>
    <s v="TA"/>
    <n v="245"/>
    <x v="94"/>
    <x v="0"/>
  </r>
  <r>
    <n v="1054"/>
    <x v="9"/>
    <s v="TH"/>
    <n v="580"/>
    <x v="95"/>
    <x v="0"/>
  </r>
  <r>
    <n v="1055"/>
    <x v="9"/>
    <s v="TOD"/>
    <n v="50"/>
    <x v="96"/>
    <x v="0"/>
  </r>
  <r>
    <n v="1056"/>
    <x v="9"/>
    <s v="TRL"/>
    <n v="3815"/>
    <x v="97"/>
    <x v="0"/>
  </r>
  <r>
    <n v="1057"/>
    <x v="9"/>
    <s v="VIR"/>
    <n v="44259"/>
    <x v="109"/>
    <x v="1"/>
  </r>
  <r>
    <n v="1058"/>
    <x v="9"/>
    <s v="VV"/>
    <n v="226"/>
    <x v="98"/>
    <x v="0"/>
  </r>
  <r>
    <n v="1059"/>
    <x v="9"/>
    <s v="WE"/>
    <n v="488"/>
    <x v="99"/>
    <x v="0"/>
  </r>
  <r>
    <n v="1060"/>
    <x v="9"/>
    <s v="WP"/>
    <n v="190"/>
    <x v="100"/>
    <x v="0"/>
  </r>
  <r>
    <n v="1061"/>
    <x v="9"/>
    <s v="WS"/>
    <n v="754"/>
    <x v="101"/>
    <x v="0"/>
  </r>
  <r>
    <n v="1062"/>
    <x v="9"/>
    <s v="WY"/>
    <n v="18"/>
    <x v="102"/>
    <x v="0"/>
  </r>
  <r>
    <n v="1063"/>
    <x v="9"/>
    <s v="YO"/>
    <n v="464"/>
    <x v="103"/>
    <x v="0"/>
  </r>
  <r>
    <n v="1064"/>
    <x v="9"/>
    <s v="YW"/>
    <n v="415"/>
    <x v="104"/>
    <x v="0"/>
  </r>
  <r>
    <n v="1065"/>
    <x v="10"/>
    <s v="AB"/>
    <n v="5093"/>
    <x v="0"/>
    <x v="0"/>
  </r>
  <r>
    <n v="1066"/>
    <x v="10"/>
    <s v="ACD"/>
    <n v="1577"/>
    <x v="1"/>
    <x v="0"/>
  </r>
  <r>
    <n v="1067"/>
    <x v="10"/>
    <s v="AD"/>
    <n v="711"/>
    <x v="2"/>
    <x v="0"/>
  </r>
  <r>
    <n v="1068"/>
    <x v="10"/>
    <s v="AG"/>
    <n v="2959"/>
    <x v="3"/>
    <x v="0"/>
  </r>
  <r>
    <n v="1069"/>
    <x v="10"/>
    <s v="AH"/>
    <n v="398"/>
    <x v="4"/>
    <x v="0"/>
  </r>
  <r>
    <n v="1070"/>
    <x v="10"/>
    <s v="AN"/>
    <n v="905"/>
    <x v="6"/>
    <x v="0"/>
  </r>
  <r>
    <n v="1071"/>
    <x v="10"/>
    <s v="AP"/>
    <n v="1019"/>
    <x v="7"/>
    <x v="0"/>
  </r>
  <r>
    <n v="1072"/>
    <x v="10"/>
    <s v="BB"/>
    <n v="933"/>
    <x v="8"/>
    <x v="0"/>
  </r>
  <r>
    <n v="1073"/>
    <x v="10"/>
    <s v="BC"/>
    <n v="994"/>
    <x v="9"/>
    <x v="0"/>
  </r>
  <r>
    <n v="1074"/>
    <x v="10"/>
    <s v="BD"/>
    <n v="942"/>
    <x v="10"/>
    <x v="0"/>
  </r>
  <r>
    <n v="1075"/>
    <x v="10"/>
    <s v="BE"/>
    <n v="1587"/>
    <x v="11"/>
    <x v="0"/>
  </r>
  <r>
    <n v="1076"/>
    <x v="10"/>
    <s v="BF"/>
    <n v="2125"/>
    <x v="12"/>
    <x v="0"/>
  </r>
  <r>
    <n v="1077"/>
    <x v="10"/>
    <s v="BKONE"/>
    <n v="114"/>
    <x v="13"/>
    <x v="1"/>
  </r>
  <r>
    <n v="1078"/>
    <x v="10"/>
    <s v="BL"/>
    <n v="2694"/>
    <x v="15"/>
    <x v="0"/>
  </r>
  <r>
    <n v="1079"/>
    <x v="10"/>
    <s v="BR"/>
    <n v="2116"/>
    <x v="16"/>
    <x v="0"/>
  </r>
  <r>
    <n v="1080"/>
    <x v="10"/>
    <s v="BRW"/>
    <n v="2632"/>
    <x v="17"/>
    <x v="0"/>
  </r>
  <r>
    <n v="1081"/>
    <x v="10"/>
    <s v="BUR"/>
    <n v="835"/>
    <x v="18"/>
    <x v="0"/>
  </r>
  <r>
    <n v="1082"/>
    <x v="10"/>
    <s v="CC"/>
    <n v="1154"/>
    <x v="19"/>
    <x v="0"/>
  </r>
  <r>
    <n v="1083"/>
    <x v="10"/>
    <s v="CE"/>
    <n v="1848"/>
    <x v="20"/>
    <x v="0"/>
  </r>
  <r>
    <n v="1084"/>
    <x v="10"/>
    <s v="CED"/>
    <n v="3543"/>
    <x v="21"/>
    <x v="0"/>
  </r>
  <r>
    <n v="1085"/>
    <x v="10"/>
    <s v="CH"/>
    <n v="1938"/>
    <x v="22"/>
    <x v="0"/>
  </r>
  <r>
    <n v="1086"/>
    <x v="10"/>
    <s v="CL"/>
    <n v="9855"/>
    <x v="23"/>
    <x v="0"/>
  </r>
  <r>
    <n v="1087"/>
    <x v="10"/>
    <s v="CS"/>
    <n v="1044"/>
    <x v="24"/>
    <x v="0"/>
  </r>
  <r>
    <n v="1088"/>
    <x v="10"/>
    <s v="DA"/>
    <n v="1296"/>
    <x v="25"/>
    <x v="0"/>
  </r>
  <r>
    <n v="1089"/>
    <x v="10"/>
    <s v="DM"/>
    <n v="1982"/>
    <x v="26"/>
    <x v="0"/>
  </r>
  <r>
    <n v="1090"/>
    <x v="10"/>
    <s v="DO"/>
    <n v="1978"/>
    <x v="27"/>
    <x v="0"/>
  </r>
  <r>
    <n v="1091"/>
    <x v="10"/>
    <s v="DP"/>
    <n v="1792"/>
    <x v="28"/>
    <x v="0"/>
  </r>
  <r>
    <n v="1092"/>
    <x v="10"/>
    <s v="DR"/>
    <n v="1149"/>
    <x v="29"/>
    <x v="0"/>
  </r>
  <r>
    <n v="1093"/>
    <x v="10"/>
    <s v="DS"/>
    <n v="1"/>
    <x v="30"/>
    <x v="1"/>
  </r>
  <r>
    <n v="1094"/>
    <x v="10"/>
    <s v="DT"/>
    <n v="367"/>
    <x v="31"/>
    <x v="0"/>
  </r>
  <r>
    <n v="1095"/>
    <x v="10"/>
    <s v="DU"/>
    <n v="1010"/>
    <x v="32"/>
    <x v="0"/>
  </r>
  <r>
    <n v="1096"/>
    <x v="10"/>
    <s v="EA"/>
    <n v="2771"/>
    <x v="33"/>
    <x v="0"/>
  </r>
  <r>
    <n v="1097"/>
    <x v="10"/>
    <s v="EB"/>
    <n v="514"/>
    <x v="34"/>
    <x v="0"/>
  </r>
  <r>
    <n v="1098"/>
    <x v="10"/>
    <s v="EG"/>
    <n v="584"/>
    <x v="35"/>
    <x v="0"/>
  </r>
  <r>
    <n v="1099"/>
    <x v="10"/>
    <s v="EN"/>
    <n v="2031"/>
    <x v="36"/>
    <x v="0"/>
  </r>
  <r>
    <n v="1100"/>
    <x v="10"/>
    <s v="ES"/>
    <n v="1928"/>
    <x v="37"/>
    <x v="0"/>
  </r>
  <r>
    <n v="1101"/>
    <x v="10"/>
    <s v="FH"/>
    <n v="889"/>
    <x v="38"/>
    <x v="0"/>
  </r>
  <r>
    <n v="1102"/>
    <x v="10"/>
    <s v="FO"/>
    <n v="4509"/>
    <x v="106"/>
    <x v="0"/>
  </r>
  <r>
    <n v="1103"/>
    <x v="10"/>
    <s v="FP"/>
    <n v="1221"/>
    <x v="39"/>
    <x v="0"/>
  </r>
  <r>
    <n v="1104"/>
    <x v="10"/>
    <s v="FV"/>
    <n v="5675"/>
    <x v="40"/>
    <x v="0"/>
  </r>
  <r>
    <n v="1105"/>
    <x v="10"/>
    <s v="GE"/>
    <n v="509"/>
    <x v="41"/>
    <x v="0"/>
  </r>
  <r>
    <n v="1106"/>
    <x v="10"/>
    <s v="GHP"/>
    <n v="819"/>
    <x v="42"/>
    <x v="0"/>
  </r>
  <r>
    <n v="1107"/>
    <x v="10"/>
    <s v="GW"/>
    <n v="430"/>
    <x v="43"/>
    <x v="0"/>
  </r>
  <r>
    <n v="1108"/>
    <x v="10"/>
    <s v="HB"/>
    <n v="651"/>
    <x v="44"/>
    <x v="0"/>
  </r>
  <r>
    <n v="1109"/>
    <x v="10"/>
    <s v="HC"/>
    <n v="811"/>
    <x v="45"/>
    <x v="0"/>
  </r>
  <r>
    <n v="1110"/>
    <x v="10"/>
    <s v="HIL"/>
    <n v="771"/>
    <x v="46"/>
    <x v="0"/>
  </r>
  <r>
    <n v="1111"/>
    <x v="10"/>
    <s v="HLS"/>
    <n v="37"/>
    <x v="47"/>
    <x v="1"/>
  </r>
  <r>
    <n v="1112"/>
    <x v="10"/>
    <s v="HP"/>
    <n v="1167"/>
    <x v="48"/>
    <x v="0"/>
  </r>
  <r>
    <n v="1113"/>
    <x v="10"/>
    <s v="HS"/>
    <n v="481"/>
    <x v="49"/>
    <x v="0"/>
  </r>
  <r>
    <n v="1114"/>
    <x v="10"/>
    <s v="HW"/>
    <n v="574"/>
    <x v="50"/>
    <x v="0"/>
  </r>
  <r>
    <n v="1115"/>
    <x v="10"/>
    <s v="JD"/>
    <n v="1404"/>
    <x v="51"/>
    <x v="0"/>
  </r>
  <r>
    <n v="1116"/>
    <x v="10"/>
    <s v="JO"/>
    <n v="748"/>
    <x v="52"/>
    <x v="0"/>
  </r>
  <r>
    <n v="1117"/>
    <x v="10"/>
    <s v="JS"/>
    <n v="1398"/>
    <x v="53"/>
    <x v="0"/>
  </r>
  <r>
    <n v="1118"/>
    <x v="10"/>
    <s v="KE"/>
    <n v="1859"/>
    <x v="54"/>
    <x v="0"/>
  </r>
  <r>
    <n v="1119"/>
    <x v="10"/>
    <s v="LB"/>
    <n v="736"/>
    <x v="55"/>
    <x v="0"/>
  </r>
  <r>
    <n v="1120"/>
    <x v="10"/>
    <s v="LE"/>
    <n v="1432"/>
    <x v="56"/>
    <x v="0"/>
  </r>
  <r>
    <n v="1121"/>
    <x v="10"/>
    <s v="LO"/>
    <n v="1204"/>
    <x v="57"/>
    <x v="0"/>
  </r>
  <r>
    <n v="1122"/>
    <x v="10"/>
    <s v="LS"/>
    <n v="3242"/>
    <x v="58"/>
    <x v="0"/>
  </r>
  <r>
    <n v="1123"/>
    <x v="10"/>
    <s v="MA"/>
    <n v="1040"/>
    <x v="59"/>
    <x v="0"/>
  </r>
  <r>
    <n v="1124"/>
    <x v="10"/>
    <s v="MAL"/>
    <n v="2799"/>
    <x v="60"/>
    <x v="0"/>
  </r>
  <r>
    <n v="1125"/>
    <x v="10"/>
    <s v="MAS"/>
    <n v="1424"/>
    <x v="61"/>
    <x v="0"/>
  </r>
  <r>
    <n v="1126"/>
    <x v="10"/>
    <s v="MCG"/>
    <n v="1434"/>
    <x v="62"/>
    <x v="0"/>
  </r>
  <r>
    <n v="1127"/>
    <x v="10"/>
    <s v="MD"/>
    <n v="866"/>
    <x v="63"/>
    <x v="0"/>
  </r>
  <r>
    <n v="1128"/>
    <x v="10"/>
    <s v="MI"/>
    <n v="935"/>
    <x v="65"/>
    <x v="0"/>
  </r>
  <r>
    <n v="1129"/>
    <x v="10"/>
    <s v="MP"/>
    <n v="7"/>
    <x v="66"/>
    <x v="0"/>
  </r>
  <r>
    <n v="1130"/>
    <x v="10"/>
    <s v="MRV"/>
    <n v="1340"/>
    <x v="67"/>
    <x v="0"/>
  </r>
  <r>
    <n v="1131"/>
    <x v="10"/>
    <s v="MS"/>
    <n v="1557"/>
    <x v="68"/>
    <x v="0"/>
  </r>
  <r>
    <n v="1132"/>
    <x v="10"/>
    <s v="ND"/>
    <n v="3819"/>
    <x v="69"/>
    <x v="0"/>
  </r>
  <r>
    <n v="1133"/>
    <x v="10"/>
    <s v="NE"/>
    <n v="380"/>
    <x v="70"/>
    <x v="0"/>
  </r>
  <r>
    <n v="1134"/>
    <x v="10"/>
    <s v="NT"/>
    <n v="698"/>
    <x v="71"/>
    <x v="0"/>
  </r>
  <r>
    <n v="1135"/>
    <x v="10"/>
    <s v="OV"/>
    <n v="691"/>
    <x v="72"/>
    <x v="0"/>
  </r>
  <r>
    <n v="1136"/>
    <x v="10"/>
    <s v="PA"/>
    <n v="1515"/>
    <x v="73"/>
    <x v="0"/>
  </r>
  <r>
    <n v="1137"/>
    <x v="10"/>
    <s v="PE"/>
    <n v="442"/>
    <x v="74"/>
    <x v="0"/>
  </r>
  <r>
    <n v="1138"/>
    <x v="10"/>
    <s v="PK"/>
    <n v="2718"/>
    <x v="75"/>
    <x v="0"/>
  </r>
  <r>
    <n v="1139"/>
    <x v="10"/>
    <s v="PL"/>
    <n v="1873"/>
    <x v="76"/>
    <x v="0"/>
  </r>
  <r>
    <n v="1140"/>
    <x v="10"/>
    <s v="PM"/>
    <n v="879"/>
    <x v="77"/>
    <x v="0"/>
  </r>
  <r>
    <n v="1141"/>
    <x v="10"/>
    <s v="PU"/>
    <n v="838"/>
    <x v="78"/>
    <x v="0"/>
  </r>
  <r>
    <n v="1142"/>
    <x v="10"/>
    <s v="PV"/>
    <n v="582"/>
    <x v="79"/>
    <x v="0"/>
  </r>
  <r>
    <n v="1143"/>
    <x v="10"/>
    <s v="QS"/>
    <n v="620"/>
    <x v="80"/>
    <x v="0"/>
  </r>
  <r>
    <n v="1144"/>
    <x v="10"/>
    <s v="RD"/>
    <n v="976"/>
    <x v="81"/>
    <x v="0"/>
  </r>
  <r>
    <n v="1145"/>
    <x v="10"/>
    <s v="RI"/>
    <n v="3175"/>
    <x v="82"/>
    <x v="0"/>
  </r>
  <r>
    <n v="1146"/>
    <x v="10"/>
    <s v="RN"/>
    <n v="2074"/>
    <x v="83"/>
    <x v="0"/>
  </r>
  <r>
    <n v="1147"/>
    <x v="10"/>
    <s v="RX"/>
    <n v="365"/>
    <x v="84"/>
    <x v="0"/>
  </r>
  <r>
    <n v="1148"/>
    <x v="10"/>
    <s v="SA"/>
    <n v="1257"/>
    <x v="85"/>
    <x v="0"/>
  </r>
  <r>
    <n v="1149"/>
    <x v="10"/>
    <s v="SB"/>
    <n v="81"/>
    <x v="86"/>
    <x v="1"/>
  </r>
  <r>
    <n v="1150"/>
    <x v="10"/>
    <s v="SC"/>
    <n v="2536"/>
    <x v="107"/>
    <x v="0"/>
  </r>
  <r>
    <n v="1151"/>
    <x v="10"/>
    <s v="SI"/>
    <n v="450"/>
    <x v="87"/>
    <x v="0"/>
  </r>
  <r>
    <n v="1152"/>
    <x v="10"/>
    <s v="SJ"/>
    <n v="1864"/>
    <x v="88"/>
    <x v="0"/>
  </r>
  <r>
    <n v="1153"/>
    <x v="10"/>
    <s v="SL"/>
    <n v="1880"/>
    <x v="89"/>
    <x v="0"/>
  </r>
  <r>
    <n v="1154"/>
    <x v="10"/>
    <s v="SP"/>
    <n v="747"/>
    <x v="90"/>
    <x v="0"/>
  </r>
  <r>
    <n v="1155"/>
    <x v="10"/>
    <s v="ST"/>
    <n v="1097"/>
    <x v="91"/>
    <x v="0"/>
  </r>
  <r>
    <n v="1156"/>
    <x v="10"/>
    <s v="SW"/>
    <n v="157"/>
    <x v="92"/>
    <x v="0"/>
  </r>
  <r>
    <n v="1157"/>
    <x v="10"/>
    <s v="SWS"/>
    <n v="1488"/>
    <x v="93"/>
    <x v="0"/>
  </r>
  <r>
    <n v="1158"/>
    <x v="10"/>
    <s v="TA"/>
    <n v="408"/>
    <x v="94"/>
    <x v="0"/>
  </r>
  <r>
    <n v="1159"/>
    <x v="10"/>
    <s v="TH"/>
    <n v="1589"/>
    <x v="95"/>
    <x v="0"/>
  </r>
  <r>
    <n v="1160"/>
    <x v="10"/>
    <s v="TOD"/>
    <n v="183"/>
    <x v="96"/>
    <x v="0"/>
  </r>
  <r>
    <n v="1161"/>
    <x v="10"/>
    <s v="TRL"/>
    <n v="9448"/>
    <x v="97"/>
    <x v="0"/>
  </r>
  <r>
    <n v="1162"/>
    <x v="10"/>
    <s v="VIR"/>
    <n v="28250"/>
    <x v="109"/>
    <x v="1"/>
  </r>
  <r>
    <n v="1163"/>
    <x v="10"/>
    <s v="VV"/>
    <n v="444"/>
    <x v="98"/>
    <x v="0"/>
  </r>
  <r>
    <n v="1164"/>
    <x v="10"/>
    <s v="WE"/>
    <n v="1080"/>
    <x v="99"/>
    <x v="0"/>
  </r>
  <r>
    <n v="1165"/>
    <x v="10"/>
    <s v="WP"/>
    <n v="413"/>
    <x v="100"/>
    <x v="0"/>
  </r>
  <r>
    <n v="1166"/>
    <x v="10"/>
    <s v="WS"/>
    <n v="1788"/>
    <x v="101"/>
    <x v="0"/>
  </r>
  <r>
    <n v="1167"/>
    <x v="10"/>
    <s v="WY"/>
    <n v="1035"/>
    <x v="102"/>
    <x v="0"/>
  </r>
  <r>
    <n v="1168"/>
    <x v="10"/>
    <s v="YO"/>
    <n v="1081"/>
    <x v="103"/>
    <x v="0"/>
  </r>
  <r>
    <n v="1169"/>
    <x v="10"/>
    <s v="YW"/>
    <n v="1116"/>
    <x v="104"/>
    <x v="0"/>
  </r>
  <r>
    <n v="1170"/>
    <x v="11"/>
    <s v="AB"/>
    <n v="7208"/>
    <x v="0"/>
    <x v="0"/>
  </r>
  <r>
    <n v="1171"/>
    <x v="11"/>
    <s v="ACD"/>
    <n v="3161"/>
    <x v="1"/>
    <x v="0"/>
  </r>
  <r>
    <n v="1172"/>
    <x v="11"/>
    <s v="AD"/>
    <n v="943"/>
    <x v="2"/>
    <x v="0"/>
  </r>
  <r>
    <n v="1173"/>
    <x v="11"/>
    <s v="AG"/>
    <n v="3984"/>
    <x v="3"/>
    <x v="0"/>
  </r>
  <r>
    <n v="1174"/>
    <x v="11"/>
    <s v="AH"/>
    <n v="442"/>
    <x v="4"/>
    <x v="0"/>
  </r>
  <r>
    <n v="1175"/>
    <x v="11"/>
    <s v="AN"/>
    <n v="1355"/>
    <x v="6"/>
    <x v="0"/>
  </r>
  <r>
    <n v="1176"/>
    <x v="11"/>
    <s v="AP"/>
    <n v="1196"/>
    <x v="7"/>
    <x v="0"/>
  </r>
  <r>
    <n v="1177"/>
    <x v="11"/>
    <s v="BB"/>
    <n v="1048"/>
    <x v="8"/>
    <x v="0"/>
  </r>
  <r>
    <n v="1178"/>
    <x v="11"/>
    <s v="BC"/>
    <n v="1369"/>
    <x v="9"/>
    <x v="0"/>
  </r>
  <r>
    <n v="1179"/>
    <x v="11"/>
    <s v="BD"/>
    <n v="1517"/>
    <x v="10"/>
    <x v="0"/>
  </r>
  <r>
    <n v="1180"/>
    <x v="11"/>
    <s v="BE"/>
    <n v="1993"/>
    <x v="11"/>
    <x v="0"/>
  </r>
  <r>
    <n v="1181"/>
    <x v="11"/>
    <s v="BF"/>
    <n v="2830"/>
    <x v="12"/>
    <x v="0"/>
  </r>
  <r>
    <n v="1182"/>
    <x v="11"/>
    <s v="BKONE"/>
    <n v="105"/>
    <x v="13"/>
    <x v="1"/>
  </r>
  <r>
    <n v="1183"/>
    <x v="11"/>
    <s v="BL"/>
    <n v="3396"/>
    <x v="15"/>
    <x v="0"/>
  </r>
  <r>
    <n v="1184"/>
    <x v="11"/>
    <s v="BR"/>
    <n v="2961"/>
    <x v="16"/>
    <x v="0"/>
  </r>
  <r>
    <n v="1185"/>
    <x v="11"/>
    <s v="BRW"/>
    <n v="3283"/>
    <x v="17"/>
    <x v="0"/>
  </r>
  <r>
    <n v="1186"/>
    <x v="11"/>
    <s v="BUR"/>
    <n v="1618"/>
    <x v="18"/>
    <x v="0"/>
  </r>
  <r>
    <n v="1187"/>
    <x v="11"/>
    <s v="CC"/>
    <n v="1453"/>
    <x v="19"/>
    <x v="0"/>
  </r>
  <r>
    <n v="1188"/>
    <x v="11"/>
    <s v="CE"/>
    <n v="2540"/>
    <x v="20"/>
    <x v="0"/>
  </r>
  <r>
    <n v="1189"/>
    <x v="11"/>
    <s v="CED"/>
    <n v="4041"/>
    <x v="21"/>
    <x v="0"/>
  </r>
  <r>
    <n v="1190"/>
    <x v="11"/>
    <s v="CH"/>
    <n v="3589"/>
    <x v="22"/>
    <x v="0"/>
  </r>
  <r>
    <n v="1191"/>
    <x v="11"/>
    <s v="CL"/>
    <n v="13833"/>
    <x v="23"/>
    <x v="0"/>
  </r>
  <r>
    <n v="1192"/>
    <x v="11"/>
    <s v="CS"/>
    <n v="1480"/>
    <x v="24"/>
    <x v="0"/>
  </r>
  <r>
    <n v="1193"/>
    <x v="11"/>
    <s v="DA"/>
    <n v="1617"/>
    <x v="25"/>
    <x v="0"/>
  </r>
  <r>
    <n v="1194"/>
    <x v="11"/>
    <s v="DM"/>
    <n v="2553"/>
    <x v="26"/>
    <x v="0"/>
  </r>
  <r>
    <n v="1195"/>
    <x v="11"/>
    <s v="DO"/>
    <n v="2936"/>
    <x v="27"/>
    <x v="0"/>
  </r>
  <r>
    <n v="1196"/>
    <x v="11"/>
    <s v="DP"/>
    <n v="2149"/>
    <x v="28"/>
    <x v="0"/>
  </r>
  <r>
    <n v="1197"/>
    <x v="11"/>
    <s v="DR"/>
    <n v="1442"/>
    <x v="29"/>
    <x v="0"/>
  </r>
  <r>
    <n v="1198"/>
    <x v="11"/>
    <s v="DS"/>
    <n v="85"/>
    <x v="30"/>
    <x v="1"/>
  </r>
  <r>
    <n v="1199"/>
    <x v="11"/>
    <s v="DT"/>
    <n v="405"/>
    <x v="31"/>
    <x v="0"/>
  </r>
  <r>
    <n v="1200"/>
    <x v="11"/>
    <s v="DU"/>
    <n v="1319"/>
    <x v="32"/>
    <x v="0"/>
  </r>
  <r>
    <n v="1201"/>
    <x v="11"/>
    <s v="EA"/>
    <n v="3566"/>
    <x v="33"/>
    <x v="0"/>
  </r>
  <r>
    <n v="1202"/>
    <x v="11"/>
    <s v="EB"/>
    <n v="662"/>
    <x v="34"/>
    <x v="0"/>
  </r>
  <r>
    <n v="1203"/>
    <x v="11"/>
    <s v="EG"/>
    <n v="603"/>
    <x v="35"/>
    <x v="0"/>
  </r>
  <r>
    <n v="1204"/>
    <x v="11"/>
    <s v="EN"/>
    <n v="3265"/>
    <x v="36"/>
    <x v="0"/>
  </r>
  <r>
    <n v="1205"/>
    <x v="11"/>
    <s v="ES"/>
    <n v="2525"/>
    <x v="37"/>
    <x v="0"/>
  </r>
  <r>
    <n v="1206"/>
    <x v="11"/>
    <s v="FH"/>
    <n v="1161"/>
    <x v="38"/>
    <x v="0"/>
  </r>
  <r>
    <n v="1207"/>
    <x v="11"/>
    <s v="FO"/>
    <n v="6741"/>
    <x v="106"/>
    <x v="0"/>
  </r>
  <r>
    <n v="1208"/>
    <x v="11"/>
    <s v="FP"/>
    <n v="1749"/>
    <x v="39"/>
    <x v="0"/>
  </r>
  <r>
    <n v="1209"/>
    <x v="11"/>
    <s v="FV"/>
    <n v="6569"/>
    <x v="40"/>
    <x v="0"/>
  </r>
  <r>
    <n v="1210"/>
    <x v="11"/>
    <s v="GE"/>
    <n v="838"/>
    <x v="41"/>
    <x v="0"/>
  </r>
  <r>
    <n v="1211"/>
    <x v="11"/>
    <s v="GHP"/>
    <n v="1314"/>
    <x v="42"/>
    <x v="0"/>
  </r>
  <r>
    <n v="1212"/>
    <x v="11"/>
    <s v="GW"/>
    <n v="632"/>
    <x v="43"/>
    <x v="0"/>
  </r>
  <r>
    <n v="1213"/>
    <x v="11"/>
    <s v="HB"/>
    <n v="969"/>
    <x v="44"/>
    <x v="0"/>
  </r>
  <r>
    <n v="1214"/>
    <x v="11"/>
    <s v="HC"/>
    <n v="1424"/>
    <x v="45"/>
    <x v="0"/>
  </r>
  <r>
    <n v="1215"/>
    <x v="11"/>
    <s v="HIL"/>
    <n v="1212"/>
    <x v="46"/>
    <x v="0"/>
  </r>
  <r>
    <n v="1216"/>
    <x v="11"/>
    <s v="HLS"/>
    <n v="41"/>
    <x v="47"/>
    <x v="1"/>
  </r>
  <r>
    <n v="1217"/>
    <x v="11"/>
    <s v="HP"/>
    <n v="1607"/>
    <x v="48"/>
    <x v="0"/>
  </r>
  <r>
    <n v="1218"/>
    <x v="11"/>
    <s v="HS"/>
    <n v="761"/>
    <x v="49"/>
    <x v="0"/>
  </r>
  <r>
    <n v="1219"/>
    <x v="11"/>
    <s v="HW"/>
    <n v="855"/>
    <x v="50"/>
    <x v="0"/>
  </r>
  <r>
    <n v="1220"/>
    <x v="11"/>
    <s v="JD"/>
    <n v="1871"/>
    <x v="51"/>
    <x v="0"/>
  </r>
  <r>
    <n v="1221"/>
    <x v="11"/>
    <s v="JO"/>
    <n v="1059"/>
    <x v="52"/>
    <x v="0"/>
  </r>
  <r>
    <n v="1222"/>
    <x v="11"/>
    <s v="JS"/>
    <n v="2060"/>
    <x v="53"/>
    <x v="0"/>
  </r>
  <r>
    <n v="1223"/>
    <x v="11"/>
    <s v="KE"/>
    <n v="2764"/>
    <x v="54"/>
    <x v="0"/>
  </r>
  <r>
    <n v="1224"/>
    <x v="11"/>
    <s v="LB"/>
    <n v="1216"/>
    <x v="55"/>
    <x v="0"/>
  </r>
  <r>
    <n v="1225"/>
    <x v="11"/>
    <s v="LE"/>
    <n v="1717"/>
    <x v="56"/>
    <x v="0"/>
  </r>
  <r>
    <n v="1226"/>
    <x v="11"/>
    <s v="LO"/>
    <n v="2403"/>
    <x v="57"/>
    <x v="0"/>
  </r>
  <r>
    <n v="1227"/>
    <x v="11"/>
    <s v="LS"/>
    <n v="4316"/>
    <x v="58"/>
    <x v="0"/>
  </r>
  <r>
    <n v="1228"/>
    <x v="11"/>
    <s v="MA"/>
    <n v="1332"/>
    <x v="59"/>
    <x v="0"/>
  </r>
  <r>
    <n v="1229"/>
    <x v="11"/>
    <s v="MAL"/>
    <n v="3948"/>
    <x v="60"/>
    <x v="0"/>
  </r>
  <r>
    <n v="1230"/>
    <x v="11"/>
    <s v="MAS"/>
    <n v="1944"/>
    <x v="61"/>
    <x v="0"/>
  </r>
  <r>
    <n v="1231"/>
    <x v="11"/>
    <s v="MCG"/>
    <n v="2054"/>
    <x v="62"/>
    <x v="0"/>
  </r>
  <r>
    <n v="1232"/>
    <x v="11"/>
    <s v="MD"/>
    <n v="1118"/>
    <x v="63"/>
    <x v="0"/>
  </r>
  <r>
    <n v="1233"/>
    <x v="11"/>
    <s v="MI"/>
    <n v="1405"/>
    <x v="65"/>
    <x v="0"/>
  </r>
  <r>
    <n v="1234"/>
    <x v="11"/>
    <s v="MP"/>
    <n v="606"/>
    <x v="66"/>
    <x v="0"/>
  </r>
  <r>
    <n v="1235"/>
    <x v="11"/>
    <s v="MRV"/>
    <n v="3200"/>
    <x v="67"/>
    <x v="0"/>
  </r>
  <r>
    <n v="1236"/>
    <x v="11"/>
    <s v="MS"/>
    <n v="2181"/>
    <x v="68"/>
    <x v="0"/>
  </r>
  <r>
    <n v="1237"/>
    <x v="11"/>
    <s v="ND"/>
    <n v="4893"/>
    <x v="69"/>
    <x v="0"/>
  </r>
  <r>
    <n v="1238"/>
    <x v="11"/>
    <s v="NE"/>
    <n v="598"/>
    <x v="70"/>
    <x v="0"/>
  </r>
  <r>
    <n v="1239"/>
    <x v="11"/>
    <s v="NT"/>
    <n v="985"/>
    <x v="71"/>
    <x v="0"/>
  </r>
  <r>
    <n v="1240"/>
    <x v="11"/>
    <s v="OS"/>
    <n v="71"/>
    <x v="108"/>
    <x v="1"/>
  </r>
  <r>
    <n v="1241"/>
    <x v="11"/>
    <s v="OV"/>
    <n v="720"/>
    <x v="72"/>
    <x v="0"/>
  </r>
  <r>
    <n v="1242"/>
    <x v="11"/>
    <s v="PA"/>
    <n v="2196"/>
    <x v="73"/>
    <x v="0"/>
  </r>
  <r>
    <n v="1243"/>
    <x v="11"/>
    <s v="PE"/>
    <n v="582"/>
    <x v="74"/>
    <x v="0"/>
  </r>
  <r>
    <n v="1244"/>
    <x v="11"/>
    <s v="PK"/>
    <n v="3244"/>
    <x v="75"/>
    <x v="0"/>
  </r>
  <r>
    <n v="1245"/>
    <x v="11"/>
    <s v="PL"/>
    <n v="2364"/>
    <x v="76"/>
    <x v="0"/>
  </r>
  <r>
    <n v="1246"/>
    <x v="11"/>
    <s v="PM"/>
    <n v="1115"/>
    <x v="77"/>
    <x v="0"/>
  </r>
  <r>
    <n v="1247"/>
    <x v="11"/>
    <s v="PU"/>
    <n v="1254"/>
    <x v="78"/>
    <x v="0"/>
  </r>
  <r>
    <n v="1248"/>
    <x v="11"/>
    <s v="PV"/>
    <n v="1157"/>
    <x v="79"/>
    <x v="0"/>
  </r>
  <r>
    <n v="1249"/>
    <x v="11"/>
    <s v="QS"/>
    <n v="811"/>
    <x v="80"/>
    <x v="0"/>
  </r>
  <r>
    <n v="1250"/>
    <x v="11"/>
    <s v="RD"/>
    <n v="1211"/>
    <x v="81"/>
    <x v="0"/>
  </r>
  <r>
    <n v="1251"/>
    <x v="11"/>
    <s v="RI"/>
    <n v="4509"/>
    <x v="82"/>
    <x v="0"/>
  </r>
  <r>
    <n v="1252"/>
    <x v="11"/>
    <s v="RN"/>
    <n v="2284"/>
    <x v="83"/>
    <x v="0"/>
  </r>
  <r>
    <n v="1253"/>
    <x v="11"/>
    <s v="RX"/>
    <n v="770"/>
    <x v="84"/>
    <x v="0"/>
  </r>
  <r>
    <n v="1254"/>
    <x v="11"/>
    <s v="SA"/>
    <n v="1724"/>
    <x v="85"/>
    <x v="0"/>
  </r>
  <r>
    <n v="1255"/>
    <x v="11"/>
    <s v="SB"/>
    <n v="68"/>
    <x v="86"/>
    <x v="1"/>
  </r>
  <r>
    <n v="1256"/>
    <x v="11"/>
    <s v="SC"/>
    <n v="4387"/>
    <x v="107"/>
    <x v="0"/>
  </r>
  <r>
    <n v="1257"/>
    <x v="11"/>
    <s v="SI"/>
    <n v="770"/>
    <x v="87"/>
    <x v="0"/>
  </r>
  <r>
    <n v="1258"/>
    <x v="11"/>
    <s v="SJ"/>
    <n v="2901"/>
    <x v="88"/>
    <x v="0"/>
  </r>
  <r>
    <n v="1259"/>
    <x v="11"/>
    <s v="SL"/>
    <n v="2930"/>
    <x v="89"/>
    <x v="0"/>
  </r>
  <r>
    <n v="1260"/>
    <x v="11"/>
    <s v="SP"/>
    <n v="1122"/>
    <x v="90"/>
    <x v="0"/>
  </r>
  <r>
    <n v="1261"/>
    <x v="11"/>
    <s v="ST"/>
    <n v="1498"/>
    <x v="91"/>
    <x v="0"/>
  </r>
  <r>
    <n v="1262"/>
    <x v="11"/>
    <s v="SW"/>
    <n v="150"/>
    <x v="92"/>
    <x v="0"/>
  </r>
  <r>
    <n v="1263"/>
    <x v="11"/>
    <s v="SWS"/>
    <n v="1817"/>
    <x v="93"/>
    <x v="0"/>
  </r>
  <r>
    <n v="1264"/>
    <x v="11"/>
    <s v="TA"/>
    <n v="551"/>
    <x v="94"/>
    <x v="0"/>
  </r>
  <r>
    <n v="1265"/>
    <x v="11"/>
    <s v="TH"/>
    <n v="1748"/>
    <x v="95"/>
    <x v="0"/>
  </r>
  <r>
    <n v="1266"/>
    <x v="11"/>
    <s v="TOD"/>
    <n v="246"/>
    <x v="96"/>
    <x v="0"/>
  </r>
  <r>
    <n v="1267"/>
    <x v="11"/>
    <s v="TRL"/>
    <n v="15005"/>
    <x v="97"/>
    <x v="0"/>
  </r>
  <r>
    <n v="1268"/>
    <x v="11"/>
    <s v="VIR"/>
    <n v="26055"/>
    <x v="109"/>
    <x v="1"/>
  </r>
  <r>
    <n v="1269"/>
    <x v="11"/>
    <s v="VV"/>
    <n v="711"/>
    <x v="98"/>
    <x v="0"/>
  </r>
  <r>
    <n v="1270"/>
    <x v="11"/>
    <s v="WE"/>
    <n v="1910"/>
    <x v="99"/>
    <x v="0"/>
  </r>
  <r>
    <n v="1271"/>
    <x v="11"/>
    <s v="WP"/>
    <n v="740"/>
    <x v="100"/>
    <x v="0"/>
  </r>
  <r>
    <n v="1272"/>
    <x v="11"/>
    <s v="WS"/>
    <n v="2523"/>
    <x v="101"/>
    <x v="0"/>
  </r>
  <r>
    <n v="1273"/>
    <x v="11"/>
    <s v="WY"/>
    <n v="2570"/>
    <x v="102"/>
    <x v="0"/>
  </r>
  <r>
    <n v="1274"/>
    <x v="11"/>
    <s v="YO"/>
    <n v="1334"/>
    <x v="103"/>
    <x v="0"/>
  </r>
  <r>
    <n v="1275"/>
    <x v="11"/>
    <s v="YW"/>
    <n v="2828"/>
    <x v="10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67D8C2-3A3C-1A47-B005-86E32E2BC833}" name="PivotTable6" cacheId="2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L17" firstHeaderRow="1" firstDataRow="2" firstDataCol="1"/>
  <pivotFields count="6">
    <pivotField showAll="0"/>
    <pivotField axis="axisRow" showAll="0">
      <items count="13">
        <item x="0"/>
        <item x="1"/>
        <item x="2"/>
        <item x="3"/>
        <item x="4"/>
        <item x="5"/>
        <item x="6"/>
        <item x="7"/>
        <item x="8"/>
        <item x="9"/>
        <item x="10"/>
        <item x="11"/>
        <item t="default"/>
      </items>
    </pivotField>
    <pivotField showAll="0"/>
    <pivotField dataField="1" showAll="0"/>
    <pivotField axis="axisCol" showAll="0" measureFilter="1">
      <items count="111">
        <item x="3"/>
        <item x="1"/>
        <item x="0"/>
        <item x="2"/>
        <item x="7"/>
        <item x="6"/>
        <item x="5"/>
        <item x="4"/>
        <item x="12"/>
        <item x="11"/>
        <item x="10"/>
        <item x="9"/>
        <item x="15"/>
        <item x="13"/>
        <item x="14"/>
        <item x="16"/>
        <item x="17"/>
        <item x="8"/>
        <item x="18"/>
        <item x="21"/>
        <item x="20"/>
        <item x="22"/>
        <item x="19"/>
        <item x="24"/>
        <item x="25"/>
        <item x="31"/>
        <item x="29"/>
        <item x="28"/>
        <item x="30"/>
        <item x="26"/>
        <item x="27"/>
        <item x="32"/>
        <item x="33"/>
        <item x="37"/>
        <item x="34"/>
        <item x="36"/>
        <item x="35"/>
        <item x="40"/>
        <item x="39"/>
        <item x="38"/>
        <item x="106"/>
        <item x="41"/>
        <item x="42"/>
        <item x="43"/>
        <item x="48"/>
        <item x="45"/>
        <item x="46"/>
        <item x="47"/>
        <item x="44"/>
        <item x="49"/>
        <item x="50"/>
        <item x="51"/>
        <item x="53"/>
        <item x="52"/>
        <item x="54"/>
        <item x="56"/>
        <item x="58"/>
        <item x="105"/>
        <item x="57"/>
        <item x="55"/>
        <item x="59"/>
        <item x="60"/>
        <item x="61"/>
        <item x="67"/>
        <item x="62"/>
        <item x="64"/>
        <item x="65"/>
        <item x="68"/>
        <item x="63"/>
        <item x="66"/>
        <item x="71"/>
        <item x="23"/>
        <item x="69"/>
        <item x="70"/>
        <item x="72"/>
        <item x="108"/>
        <item x="77"/>
        <item x="73"/>
        <item x="75"/>
        <item x="76"/>
        <item x="74"/>
        <item x="79"/>
        <item x="78"/>
        <item x="80"/>
        <item x="84"/>
        <item x="82"/>
        <item x="81"/>
        <item x="83"/>
        <item x="93"/>
        <item x="85"/>
        <item x="107"/>
        <item x="90"/>
        <item x="87"/>
        <item x="88"/>
        <item x="89"/>
        <item x="91"/>
        <item x="86"/>
        <item x="92"/>
        <item x="94"/>
        <item x="95"/>
        <item x="96"/>
        <item x="97"/>
        <item x="98"/>
        <item x="109"/>
        <item x="99"/>
        <item x="101"/>
        <item x="100"/>
        <item x="102"/>
        <item x="104"/>
        <item x="103"/>
        <item t="default"/>
      </items>
    </pivotField>
    <pivotField showAll="0">
      <items count="3">
        <item h="1" x="1"/>
        <item x="0"/>
        <item t="default"/>
      </items>
    </pivotField>
  </pivotFields>
  <rowFields count="1">
    <field x="1"/>
  </rowFields>
  <rowItems count="13">
    <i>
      <x/>
    </i>
    <i>
      <x v="1"/>
    </i>
    <i>
      <x v="2"/>
    </i>
    <i>
      <x v="3"/>
    </i>
    <i>
      <x v="4"/>
    </i>
    <i>
      <x v="5"/>
    </i>
    <i>
      <x v="6"/>
    </i>
    <i>
      <x v="7"/>
    </i>
    <i>
      <x v="8"/>
    </i>
    <i>
      <x v="9"/>
    </i>
    <i>
      <x v="10"/>
    </i>
    <i>
      <x v="11"/>
    </i>
    <i t="grand">
      <x/>
    </i>
  </rowItems>
  <colFields count="1">
    <field x="4"/>
  </colFields>
  <colItems count="11">
    <i>
      <x v="2"/>
    </i>
    <i>
      <x v="12"/>
    </i>
    <i>
      <x v="19"/>
    </i>
    <i>
      <x v="37"/>
    </i>
    <i>
      <x v="40"/>
    </i>
    <i>
      <x v="56"/>
    </i>
    <i>
      <x v="71"/>
    </i>
    <i>
      <x v="72"/>
    </i>
    <i>
      <x v="85"/>
    </i>
    <i>
      <x v="101"/>
    </i>
    <i t="grand">
      <x/>
    </i>
  </colItems>
  <dataFields count="1">
    <dataField name="Sum of Registrations" fld="3" baseField="0" baseItem="0"/>
  </dataFields>
  <chartFormats count="111">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 chart="0" format="20" series="1">
      <pivotArea type="data" outline="0" fieldPosition="0">
        <references count="2">
          <reference field="4294967294" count="1" selected="0">
            <x v="0"/>
          </reference>
          <reference field="4" count="1" selected="0">
            <x v="20"/>
          </reference>
        </references>
      </pivotArea>
    </chartFormat>
    <chartFormat chart="0" format="21" series="1">
      <pivotArea type="data" outline="0" fieldPosition="0">
        <references count="2">
          <reference field="4294967294" count="1" selected="0">
            <x v="0"/>
          </reference>
          <reference field="4" count="1" selected="0">
            <x v="21"/>
          </reference>
        </references>
      </pivotArea>
    </chartFormat>
    <chartFormat chart="0" format="22" series="1">
      <pivotArea type="data" outline="0" fieldPosition="0">
        <references count="2">
          <reference field="4294967294" count="1" selected="0">
            <x v="0"/>
          </reference>
          <reference field="4" count="1" selected="0">
            <x v="22"/>
          </reference>
        </references>
      </pivotArea>
    </chartFormat>
    <chartFormat chart="0" format="23" series="1">
      <pivotArea type="data" outline="0" fieldPosition="0">
        <references count="2">
          <reference field="4294967294" count="1" selected="0">
            <x v="0"/>
          </reference>
          <reference field="4" count="1" selected="0">
            <x v="23"/>
          </reference>
        </references>
      </pivotArea>
    </chartFormat>
    <chartFormat chart="0" format="24" series="1">
      <pivotArea type="data" outline="0" fieldPosition="0">
        <references count="2">
          <reference field="4294967294" count="1" selected="0">
            <x v="0"/>
          </reference>
          <reference field="4" count="1" selected="0">
            <x v="24"/>
          </reference>
        </references>
      </pivotArea>
    </chartFormat>
    <chartFormat chart="0" format="25" series="1">
      <pivotArea type="data" outline="0" fieldPosition="0">
        <references count="2">
          <reference field="4294967294" count="1" selected="0">
            <x v="0"/>
          </reference>
          <reference field="4" count="1" selected="0">
            <x v="25"/>
          </reference>
        </references>
      </pivotArea>
    </chartFormat>
    <chartFormat chart="0" format="26" series="1">
      <pivotArea type="data" outline="0" fieldPosition="0">
        <references count="2">
          <reference field="4294967294" count="1" selected="0">
            <x v="0"/>
          </reference>
          <reference field="4" count="1" selected="0">
            <x v="26"/>
          </reference>
        </references>
      </pivotArea>
    </chartFormat>
    <chartFormat chart="0" format="27" series="1">
      <pivotArea type="data" outline="0" fieldPosition="0">
        <references count="2">
          <reference field="4294967294" count="1" selected="0">
            <x v="0"/>
          </reference>
          <reference field="4" count="1" selected="0">
            <x v="27"/>
          </reference>
        </references>
      </pivotArea>
    </chartFormat>
    <chartFormat chart="0" format="28" series="1">
      <pivotArea type="data" outline="0" fieldPosition="0">
        <references count="2">
          <reference field="4294967294" count="1" selected="0">
            <x v="0"/>
          </reference>
          <reference field="4" count="1" selected="0">
            <x v="28"/>
          </reference>
        </references>
      </pivotArea>
    </chartFormat>
    <chartFormat chart="0" format="29" series="1">
      <pivotArea type="data" outline="0" fieldPosition="0">
        <references count="2">
          <reference field="4294967294" count="1" selected="0">
            <x v="0"/>
          </reference>
          <reference field="4" count="1" selected="0">
            <x v="29"/>
          </reference>
        </references>
      </pivotArea>
    </chartFormat>
    <chartFormat chart="0" format="30" series="1">
      <pivotArea type="data" outline="0" fieldPosition="0">
        <references count="2">
          <reference field="4294967294" count="1" selected="0">
            <x v="0"/>
          </reference>
          <reference field="4" count="1" selected="0">
            <x v="30"/>
          </reference>
        </references>
      </pivotArea>
    </chartFormat>
    <chartFormat chart="0" format="31" series="1">
      <pivotArea type="data" outline="0" fieldPosition="0">
        <references count="2">
          <reference field="4294967294" count="1" selected="0">
            <x v="0"/>
          </reference>
          <reference field="4" count="1" selected="0">
            <x v="31"/>
          </reference>
        </references>
      </pivotArea>
    </chartFormat>
    <chartFormat chart="0" format="32" series="1">
      <pivotArea type="data" outline="0" fieldPosition="0">
        <references count="2">
          <reference field="4294967294" count="1" selected="0">
            <x v="0"/>
          </reference>
          <reference field="4" count="1" selected="0">
            <x v="32"/>
          </reference>
        </references>
      </pivotArea>
    </chartFormat>
    <chartFormat chart="0" format="33" series="1">
      <pivotArea type="data" outline="0" fieldPosition="0">
        <references count="2">
          <reference field="4294967294" count="1" selected="0">
            <x v="0"/>
          </reference>
          <reference field="4" count="1" selected="0">
            <x v="33"/>
          </reference>
        </references>
      </pivotArea>
    </chartFormat>
    <chartFormat chart="0" format="34" series="1">
      <pivotArea type="data" outline="0" fieldPosition="0">
        <references count="2">
          <reference field="4294967294" count="1" selected="0">
            <x v="0"/>
          </reference>
          <reference field="4" count="1" selected="0">
            <x v="34"/>
          </reference>
        </references>
      </pivotArea>
    </chartFormat>
    <chartFormat chart="0" format="35" series="1">
      <pivotArea type="data" outline="0" fieldPosition="0">
        <references count="2">
          <reference field="4294967294" count="1" selected="0">
            <x v="0"/>
          </reference>
          <reference field="4" count="1" selected="0">
            <x v="35"/>
          </reference>
        </references>
      </pivotArea>
    </chartFormat>
    <chartFormat chart="0" format="36" series="1">
      <pivotArea type="data" outline="0" fieldPosition="0">
        <references count="2">
          <reference field="4294967294" count="1" selected="0">
            <x v="0"/>
          </reference>
          <reference field="4" count="1" selected="0">
            <x v="36"/>
          </reference>
        </references>
      </pivotArea>
    </chartFormat>
    <chartFormat chart="0" format="37" series="1">
      <pivotArea type="data" outline="0" fieldPosition="0">
        <references count="2">
          <reference field="4294967294" count="1" selected="0">
            <x v="0"/>
          </reference>
          <reference field="4" count="1" selected="0">
            <x v="37"/>
          </reference>
        </references>
      </pivotArea>
    </chartFormat>
    <chartFormat chart="0" format="38" series="1">
      <pivotArea type="data" outline="0" fieldPosition="0">
        <references count="2">
          <reference field="4294967294" count="1" selected="0">
            <x v="0"/>
          </reference>
          <reference field="4" count="1" selected="0">
            <x v="38"/>
          </reference>
        </references>
      </pivotArea>
    </chartFormat>
    <chartFormat chart="0" format="39" series="1">
      <pivotArea type="data" outline="0" fieldPosition="0">
        <references count="2">
          <reference field="4294967294" count="1" selected="0">
            <x v="0"/>
          </reference>
          <reference field="4" count="1" selected="0">
            <x v="39"/>
          </reference>
        </references>
      </pivotArea>
    </chartFormat>
    <chartFormat chart="0" format="40" series="1">
      <pivotArea type="data" outline="0" fieldPosition="0">
        <references count="2">
          <reference field="4294967294" count="1" selected="0">
            <x v="0"/>
          </reference>
          <reference field="4" count="1" selected="0">
            <x v="40"/>
          </reference>
        </references>
      </pivotArea>
    </chartFormat>
    <chartFormat chart="0" format="41" series="1">
      <pivotArea type="data" outline="0" fieldPosition="0">
        <references count="2">
          <reference field="4294967294" count="1" selected="0">
            <x v="0"/>
          </reference>
          <reference field="4" count="1" selected="0">
            <x v="41"/>
          </reference>
        </references>
      </pivotArea>
    </chartFormat>
    <chartFormat chart="0" format="42" series="1">
      <pivotArea type="data" outline="0" fieldPosition="0">
        <references count="2">
          <reference field="4294967294" count="1" selected="0">
            <x v="0"/>
          </reference>
          <reference field="4" count="1" selected="0">
            <x v="42"/>
          </reference>
        </references>
      </pivotArea>
    </chartFormat>
    <chartFormat chart="0" format="43" series="1">
      <pivotArea type="data" outline="0" fieldPosition="0">
        <references count="2">
          <reference field="4294967294" count="1" selected="0">
            <x v="0"/>
          </reference>
          <reference field="4" count="1" selected="0">
            <x v="43"/>
          </reference>
        </references>
      </pivotArea>
    </chartFormat>
    <chartFormat chart="0" format="44" series="1">
      <pivotArea type="data" outline="0" fieldPosition="0">
        <references count="2">
          <reference field="4294967294" count="1" selected="0">
            <x v="0"/>
          </reference>
          <reference field="4" count="1" selected="0">
            <x v="44"/>
          </reference>
        </references>
      </pivotArea>
    </chartFormat>
    <chartFormat chart="0" format="45" series="1">
      <pivotArea type="data" outline="0" fieldPosition="0">
        <references count="2">
          <reference field="4294967294" count="1" selected="0">
            <x v="0"/>
          </reference>
          <reference field="4" count="1" selected="0">
            <x v="45"/>
          </reference>
        </references>
      </pivotArea>
    </chartFormat>
    <chartFormat chart="0" format="46" series="1">
      <pivotArea type="data" outline="0" fieldPosition="0">
        <references count="2">
          <reference field="4294967294" count="1" selected="0">
            <x v="0"/>
          </reference>
          <reference field="4" count="1" selected="0">
            <x v="46"/>
          </reference>
        </references>
      </pivotArea>
    </chartFormat>
    <chartFormat chart="0" format="47" series="1">
      <pivotArea type="data" outline="0" fieldPosition="0">
        <references count="2">
          <reference field="4294967294" count="1" selected="0">
            <x v="0"/>
          </reference>
          <reference field="4" count="1" selected="0">
            <x v="47"/>
          </reference>
        </references>
      </pivotArea>
    </chartFormat>
    <chartFormat chart="0" format="48" series="1">
      <pivotArea type="data" outline="0" fieldPosition="0">
        <references count="2">
          <reference field="4294967294" count="1" selected="0">
            <x v="0"/>
          </reference>
          <reference field="4" count="1" selected="0">
            <x v="48"/>
          </reference>
        </references>
      </pivotArea>
    </chartFormat>
    <chartFormat chart="0" format="49" series="1">
      <pivotArea type="data" outline="0" fieldPosition="0">
        <references count="2">
          <reference field="4294967294" count="1" selected="0">
            <x v="0"/>
          </reference>
          <reference field="4" count="1" selected="0">
            <x v="49"/>
          </reference>
        </references>
      </pivotArea>
    </chartFormat>
    <chartFormat chart="0" format="50" series="1">
      <pivotArea type="data" outline="0" fieldPosition="0">
        <references count="2">
          <reference field="4294967294" count="1" selected="0">
            <x v="0"/>
          </reference>
          <reference field="4" count="1" selected="0">
            <x v="50"/>
          </reference>
        </references>
      </pivotArea>
    </chartFormat>
    <chartFormat chart="0" format="51" series="1">
      <pivotArea type="data" outline="0" fieldPosition="0">
        <references count="2">
          <reference field="4294967294" count="1" selected="0">
            <x v="0"/>
          </reference>
          <reference field="4" count="1" selected="0">
            <x v="51"/>
          </reference>
        </references>
      </pivotArea>
    </chartFormat>
    <chartFormat chart="0" format="52" series="1">
      <pivotArea type="data" outline="0" fieldPosition="0">
        <references count="2">
          <reference field="4294967294" count="1" selected="0">
            <x v="0"/>
          </reference>
          <reference field="4" count="1" selected="0">
            <x v="52"/>
          </reference>
        </references>
      </pivotArea>
    </chartFormat>
    <chartFormat chart="0" format="53" series="1">
      <pivotArea type="data" outline="0" fieldPosition="0">
        <references count="2">
          <reference field="4294967294" count="1" selected="0">
            <x v="0"/>
          </reference>
          <reference field="4" count="1" selected="0">
            <x v="53"/>
          </reference>
        </references>
      </pivotArea>
    </chartFormat>
    <chartFormat chart="0" format="54" series="1">
      <pivotArea type="data" outline="0" fieldPosition="0">
        <references count="2">
          <reference field="4294967294" count="1" selected="0">
            <x v="0"/>
          </reference>
          <reference field="4" count="1" selected="0">
            <x v="54"/>
          </reference>
        </references>
      </pivotArea>
    </chartFormat>
    <chartFormat chart="0" format="55" series="1">
      <pivotArea type="data" outline="0" fieldPosition="0">
        <references count="2">
          <reference field="4294967294" count="1" selected="0">
            <x v="0"/>
          </reference>
          <reference field="4" count="1" selected="0">
            <x v="55"/>
          </reference>
        </references>
      </pivotArea>
    </chartFormat>
    <chartFormat chart="0" format="56" series="1">
      <pivotArea type="data" outline="0" fieldPosition="0">
        <references count="2">
          <reference field="4294967294" count="1" selected="0">
            <x v="0"/>
          </reference>
          <reference field="4" count="1" selected="0">
            <x v="56"/>
          </reference>
        </references>
      </pivotArea>
    </chartFormat>
    <chartFormat chart="0" format="57" series="1">
      <pivotArea type="data" outline="0" fieldPosition="0">
        <references count="2">
          <reference field="4294967294" count="1" selected="0">
            <x v="0"/>
          </reference>
          <reference field="4" count="1" selected="0">
            <x v="57"/>
          </reference>
        </references>
      </pivotArea>
    </chartFormat>
    <chartFormat chart="0" format="58" series="1">
      <pivotArea type="data" outline="0" fieldPosition="0">
        <references count="2">
          <reference field="4294967294" count="1" selected="0">
            <x v="0"/>
          </reference>
          <reference field="4" count="1" selected="0">
            <x v="58"/>
          </reference>
        </references>
      </pivotArea>
    </chartFormat>
    <chartFormat chart="0" format="59" series="1">
      <pivotArea type="data" outline="0" fieldPosition="0">
        <references count="2">
          <reference field="4294967294" count="1" selected="0">
            <x v="0"/>
          </reference>
          <reference field="4" count="1" selected="0">
            <x v="59"/>
          </reference>
        </references>
      </pivotArea>
    </chartFormat>
    <chartFormat chart="0" format="60" series="1">
      <pivotArea type="data" outline="0" fieldPosition="0">
        <references count="2">
          <reference field="4294967294" count="1" selected="0">
            <x v="0"/>
          </reference>
          <reference field="4" count="1" selected="0">
            <x v="60"/>
          </reference>
        </references>
      </pivotArea>
    </chartFormat>
    <chartFormat chart="0" format="61" series="1">
      <pivotArea type="data" outline="0" fieldPosition="0">
        <references count="2">
          <reference field="4294967294" count="1" selected="0">
            <x v="0"/>
          </reference>
          <reference field="4" count="1" selected="0">
            <x v="61"/>
          </reference>
        </references>
      </pivotArea>
    </chartFormat>
    <chartFormat chart="0" format="62" series="1">
      <pivotArea type="data" outline="0" fieldPosition="0">
        <references count="2">
          <reference field="4294967294" count="1" selected="0">
            <x v="0"/>
          </reference>
          <reference field="4" count="1" selected="0">
            <x v="62"/>
          </reference>
        </references>
      </pivotArea>
    </chartFormat>
    <chartFormat chart="0" format="63" series="1">
      <pivotArea type="data" outline="0" fieldPosition="0">
        <references count="2">
          <reference field="4294967294" count="1" selected="0">
            <x v="0"/>
          </reference>
          <reference field="4" count="1" selected="0">
            <x v="63"/>
          </reference>
        </references>
      </pivotArea>
    </chartFormat>
    <chartFormat chart="0" format="64" series="1">
      <pivotArea type="data" outline="0" fieldPosition="0">
        <references count="2">
          <reference field="4294967294" count="1" selected="0">
            <x v="0"/>
          </reference>
          <reference field="4" count="1" selected="0">
            <x v="64"/>
          </reference>
        </references>
      </pivotArea>
    </chartFormat>
    <chartFormat chart="0" format="65" series="1">
      <pivotArea type="data" outline="0" fieldPosition="0">
        <references count="2">
          <reference field="4294967294" count="1" selected="0">
            <x v="0"/>
          </reference>
          <reference field="4" count="1" selected="0">
            <x v="65"/>
          </reference>
        </references>
      </pivotArea>
    </chartFormat>
    <chartFormat chart="0" format="66" series="1">
      <pivotArea type="data" outline="0" fieldPosition="0">
        <references count="2">
          <reference field="4294967294" count="1" selected="0">
            <x v="0"/>
          </reference>
          <reference field="4" count="1" selected="0">
            <x v="66"/>
          </reference>
        </references>
      </pivotArea>
    </chartFormat>
    <chartFormat chart="0" format="67" series="1">
      <pivotArea type="data" outline="0" fieldPosition="0">
        <references count="2">
          <reference field="4294967294" count="1" selected="0">
            <x v="0"/>
          </reference>
          <reference field="4" count="1" selected="0">
            <x v="67"/>
          </reference>
        </references>
      </pivotArea>
    </chartFormat>
    <chartFormat chart="0" format="68" series="1">
      <pivotArea type="data" outline="0" fieldPosition="0">
        <references count="2">
          <reference field="4294967294" count="1" selected="0">
            <x v="0"/>
          </reference>
          <reference field="4" count="1" selected="0">
            <x v="68"/>
          </reference>
        </references>
      </pivotArea>
    </chartFormat>
    <chartFormat chart="0" format="69" series="1">
      <pivotArea type="data" outline="0" fieldPosition="0">
        <references count="2">
          <reference field="4294967294" count="1" selected="0">
            <x v="0"/>
          </reference>
          <reference field="4" count="1" selected="0">
            <x v="69"/>
          </reference>
        </references>
      </pivotArea>
    </chartFormat>
    <chartFormat chart="0" format="70" series="1">
      <pivotArea type="data" outline="0" fieldPosition="0">
        <references count="2">
          <reference field="4294967294" count="1" selected="0">
            <x v="0"/>
          </reference>
          <reference field="4" count="1" selected="0">
            <x v="70"/>
          </reference>
        </references>
      </pivotArea>
    </chartFormat>
    <chartFormat chart="0" format="71" series="1">
      <pivotArea type="data" outline="0" fieldPosition="0">
        <references count="2">
          <reference field="4294967294" count="1" selected="0">
            <x v="0"/>
          </reference>
          <reference field="4" count="1" selected="0">
            <x v="71"/>
          </reference>
        </references>
      </pivotArea>
    </chartFormat>
    <chartFormat chart="0" format="72" series="1">
      <pivotArea type="data" outline="0" fieldPosition="0">
        <references count="2">
          <reference field="4294967294" count="1" selected="0">
            <x v="0"/>
          </reference>
          <reference field="4" count="1" selected="0">
            <x v="72"/>
          </reference>
        </references>
      </pivotArea>
    </chartFormat>
    <chartFormat chart="0" format="73" series="1">
      <pivotArea type="data" outline="0" fieldPosition="0">
        <references count="2">
          <reference field="4294967294" count="1" selected="0">
            <x v="0"/>
          </reference>
          <reference field="4" count="1" selected="0">
            <x v="73"/>
          </reference>
        </references>
      </pivotArea>
    </chartFormat>
    <chartFormat chart="0" format="74" series="1">
      <pivotArea type="data" outline="0" fieldPosition="0">
        <references count="2">
          <reference field="4294967294" count="1" selected="0">
            <x v="0"/>
          </reference>
          <reference field="4" count="1" selected="0">
            <x v="74"/>
          </reference>
        </references>
      </pivotArea>
    </chartFormat>
    <chartFormat chart="0" format="75" series="1">
      <pivotArea type="data" outline="0" fieldPosition="0">
        <references count="2">
          <reference field="4294967294" count="1" selected="0">
            <x v="0"/>
          </reference>
          <reference field="4" count="1" selected="0">
            <x v="75"/>
          </reference>
        </references>
      </pivotArea>
    </chartFormat>
    <chartFormat chart="0" format="76" series="1">
      <pivotArea type="data" outline="0" fieldPosition="0">
        <references count="2">
          <reference field="4294967294" count="1" selected="0">
            <x v="0"/>
          </reference>
          <reference field="4" count="1" selected="0">
            <x v="76"/>
          </reference>
        </references>
      </pivotArea>
    </chartFormat>
    <chartFormat chart="0" format="77" series="1">
      <pivotArea type="data" outline="0" fieldPosition="0">
        <references count="2">
          <reference field="4294967294" count="1" selected="0">
            <x v="0"/>
          </reference>
          <reference field="4" count="1" selected="0">
            <x v="77"/>
          </reference>
        </references>
      </pivotArea>
    </chartFormat>
    <chartFormat chart="0" format="78" series="1">
      <pivotArea type="data" outline="0" fieldPosition="0">
        <references count="2">
          <reference field="4294967294" count="1" selected="0">
            <x v="0"/>
          </reference>
          <reference field="4" count="1" selected="0">
            <x v="78"/>
          </reference>
        </references>
      </pivotArea>
    </chartFormat>
    <chartFormat chart="0" format="79" series="1">
      <pivotArea type="data" outline="0" fieldPosition="0">
        <references count="2">
          <reference field="4294967294" count="1" selected="0">
            <x v="0"/>
          </reference>
          <reference field="4" count="1" selected="0">
            <x v="79"/>
          </reference>
        </references>
      </pivotArea>
    </chartFormat>
    <chartFormat chart="0" format="80" series="1">
      <pivotArea type="data" outline="0" fieldPosition="0">
        <references count="2">
          <reference field="4294967294" count="1" selected="0">
            <x v="0"/>
          </reference>
          <reference field="4" count="1" selected="0">
            <x v="80"/>
          </reference>
        </references>
      </pivotArea>
    </chartFormat>
    <chartFormat chart="0" format="81" series="1">
      <pivotArea type="data" outline="0" fieldPosition="0">
        <references count="2">
          <reference field="4294967294" count="1" selected="0">
            <x v="0"/>
          </reference>
          <reference field="4" count="1" selected="0">
            <x v="81"/>
          </reference>
        </references>
      </pivotArea>
    </chartFormat>
    <chartFormat chart="0" format="82" series="1">
      <pivotArea type="data" outline="0" fieldPosition="0">
        <references count="2">
          <reference field="4294967294" count="1" selected="0">
            <x v="0"/>
          </reference>
          <reference field="4" count="1" selected="0">
            <x v="82"/>
          </reference>
        </references>
      </pivotArea>
    </chartFormat>
    <chartFormat chart="0" format="83" series="1">
      <pivotArea type="data" outline="0" fieldPosition="0">
        <references count="2">
          <reference field="4294967294" count="1" selected="0">
            <x v="0"/>
          </reference>
          <reference field="4" count="1" selected="0">
            <x v="83"/>
          </reference>
        </references>
      </pivotArea>
    </chartFormat>
    <chartFormat chart="0" format="84" series="1">
      <pivotArea type="data" outline="0" fieldPosition="0">
        <references count="2">
          <reference field="4294967294" count="1" selected="0">
            <x v="0"/>
          </reference>
          <reference field="4" count="1" selected="0">
            <x v="84"/>
          </reference>
        </references>
      </pivotArea>
    </chartFormat>
    <chartFormat chart="0" format="85" series="1">
      <pivotArea type="data" outline="0" fieldPosition="0">
        <references count="2">
          <reference field="4294967294" count="1" selected="0">
            <x v="0"/>
          </reference>
          <reference field="4" count="1" selected="0">
            <x v="85"/>
          </reference>
        </references>
      </pivotArea>
    </chartFormat>
    <chartFormat chart="0" format="86" series="1">
      <pivotArea type="data" outline="0" fieldPosition="0">
        <references count="2">
          <reference field="4294967294" count="1" selected="0">
            <x v="0"/>
          </reference>
          <reference field="4" count="1" selected="0">
            <x v="86"/>
          </reference>
        </references>
      </pivotArea>
    </chartFormat>
    <chartFormat chart="0" format="87" series="1">
      <pivotArea type="data" outline="0" fieldPosition="0">
        <references count="2">
          <reference field="4294967294" count="1" selected="0">
            <x v="0"/>
          </reference>
          <reference field="4" count="1" selected="0">
            <x v="87"/>
          </reference>
        </references>
      </pivotArea>
    </chartFormat>
    <chartFormat chart="0" format="88" series="1">
      <pivotArea type="data" outline="0" fieldPosition="0">
        <references count="2">
          <reference field="4294967294" count="1" selected="0">
            <x v="0"/>
          </reference>
          <reference field="4" count="1" selected="0">
            <x v="88"/>
          </reference>
        </references>
      </pivotArea>
    </chartFormat>
    <chartFormat chart="0" format="89" series="1">
      <pivotArea type="data" outline="0" fieldPosition="0">
        <references count="2">
          <reference field="4294967294" count="1" selected="0">
            <x v="0"/>
          </reference>
          <reference field="4" count="1" selected="0">
            <x v="89"/>
          </reference>
        </references>
      </pivotArea>
    </chartFormat>
    <chartFormat chart="0" format="90" series="1">
      <pivotArea type="data" outline="0" fieldPosition="0">
        <references count="2">
          <reference field="4294967294" count="1" selected="0">
            <x v="0"/>
          </reference>
          <reference field="4" count="1" selected="0">
            <x v="90"/>
          </reference>
        </references>
      </pivotArea>
    </chartFormat>
    <chartFormat chart="0" format="91" series="1">
      <pivotArea type="data" outline="0" fieldPosition="0">
        <references count="2">
          <reference field="4294967294" count="1" selected="0">
            <x v="0"/>
          </reference>
          <reference field="4" count="1" selected="0">
            <x v="91"/>
          </reference>
        </references>
      </pivotArea>
    </chartFormat>
    <chartFormat chart="0" format="92" series="1">
      <pivotArea type="data" outline="0" fieldPosition="0">
        <references count="2">
          <reference field="4294967294" count="1" selected="0">
            <x v="0"/>
          </reference>
          <reference field="4" count="1" selected="0">
            <x v="92"/>
          </reference>
        </references>
      </pivotArea>
    </chartFormat>
    <chartFormat chart="0" format="93" series="1">
      <pivotArea type="data" outline="0" fieldPosition="0">
        <references count="2">
          <reference field="4294967294" count="1" selected="0">
            <x v="0"/>
          </reference>
          <reference field="4" count="1" selected="0">
            <x v="93"/>
          </reference>
        </references>
      </pivotArea>
    </chartFormat>
    <chartFormat chart="0" format="94" series="1">
      <pivotArea type="data" outline="0" fieldPosition="0">
        <references count="2">
          <reference field="4294967294" count="1" selected="0">
            <x v="0"/>
          </reference>
          <reference field="4" count="1" selected="0">
            <x v="94"/>
          </reference>
        </references>
      </pivotArea>
    </chartFormat>
    <chartFormat chart="0" format="95" series="1">
      <pivotArea type="data" outline="0" fieldPosition="0">
        <references count="2">
          <reference field="4294967294" count="1" selected="0">
            <x v="0"/>
          </reference>
          <reference field="4" count="1" selected="0">
            <x v="95"/>
          </reference>
        </references>
      </pivotArea>
    </chartFormat>
    <chartFormat chart="0" format="96" series="1">
      <pivotArea type="data" outline="0" fieldPosition="0">
        <references count="2">
          <reference field="4294967294" count="1" selected="0">
            <x v="0"/>
          </reference>
          <reference field="4" count="1" selected="0">
            <x v="96"/>
          </reference>
        </references>
      </pivotArea>
    </chartFormat>
    <chartFormat chart="0" format="97" series="1">
      <pivotArea type="data" outline="0" fieldPosition="0">
        <references count="2">
          <reference field="4294967294" count="1" selected="0">
            <x v="0"/>
          </reference>
          <reference field="4" count="1" selected="0">
            <x v="97"/>
          </reference>
        </references>
      </pivotArea>
    </chartFormat>
    <chartFormat chart="0" format="98" series="1">
      <pivotArea type="data" outline="0" fieldPosition="0">
        <references count="2">
          <reference field="4294967294" count="1" selected="0">
            <x v="0"/>
          </reference>
          <reference field="4" count="1" selected="0">
            <x v="98"/>
          </reference>
        </references>
      </pivotArea>
    </chartFormat>
    <chartFormat chart="0" format="99" series="1">
      <pivotArea type="data" outline="0" fieldPosition="0">
        <references count="2">
          <reference field="4294967294" count="1" selected="0">
            <x v="0"/>
          </reference>
          <reference field="4" count="1" selected="0">
            <x v="99"/>
          </reference>
        </references>
      </pivotArea>
    </chartFormat>
    <chartFormat chart="0" format="100" series="1">
      <pivotArea type="data" outline="0" fieldPosition="0">
        <references count="2">
          <reference field="4294967294" count="1" selected="0">
            <x v="0"/>
          </reference>
          <reference field="4" count="1" selected="0">
            <x v="100"/>
          </reference>
        </references>
      </pivotArea>
    </chartFormat>
    <chartFormat chart="0" format="101" series="1">
      <pivotArea type="data" outline="0" fieldPosition="0">
        <references count="2">
          <reference field="4294967294" count="1" selected="0">
            <x v="0"/>
          </reference>
          <reference field="4" count="1" selected="0">
            <x v="101"/>
          </reference>
        </references>
      </pivotArea>
    </chartFormat>
    <chartFormat chart="0" format="102" series="1">
      <pivotArea type="data" outline="0" fieldPosition="0">
        <references count="2">
          <reference field="4294967294" count="1" selected="0">
            <x v="0"/>
          </reference>
          <reference field="4" count="1" selected="0">
            <x v="102"/>
          </reference>
        </references>
      </pivotArea>
    </chartFormat>
    <chartFormat chart="0" format="103" series="1">
      <pivotArea type="data" outline="0" fieldPosition="0">
        <references count="2">
          <reference field="4294967294" count="1" selected="0">
            <x v="0"/>
          </reference>
          <reference field="4" count="1" selected="0">
            <x v="103"/>
          </reference>
        </references>
      </pivotArea>
    </chartFormat>
    <chartFormat chart="0" format="104" series="1">
      <pivotArea type="data" outline="0" fieldPosition="0">
        <references count="2">
          <reference field="4294967294" count="1" selected="0">
            <x v="0"/>
          </reference>
          <reference field="4" count="1" selected="0">
            <x v="104"/>
          </reference>
        </references>
      </pivotArea>
    </chartFormat>
    <chartFormat chart="0" format="105" series="1">
      <pivotArea type="data" outline="0" fieldPosition="0">
        <references count="2">
          <reference field="4294967294" count="1" selected="0">
            <x v="0"/>
          </reference>
          <reference field="4" count="1" selected="0">
            <x v="105"/>
          </reference>
        </references>
      </pivotArea>
    </chartFormat>
    <chartFormat chart="0" format="106" series="1">
      <pivotArea type="data" outline="0" fieldPosition="0">
        <references count="2">
          <reference field="4294967294" count="1" selected="0">
            <x v="0"/>
          </reference>
          <reference field="4" count="1" selected="0">
            <x v="106"/>
          </reference>
        </references>
      </pivotArea>
    </chartFormat>
    <chartFormat chart="0" format="107" series="1">
      <pivotArea type="data" outline="0" fieldPosition="0">
        <references count="2">
          <reference field="4294967294" count="1" selected="0">
            <x v="0"/>
          </reference>
          <reference field="4" count="1" selected="0">
            <x v="107"/>
          </reference>
        </references>
      </pivotArea>
    </chartFormat>
    <chartFormat chart="0" format="108" series="1">
      <pivotArea type="data" outline="0" fieldPosition="0">
        <references count="2">
          <reference field="4294967294" count="1" selected="0">
            <x v="0"/>
          </reference>
          <reference field="4" count="1" selected="0">
            <x v="108"/>
          </reference>
        </references>
      </pivotArea>
    </chartFormat>
    <chartFormat chart="0" format="109" series="1">
      <pivotArea type="data" outline="0" fieldPosition="0">
        <references count="2">
          <reference field="4294967294" count="1" selected="0">
            <x v="0"/>
          </reference>
          <reference field="4" count="1" selected="0">
            <x v="109"/>
          </reference>
        </references>
      </pivotArea>
    </chartFormat>
    <chartFormat chart="0" format="1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22DBD61C-437D-E94C-839D-04C0E384411B}" autoFormatId="16" applyNumberFormats="0" applyBorderFormats="0" applyFontFormats="0" applyPatternFormats="0" applyAlignmentFormats="0" applyWidthHeightFormats="0">
  <queryTableRefresh nextId="28">
    <queryTableFields count="27">
      <queryTableField id="1" name="_id" tableColumnId="1"/>
      <queryTableField id="2" name="BranchCode" tableColumnId="2"/>
      <queryTableField id="3" name="PhysicalBranch" tableColumnId="3"/>
      <queryTableField id="4" name="BranchName" tableColumnId="4"/>
      <queryTableField id="5" name="Address" tableColumnId="5"/>
      <queryTableField id="6" name="PostalCode" tableColumnId="6"/>
      <queryTableField id="7" name="Website" tableColumnId="7"/>
      <queryTableField id="8" name="Telephone" tableColumnId="8"/>
      <queryTableField id="9" name="SquareFootage" tableColumnId="9"/>
      <queryTableField id="10" name="PublicParking" tableColumnId="10"/>
      <queryTableField id="11" name="KidsStop" tableColumnId="11"/>
      <queryTableField id="12" name="LeadingReading" tableColumnId="12"/>
      <queryTableField id="13" name="CLC" tableColumnId="13"/>
      <queryTableField id="14" name="DIH" tableColumnId="14"/>
      <queryTableField id="15" name="TeenCouncil" tableColumnId="15"/>
      <queryTableField id="16" name="YouthHub" tableColumnId="16"/>
      <queryTableField id="17" name="AdultLiteracyProgram" tableColumnId="17"/>
      <queryTableField id="18" name="Workstations" tableColumnId="18"/>
      <queryTableField id="19" name="ServiceTier" tableColumnId="19"/>
      <queryTableField id="20" name="Lat" tableColumnId="20"/>
      <queryTableField id="21" name="Long" tableColumnId="21"/>
      <queryTableField id="22" name="NBHDNo" tableColumnId="22"/>
      <queryTableField id="23" name="NBHDName" tableColumnId="23"/>
      <queryTableField id="24" name="TPLNIA" tableColumnId="24"/>
      <queryTableField id="25" name="WardNo" tableColumnId="25"/>
      <queryTableField id="26" name="WardName" tableColumnId="26"/>
      <queryTableField id="27" name="PresentSiteYear" tableColumnId="2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F4D8C01F-CF92-7B47-BE5B-B96661DDB5F1}" autoFormatId="16" applyNumberFormats="0" applyBorderFormats="0" applyFontFormats="0" applyPatternFormats="0" applyAlignmentFormats="0" applyWidthHeightFormats="0">
  <queryTableRefresh nextId="7" unboundColumnsRight="2">
    <queryTableFields count="6">
      <queryTableField id="1" name="_id" tableColumnId="1"/>
      <queryTableField id="2" name="Year" tableColumnId="2"/>
      <queryTableField id="3" name="BranchCode" tableColumnId="3"/>
      <queryTableField id="4" name="Registrations" tableColumnId="4"/>
      <queryTableField id="5" dataBound="0" tableColumnId="5"/>
      <queryTableField id="6" dataBound="0"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C3D0309-42E7-8042-94B8-C9F35844A79B}" sourceName="Year">
  <pivotTables>
    <pivotTable tabId="7" name="PivotTable6"/>
  </pivotTables>
  <data>
    <tabular pivotCacheId="643227878">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Name1" xr10:uid="{875FAF3D-C27C-7048-A03C-E077A1672BDA}" sourceName="BranchName">
  <pivotTables>
    <pivotTable tabId="7" name="PivotTable6"/>
  </pivotTables>
  <data>
    <tabular pivotCacheId="643227878">
      <items count="110">
        <i x="3" s="1"/>
        <i x="1" s="1"/>
        <i x="0" s="1"/>
        <i x="2" s="1"/>
        <i x="7" s="1"/>
        <i x="6" s="1"/>
        <i x="4" s="1"/>
        <i x="12" s="1"/>
        <i x="11" s="1"/>
        <i x="10" s="1"/>
        <i x="9" s="1"/>
        <i x="15" s="1"/>
        <i x="16" s="1"/>
        <i x="17" s="1"/>
        <i x="8" s="1"/>
        <i x="18" s="1"/>
        <i x="21" s="1"/>
        <i x="20" s="1"/>
        <i x="22" s="1"/>
        <i x="19" s="1"/>
        <i x="24" s="1"/>
        <i x="25" s="1"/>
        <i x="31" s="1"/>
        <i x="29" s="1"/>
        <i x="28" s="1"/>
        <i x="26" s="1"/>
        <i x="27" s="1"/>
        <i x="32" s="1"/>
        <i x="33" s="1"/>
        <i x="37" s="1"/>
        <i x="34" s="1"/>
        <i x="36" s="1"/>
        <i x="35" s="1"/>
        <i x="40" s="1"/>
        <i x="39" s="1"/>
        <i x="38" s="1"/>
        <i x="106" s="1"/>
        <i x="41" s="1"/>
        <i x="42" s="1"/>
        <i x="43" s="1"/>
        <i x="48" s="1"/>
        <i x="45" s="1"/>
        <i x="46" s="1"/>
        <i x="44" s="1"/>
        <i x="49" s="1"/>
        <i x="50" s="1"/>
        <i x="51" s="1"/>
        <i x="53" s="1"/>
        <i x="52" s="1"/>
        <i x="54" s="1"/>
        <i x="56" s="1"/>
        <i x="58" s="1"/>
        <i x="57" s="1"/>
        <i x="55" s="1"/>
        <i x="59" s="1"/>
        <i x="60" s="1"/>
        <i x="61" s="1"/>
        <i x="67" s="1"/>
        <i x="62" s="1"/>
        <i x="65" s="1"/>
        <i x="68" s="1"/>
        <i x="63" s="1"/>
        <i x="66" s="1"/>
        <i x="71" s="1"/>
        <i x="23" s="1"/>
        <i x="69" s="1"/>
        <i x="70" s="1"/>
        <i x="72" s="1"/>
        <i x="77" s="1"/>
        <i x="73" s="1"/>
        <i x="75" s="1"/>
        <i x="76" s="1"/>
        <i x="74" s="1"/>
        <i x="79" s="1"/>
        <i x="78" s="1"/>
        <i x="80" s="1"/>
        <i x="84" s="1"/>
        <i x="82" s="1"/>
        <i x="81" s="1"/>
        <i x="83" s="1"/>
        <i x="93" s="1"/>
        <i x="85" s="1"/>
        <i x="107" s="1"/>
        <i x="90" s="1"/>
        <i x="87" s="1"/>
        <i x="88" s="1"/>
        <i x="89" s="1"/>
        <i x="91" s="1"/>
        <i x="92" s="1"/>
        <i x="94" s="1"/>
        <i x="95" s="1"/>
        <i x="96" s="1"/>
        <i x="97" s="1"/>
        <i x="98" s="1"/>
        <i x="99" s="1"/>
        <i x="101" s="1"/>
        <i x="100" s="1"/>
        <i x="102" s="1"/>
        <i x="104" s="1"/>
        <i x="103" s="1"/>
        <i x="5" s="1" nd="1"/>
        <i x="13" s="1" nd="1"/>
        <i x="14" s="1" nd="1"/>
        <i x="30" s="1" nd="1"/>
        <i x="47" s="1" nd="1"/>
        <i x="105" s="1" nd="1"/>
        <i x="64" s="1" nd="1"/>
        <i x="108" s="1" nd="1"/>
        <i x="86" s="1" nd="1"/>
        <i x="10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Branch" xr10:uid="{E2B5F8C3-79AD-B147-94D4-AEA91C22C981}" sourceName="PhysicalBranch">
  <pivotTables>
    <pivotTable tabId="7" name="PivotTable6"/>
  </pivotTables>
  <data>
    <tabular pivotCacheId="64322787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DD76678-4482-6F4D-9F0D-5742A514D2D3}" cache="Slicer_Year" caption="Year" rowHeight="251883"/>
  <slicer name="BranchName 1" xr10:uid="{D6A29575-3B48-4B46-BB65-DBBBFEEE7127}" cache="Slicer_BranchName1" caption="BranchName" rowHeight="251883"/>
  <slicer name="PhysicalBranch" xr10:uid="{6970A1EE-2DB8-4A4E-990D-80DA1A213BA6}" cache="Slicer_PhysicalBranch" caption="PhysicalBranch"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306B26-9BAF-604A-83FC-72DA83FD59F9}" name="tpl_branch_general_information_2023__2" displayName="tpl_branch_general_information_2023__2" ref="A1:AA113" tableType="queryTable" totalsRowShown="0">
  <autoFilter ref="A1:AA113" xr:uid="{EA306B26-9BAF-604A-83FC-72DA83FD59F9}"/>
  <tableColumns count="27">
    <tableColumn id="1" xr3:uid="{B075711E-594B-4B4D-8324-748C5065E2F4}" uniqueName="1" name="_id" queryTableFieldId="1"/>
    <tableColumn id="2" xr3:uid="{5014740E-4BC2-F84B-91BB-75912626AEF5}" uniqueName="2" name="BranchCode" queryTableFieldId="2" dataDxfId="10"/>
    <tableColumn id="3" xr3:uid="{81EB803E-3BB2-A442-9681-E7AB84ABCF12}" uniqueName="3" name="PhysicalBranch" queryTableFieldId="3"/>
    <tableColumn id="4" xr3:uid="{77630417-8595-0142-B8D4-74FF300C7BBE}" uniqueName="4" name="BranchName" queryTableFieldId="4" dataDxfId="9"/>
    <tableColumn id="5" xr3:uid="{9DD213FC-3708-1347-BE32-8EF07FD22C6F}" uniqueName="5" name="Address" queryTableFieldId="5" dataDxfId="8"/>
    <tableColumn id="6" xr3:uid="{15269F5C-635D-8F4D-B475-99FE5496CA9D}" uniqueName="6" name="PostalCode" queryTableFieldId="6" dataDxfId="7"/>
    <tableColumn id="7" xr3:uid="{A72BCDCD-E5A7-D240-93A4-8BB4617C8C6F}" uniqueName="7" name="Website" queryTableFieldId="7" dataDxfId="6"/>
    <tableColumn id="8" xr3:uid="{FE358C96-2CF2-254D-B74F-EA24D645B024}" uniqueName="8" name="Telephone" queryTableFieldId="8" dataDxfId="5"/>
    <tableColumn id="9" xr3:uid="{165F5D32-23C5-3442-9566-CF00C9FA0775}" uniqueName="9" name="SquareFootage" queryTableFieldId="9"/>
    <tableColumn id="10" xr3:uid="{6B68DAFB-4603-D346-A46F-24EEA5BB9379}" uniqueName="10" name="PublicParking" queryTableFieldId="10" dataDxfId="4"/>
    <tableColumn id="11" xr3:uid="{59FE8A7E-3A4D-C145-BAA3-B408F74A62F2}" uniqueName="11" name="KidsStop" queryTableFieldId="11"/>
    <tableColumn id="12" xr3:uid="{6FCC1095-930D-EA46-B797-B60DFE477353}" uniqueName="12" name="LeadingReading" queryTableFieldId="12"/>
    <tableColumn id="13" xr3:uid="{EBC663C8-B648-AA4A-AE59-CEEEEC91828D}" uniqueName="13" name="CLC" queryTableFieldId="13"/>
    <tableColumn id="14" xr3:uid="{9B70BCFB-182A-764F-941F-291970B33602}" uniqueName="14" name="DIH" queryTableFieldId="14"/>
    <tableColumn id="15" xr3:uid="{AC66F0DB-1F92-7E4B-9CFE-94E5128B4386}" uniqueName="15" name="TeenCouncil" queryTableFieldId="15"/>
    <tableColumn id="16" xr3:uid="{6BA478EC-EDDC-1C40-9767-89355DB1AE73}" uniqueName="16" name="YouthHub" queryTableFieldId="16"/>
    <tableColumn id="17" xr3:uid="{FA2F725E-A83B-7F4C-A94E-F223D67DCAB7}" uniqueName="17" name="AdultLiteracyProgram" queryTableFieldId="17"/>
    <tableColumn id="18" xr3:uid="{3B6CBDA8-3AA3-8C4F-AA34-728C6A55AB0B}" uniqueName="18" name="Workstations" queryTableFieldId="18"/>
    <tableColumn id="19" xr3:uid="{8BACDDCF-9645-0140-9874-ECB471FD1557}" uniqueName="19" name="ServiceTier" queryTableFieldId="19" dataDxfId="3"/>
    <tableColumn id="20" xr3:uid="{EFAAC30D-371E-844B-8A65-68C9339009C6}" uniqueName="20" name="Lat" queryTableFieldId="20"/>
    <tableColumn id="21" xr3:uid="{D083889B-540B-444E-B327-088C00CA7AD0}" uniqueName="21" name="Long" queryTableFieldId="21"/>
    <tableColumn id="22" xr3:uid="{AA2A290A-B9B0-4F4F-ABAE-6F8E3AF30180}" uniqueName="22" name="NBHDNo" queryTableFieldId="22"/>
    <tableColumn id="23" xr3:uid="{984AF726-7A32-9141-AAB1-B0325FD0F151}" uniqueName="23" name="NBHDName" queryTableFieldId="23" dataDxfId="2"/>
    <tableColumn id="24" xr3:uid="{223E2ACF-7085-3248-889F-C586395C5599}" uniqueName="24" name="TPLNIA" queryTableFieldId="24"/>
    <tableColumn id="25" xr3:uid="{13B32F6E-924A-9A48-BF5B-514D34161BFE}" uniqueName="25" name="WardNo" queryTableFieldId="25"/>
    <tableColumn id="26" xr3:uid="{92D43ECE-55AF-7144-8ED4-C7E6251B7AB2}" uniqueName="26" name="WardName" queryTableFieldId="26" dataDxfId="1"/>
    <tableColumn id="27" xr3:uid="{CF4E74A3-F589-9C48-8011-6DF07EAF645D}" uniqueName="27" name="PresentSiteYear"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D1900-653A-2244-B838-182B4810AB2B}" name="tpl_card_registrations_annual_by_branch" displayName="tpl_card_registrations_annual_by_branch" ref="A1:F1276" tableType="queryTable" totalsRowShown="0">
  <autoFilter ref="A1:F1276" xr:uid="{C73D1900-653A-2244-B838-182B4810AB2B}"/>
  <tableColumns count="6">
    <tableColumn id="1" xr3:uid="{B2B68926-6FAF-5846-8457-8C7E6DF14F9D}" uniqueName="1" name="_id" queryTableFieldId="1"/>
    <tableColumn id="2" xr3:uid="{DA64A681-9070-7346-9979-B5E858ECE781}" uniqueName="2" name="Year" queryTableFieldId="2"/>
    <tableColumn id="3" xr3:uid="{E245FB18-61AF-5A41-A86A-7FBF2799A55C}" uniqueName="3" name="BranchCode" queryTableFieldId="3" dataDxfId="0"/>
    <tableColumn id="4" xr3:uid="{DB72B1DA-A83A-BA4C-917D-3C8DAF4ACB92}" uniqueName="4" name="Registrations" queryTableFieldId="4"/>
    <tableColumn id="5" xr3:uid="{8CA66420-A508-A34E-9DB0-AC1AB6614A29}" uniqueName="5" name="BranchName" queryTableFieldId="5">
      <calculatedColumnFormula>_xlfn.XLOOKUP(C2, tpl_branch_general_information_2023__2[BranchCode],tpl_branch_general_information_2023__2[BranchName],,0)</calculatedColumnFormula>
    </tableColumn>
    <tableColumn id="6" xr3:uid="{3F28DDB1-9863-0D4E-9C94-BB482C331086}" uniqueName="6" name="PhysicalBranch" queryTableFieldId="6">
      <calculatedColumnFormula>_xlfn.XLOOKUP(tpl_card_registrations_annual_by_branch[[#This Row],[BranchCode]], 'tpl-branch-general-information'!B:B, 'tpl-branch-general-information'!C:C, , 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4EC6-BE71-9949-9261-985585997763}">
  <dimension ref="A3:L17"/>
  <sheetViews>
    <sheetView tabSelected="1" topLeftCell="A4" workbookViewId="0">
      <selection activeCell="P32" sqref="P32"/>
    </sheetView>
  </sheetViews>
  <sheetFormatPr baseColWidth="10" defaultRowHeight="16" x14ac:dyDescent="0.2"/>
  <cols>
    <col min="1" max="1" width="18.5" bestFit="1" customWidth="1"/>
    <col min="2" max="2" width="16" bestFit="1" customWidth="1"/>
    <col min="3" max="3" width="14.6640625" bestFit="1" customWidth="1"/>
    <col min="4" max="4" width="9.83203125" bestFit="1" customWidth="1"/>
    <col min="5" max="5" width="8" bestFit="1" customWidth="1"/>
    <col min="6" max="6" width="8.5" bestFit="1" customWidth="1"/>
    <col min="7" max="7" width="13.5" bestFit="1" customWidth="1"/>
    <col min="8" max="8" width="22.6640625" bestFit="1" customWidth="1"/>
    <col min="9" max="9" width="15.1640625" bestFit="1" customWidth="1"/>
    <col min="10" max="10" width="8.5" bestFit="1" customWidth="1"/>
    <col min="11" max="11" width="22.5" bestFit="1" customWidth="1"/>
    <col min="12" max="12" width="10.5" bestFit="1" customWidth="1"/>
    <col min="13" max="13" width="11.1640625" bestFit="1" customWidth="1"/>
    <col min="14" max="15" width="14.6640625" bestFit="1" customWidth="1"/>
    <col min="16" max="16" width="14.5" bestFit="1" customWidth="1"/>
    <col min="17" max="17" width="10" bestFit="1" customWidth="1"/>
    <col min="18" max="18" width="10.33203125" bestFit="1" customWidth="1"/>
    <col min="19" max="19" width="11" bestFit="1" customWidth="1"/>
    <col min="20" max="20" width="11.6640625" bestFit="1" customWidth="1"/>
    <col min="21" max="21" width="9.83203125" bestFit="1" customWidth="1"/>
    <col min="22" max="22" width="10.1640625" bestFit="1" customWidth="1"/>
    <col min="23" max="23" width="8.1640625" bestFit="1" customWidth="1"/>
    <col min="24" max="24" width="9.1640625" bestFit="1" customWidth="1"/>
    <col min="25" max="25" width="12.5" bestFit="1" customWidth="1"/>
    <col min="26" max="26" width="15.6640625" bestFit="1" customWidth="1"/>
    <col min="27" max="27" width="9.6640625" bestFit="1" customWidth="1"/>
    <col min="28" max="28" width="11.33203125" bestFit="1" customWidth="1"/>
    <col min="29" max="29" width="9.33203125" bestFit="1" customWidth="1"/>
    <col min="30" max="30" width="17.1640625" bestFit="1" customWidth="1"/>
    <col min="31" max="31" width="8.83203125" bestFit="1" customWidth="1"/>
    <col min="32" max="32" width="10.5" bestFit="1" customWidth="1"/>
    <col min="33" max="33" width="15.1640625" bestFit="1" customWidth="1"/>
    <col min="34" max="34" width="9.1640625" bestFit="1" customWidth="1"/>
    <col min="35" max="35" width="13.83203125" bestFit="1" customWidth="1"/>
    <col min="36" max="36" width="13.1640625" bestFit="1" customWidth="1"/>
    <col min="37" max="37" width="22" bestFit="1" customWidth="1"/>
    <col min="38" max="38" width="13.1640625" bestFit="1" customWidth="1"/>
    <col min="39" max="39" width="8" bestFit="1" customWidth="1"/>
    <col min="40" max="40" width="15" bestFit="1" customWidth="1"/>
    <col min="41" max="41" width="9.6640625" bestFit="1" customWidth="1"/>
    <col min="42" max="42" width="8.5" bestFit="1" customWidth="1"/>
    <col min="43" max="43" width="14.83203125" bestFit="1" customWidth="1"/>
    <col min="44" max="44" width="13.5" bestFit="1" customWidth="1"/>
    <col min="45" max="45" width="9.83203125" bestFit="1" customWidth="1"/>
    <col min="46" max="46" width="9.1640625" bestFit="1" customWidth="1"/>
    <col min="47" max="47" width="13.83203125" bestFit="1" customWidth="1"/>
    <col min="48" max="48" width="8.33203125" bestFit="1" customWidth="1"/>
    <col min="49" max="49" width="18.6640625" bestFit="1" customWidth="1"/>
    <col min="50" max="50" width="11.1640625" bestFit="1" customWidth="1"/>
    <col min="51" max="51" width="14.6640625" bestFit="1" customWidth="1"/>
    <col min="52" max="52" width="12.1640625" bestFit="1" customWidth="1"/>
    <col min="53" max="53" width="11.83203125" bestFit="1" customWidth="1"/>
    <col min="54" max="54" width="13.1640625" bestFit="1" customWidth="1"/>
    <col min="55" max="55" width="5.83203125" bestFit="1" customWidth="1"/>
    <col min="56" max="56" width="15.5" bestFit="1" customWidth="1"/>
    <col min="57" max="57" width="7.6640625" bestFit="1" customWidth="1"/>
    <col min="58" max="58" width="13.5" bestFit="1" customWidth="1"/>
    <col min="59" max="59" width="15.6640625" bestFit="1" customWidth="1"/>
    <col min="60" max="60" width="6.1640625" bestFit="1" customWidth="1"/>
    <col min="61" max="61" width="11.33203125" bestFit="1" customWidth="1"/>
    <col min="62" max="62" width="10.5" bestFit="1" customWidth="1"/>
    <col min="63" max="63" width="7.6640625" bestFit="1" customWidth="1"/>
    <col min="64" max="64" width="15.1640625" bestFit="1" customWidth="1"/>
    <col min="65" max="65" width="8.5" bestFit="1" customWidth="1"/>
    <col min="66" max="66" width="13.5" bestFit="1" customWidth="1"/>
    <col min="67" max="67" width="14.83203125" bestFit="1" customWidth="1"/>
    <col min="68" max="68" width="16.83203125" bestFit="1" customWidth="1"/>
    <col min="69" max="69" width="11.33203125" bestFit="1" customWidth="1"/>
    <col min="70" max="70" width="12.5" bestFit="1" customWidth="1"/>
    <col min="71" max="71" width="14" bestFit="1" customWidth="1"/>
    <col min="72" max="72" width="11.33203125" bestFit="1" customWidth="1"/>
    <col min="73" max="73" width="22.6640625" bestFit="1" customWidth="1"/>
    <col min="74" max="74" width="15.1640625" bestFit="1" customWidth="1"/>
    <col min="75" max="75" width="13" bestFit="1" customWidth="1"/>
    <col min="76" max="76" width="34.6640625" bestFit="1" customWidth="1"/>
    <col min="77" max="77" width="17.1640625" bestFit="1" customWidth="1"/>
    <col min="79" max="79" width="13.33203125" bestFit="1" customWidth="1"/>
    <col min="80" max="80" width="8.5" bestFit="1" customWidth="1"/>
    <col min="81" max="81" width="15.6640625" bestFit="1" customWidth="1"/>
    <col min="82" max="82" width="12.33203125" bestFit="1" customWidth="1"/>
    <col min="83" max="83" width="12.83203125" bestFit="1" customWidth="1"/>
    <col min="84" max="84" width="9.6640625" bestFit="1" customWidth="1"/>
    <col min="85" max="85" width="13" bestFit="1" customWidth="1"/>
    <col min="86" max="86" width="7.6640625" bestFit="1" customWidth="1"/>
    <col min="87" max="87" width="8.5" bestFit="1" customWidth="1"/>
    <col min="88" max="88" width="8.83203125" bestFit="1" customWidth="1"/>
    <col min="90" max="90" width="15.1640625" bestFit="1" customWidth="1"/>
    <col min="91" max="91" width="9.83203125" bestFit="1" customWidth="1"/>
    <col min="92" max="92" width="22.33203125" bestFit="1" customWidth="1"/>
    <col min="93" max="93" width="12.1640625" bestFit="1" customWidth="1"/>
    <col min="94" max="94" width="17.33203125" bestFit="1" customWidth="1"/>
    <col min="95" max="95" width="13.5" bestFit="1" customWidth="1"/>
    <col min="96" max="96" width="11.6640625" bestFit="1" customWidth="1"/>
    <col min="97" max="97" width="7.33203125" bestFit="1" customWidth="1"/>
    <col min="98" max="98" width="18.1640625" bestFit="1" customWidth="1"/>
    <col min="99" max="99" width="16.83203125" bestFit="1" customWidth="1"/>
    <col min="100" max="100" width="14.1640625" bestFit="1" customWidth="1"/>
    <col min="101" max="101" width="10" bestFit="1" customWidth="1"/>
    <col min="102" max="102" width="15.5" bestFit="1" customWidth="1"/>
    <col min="103" max="103" width="22.5" bestFit="1" customWidth="1"/>
    <col min="104" max="104" width="13.6640625" bestFit="1" customWidth="1"/>
    <col min="105" max="105" width="12.6640625" bestFit="1" customWidth="1"/>
    <col min="106" max="106" width="7.5" bestFit="1" customWidth="1"/>
    <col min="107" max="107" width="15.33203125" bestFit="1" customWidth="1"/>
    <col min="108" max="108" width="13.6640625" bestFit="1" customWidth="1"/>
    <col min="109" max="109" width="10" bestFit="1" customWidth="1"/>
    <col min="111" max="111" width="8.1640625" bestFit="1" customWidth="1"/>
    <col min="112" max="112" width="10.5" bestFit="1" customWidth="1"/>
  </cols>
  <sheetData>
    <row r="3" spans="1:12" x14ac:dyDescent="0.2">
      <c r="A3" s="2" t="s">
        <v>825</v>
      </c>
      <c r="B3" s="2" t="s">
        <v>821</v>
      </c>
    </row>
    <row r="4" spans="1:12" x14ac:dyDescent="0.2">
      <c r="A4" s="2" t="s">
        <v>823</v>
      </c>
      <c r="B4" t="s">
        <v>140</v>
      </c>
      <c r="C4" t="s">
        <v>241</v>
      </c>
      <c r="D4" t="s">
        <v>281</v>
      </c>
      <c r="E4" t="s">
        <v>408</v>
      </c>
      <c r="F4" t="s">
        <v>396</v>
      </c>
      <c r="G4" t="s">
        <v>527</v>
      </c>
      <c r="H4" t="s">
        <v>296</v>
      </c>
      <c r="I4" t="s">
        <v>593</v>
      </c>
      <c r="J4" t="s">
        <v>676</v>
      </c>
      <c r="K4" t="s">
        <v>770</v>
      </c>
      <c r="L4" t="s">
        <v>822</v>
      </c>
    </row>
    <row r="5" spans="1:12" x14ac:dyDescent="0.2">
      <c r="A5" s="3">
        <v>2012</v>
      </c>
      <c r="B5" s="1">
        <v>4939</v>
      </c>
      <c r="C5" s="1">
        <v>2798</v>
      </c>
      <c r="D5" s="1">
        <v>4750</v>
      </c>
      <c r="E5" s="1">
        <v>4064</v>
      </c>
      <c r="F5" s="1"/>
      <c r="G5" s="1">
        <v>3194</v>
      </c>
      <c r="H5" s="1">
        <v>10291</v>
      </c>
      <c r="I5" s="1">
        <v>2755</v>
      </c>
      <c r="J5" s="1">
        <v>3082</v>
      </c>
      <c r="K5" s="1">
        <v>8682</v>
      </c>
      <c r="L5" s="1">
        <v>44555</v>
      </c>
    </row>
    <row r="6" spans="1:12" x14ac:dyDescent="0.2">
      <c r="A6" s="3">
        <v>2013</v>
      </c>
      <c r="B6" s="1">
        <v>4483</v>
      </c>
      <c r="C6" s="1">
        <v>2698</v>
      </c>
      <c r="D6" s="1">
        <v>4395</v>
      </c>
      <c r="E6" s="1">
        <v>26</v>
      </c>
      <c r="F6" s="1"/>
      <c r="G6" s="1">
        <v>3254</v>
      </c>
      <c r="H6" s="1">
        <v>11924</v>
      </c>
      <c r="I6" s="1">
        <v>2665</v>
      </c>
      <c r="J6" s="1">
        <v>2608</v>
      </c>
      <c r="K6" s="1">
        <v>9618</v>
      </c>
      <c r="L6" s="1">
        <v>41671</v>
      </c>
    </row>
    <row r="7" spans="1:12" x14ac:dyDescent="0.2">
      <c r="A7" s="3">
        <v>2014</v>
      </c>
      <c r="B7" s="1">
        <v>3810</v>
      </c>
      <c r="C7" s="1">
        <v>3109</v>
      </c>
      <c r="D7" s="1">
        <v>3958</v>
      </c>
      <c r="E7" s="1">
        <v>5568</v>
      </c>
      <c r="F7" s="1">
        <v>3651</v>
      </c>
      <c r="G7" s="1">
        <v>3243</v>
      </c>
      <c r="H7" s="1">
        <v>12262</v>
      </c>
      <c r="I7" s="1">
        <v>2553</v>
      </c>
      <c r="J7" s="1">
        <v>2549</v>
      </c>
      <c r="K7" s="1">
        <v>11308</v>
      </c>
      <c r="L7" s="1">
        <v>52011</v>
      </c>
    </row>
    <row r="8" spans="1:12" x14ac:dyDescent="0.2">
      <c r="A8" s="3">
        <v>2015</v>
      </c>
      <c r="B8" s="1">
        <v>4272</v>
      </c>
      <c r="C8" s="1">
        <v>3111</v>
      </c>
      <c r="D8" s="1">
        <v>3824</v>
      </c>
      <c r="E8" s="1">
        <v>5792</v>
      </c>
      <c r="F8" s="1">
        <v>3732</v>
      </c>
      <c r="G8" s="1">
        <v>3219</v>
      </c>
      <c r="H8" s="1">
        <v>13064</v>
      </c>
      <c r="I8" s="1">
        <v>2466</v>
      </c>
      <c r="J8" s="1">
        <v>2841</v>
      </c>
      <c r="K8" s="1">
        <v>11617</v>
      </c>
      <c r="L8" s="1">
        <v>53938</v>
      </c>
    </row>
    <row r="9" spans="1:12" x14ac:dyDescent="0.2">
      <c r="A9" s="3">
        <v>2016</v>
      </c>
      <c r="B9" s="1">
        <v>4474</v>
      </c>
      <c r="C9" s="1">
        <v>3076</v>
      </c>
      <c r="D9" s="1">
        <v>3861</v>
      </c>
      <c r="E9" s="1">
        <v>5805</v>
      </c>
      <c r="F9" s="1">
        <v>3485</v>
      </c>
      <c r="G9" s="1">
        <v>3222</v>
      </c>
      <c r="H9" s="1">
        <v>12204</v>
      </c>
      <c r="I9" s="1">
        <v>3050</v>
      </c>
      <c r="J9" s="1">
        <v>2872</v>
      </c>
      <c r="K9" s="1">
        <v>13403</v>
      </c>
      <c r="L9" s="1">
        <v>55452</v>
      </c>
    </row>
    <row r="10" spans="1:12" x14ac:dyDescent="0.2">
      <c r="A10" s="3">
        <v>2017</v>
      </c>
      <c r="B10" s="1">
        <v>6889</v>
      </c>
      <c r="C10" s="1">
        <v>3267</v>
      </c>
      <c r="D10" s="1">
        <v>3831</v>
      </c>
      <c r="E10" s="1">
        <v>6056</v>
      </c>
      <c r="F10" s="1">
        <v>3661</v>
      </c>
      <c r="G10" s="1">
        <v>3198</v>
      </c>
      <c r="H10" s="1">
        <v>4960</v>
      </c>
      <c r="I10" s="1">
        <v>3384</v>
      </c>
      <c r="J10" s="1">
        <v>2833</v>
      </c>
      <c r="K10" s="1">
        <v>13511</v>
      </c>
      <c r="L10" s="1">
        <v>51590</v>
      </c>
    </row>
    <row r="11" spans="1:12" x14ac:dyDescent="0.2">
      <c r="A11" s="3">
        <v>2018</v>
      </c>
      <c r="B11" s="1">
        <v>7788</v>
      </c>
      <c r="C11" s="1">
        <v>3787</v>
      </c>
      <c r="D11" s="1">
        <v>4913</v>
      </c>
      <c r="E11" s="1">
        <v>8251</v>
      </c>
      <c r="F11" s="1">
        <v>4097</v>
      </c>
      <c r="G11" s="1">
        <v>3555</v>
      </c>
      <c r="H11" s="1">
        <v>12469</v>
      </c>
      <c r="I11" s="1">
        <v>4164</v>
      </c>
      <c r="J11" s="1">
        <v>3638</v>
      </c>
      <c r="K11" s="1">
        <v>14975</v>
      </c>
      <c r="L11" s="1">
        <v>67637</v>
      </c>
    </row>
    <row r="12" spans="1:12" x14ac:dyDescent="0.2">
      <c r="A12" s="3">
        <v>2019</v>
      </c>
      <c r="B12" s="1">
        <v>7314</v>
      </c>
      <c r="C12" s="1">
        <v>4130</v>
      </c>
      <c r="D12" s="1">
        <v>4849</v>
      </c>
      <c r="E12" s="1">
        <v>7751</v>
      </c>
      <c r="F12" s="1">
        <v>4769</v>
      </c>
      <c r="G12" s="1">
        <v>3362</v>
      </c>
      <c r="H12" s="1">
        <v>14523</v>
      </c>
      <c r="I12" s="1">
        <v>4118</v>
      </c>
      <c r="J12" s="1">
        <v>3800</v>
      </c>
      <c r="K12" s="1">
        <v>14461</v>
      </c>
      <c r="L12" s="1">
        <v>69077</v>
      </c>
    </row>
    <row r="13" spans="1:12" x14ac:dyDescent="0.2">
      <c r="A13" s="3">
        <v>2020</v>
      </c>
      <c r="B13" s="1">
        <v>2072</v>
      </c>
      <c r="C13" s="1">
        <v>1344</v>
      </c>
      <c r="D13" s="1">
        <v>1594</v>
      </c>
      <c r="E13" s="1">
        <v>2168</v>
      </c>
      <c r="F13" s="1">
        <v>1874</v>
      </c>
      <c r="G13" s="1">
        <v>1285</v>
      </c>
      <c r="H13" s="1">
        <v>3481</v>
      </c>
      <c r="I13" s="1">
        <v>1539</v>
      </c>
      <c r="J13" s="1">
        <v>1230</v>
      </c>
      <c r="K13" s="1">
        <v>4261</v>
      </c>
      <c r="L13" s="1">
        <v>20848</v>
      </c>
    </row>
    <row r="14" spans="1:12" x14ac:dyDescent="0.2">
      <c r="A14" s="3">
        <v>2021</v>
      </c>
      <c r="B14" s="1">
        <v>1953</v>
      </c>
      <c r="C14" s="1">
        <v>1356</v>
      </c>
      <c r="D14" s="1">
        <v>1518</v>
      </c>
      <c r="E14" s="1">
        <v>2589</v>
      </c>
      <c r="F14" s="1">
        <v>2709</v>
      </c>
      <c r="G14" s="1">
        <v>1927</v>
      </c>
      <c r="H14" s="1">
        <v>3894</v>
      </c>
      <c r="I14" s="1">
        <v>1765</v>
      </c>
      <c r="J14" s="1">
        <v>1232</v>
      </c>
      <c r="K14" s="1">
        <v>3815</v>
      </c>
      <c r="L14" s="1">
        <v>22758</v>
      </c>
    </row>
    <row r="15" spans="1:12" x14ac:dyDescent="0.2">
      <c r="A15" s="3">
        <v>2022</v>
      </c>
      <c r="B15" s="1">
        <v>5093</v>
      </c>
      <c r="C15" s="1">
        <v>2694</v>
      </c>
      <c r="D15" s="1">
        <v>3543</v>
      </c>
      <c r="E15" s="1">
        <v>5675</v>
      </c>
      <c r="F15" s="1">
        <v>4509</v>
      </c>
      <c r="G15" s="1">
        <v>3242</v>
      </c>
      <c r="H15" s="1">
        <v>9855</v>
      </c>
      <c r="I15" s="1">
        <v>3819</v>
      </c>
      <c r="J15" s="1">
        <v>3175</v>
      </c>
      <c r="K15" s="1">
        <v>9448</v>
      </c>
      <c r="L15" s="1">
        <v>51053</v>
      </c>
    </row>
    <row r="16" spans="1:12" x14ac:dyDescent="0.2">
      <c r="A16" s="3">
        <v>2023</v>
      </c>
      <c r="B16" s="1">
        <v>7208</v>
      </c>
      <c r="C16" s="1">
        <v>3396</v>
      </c>
      <c r="D16" s="1">
        <v>4041</v>
      </c>
      <c r="E16" s="1">
        <v>6569</v>
      </c>
      <c r="F16" s="1">
        <v>6741</v>
      </c>
      <c r="G16" s="1">
        <v>4316</v>
      </c>
      <c r="H16" s="1">
        <v>13833</v>
      </c>
      <c r="I16" s="1">
        <v>4893</v>
      </c>
      <c r="J16" s="1">
        <v>4509</v>
      </c>
      <c r="K16" s="1">
        <v>15005</v>
      </c>
      <c r="L16" s="1">
        <v>70511</v>
      </c>
    </row>
    <row r="17" spans="1:12" x14ac:dyDescent="0.2">
      <c r="A17" s="3" t="s">
        <v>822</v>
      </c>
      <c r="B17" s="1">
        <v>60295</v>
      </c>
      <c r="C17" s="1">
        <v>34766</v>
      </c>
      <c r="D17" s="1">
        <v>45077</v>
      </c>
      <c r="E17" s="1">
        <v>60314</v>
      </c>
      <c r="F17" s="1">
        <v>39228</v>
      </c>
      <c r="G17" s="1">
        <v>37017</v>
      </c>
      <c r="H17" s="1">
        <v>122760</v>
      </c>
      <c r="I17" s="1">
        <v>37171</v>
      </c>
      <c r="J17" s="1">
        <v>34369</v>
      </c>
      <c r="K17" s="1">
        <v>130104</v>
      </c>
      <c r="L17" s="1">
        <v>601101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FC93E-DC09-7B4C-82D3-E80BC41CC283}">
  <dimension ref="A1:AA113"/>
  <sheetViews>
    <sheetView topLeftCell="E1" workbookViewId="0">
      <selection activeCell="K1" sqref="K1:Q1"/>
    </sheetView>
  </sheetViews>
  <sheetFormatPr baseColWidth="10" defaultRowHeight="16" x14ac:dyDescent="0.2"/>
  <cols>
    <col min="1" max="1" width="6" bestFit="1" customWidth="1"/>
    <col min="2" max="2" width="13.83203125" bestFit="1" customWidth="1"/>
    <col min="3" max="3" width="16.5" bestFit="1" customWidth="1"/>
    <col min="4" max="4" width="33.6640625" bestFit="1" customWidth="1"/>
    <col min="5" max="5" width="72.1640625" customWidth="1"/>
    <col min="6" max="6" width="13.33203125" customWidth="1"/>
    <col min="7" max="7" width="45.1640625" customWidth="1"/>
    <col min="8" max="8" width="21.6640625" customWidth="1"/>
    <col min="9" max="9" width="16" customWidth="1"/>
    <col min="10" max="10" width="15.1640625" customWidth="1"/>
    <col min="11" max="11" width="11" customWidth="1"/>
    <col min="12" max="12" width="16.83203125" customWidth="1"/>
    <col min="13" max="13" width="7.33203125" customWidth="1"/>
    <col min="14" max="14" width="6.83203125" customWidth="1"/>
    <col min="15" max="15" width="13.83203125" customWidth="1"/>
    <col min="16" max="16" width="11.6640625" customWidth="1"/>
    <col min="17" max="17" width="22" customWidth="1"/>
    <col min="18" max="19" width="0.1640625" customWidth="1"/>
    <col min="20" max="20" width="10.1640625" bestFit="1" customWidth="1"/>
    <col min="21" max="21" width="10.83203125" bestFit="1" customWidth="1"/>
    <col min="22" max="22" width="0.1640625" customWidth="1"/>
    <col min="23" max="23" width="32.5" bestFit="1" customWidth="1"/>
    <col min="24" max="24" width="0.1640625" customWidth="1"/>
    <col min="25" max="25" width="10.33203125" bestFit="1" customWidth="1"/>
    <col min="26" max="26" width="22.83203125" bestFit="1" customWidth="1"/>
    <col min="27" max="27" width="17" bestFit="1" customWidth="1"/>
  </cols>
  <sheetData>
    <row r="1" spans="1:27" x14ac:dyDescent="0.2">
      <c r="A1" t="s">
        <v>0</v>
      </c>
      <c r="B1" t="s">
        <v>2</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row>
    <row r="2" spans="1:27" x14ac:dyDescent="0.2">
      <c r="A2">
        <v>1</v>
      </c>
      <c r="B2" s="1" t="s">
        <v>3</v>
      </c>
      <c r="C2">
        <v>1</v>
      </c>
      <c r="D2" s="1" t="s">
        <v>140</v>
      </c>
      <c r="E2" s="1" t="s">
        <v>141</v>
      </c>
      <c r="F2" s="1" t="s">
        <v>142</v>
      </c>
      <c r="G2" s="1" t="s">
        <v>143</v>
      </c>
      <c r="H2" s="1" t="s">
        <v>144</v>
      </c>
      <c r="I2">
        <v>29000</v>
      </c>
      <c r="J2" s="1" t="s">
        <v>145</v>
      </c>
      <c r="K2">
        <v>1</v>
      </c>
      <c r="L2">
        <v>1</v>
      </c>
      <c r="M2">
        <v>1</v>
      </c>
      <c r="N2">
        <v>1</v>
      </c>
      <c r="O2">
        <v>1</v>
      </c>
      <c r="P2">
        <v>1</v>
      </c>
      <c r="Q2">
        <v>1</v>
      </c>
      <c r="R2">
        <v>38</v>
      </c>
      <c r="S2" s="1" t="s">
        <v>146</v>
      </c>
      <c r="T2">
        <v>43.739826000000001</v>
      </c>
      <c r="U2">
        <v>-79.584096000000002</v>
      </c>
      <c r="V2">
        <v>2</v>
      </c>
      <c r="W2" s="1" t="s">
        <v>147</v>
      </c>
      <c r="X2">
        <v>1</v>
      </c>
      <c r="Y2">
        <v>1</v>
      </c>
      <c r="Z2" s="1" t="s">
        <v>148</v>
      </c>
      <c r="AA2">
        <v>2017</v>
      </c>
    </row>
    <row r="3" spans="1:27" x14ac:dyDescent="0.2">
      <c r="A3">
        <v>2</v>
      </c>
      <c r="B3" s="1" t="s">
        <v>4</v>
      </c>
      <c r="C3">
        <v>1</v>
      </c>
      <c r="D3" s="1" t="s">
        <v>149</v>
      </c>
      <c r="E3" s="1" t="s">
        <v>150</v>
      </c>
      <c r="F3" s="1" t="s">
        <v>151</v>
      </c>
      <c r="G3" s="1" t="s">
        <v>152</v>
      </c>
      <c r="H3" s="1" t="s">
        <v>153</v>
      </c>
      <c r="I3">
        <v>28957</v>
      </c>
      <c r="J3" s="1" t="s">
        <v>154</v>
      </c>
      <c r="K3">
        <v>0</v>
      </c>
      <c r="L3">
        <v>1</v>
      </c>
      <c r="M3">
        <v>1</v>
      </c>
      <c r="N3">
        <v>1</v>
      </c>
      <c r="O3">
        <v>1</v>
      </c>
      <c r="P3">
        <v>1</v>
      </c>
      <c r="Q3">
        <v>0</v>
      </c>
      <c r="R3">
        <v>36</v>
      </c>
      <c r="S3" s="1" t="s">
        <v>146</v>
      </c>
      <c r="T3">
        <v>43.708019</v>
      </c>
      <c r="U3">
        <v>-79.269251999999994</v>
      </c>
      <c r="V3">
        <v>120</v>
      </c>
      <c r="W3" s="1" t="s">
        <v>155</v>
      </c>
      <c r="X3">
        <v>1</v>
      </c>
      <c r="Y3">
        <v>20</v>
      </c>
      <c r="Z3" s="1" t="s">
        <v>156</v>
      </c>
      <c r="AA3">
        <v>1971</v>
      </c>
    </row>
    <row r="4" spans="1:27" x14ac:dyDescent="0.2">
      <c r="A4">
        <v>3</v>
      </c>
      <c r="B4" s="1" t="s">
        <v>5</v>
      </c>
      <c r="C4">
        <v>1</v>
      </c>
      <c r="D4" s="1" t="s">
        <v>157</v>
      </c>
      <c r="E4" s="1" t="s">
        <v>158</v>
      </c>
      <c r="F4" s="1" t="s">
        <v>159</v>
      </c>
      <c r="G4" s="1" t="s">
        <v>160</v>
      </c>
      <c r="H4" s="1" t="s">
        <v>161</v>
      </c>
      <c r="I4">
        <v>7341</v>
      </c>
      <c r="J4" s="1" t="s">
        <v>162</v>
      </c>
      <c r="K4">
        <v>0</v>
      </c>
      <c r="L4">
        <v>0</v>
      </c>
      <c r="M4">
        <v>0</v>
      </c>
      <c r="N4">
        <v>0</v>
      </c>
      <c r="O4">
        <v>0</v>
      </c>
      <c r="P4">
        <v>0</v>
      </c>
      <c r="Q4">
        <v>0</v>
      </c>
      <c r="R4">
        <v>7</v>
      </c>
      <c r="S4" s="1" t="s">
        <v>163</v>
      </c>
      <c r="T4">
        <v>43.601944000000003</v>
      </c>
      <c r="U4">
        <v>-79.547252</v>
      </c>
      <c r="V4">
        <v>20</v>
      </c>
      <c r="W4" s="1" t="s">
        <v>157</v>
      </c>
      <c r="X4">
        <v>0</v>
      </c>
      <c r="Y4">
        <v>3</v>
      </c>
      <c r="Z4" s="1" t="s">
        <v>164</v>
      </c>
      <c r="AA4">
        <v>1999</v>
      </c>
    </row>
    <row r="5" spans="1:27" x14ac:dyDescent="0.2">
      <c r="A5">
        <v>4</v>
      </c>
      <c r="B5" s="1" t="s">
        <v>6</v>
      </c>
      <c r="C5">
        <v>1</v>
      </c>
      <c r="D5" s="1" t="s">
        <v>165</v>
      </c>
      <c r="E5" s="1" t="s">
        <v>166</v>
      </c>
      <c r="F5" s="1" t="s">
        <v>167</v>
      </c>
      <c r="G5" s="1" t="s">
        <v>168</v>
      </c>
      <c r="H5" s="1" t="s">
        <v>169</v>
      </c>
      <c r="I5">
        <v>27000</v>
      </c>
      <c r="J5" s="1" t="s">
        <v>170</v>
      </c>
      <c r="K5">
        <v>0</v>
      </c>
      <c r="L5">
        <v>1</v>
      </c>
      <c r="M5">
        <v>1</v>
      </c>
      <c r="N5">
        <v>1</v>
      </c>
      <c r="O5">
        <v>0</v>
      </c>
      <c r="P5">
        <v>1</v>
      </c>
      <c r="Q5">
        <v>0</v>
      </c>
      <c r="R5">
        <v>42</v>
      </c>
      <c r="S5" s="1" t="s">
        <v>146</v>
      </c>
      <c r="T5">
        <v>43.785167000000001</v>
      </c>
      <c r="U5">
        <v>-79.293430000000001</v>
      </c>
      <c r="V5">
        <v>118</v>
      </c>
      <c r="W5" s="1" t="s">
        <v>171</v>
      </c>
      <c r="X5">
        <v>0</v>
      </c>
      <c r="Y5">
        <v>22</v>
      </c>
      <c r="Z5" s="1" t="s">
        <v>172</v>
      </c>
      <c r="AA5">
        <v>1991</v>
      </c>
    </row>
    <row r="6" spans="1:27" x14ac:dyDescent="0.2">
      <c r="A6">
        <v>5</v>
      </c>
      <c r="B6" s="1" t="s">
        <v>7</v>
      </c>
      <c r="C6">
        <v>1</v>
      </c>
      <c r="D6" s="1" t="s">
        <v>173</v>
      </c>
      <c r="E6" s="1" t="s">
        <v>174</v>
      </c>
      <c r="F6" s="1" t="s">
        <v>175</v>
      </c>
      <c r="G6" s="1" t="s">
        <v>176</v>
      </c>
      <c r="H6" s="1" t="s">
        <v>177</v>
      </c>
      <c r="I6">
        <v>2988</v>
      </c>
      <c r="J6" s="1" t="s">
        <v>162</v>
      </c>
      <c r="K6">
        <v>0</v>
      </c>
      <c r="L6">
        <v>0</v>
      </c>
      <c r="M6">
        <v>0</v>
      </c>
      <c r="N6">
        <v>0</v>
      </c>
      <c r="O6">
        <v>0</v>
      </c>
      <c r="P6">
        <v>0</v>
      </c>
      <c r="Q6">
        <v>0</v>
      </c>
      <c r="R6">
        <v>5</v>
      </c>
      <c r="S6" s="1" t="s">
        <v>163</v>
      </c>
      <c r="T6">
        <v>43.739336999999999</v>
      </c>
      <c r="U6">
        <v>-79.421888999999993</v>
      </c>
      <c r="V6">
        <v>39</v>
      </c>
      <c r="W6" s="1" t="s">
        <v>178</v>
      </c>
      <c r="X6">
        <v>0</v>
      </c>
      <c r="Y6">
        <v>8</v>
      </c>
      <c r="Z6" s="1" t="s">
        <v>179</v>
      </c>
      <c r="AA6">
        <v>1982</v>
      </c>
    </row>
    <row r="7" spans="1:27" x14ac:dyDescent="0.2">
      <c r="A7">
        <v>6</v>
      </c>
      <c r="B7" s="1" t="s">
        <v>8</v>
      </c>
      <c r="C7">
        <v>0</v>
      </c>
      <c r="D7" s="1" t="s">
        <v>180</v>
      </c>
      <c r="E7" s="1" t="s">
        <v>181</v>
      </c>
      <c r="F7" s="1" t="s">
        <v>181</v>
      </c>
      <c r="G7" s="1" t="s">
        <v>182</v>
      </c>
      <c r="H7" s="1" t="s">
        <v>183</v>
      </c>
      <c r="J7" s="1" t="s">
        <v>181</v>
      </c>
      <c r="S7" s="1" t="s">
        <v>184</v>
      </c>
      <c r="W7" s="1" t="s">
        <v>181</v>
      </c>
      <c r="Z7" s="1" t="s">
        <v>181</v>
      </c>
    </row>
    <row r="8" spans="1:27" x14ac:dyDescent="0.2">
      <c r="A8">
        <v>7</v>
      </c>
      <c r="B8" s="1" t="s">
        <v>9</v>
      </c>
      <c r="C8">
        <v>1</v>
      </c>
      <c r="D8" s="1" t="s">
        <v>185</v>
      </c>
      <c r="E8" s="1" t="s">
        <v>186</v>
      </c>
      <c r="F8" s="1" t="s">
        <v>187</v>
      </c>
      <c r="G8" s="1" t="s">
        <v>188</v>
      </c>
      <c r="H8" s="1" t="s">
        <v>189</v>
      </c>
      <c r="I8">
        <v>7806</v>
      </c>
      <c r="J8" s="1" t="s">
        <v>190</v>
      </c>
      <c r="K8">
        <v>0</v>
      </c>
      <c r="L8">
        <v>0</v>
      </c>
      <c r="M8">
        <v>0</v>
      </c>
      <c r="N8">
        <v>0</v>
      </c>
      <c r="O8">
        <v>0</v>
      </c>
      <c r="P8">
        <v>0</v>
      </c>
      <c r="Q8">
        <v>0</v>
      </c>
      <c r="R8">
        <v>11</v>
      </c>
      <c r="S8" s="1" t="s">
        <v>163</v>
      </c>
      <c r="T8">
        <v>43.663359</v>
      </c>
      <c r="U8">
        <v>-79.466347999999996</v>
      </c>
      <c r="V8">
        <v>90</v>
      </c>
      <c r="W8" s="1" t="s">
        <v>191</v>
      </c>
      <c r="X8">
        <v>0</v>
      </c>
      <c r="Y8">
        <v>4</v>
      </c>
      <c r="Z8" s="1" t="s">
        <v>192</v>
      </c>
      <c r="AA8">
        <v>1908</v>
      </c>
    </row>
    <row r="9" spans="1:27" x14ac:dyDescent="0.2">
      <c r="A9">
        <v>8</v>
      </c>
      <c r="B9" s="1" t="s">
        <v>10</v>
      </c>
      <c r="C9">
        <v>1</v>
      </c>
      <c r="D9" s="1" t="s">
        <v>193</v>
      </c>
      <c r="E9" s="1" t="s">
        <v>194</v>
      </c>
      <c r="F9" s="1" t="s">
        <v>195</v>
      </c>
      <c r="G9" s="1" t="s">
        <v>196</v>
      </c>
      <c r="H9" s="1" t="s">
        <v>197</v>
      </c>
      <c r="I9">
        <v>6320</v>
      </c>
      <c r="J9" s="1" t="s">
        <v>198</v>
      </c>
      <c r="K9">
        <v>0</v>
      </c>
      <c r="L9">
        <v>0</v>
      </c>
      <c r="M9">
        <v>0</v>
      </c>
      <c r="N9">
        <v>0</v>
      </c>
      <c r="O9">
        <v>0</v>
      </c>
      <c r="P9">
        <v>0</v>
      </c>
      <c r="Q9">
        <v>0</v>
      </c>
      <c r="R9">
        <v>6</v>
      </c>
      <c r="S9" s="1" t="s">
        <v>163</v>
      </c>
      <c r="T9">
        <v>43.706456000000003</v>
      </c>
      <c r="U9">
        <v>-79.485726</v>
      </c>
      <c r="V9">
        <v>30</v>
      </c>
      <c r="W9" s="1" t="s">
        <v>199</v>
      </c>
      <c r="X9">
        <v>1</v>
      </c>
      <c r="Y9">
        <v>5</v>
      </c>
      <c r="Z9" s="1" t="s">
        <v>200</v>
      </c>
      <c r="AA9">
        <v>1967</v>
      </c>
    </row>
    <row r="10" spans="1:27" x14ac:dyDescent="0.2">
      <c r="A10">
        <v>9</v>
      </c>
      <c r="B10" s="1" t="s">
        <v>11</v>
      </c>
      <c r="C10">
        <v>1</v>
      </c>
      <c r="D10" s="1" t="s">
        <v>201</v>
      </c>
      <c r="E10" s="1" t="s">
        <v>202</v>
      </c>
      <c r="F10" s="1" t="s">
        <v>203</v>
      </c>
      <c r="G10" s="1" t="s">
        <v>204</v>
      </c>
      <c r="H10" s="1" t="s">
        <v>205</v>
      </c>
      <c r="I10">
        <v>7933</v>
      </c>
      <c r="J10" s="1" t="s">
        <v>206</v>
      </c>
      <c r="K10">
        <v>0</v>
      </c>
      <c r="L10">
        <v>0</v>
      </c>
      <c r="M10">
        <v>0</v>
      </c>
      <c r="N10">
        <v>0</v>
      </c>
      <c r="O10">
        <v>0</v>
      </c>
      <c r="P10">
        <v>0</v>
      </c>
      <c r="Q10">
        <v>0</v>
      </c>
      <c r="R10">
        <v>9</v>
      </c>
      <c r="S10" s="1" t="s">
        <v>163</v>
      </c>
      <c r="T10">
        <v>43.759506999999999</v>
      </c>
      <c r="U10">
        <v>-79.325903999999994</v>
      </c>
      <c r="V10">
        <v>150</v>
      </c>
      <c r="W10" s="1" t="s">
        <v>207</v>
      </c>
      <c r="X10">
        <v>0</v>
      </c>
      <c r="Y10">
        <v>16</v>
      </c>
      <c r="Z10" s="1" t="s">
        <v>208</v>
      </c>
      <c r="AA10">
        <v>1968</v>
      </c>
    </row>
    <row r="11" spans="1:27" x14ac:dyDescent="0.2">
      <c r="A11">
        <v>10</v>
      </c>
      <c r="B11" s="1" t="s">
        <v>12</v>
      </c>
      <c r="C11">
        <v>1</v>
      </c>
      <c r="D11" s="1" t="s">
        <v>209</v>
      </c>
      <c r="E11" s="1" t="s">
        <v>210</v>
      </c>
      <c r="F11" s="1" t="s">
        <v>211</v>
      </c>
      <c r="G11" s="1" t="s">
        <v>212</v>
      </c>
      <c r="H11" s="1" t="s">
        <v>213</v>
      </c>
      <c r="I11">
        <v>5782</v>
      </c>
      <c r="J11" s="1" t="s">
        <v>162</v>
      </c>
      <c r="K11">
        <v>0</v>
      </c>
      <c r="L11">
        <v>0</v>
      </c>
      <c r="M11">
        <v>0</v>
      </c>
      <c r="N11">
        <v>0</v>
      </c>
      <c r="O11">
        <v>0</v>
      </c>
      <c r="P11">
        <v>0</v>
      </c>
      <c r="Q11">
        <v>0</v>
      </c>
      <c r="R11">
        <v>7</v>
      </c>
      <c r="S11" s="1" t="s">
        <v>163</v>
      </c>
      <c r="T11">
        <v>43.721218999999998</v>
      </c>
      <c r="U11">
        <v>-79.510467000000006</v>
      </c>
      <c r="V11">
        <v>26</v>
      </c>
      <c r="W11" s="1" t="s">
        <v>214</v>
      </c>
      <c r="X11">
        <v>1</v>
      </c>
      <c r="Y11">
        <v>7</v>
      </c>
      <c r="Z11" s="1" t="s">
        <v>215</v>
      </c>
      <c r="AA11">
        <v>2002</v>
      </c>
    </row>
    <row r="12" spans="1:27" x14ac:dyDescent="0.2">
      <c r="A12">
        <v>11</v>
      </c>
      <c r="B12" s="1" t="s">
        <v>13</v>
      </c>
      <c r="C12">
        <v>1</v>
      </c>
      <c r="D12" s="1" t="s">
        <v>216</v>
      </c>
      <c r="E12" s="1" t="s">
        <v>217</v>
      </c>
      <c r="F12" s="1" t="s">
        <v>218</v>
      </c>
      <c r="G12" s="1" t="s">
        <v>219</v>
      </c>
      <c r="H12" s="1" t="s">
        <v>220</v>
      </c>
      <c r="I12">
        <v>8500</v>
      </c>
      <c r="J12" s="1" t="s">
        <v>221</v>
      </c>
      <c r="K12">
        <v>0</v>
      </c>
      <c r="L12">
        <v>0</v>
      </c>
      <c r="M12">
        <v>0</v>
      </c>
      <c r="N12">
        <v>0</v>
      </c>
      <c r="O12">
        <v>0</v>
      </c>
      <c r="P12">
        <v>0</v>
      </c>
      <c r="Q12">
        <v>0</v>
      </c>
      <c r="R12">
        <v>9</v>
      </c>
      <c r="S12" s="1" t="s">
        <v>163</v>
      </c>
      <c r="T12">
        <v>43.751063000000002</v>
      </c>
      <c r="U12">
        <v>-79.244051999999996</v>
      </c>
      <c r="V12">
        <v>157</v>
      </c>
      <c r="W12" s="1" t="s">
        <v>222</v>
      </c>
      <c r="X12">
        <v>1</v>
      </c>
      <c r="Y12">
        <v>21</v>
      </c>
      <c r="Z12" s="1" t="s">
        <v>223</v>
      </c>
      <c r="AA12">
        <v>1961</v>
      </c>
    </row>
    <row r="13" spans="1:27" x14ac:dyDescent="0.2">
      <c r="A13">
        <v>12</v>
      </c>
      <c r="B13" s="1" t="s">
        <v>14</v>
      </c>
      <c r="C13">
        <v>1</v>
      </c>
      <c r="D13" s="1" t="s">
        <v>224</v>
      </c>
      <c r="E13" s="1" t="s">
        <v>225</v>
      </c>
      <c r="F13" s="1" t="s">
        <v>226</v>
      </c>
      <c r="G13" s="1" t="s">
        <v>227</v>
      </c>
      <c r="H13" s="1" t="s">
        <v>228</v>
      </c>
      <c r="I13">
        <v>8000</v>
      </c>
      <c r="J13" s="1" t="s">
        <v>190</v>
      </c>
      <c r="K13">
        <v>0</v>
      </c>
      <c r="L13">
        <v>0</v>
      </c>
      <c r="M13">
        <v>0</v>
      </c>
      <c r="N13">
        <v>0</v>
      </c>
      <c r="O13">
        <v>0</v>
      </c>
      <c r="P13">
        <v>0</v>
      </c>
      <c r="Q13">
        <v>0</v>
      </c>
      <c r="R13">
        <v>12</v>
      </c>
      <c r="S13" s="1" t="s">
        <v>163</v>
      </c>
      <c r="T13">
        <v>43.67013</v>
      </c>
      <c r="U13">
        <v>-79.298525999999995</v>
      </c>
      <c r="V13">
        <v>63</v>
      </c>
      <c r="W13" s="1" t="s">
        <v>229</v>
      </c>
      <c r="X13">
        <v>0</v>
      </c>
      <c r="Y13">
        <v>19</v>
      </c>
      <c r="Z13" s="1" t="s">
        <v>230</v>
      </c>
      <c r="AA13">
        <v>1914</v>
      </c>
    </row>
    <row r="14" spans="1:27" x14ac:dyDescent="0.2">
      <c r="A14">
        <v>13</v>
      </c>
      <c r="B14" s="1" t="s">
        <v>15</v>
      </c>
      <c r="C14">
        <v>1</v>
      </c>
      <c r="D14" s="1" t="s">
        <v>231</v>
      </c>
      <c r="E14" s="1" t="s">
        <v>232</v>
      </c>
      <c r="F14" s="1" t="s">
        <v>233</v>
      </c>
      <c r="G14" s="1" t="s">
        <v>234</v>
      </c>
      <c r="H14" s="1" t="s">
        <v>235</v>
      </c>
      <c r="I14">
        <v>29417</v>
      </c>
      <c r="J14" s="1" t="s">
        <v>236</v>
      </c>
      <c r="K14">
        <v>0</v>
      </c>
      <c r="L14">
        <v>1</v>
      </c>
      <c r="M14">
        <v>1</v>
      </c>
      <c r="N14">
        <v>0</v>
      </c>
      <c r="O14">
        <v>1</v>
      </c>
      <c r="P14">
        <v>1</v>
      </c>
      <c r="Q14">
        <v>1</v>
      </c>
      <c r="R14">
        <v>30</v>
      </c>
      <c r="S14" s="1" t="s">
        <v>146</v>
      </c>
      <c r="T14">
        <v>43.720751999999997</v>
      </c>
      <c r="U14">
        <v>-79.432214999999999</v>
      </c>
      <c r="V14">
        <v>32</v>
      </c>
      <c r="W14" s="1" t="s">
        <v>237</v>
      </c>
      <c r="X14">
        <v>0</v>
      </c>
      <c r="Y14">
        <v>8</v>
      </c>
      <c r="Z14" s="1" t="s">
        <v>179</v>
      </c>
      <c r="AA14">
        <v>1992</v>
      </c>
    </row>
    <row r="15" spans="1:27" x14ac:dyDescent="0.2">
      <c r="A15">
        <v>14</v>
      </c>
      <c r="B15" s="1" t="s">
        <v>16</v>
      </c>
      <c r="C15">
        <v>0</v>
      </c>
      <c r="D15" s="1" t="s">
        <v>238</v>
      </c>
      <c r="E15" s="1" t="s">
        <v>181</v>
      </c>
      <c r="F15" s="1" t="s">
        <v>181</v>
      </c>
      <c r="G15" s="1" t="s">
        <v>239</v>
      </c>
      <c r="H15" s="1" t="s">
        <v>181</v>
      </c>
      <c r="J15" s="1" t="s">
        <v>181</v>
      </c>
      <c r="S15" s="1" t="s">
        <v>163</v>
      </c>
      <c r="W15" s="1" t="s">
        <v>181</v>
      </c>
      <c r="Z15" s="1" t="s">
        <v>181</v>
      </c>
    </row>
    <row r="16" spans="1:27" x14ac:dyDescent="0.2">
      <c r="A16">
        <v>15</v>
      </c>
      <c r="B16" s="1" t="s">
        <v>17</v>
      </c>
      <c r="C16">
        <v>0</v>
      </c>
      <c r="D16" s="1" t="s">
        <v>240</v>
      </c>
      <c r="E16" s="1" t="s">
        <v>181</v>
      </c>
      <c r="F16" s="1" t="s">
        <v>181</v>
      </c>
      <c r="G16" s="1" t="s">
        <v>239</v>
      </c>
      <c r="H16" s="1" t="s">
        <v>181</v>
      </c>
      <c r="J16" s="1" t="s">
        <v>181</v>
      </c>
      <c r="S16" s="1" t="s">
        <v>163</v>
      </c>
      <c r="W16" s="1" t="s">
        <v>181</v>
      </c>
      <c r="Z16" s="1" t="s">
        <v>181</v>
      </c>
    </row>
    <row r="17" spans="1:27" x14ac:dyDescent="0.2">
      <c r="A17">
        <v>16</v>
      </c>
      <c r="B17" s="1" t="s">
        <v>18</v>
      </c>
      <c r="C17">
        <v>1</v>
      </c>
      <c r="D17" s="1" t="s">
        <v>241</v>
      </c>
      <c r="E17" s="1" t="s">
        <v>242</v>
      </c>
      <c r="F17" s="1" t="s">
        <v>243</v>
      </c>
      <c r="G17" s="1" t="s">
        <v>244</v>
      </c>
      <c r="H17" s="1" t="s">
        <v>245</v>
      </c>
      <c r="I17">
        <v>20627</v>
      </c>
      <c r="J17" s="1" t="s">
        <v>190</v>
      </c>
      <c r="K17">
        <v>1</v>
      </c>
      <c r="L17">
        <v>0</v>
      </c>
      <c r="M17">
        <v>1</v>
      </c>
      <c r="N17">
        <v>0</v>
      </c>
      <c r="O17">
        <v>0</v>
      </c>
      <c r="P17">
        <v>0</v>
      </c>
      <c r="Q17">
        <v>0</v>
      </c>
      <c r="R17">
        <v>36</v>
      </c>
      <c r="S17" s="1" t="s">
        <v>146</v>
      </c>
      <c r="T17">
        <v>43.659877999999999</v>
      </c>
      <c r="U17">
        <v>-79.434021999999999</v>
      </c>
      <c r="V17">
        <v>83</v>
      </c>
      <c r="W17" s="1" t="s">
        <v>246</v>
      </c>
      <c r="X17">
        <v>0</v>
      </c>
      <c r="Y17">
        <v>9</v>
      </c>
      <c r="Z17" s="1" t="s">
        <v>247</v>
      </c>
      <c r="AA17">
        <v>1913</v>
      </c>
    </row>
    <row r="18" spans="1:27" x14ac:dyDescent="0.2">
      <c r="A18">
        <v>17</v>
      </c>
      <c r="B18" s="1" t="s">
        <v>19</v>
      </c>
      <c r="C18">
        <v>1</v>
      </c>
      <c r="D18" s="1" t="s">
        <v>248</v>
      </c>
      <c r="E18" s="1" t="s">
        <v>249</v>
      </c>
      <c r="F18" s="1" t="s">
        <v>250</v>
      </c>
      <c r="G18" s="1" t="s">
        <v>251</v>
      </c>
      <c r="H18" s="1" t="s">
        <v>252</v>
      </c>
      <c r="I18">
        <v>17500</v>
      </c>
      <c r="J18" s="1" t="s">
        <v>190</v>
      </c>
      <c r="K18">
        <v>1</v>
      </c>
      <c r="L18">
        <v>0</v>
      </c>
      <c r="M18">
        <v>1</v>
      </c>
      <c r="N18">
        <v>0</v>
      </c>
      <c r="O18">
        <v>1</v>
      </c>
      <c r="P18">
        <v>0</v>
      </c>
      <c r="Q18">
        <v>0</v>
      </c>
      <c r="R18">
        <v>33</v>
      </c>
      <c r="S18" s="1" t="s">
        <v>146</v>
      </c>
      <c r="T18">
        <v>43.647447999999997</v>
      </c>
      <c r="U18">
        <v>-79.514258999999996</v>
      </c>
      <c r="V18">
        <v>15</v>
      </c>
      <c r="W18" s="1" t="s">
        <v>253</v>
      </c>
      <c r="X18">
        <v>0</v>
      </c>
      <c r="Y18">
        <v>3</v>
      </c>
      <c r="Z18" s="1" t="s">
        <v>164</v>
      </c>
      <c r="AA18">
        <v>1955</v>
      </c>
    </row>
    <row r="19" spans="1:27" x14ac:dyDescent="0.2">
      <c r="A19">
        <v>18</v>
      </c>
      <c r="B19" s="1" t="s">
        <v>20</v>
      </c>
      <c r="C19">
        <v>1</v>
      </c>
      <c r="D19" s="1" t="s">
        <v>254</v>
      </c>
      <c r="E19" s="1" t="s">
        <v>255</v>
      </c>
      <c r="F19" s="1" t="s">
        <v>256</v>
      </c>
      <c r="G19" s="1" t="s">
        <v>257</v>
      </c>
      <c r="H19" s="1" t="s">
        <v>258</v>
      </c>
      <c r="I19">
        <v>8000</v>
      </c>
      <c r="J19" s="1" t="s">
        <v>162</v>
      </c>
      <c r="K19">
        <v>0</v>
      </c>
      <c r="L19">
        <v>1</v>
      </c>
      <c r="M19">
        <v>0</v>
      </c>
      <c r="N19">
        <v>0</v>
      </c>
      <c r="O19">
        <v>0</v>
      </c>
      <c r="P19">
        <v>0</v>
      </c>
      <c r="Q19">
        <v>0</v>
      </c>
      <c r="R19">
        <v>7</v>
      </c>
      <c r="S19" s="1" t="s">
        <v>163</v>
      </c>
      <c r="T19">
        <v>43.797144000000003</v>
      </c>
      <c r="U19">
        <v>-79.317769999999996</v>
      </c>
      <c r="V19">
        <v>147</v>
      </c>
      <c r="W19" s="1" t="s">
        <v>259</v>
      </c>
      <c r="X19">
        <v>0</v>
      </c>
      <c r="Y19">
        <v>22</v>
      </c>
      <c r="Z19" s="1" t="s">
        <v>172</v>
      </c>
      <c r="AA19">
        <v>1992</v>
      </c>
    </row>
    <row r="20" spans="1:27" x14ac:dyDescent="0.2">
      <c r="A20">
        <v>19</v>
      </c>
      <c r="B20" s="1" t="s">
        <v>21</v>
      </c>
      <c r="C20">
        <v>1</v>
      </c>
      <c r="D20" s="1" t="s">
        <v>260</v>
      </c>
      <c r="E20" s="1" t="s">
        <v>261</v>
      </c>
      <c r="F20" s="1" t="s">
        <v>262</v>
      </c>
      <c r="G20" s="1" t="s">
        <v>263</v>
      </c>
      <c r="H20" s="1" t="s">
        <v>264</v>
      </c>
      <c r="I20">
        <v>6500</v>
      </c>
      <c r="J20" s="1" t="s">
        <v>162</v>
      </c>
      <c r="K20">
        <v>0</v>
      </c>
      <c r="L20">
        <v>0</v>
      </c>
      <c r="M20">
        <v>0</v>
      </c>
      <c r="N20">
        <v>0</v>
      </c>
      <c r="O20">
        <v>0</v>
      </c>
      <c r="P20">
        <v>0</v>
      </c>
      <c r="Q20">
        <v>0</v>
      </c>
      <c r="R20">
        <v>10</v>
      </c>
      <c r="S20" s="1" t="s">
        <v>163</v>
      </c>
      <c r="T20">
        <v>43.793885000000003</v>
      </c>
      <c r="U20">
        <v>-79.234229999999997</v>
      </c>
      <c r="V20">
        <v>146</v>
      </c>
      <c r="W20" s="1" t="s">
        <v>265</v>
      </c>
      <c r="X20">
        <v>1</v>
      </c>
      <c r="Y20">
        <v>23</v>
      </c>
      <c r="Z20" s="1" t="s">
        <v>266</v>
      </c>
      <c r="AA20">
        <v>1998</v>
      </c>
    </row>
    <row r="21" spans="1:27" x14ac:dyDescent="0.2">
      <c r="A21">
        <v>20</v>
      </c>
      <c r="B21" s="1" t="s">
        <v>22</v>
      </c>
      <c r="C21">
        <v>1</v>
      </c>
      <c r="D21" s="1" t="s">
        <v>267</v>
      </c>
      <c r="E21" s="1" t="s">
        <v>268</v>
      </c>
      <c r="F21" s="1" t="s">
        <v>269</v>
      </c>
      <c r="G21" s="1" t="s">
        <v>270</v>
      </c>
      <c r="H21" s="1" t="s">
        <v>271</v>
      </c>
      <c r="I21">
        <v>4859</v>
      </c>
      <c r="J21" s="1" t="s">
        <v>162</v>
      </c>
      <c r="K21">
        <v>0</v>
      </c>
      <c r="L21">
        <v>0</v>
      </c>
      <c r="M21">
        <v>0</v>
      </c>
      <c r="N21">
        <v>0</v>
      </c>
      <c r="O21">
        <v>0</v>
      </c>
      <c r="P21">
        <v>0</v>
      </c>
      <c r="Q21">
        <v>0</v>
      </c>
      <c r="R21">
        <v>9</v>
      </c>
      <c r="S21" s="1" t="s">
        <v>163</v>
      </c>
      <c r="T21">
        <v>43.725169999999999</v>
      </c>
      <c r="U21">
        <v>-79.230770000000007</v>
      </c>
      <c r="V21">
        <v>123</v>
      </c>
      <c r="W21" s="1" t="s">
        <v>272</v>
      </c>
      <c r="X21">
        <v>1</v>
      </c>
      <c r="Y21">
        <v>20</v>
      </c>
      <c r="Z21" s="1" t="s">
        <v>156</v>
      </c>
      <c r="AA21">
        <v>2008</v>
      </c>
    </row>
    <row r="22" spans="1:27" x14ac:dyDescent="0.2">
      <c r="A22">
        <v>21</v>
      </c>
      <c r="B22" s="1" t="s">
        <v>23</v>
      </c>
      <c r="C22">
        <v>1</v>
      </c>
      <c r="D22" s="1" t="s">
        <v>273</v>
      </c>
      <c r="E22" s="1" t="s">
        <v>274</v>
      </c>
      <c r="F22" s="1" t="s">
        <v>275</v>
      </c>
      <c r="G22" s="1" t="s">
        <v>276</v>
      </c>
      <c r="H22" s="1" t="s">
        <v>277</v>
      </c>
      <c r="I22">
        <v>6866</v>
      </c>
      <c r="J22" s="1" t="s">
        <v>278</v>
      </c>
      <c r="K22">
        <v>0</v>
      </c>
      <c r="L22">
        <v>0</v>
      </c>
      <c r="M22">
        <v>0</v>
      </c>
      <c r="N22">
        <v>0</v>
      </c>
      <c r="O22">
        <v>0</v>
      </c>
      <c r="P22">
        <v>1</v>
      </c>
      <c r="Q22">
        <v>0</v>
      </c>
      <c r="R22">
        <v>8</v>
      </c>
      <c r="S22" s="1" t="s">
        <v>163</v>
      </c>
      <c r="T22">
        <v>43.772989000000003</v>
      </c>
      <c r="U22">
        <v>-79.449578000000002</v>
      </c>
      <c r="V22">
        <v>35</v>
      </c>
      <c r="W22" s="1" t="s">
        <v>279</v>
      </c>
      <c r="X22">
        <v>0</v>
      </c>
      <c r="Y22">
        <v>6</v>
      </c>
      <c r="Z22" s="1" t="s">
        <v>280</v>
      </c>
      <c r="AA22">
        <v>1966</v>
      </c>
    </row>
    <row r="23" spans="1:27" x14ac:dyDescent="0.2">
      <c r="A23">
        <v>22</v>
      </c>
      <c r="B23" s="1" t="s">
        <v>24</v>
      </c>
      <c r="C23">
        <v>1</v>
      </c>
      <c r="D23" s="1" t="s">
        <v>281</v>
      </c>
      <c r="E23" s="1" t="s">
        <v>282</v>
      </c>
      <c r="F23" s="1" t="s">
        <v>283</v>
      </c>
      <c r="G23" s="1" t="s">
        <v>284</v>
      </c>
      <c r="H23" s="1" t="s">
        <v>285</v>
      </c>
      <c r="I23">
        <v>31506</v>
      </c>
      <c r="J23" s="1" t="s">
        <v>286</v>
      </c>
      <c r="K23">
        <v>1</v>
      </c>
      <c r="L23">
        <v>1</v>
      </c>
      <c r="M23">
        <v>1</v>
      </c>
      <c r="N23">
        <v>0</v>
      </c>
      <c r="O23">
        <v>1</v>
      </c>
      <c r="P23">
        <v>1</v>
      </c>
      <c r="Q23">
        <v>0</v>
      </c>
      <c r="R23">
        <v>66</v>
      </c>
      <c r="S23" s="1" t="s">
        <v>146</v>
      </c>
      <c r="T23">
        <v>43.757530000000003</v>
      </c>
      <c r="U23">
        <v>-79.223962999999998</v>
      </c>
      <c r="V23">
        <v>141</v>
      </c>
      <c r="W23" s="1" t="s">
        <v>287</v>
      </c>
      <c r="X23">
        <v>1</v>
      </c>
      <c r="Y23">
        <v>24</v>
      </c>
      <c r="Z23" s="1" t="s">
        <v>288</v>
      </c>
      <c r="AA23">
        <v>1958</v>
      </c>
    </row>
    <row r="24" spans="1:27" x14ac:dyDescent="0.2">
      <c r="A24">
        <v>23</v>
      </c>
      <c r="B24" s="1" t="s">
        <v>25</v>
      </c>
      <c r="C24">
        <v>1</v>
      </c>
      <c r="D24" s="1" t="s">
        <v>289</v>
      </c>
      <c r="E24" s="1" t="s">
        <v>290</v>
      </c>
      <c r="F24" s="1" t="s">
        <v>291</v>
      </c>
      <c r="G24" s="1" t="s">
        <v>292</v>
      </c>
      <c r="H24" s="1" t="s">
        <v>293</v>
      </c>
      <c r="I24">
        <v>5074</v>
      </c>
      <c r="J24" s="1" t="s">
        <v>190</v>
      </c>
      <c r="K24">
        <v>0</v>
      </c>
      <c r="L24">
        <v>0</v>
      </c>
      <c r="M24">
        <v>0</v>
      </c>
      <c r="N24">
        <v>0</v>
      </c>
      <c r="O24">
        <v>0</v>
      </c>
      <c r="P24">
        <v>0</v>
      </c>
      <c r="Q24">
        <v>0</v>
      </c>
      <c r="R24">
        <v>9</v>
      </c>
      <c r="S24" s="1" t="s">
        <v>163</v>
      </c>
      <c r="T24">
        <v>43.653367000000003</v>
      </c>
      <c r="U24">
        <v>-79.383993000000004</v>
      </c>
      <c r="V24">
        <v>170</v>
      </c>
      <c r="W24" s="1" t="s">
        <v>294</v>
      </c>
      <c r="X24">
        <v>0</v>
      </c>
      <c r="Y24">
        <v>10</v>
      </c>
      <c r="Z24" s="1" t="s">
        <v>295</v>
      </c>
      <c r="AA24">
        <v>1965</v>
      </c>
    </row>
    <row r="25" spans="1:27" x14ac:dyDescent="0.2">
      <c r="A25">
        <v>24</v>
      </c>
      <c r="B25" s="1" t="s">
        <v>26</v>
      </c>
      <c r="C25">
        <v>1</v>
      </c>
      <c r="D25" s="1" t="s">
        <v>296</v>
      </c>
      <c r="E25" s="1" t="s">
        <v>297</v>
      </c>
      <c r="F25" s="1" t="s">
        <v>298</v>
      </c>
      <c r="G25" s="1" t="s">
        <v>299</v>
      </c>
      <c r="H25" s="1" t="s">
        <v>300</v>
      </c>
      <c r="I25">
        <v>168022</v>
      </c>
      <c r="J25" s="1" t="s">
        <v>190</v>
      </c>
      <c r="K25">
        <v>1</v>
      </c>
      <c r="L25">
        <v>0</v>
      </c>
      <c r="M25">
        <v>1</v>
      </c>
      <c r="N25">
        <v>1</v>
      </c>
      <c r="O25">
        <v>1</v>
      </c>
      <c r="P25">
        <v>1</v>
      </c>
      <c r="Q25">
        <v>1</v>
      </c>
      <c r="R25">
        <v>98</v>
      </c>
      <c r="S25" s="1" t="s">
        <v>184</v>
      </c>
      <c r="T25">
        <v>43.768078000000003</v>
      </c>
      <c r="U25">
        <v>-79.414243999999997</v>
      </c>
      <c r="V25">
        <v>37</v>
      </c>
      <c r="W25" s="1" t="s">
        <v>301</v>
      </c>
      <c r="X25">
        <v>0</v>
      </c>
      <c r="Y25">
        <v>18</v>
      </c>
      <c r="Z25" s="1" t="s">
        <v>302</v>
      </c>
      <c r="AA25">
        <v>1987</v>
      </c>
    </row>
    <row r="26" spans="1:27" x14ac:dyDescent="0.2">
      <c r="A26">
        <v>25</v>
      </c>
      <c r="B26" s="1" t="s">
        <v>27</v>
      </c>
      <c r="C26">
        <v>1</v>
      </c>
      <c r="D26" s="1" t="s">
        <v>303</v>
      </c>
      <c r="E26" s="1" t="s">
        <v>304</v>
      </c>
      <c r="F26" s="1" t="s">
        <v>305</v>
      </c>
      <c r="G26" s="1" t="s">
        <v>306</v>
      </c>
      <c r="H26" s="1" t="s">
        <v>307</v>
      </c>
      <c r="I26">
        <v>7664</v>
      </c>
      <c r="J26" s="1" t="s">
        <v>190</v>
      </c>
      <c r="K26">
        <v>0</v>
      </c>
      <c r="L26">
        <v>0</v>
      </c>
      <c r="M26">
        <v>0</v>
      </c>
      <c r="N26">
        <v>0</v>
      </c>
      <c r="O26">
        <v>0</v>
      </c>
      <c r="P26">
        <v>0</v>
      </c>
      <c r="Q26">
        <v>0</v>
      </c>
      <c r="R26">
        <v>7</v>
      </c>
      <c r="S26" s="1" t="s">
        <v>163</v>
      </c>
      <c r="T26">
        <v>43.655158999999998</v>
      </c>
      <c r="U26">
        <v>-79.420111000000006</v>
      </c>
      <c r="V26">
        <v>80</v>
      </c>
      <c r="W26" s="1" t="s">
        <v>308</v>
      </c>
      <c r="X26">
        <v>0</v>
      </c>
      <c r="Y26">
        <v>11</v>
      </c>
      <c r="Z26" s="1" t="s">
        <v>309</v>
      </c>
      <c r="AA26">
        <v>1984</v>
      </c>
    </row>
    <row r="27" spans="1:27" x14ac:dyDescent="0.2">
      <c r="A27">
        <v>26</v>
      </c>
      <c r="B27" s="1" t="s">
        <v>28</v>
      </c>
      <c r="C27">
        <v>1</v>
      </c>
      <c r="D27" s="1" t="s">
        <v>310</v>
      </c>
      <c r="E27" s="1" t="s">
        <v>311</v>
      </c>
      <c r="F27" s="1" t="s">
        <v>312</v>
      </c>
      <c r="G27" s="1" t="s">
        <v>313</v>
      </c>
      <c r="H27" s="1" t="s">
        <v>314</v>
      </c>
      <c r="I27">
        <v>9617</v>
      </c>
      <c r="J27" s="1" t="s">
        <v>315</v>
      </c>
      <c r="K27">
        <v>0</v>
      </c>
      <c r="L27">
        <v>0</v>
      </c>
      <c r="M27">
        <v>0</v>
      </c>
      <c r="N27">
        <v>0</v>
      </c>
      <c r="O27">
        <v>0</v>
      </c>
      <c r="P27">
        <v>0</v>
      </c>
      <c r="Q27">
        <v>0</v>
      </c>
      <c r="R27">
        <v>9</v>
      </c>
      <c r="S27" s="1" t="s">
        <v>163</v>
      </c>
      <c r="T27">
        <v>43.683574</v>
      </c>
      <c r="U27">
        <v>-79.321399999999997</v>
      </c>
      <c r="V27">
        <v>64</v>
      </c>
      <c r="W27" s="1" t="s">
        <v>316</v>
      </c>
      <c r="X27">
        <v>0</v>
      </c>
      <c r="Y27">
        <v>19</v>
      </c>
      <c r="Z27" s="1" t="s">
        <v>230</v>
      </c>
      <c r="AA27">
        <v>1989</v>
      </c>
    </row>
    <row r="28" spans="1:27" x14ac:dyDescent="0.2">
      <c r="A28">
        <v>27</v>
      </c>
      <c r="B28" s="1" t="s">
        <v>29</v>
      </c>
      <c r="C28">
        <v>1</v>
      </c>
      <c r="D28" s="1" t="s">
        <v>317</v>
      </c>
      <c r="E28" s="1" t="s">
        <v>318</v>
      </c>
      <c r="F28" s="1" t="s">
        <v>319</v>
      </c>
      <c r="G28" s="1" t="s">
        <v>320</v>
      </c>
      <c r="H28" s="1" t="s">
        <v>321</v>
      </c>
      <c r="I28">
        <v>21563</v>
      </c>
      <c r="J28" s="1" t="s">
        <v>322</v>
      </c>
      <c r="K28">
        <v>0</v>
      </c>
      <c r="L28">
        <v>0</v>
      </c>
      <c r="M28">
        <v>0</v>
      </c>
      <c r="N28">
        <v>0</v>
      </c>
      <c r="O28">
        <v>1</v>
      </c>
      <c r="P28">
        <v>1</v>
      </c>
      <c r="Q28">
        <v>1</v>
      </c>
      <c r="R28">
        <v>25</v>
      </c>
      <c r="S28" s="1" t="s">
        <v>146</v>
      </c>
      <c r="T28">
        <v>43.736640999999999</v>
      </c>
      <c r="U28">
        <v>-79.347341</v>
      </c>
      <c r="V28">
        <v>42</v>
      </c>
      <c r="W28" s="1" t="s">
        <v>323</v>
      </c>
      <c r="X28">
        <v>0</v>
      </c>
      <c r="Y28">
        <v>16</v>
      </c>
      <c r="Z28" s="1" t="s">
        <v>208</v>
      </c>
      <c r="AA28">
        <v>1961</v>
      </c>
    </row>
    <row r="29" spans="1:27" x14ac:dyDescent="0.2">
      <c r="A29">
        <v>28</v>
      </c>
      <c r="B29" s="1" t="s">
        <v>30</v>
      </c>
      <c r="C29">
        <v>1</v>
      </c>
      <c r="D29" s="1" t="s">
        <v>324</v>
      </c>
      <c r="E29" s="1" t="s">
        <v>325</v>
      </c>
      <c r="F29" s="1" t="s">
        <v>326</v>
      </c>
      <c r="G29" s="1" t="s">
        <v>327</v>
      </c>
      <c r="H29" s="1" t="s">
        <v>328</v>
      </c>
      <c r="I29">
        <v>20016</v>
      </c>
      <c r="J29" s="1" t="s">
        <v>329</v>
      </c>
      <c r="K29">
        <v>1</v>
      </c>
      <c r="L29">
        <v>1</v>
      </c>
      <c r="M29">
        <v>1</v>
      </c>
      <c r="N29">
        <v>1</v>
      </c>
      <c r="O29">
        <v>0</v>
      </c>
      <c r="P29">
        <v>1</v>
      </c>
      <c r="Q29">
        <v>1</v>
      </c>
      <c r="R29">
        <v>32</v>
      </c>
      <c r="S29" s="1" t="s">
        <v>163</v>
      </c>
      <c r="T29">
        <v>43.728870000000001</v>
      </c>
      <c r="U29">
        <v>-79.482051999999996</v>
      </c>
      <c r="V29">
        <v>26</v>
      </c>
      <c r="W29" s="1" t="s">
        <v>214</v>
      </c>
      <c r="X29">
        <v>1</v>
      </c>
      <c r="Y29">
        <v>6</v>
      </c>
      <c r="Z29" s="1" t="s">
        <v>280</v>
      </c>
      <c r="AA29">
        <v>1962</v>
      </c>
    </row>
    <row r="30" spans="1:27" x14ac:dyDescent="0.2">
      <c r="A30">
        <v>29</v>
      </c>
      <c r="B30" s="1" t="s">
        <v>31</v>
      </c>
      <c r="C30">
        <v>1</v>
      </c>
      <c r="D30" s="1" t="s">
        <v>330</v>
      </c>
      <c r="E30" s="1" t="s">
        <v>331</v>
      </c>
      <c r="F30" s="1" t="s">
        <v>332</v>
      </c>
      <c r="G30" s="1" t="s">
        <v>333</v>
      </c>
      <c r="H30" s="1" t="s">
        <v>334</v>
      </c>
      <c r="I30">
        <v>16558</v>
      </c>
      <c r="J30" s="1" t="s">
        <v>190</v>
      </c>
      <c r="K30">
        <v>0</v>
      </c>
      <c r="L30">
        <v>0</v>
      </c>
      <c r="M30">
        <v>0</v>
      </c>
      <c r="N30">
        <v>0</v>
      </c>
      <c r="O30">
        <v>0</v>
      </c>
      <c r="P30">
        <v>0</v>
      </c>
      <c r="Q30">
        <v>0</v>
      </c>
      <c r="R30">
        <v>13</v>
      </c>
      <c r="S30" s="1" t="s">
        <v>163</v>
      </c>
      <c r="T30">
        <v>43.688580999999999</v>
      </c>
      <c r="U30">
        <v>-79.392481000000004</v>
      </c>
      <c r="V30">
        <v>98</v>
      </c>
      <c r="W30" s="1" t="s">
        <v>335</v>
      </c>
      <c r="X30">
        <v>0</v>
      </c>
      <c r="Y30">
        <v>12</v>
      </c>
      <c r="Z30" s="1" t="s">
        <v>336</v>
      </c>
      <c r="AA30">
        <v>1952</v>
      </c>
    </row>
    <row r="31" spans="1:27" x14ac:dyDescent="0.2">
      <c r="A31">
        <v>30</v>
      </c>
      <c r="B31" s="1" t="s">
        <v>32</v>
      </c>
      <c r="C31">
        <v>1</v>
      </c>
      <c r="D31" s="1" t="s">
        <v>337</v>
      </c>
      <c r="E31" s="1" t="s">
        <v>338</v>
      </c>
      <c r="F31" s="1" t="s">
        <v>339</v>
      </c>
      <c r="G31" s="1" t="s">
        <v>340</v>
      </c>
      <c r="H31" s="1" t="s">
        <v>341</v>
      </c>
      <c r="I31">
        <v>6740</v>
      </c>
      <c r="J31" s="1" t="s">
        <v>190</v>
      </c>
      <c r="K31">
        <v>0</v>
      </c>
      <c r="L31">
        <v>0</v>
      </c>
      <c r="M31">
        <v>0</v>
      </c>
      <c r="N31">
        <v>0</v>
      </c>
      <c r="O31">
        <v>0</v>
      </c>
      <c r="P31">
        <v>0</v>
      </c>
      <c r="Q31">
        <v>0</v>
      </c>
      <c r="R31">
        <v>15</v>
      </c>
      <c r="S31" s="1" t="s">
        <v>163</v>
      </c>
      <c r="T31">
        <v>43.701174000000002</v>
      </c>
      <c r="U31">
        <v>-79.297325999999998</v>
      </c>
      <c r="V31">
        <v>54</v>
      </c>
      <c r="W31" s="1" t="s">
        <v>342</v>
      </c>
      <c r="X31">
        <v>1</v>
      </c>
      <c r="Y31">
        <v>19</v>
      </c>
      <c r="Z31" s="1" t="s">
        <v>230</v>
      </c>
      <c r="AA31">
        <v>1976</v>
      </c>
    </row>
    <row r="32" spans="1:27" x14ac:dyDescent="0.2">
      <c r="A32">
        <v>31</v>
      </c>
      <c r="B32" s="1" t="s">
        <v>33</v>
      </c>
      <c r="C32">
        <v>0</v>
      </c>
      <c r="D32" s="1" t="s">
        <v>343</v>
      </c>
      <c r="E32" s="1" t="s">
        <v>181</v>
      </c>
      <c r="F32" s="1" t="s">
        <v>181</v>
      </c>
      <c r="G32" s="1" t="s">
        <v>181</v>
      </c>
      <c r="H32" s="1" t="s">
        <v>181</v>
      </c>
      <c r="J32" s="1" t="s">
        <v>181</v>
      </c>
      <c r="S32" s="1" t="s">
        <v>344</v>
      </c>
      <c r="W32" s="1" t="s">
        <v>181</v>
      </c>
      <c r="Z32" s="1" t="s">
        <v>181</v>
      </c>
    </row>
    <row r="33" spans="1:27" x14ac:dyDescent="0.2">
      <c r="A33">
        <v>32</v>
      </c>
      <c r="B33" s="1" t="s">
        <v>34</v>
      </c>
      <c r="C33">
        <v>1</v>
      </c>
      <c r="D33" s="1" t="s">
        <v>247</v>
      </c>
      <c r="E33" s="1" t="s">
        <v>345</v>
      </c>
      <c r="F33" s="1" t="s">
        <v>346</v>
      </c>
      <c r="G33" s="1" t="s">
        <v>347</v>
      </c>
      <c r="H33" s="1" t="s">
        <v>341</v>
      </c>
      <c r="I33">
        <v>3604</v>
      </c>
      <c r="J33" s="1" t="s">
        <v>190</v>
      </c>
      <c r="K33">
        <v>0</v>
      </c>
      <c r="L33">
        <v>0</v>
      </c>
      <c r="M33">
        <v>0</v>
      </c>
      <c r="N33">
        <v>0</v>
      </c>
      <c r="O33">
        <v>0</v>
      </c>
      <c r="P33">
        <v>0</v>
      </c>
      <c r="Q33">
        <v>0</v>
      </c>
      <c r="R33">
        <v>3</v>
      </c>
      <c r="S33" s="1" t="s">
        <v>163</v>
      </c>
      <c r="T33">
        <v>43.674529999999997</v>
      </c>
      <c r="U33">
        <v>-79.428451999999993</v>
      </c>
      <c r="V33">
        <v>94</v>
      </c>
      <c r="W33" s="1" t="s">
        <v>348</v>
      </c>
      <c r="X33">
        <v>0</v>
      </c>
      <c r="Y33">
        <v>12</v>
      </c>
      <c r="Z33" s="1" t="s">
        <v>336</v>
      </c>
      <c r="AA33">
        <v>1988</v>
      </c>
    </row>
    <row r="34" spans="1:27" x14ac:dyDescent="0.2">
      <c r="A34">
        <v>33</v>
      </c>
      <c r="B34" s="1" t="s">
        <v>35</v>
      </c>
      <c r="C34">
        <v>1</v>
      </c>
      <c r="D34" s="1" t="s">
        <v>349</v>
      </c>
      <c r="E34" s="1" t="s">
        <v>350</v>
      </c>
      <c r="F34" s="1" t="s">
        <v>351</v>
      </c>
      <c r="G34" s="1" t="s">
        <v>352</v>
      </c>
      <c r="H34" s="1" t="s">
        <v>353</v>
      </c>
      <c r="I34">
        <v>11208</v>
      </c>
      <c r="J34" s="1" t="s">
        <v>190</v>
      </c>
      <c r="K34">
        <v>1</v>
      </c>
      <c r="L34">
        <v>0</v>
      </c>
      <c r="M34">
        <v>0</v>
      </c>
      <c r="N34">
        <v>0</v>
      </c>
      <c r="O34">
        <v>0</v>
      </c>
      <c r="P34">
        <v>0</v>
      </c>
      <c r="Q34">
        <v>0</v>
      </c>
      <c r="R34">
        <v>20</v>
      </c>
      <c r="S34" s="1" t="s">
        <v>163</v>
      </c>
      <c r="T34">
        <v>43.676929999999999</v>
      </c>
      <c r="U34">
        <v>-79.442407000000003</v>
      </c>
      <c r="V34">
        <v>92</v>
      </c>
      <c r="W34" s="1" t="s">
        <v>354</v>
      </c>
      <c r="X34">
        <v>0</v>
      </c>
      <c r="Y34">
        <v>9</v>
      </c>
      <c r="Z34" s="1" t="s">
        <v>247</v>
      </c>
      <c r="AA34">
        <v>1921</v>
      </c>
    </row>
    <row r="35" spans="1:27" x14ac:dyDescent="0.2">
      <c r="A35">
        <v>34</v>
      </c>
      <c r="B35" s="1" t="s">
        <v>36</v>
      </c>
      <c r="C35">
        <v>1</v>
      </c>
      <c r="D35" s="1" t="s">
        <v>355</v>
      </c>
      <c r="E35" s="1" t="s">
        <v>356</v>
      </c>
      <c r="F35" s="1" t="s">
        <v>357</v>
      </c>
      <c r="G35" s="1" t="s">
        <v>358</v>
      </c>
      <c r="H35" s="1" t="s">
        <v>359</v>
      </c>
      <c r="I35">
        <v>12203</v>
      </c>
      <c r="J35" s="1" t="s">
        <v>360</v>
      </c>
      <c r="K35">
        <v>0</v>
      </c>
      <c r="L35">
        <v>1</v>
      </c>
      <c r="M35">
        <v>0</v>
      </c>
      <c r="N35">
        <v>0</v>
      </c>
      <c r="O35">
        <v>0</v>
      </c>
      <c r="P35">
        <v>0</v>
      </c>
      <c r="Q35">
        <v>0</v>
      </c>
      <c r="R35">
        <v>13</v>
      </c>
      <c r="S35" s="1" t="s">
        <v>163</v>
      </c>
      <c r="T35">
        <v>43.646121999999998</v>
      </c>
      <c r="U35">
        <v>-79.559162999999998</v>
      </c>
      <c r="V35">
        <v>14</v>
      </c>
      <c r="W35" s="1" t="s">
        <v>361</v>
      </c>
      <c r="X35">
        <v>0</v>
      </c>
      <c r="Y35">
        <v>2</v>
      </c>
      <c r="Z35" s="1" t="s">
        <v>362</v>
      </c>
      <c r="AA35">
        <v>1964</v>
      </c>
    </row>
    <row r="36" spans="1:27" x14ac:dyDescent="0.2">
      <c r="A36">
        <v>35</v>
      </c>
      <c r="B36" s="1" t="s">
        <v>37</v>
      </c>
      <c r="C36">
        <v>1</v>
      </c>
      <c r="D36" s="1" t="s">
        <v>363</v>
      </c>
      <c r="E36" s="1" t="s">
        <v>364</v>
      </c>
      <c r="F36" s="1" t="s">
        <v>365</v>
      </c>
      <c r="G36" s="1" t="s">
        <v>366</v>
      </c>
      <c r="H36" s="1" t="s">
        <v>367</v>
      </c>
      <c r="I36">
        <v>3600</v>
      </c>
      <c r="J36" s="1" t="s">
        <v>368</v>
      </c>
      <c r="K36">
        <v>0</v>
      </c>
      <c r="L36">
        <v>0</v>
      </c>
      <c r="M36">
        <v>0</v>
      </c>
      <c r="N36">
        <v>0</v>
      </c>
      <c r="O36">
        <v>0</v>
      </c>
      <c r="P36">
        <v>0</v>
      </c>
      <c r="Q36">
        <v>0</v>
      </c>
      <c r="R36">
        <v>4</v>
      </c>
      <c r="S36" s="1" t="s">
        <v>163</v>
      </c>
      <c r="T36">
        <v>43.660122000000001</v>
      </c>
      <c r="U36">
        <v>-79.583843999999999</v>
      </c>
      <c r="V36">
        <v>11</v>
      </c>
      <c r="W36" s="1" t="s">
        <v>369</v>
      </c>
      <c r="X36">
        <v>0</v>
      </c>
      <c r="Y36">
        <v>2</v>
      </c>
      <c r="Z36" s="1" t="s">
        <v>362</v>
      </c>
      <c r="AA36">
        <v>1988</v>
      </c>
    </row>
    <row r="37" spans="1:27" x14ac:dyDescent="0.2">
      <c r="A37">
        <v>36</v>
      </c>
      <c r="B37" s="1" t="s">
        <v>38</v>
      </c>
      <c r="C37">
        <v>1</v>
      </c>
      <c r="D37" s="1" t="s">
        <v>370</v>
      </c>
      <c r="E37" s="1" t="s">
        <v>371</v>
      </c>
      <c r="F37" s="1" t="s">
        <v>372</v>
      </c>
      <c r="G37" s="1" t="s">
        <v>373</v>
      </c>
      <c r="H37" s="1" t="s">
        <v>374</v>
      </c>
      <c r="I37">
        <v>6200</v>
      </c>
      <c r="J37" s="1" t="s">
        <v>375</v>
      </c>
      <c r="K37">
        <v>0</v>
      </c>
      <c r="L37">
        <v>0</v>
      </c>
      <c r="M37">
        <v>0</v>
      </c>
      <c r="N37">
        <v>0</v>
      </c>
      <c r="O37">
        <v>0</v>
      </c>
      <c r="P37">
        <v>0</v>
      </c>
      <c r="Q37">
        <v>0</v>
      </c>
      <c r="R37">
        <v>12</v>
      </c>
      <c r="S37" s="1" t="s">
        <v>163</v>
      </c>
      <c r="T37">
        <v>43.686188999999999</v>
      </c>
      <c r="U37">
        <v>-79.472347999999997</v>
      </c>
      <c r="V37">
        <v>110</v>
      </c>
      <c r="W37" s="1" t="s">
        <v>376</v>
      </c>
      <c r="X37">
        <v>1</v>
      </c>
      <c r="Y37">
        <v>5</v>
      </c>
      <c r="Z37" s="1" t="s">
        <v>200</v>
      </c>
      <c r="AA37">
        <v>1968</v>
      </c>
    </row>
    <row r="38" spans="1:27" x14ac:dyDescent="0.2">
      <c r="A38">
        <v>37</v>
      </c>
      <c r="B38" s="1" t="s">
        <v>39</v>
      </c>
      <c r="C38">
        <v>1</v>
      </c>
      <c r="D38" s="1" t="s">
        <v>377</v>
      </c>
      <c r="E38" s="1" t="s">
        <v>378</v>
      </c>
      <c r="F38" s="1" t="s">
        <v>379</v>
      </c>
      <c r="G38" s="1" t="s">
        <v>380</v>
      </c>
      <c r="H38" s="1" t="s">
        <v>381</v>
      </c>
      <c r="I38">
        <v>13418</v>
      </c>
      <c r="J38" s="1" t="s">
        <v>162</v>
      </c>
      <c r="K38">
        <v>1</v>
      </c>
      <c r="L38">
        <v>0</v>
      </c>
      <c r="M38">
        <v>0</v>
      </c>
      <c r="N38">
        <v>0</v>
      </c>
      <c r="O38">
        <v>0</v>
      </c>
      <c r="P38">
        <v>0</v>
      </c>
      <c r="Q38">
        <v>0</v>
      </c>
      <c r="R38">
        <v>14</v>
      </c>
      <c r="S38" s="1" t="s">
        <v>163</v>
      </c>
      <c r="T38">
        <v>43.768749999999997</v>
      </c>
      <c r="U38">
        <v>-79.375653</v>
      </c>
      <c r="V38">
        <v>52</v>
      </c>
      <c r="W38" s="1" t="s">
        <v>382</v>
      </c>
      <c r="X38">
        <v>0</v>
      </c>
      <c r="Y38">
        <v>17</v>
      </c>
      <c r="Z38" s="1" t="s">
        <v>383</v>
      </c>
      <c r="AA38">
        <v>2023</v>
      </c>
    </row>
    <row r="39" spans="1:27" x14ac:dyDescent="0.2">
      <c r="A39">
        <v>38</v>
      </c>
      <c r="B39" s="1" t="s">
        <v>40</v>
      </c>
      <c r="C39">
        <v>1</v>
      </c>
      <c r="D39" s="1" t="s">
        <v>384</v>
      </c>
      <c r="E39" s="1" t="s">
        <v>385</v>
      </c>
      <c r="F39" s="1" t="s">
        <v>386</v>
      </c>
      <c r="G39" s="1" t="s">
        <v>387</v>
      </c>
      <c r="H39" s="1" t="s">
        <v>388</v>
      </c>
      <c r="I39">
        <v>10000</v>
      </c>
      <c r="J39" s="1" t="s">
        <v>162</v>
      </c>
      <c r="K39">
        <v>0</v>
      </c>
      <c r="L39">
        <v>0</v>
      </c>
      <c r="M39">
        <v>0</v>
      </c>
      <c r="N39">
        <v>0</v>
      </c>
      <c r="O39">
        <v>0</v>
      </c>
      <c r="P39">
        <v>0</v>
      </c>
      <c r="Q39">
        <v>0</v>
      </c>
      <c r="R39">
        <v>11</v>
      </c>
      <c r="S39" s="1" t="s">
        <v>163</v>
      </c>
      <c r="T39">
        <v>43.723685000000003</v>
      </c>
      <c r="U39">
        <v>-79.300332999999995</v>
      </c>
      <c r="V39">
        <v>120</v>
      </c>
      <c r="W39" s="1" t="s">
        <v>389</v>
      </c>
      <c r="X39">
        <v>1</v>
      </c>
      <c r="Y39">
        <v>20</v>
      </c>
      <c r="Z39" s="1" t="s">
        <v>156</v>
      </c>
      <c r="AA39">
        <v>1983</v>
      </c>
    </row>
    <row r="40" spans="1:27" x14ac:dyDescent="0.2">
      <c r="A40">
        <v>39</v>
      </c>
      <c r="B40" s="1" t="s">
        <v>41</v>
      </c>
      <c r="C40">
        <v>1</v>
      </c>
      <c r="D40" s="1" t="s">
        <v>390</v>
      </c>
      <c r="E40" s="1" t="s">
        <v>391</v>
      </c>
      <c r="F40" s="1" t="s">
        <v>392</v>
      </c>
      <c r="G40" s="1" t="s">
        <v>393</v>
      </c>
      <c r="H40" s="1" t="s">
        <v>394</v>
      </c>
      <c r="I40">
        <v>10399</v>
      </c>
      <c r="J40" s="1" t="s">
        <v>190</v>
      </c>
      <c r="K40">
        <v>0</v>
      </c>
      <c r="L40">
        <v>0</v>
      </c>
      <c r="M40">
        <v>0</v>
      </c>
      <c r="N40">
        <v>0</v>
      </c>
      <c r="O40">
        <v>1</v>
      </c>
      <c r="P40">
        <v>0</v>
      </c>
      <c r="Q40">
        <v>0</v>
      </c>
      <c r="R40">
        <v>7</v>
      </c>
      <c r="S40" s="1" t="s">
        <v>163</v>
      </c>
      <c r="T40">
        <v>43.702367000000002</v>
      </c>
      <c r="U40">
        <v>-79.420569999999998</v>
      </c>
      <c r="V40">
        <v>102</v>
      </c>
      <c r="W40" s="1" t="s">
        <v>395</v>
      </c>
      <c r="X40">
        <v>0</v>
      </c>
      <c r="Y40">
        <v>8</v>
      </c>
      <c r="Z40" s="1" t="s">
        <v>179</v>
      </c>
      <c r="AA40">
        <v>1962</v>
      </c>
    </row>
    <row r="41" spans="1:27" x14ac:dyDescent="0.2">
      <c r="A41">
        <v>40</v>
      </c>
      <c r="B41" s="1" t="s">
        <v>113</v>
      </c>
      <c r="C41">
        <v>1</v>
      </c>
      <c r="D41" s="1" t="s">
        <v>396</v>
      </c>
      <c r="E41" s="1" t="s">
        <v>397</v>
      </c>
      <c r="F41" s="1" t="s">
        <v>398</v>
      </c>
      <c r="G41" s="1" t="s">
        <v>399</v>
      </c>
      <c r="H41" s="1" t="s">
        <v>400</v>
      </c>
      <c r="I41">
        <v>16008</v>
      </c>
      <c r="J41" s="1" t="s">
        <v>190</v>
      </c>
      <c r="K41">
        <v>0</v>
      </c>
      <c r="L41">
        <v>0</v>
      </c>
      <c r="M41">
        <v>1</v>
      </c>
      <c r="N41">
        <v>1</v>
      </c>
      <c r="O41">
        <v>0</v>
      </c>
      <c r="P41">
        <v>0</v>
      </c>
      <c r="Q41">
        <v>0</v>
      </c>
      <c r="R41">
        <v>16</v>
      </c>
      <c r="S41" s="1" t="s">
        <v>163</v>
      </c>
      <c r="T41">
        <v>43.639319999999998</v>
      </c>
      <c r="U41">
        <v>-79.400329999999997</v>
      </c>
      <c r="V41">
        <v>165</v>
      </c>
      <c r="W41" s="1" t="s">
        <v>401</v>
      </c>
      <c r="X41">
        <v>0</v>
      </c>
      <c r="Y41">
        <v>10</v>
      </c>
      <c r="Z41" s="1" t="s">
        <v>295</v>
      </c>
      <c r="AA41">
        <v>2014</v>
      </c>
    </row>
    <row r="42" spans="1:27" x14ac:dyDescent="0.2">
      <c r="A42">
        <v>41</v>
      </c>
      <c r="B42" s="1" t="s">
        <v>42</v>
      </c>
      <c r="C42">
        <v>1</v>
      </c>
      <c r="D42" s="1" t="s">
        <v>402</v>
      </c>
      <c r="E42" s="1" t="s">
        <v>403</v>
      </c>
      <c r="F42" s="1" t="s">
        <v>404</v>
      </c>
      <c r="G42" s="1" t="s">
        <v>405</v>
      </c>
      <c r="H42" s="1" t="s">
        <v>406</v>
      </c>
      <c r="I42">
        <v>7250</v>
      </c>
      <c r="J42" s="1" t="s">
        <v>162</v>
      </c>
      <c r="K42">
        <v>0</v>
      </c>
      <c r="L42">
        <v>1</v>
      </c>
      <c r="M42">
        <v>0</v>
      </c>
      <c r="N42">
        <v>0</v>
      </c>
      <c r="O42">
        <v>1</v>
      </c>
      <c r="P42">
        <v>1</v>
      </c>
      <c r="Q42">
        <v>0</v>
      </c>
      <c r="R42">
        <v>15</v>
      </c>
      <c r="S42" s="1" t="s">
        <v>163</v>
      </c>
      <c r="T42">
        <v>43.717810999999998</v>
      </c>
      <c r="U42">
        <v>-79.331755999999999</v>
      </c>
      <c r="V42">
        <v>44</v>
      </c>
      <c r="W42" s="1" t="s">
        <v>407</v>
      </c>
      <c r="X42">
        <v>1</v>
      </c>
      <c r="Y42">
        <v>16</v>
      </c>
      <c r="Z42" s="1" t="s">
        <v>208</v>
      </c>
      <c r="AA42">
        <v>1981</v>
      </c>
    </row>
    <row r="43" spans="1:27" x14ac:dyDescent="0.2">
      <c r="A43">
        <v>42</v>
      </c>
      <c r="B43" s="1" t="s">
        <v>43</v>
      </c>
      <c r="C43">
        <v>1</v>
      </c>
      <c r="D43" s="1" t="s">
        <v>408</v>
      </c>
      <c r="E43" s="1" t="s">
        <v>409</v>
      </c>
      <c r="F43" s="1" t="s">
        <v>410</v>
      </c>
      <c r="G43" s="1" t="s">
        <v>411</v>
      </c>
      <c r="H43" s="1" t="s">
        <v>412</v>
      </c>
      <c r="I43">
        <v>69458</v>
      </c>
      <c r="J43" s="1" t="s">
        <v>413</v>
      </c>
      <c r="K43">
        <v>1</v>
      </c>
      <c r="L43">
        <v>1</v>
      </c>
      <c r="M43">
        <v>1</v>
      </c>
      <c r="N43">
        <v>0</v>
      </c>
      <c r="O43">
        <v>1</v>
      </c>
      <c r="P43">
        <v>1</v>
      </c>
      <c r="Q43">
        <v>1</v>
      </c>
      <c r="R43">
        <v>55</v>
      </c>
      <c r="S43" s="1" t="s">
        <v>146</v>
      </c>
      <c r="T43">
        <v>43.779026000000002</v>
      </c>
      <c r="U43">
        <v>-79.346643999999998</v>
      </c>
      <c r="V43">
        <v>47</v>
      </c>
      <c r="W43" s="1" t="s">
        <v>414</v>
      </c>
      <c r="X43">
        <v>0</v>
      </c>
      <c r="Y43">
        <v>17</v>
      </c>
      <c r="Z43" s="1" t="s">
        <v>383</v>
      </c>
      <c r="AA43">
        <v>1976</v>
      </c>
    </row>
    <row r="44" spans="1:27" x14ac:dyDescent="0.2">
      <c r="A44">
        <v>43</v>
      </c>
      <c r="B44" s="1" t="s">
        <v>44</v>
      </c>
      <c r="C44">
        <v>1</v>
      </c>
      <c r="D44" s="1" t="s">
        <v>415</v>
      </c>
      <c r="E44" s="1" t="s">
        <v>416</v>
      </c>
      <c r="F44" s="1" t="s">
        <v>417</v>
      </c>
      <c r="G44" s="1" t="s">
        <v>418</v>
      </c>
      <c r="H44" s="1" t="s">
        <v>419</v>
      </c>
      <c r="I44">
        <v>6504</v>
      </c>
      <c r="J44" s="1" t="s">
        <v>420</v>
      </c>
      <c r="K44">
        <v>0</v>
      </c>
      <c r="L44">
        <v>0</v>
      </c>
      <c r="M44">
        <v>0</v>
      </c>
      <c r="N44">
        <v>0</v>
      </c>
      <c r="O44">
        <v>0</v>
      </c>
      <c r="P44">
        <v>0</v>
      </c>
      <c r="Q44">
        <v>0</v>
      </c>
      <c r="R44">
        <v>8</v>
      </c>
      <c r="S44" s="1" t="s">
        <v>163</v>
      </c>
      <c r="T44">
        <v>43.672463</v>
      </c>
      <c r="U44">
        <v>-79.322125999999997</v>
      </c>
      <c r="V44">
        <v>65</v>
      </c>
      <c r="W44" s="1" t="s">
        <v>421</v>
      </c>
      <c r="X44">
        <v>0</v>
      </c>
      <c r="Y44">
        <v>14</v>
      </c>
      <c r="Z44" s="1" t="s">
        <v>422</v>
      </c>
      <c r="AA44">
        <v>1924</v>
      </c>
    </row>
    <row r="45" spans="1:27" x14ac:dyDescent="0.2">
      <c r="A45">
        <v>44</v>
      </c>
      <c r="B45" s="1" t="s">
        <v>45</v>
      </c>
      <c r="C45">
        <v>1</v>
      </c>
      <c r="D45" s="1" t="s">
        <v>423</v>
      </c>
      <c r="E45" s="1" t="s">
        <v>424</v>
      </c>
      <c r="F45" s="1" t="s">
        <v>425</v>
      </c>
      <c r="G45" s="1" t="s">
        <v>426</v>
      </c>
      <c r="H45" s="1" t="s">
        <v>427</v>
      </c>
      <c r="I45">
        <v>8000</v>
      </c>
      <c r="J45" s="1" t="s">
        <v>428</v>
      </c>
      <c r="K45">
        <v>0</v>
      </c>
      <c r="L45">
        <v>0</v>
      </c>
      <c r="M45">
        <v>0</v>
      </c>
      <c r="N45">
        <v>0</v>
      </c>
      <c r="O45">
        <v>0</v>
      </c>
      <c r="P45">
        <v>0</v>
      </c>
      <c r="Q45">
        <v>0</v>
      </c>
      <c r="R45">
        <v>10</v>
      </c>
      <c r="S45" s="1" t="s">
        <v>163</v>
      </c>
      <c r="T45">
        <v>43.823974</v>
      </c>
      <c r="U45">
        <v>-79.277992999999995</v>
      </c>
      <c r="V45">
        <v>130</v>
      </c>
      <c r="W45" s="1" t="s">
        <v>429</v>
      </c>
      <c r="X45">
        <v>0</v>
      </c>
      <c r="Y45">
        <v>23</v>
      </c>
      <c r="Z45" s="1" t="s">
        <v>266</v>
      </c>
      <c r="AA45">
        <v>1992</v>
      </c>
    </row>
    <row r="46" spans="1:27" x14ac:dyDescent="0.2">
      <c r="A46">
        <v>45</v>
      </c>
      <c r="B46" s="1" t="s">
        <v>46</v>
      </c>
      <c r="C46">
        <v>1</v>
      </c>
      <c r="D46" s="1" t="s">
        <v>430</v>
      </c>
      <c r="E46" s="1" t="s">
        <v>431</v>
      </c>
      <c r="F46" s="1" t="s">
        <v>432</v>
      </c>
      <c r="G46" s="1" t="s">
        <v>433</v>
      </c>
      <c r="H46" s="1" t="s">
        <v>434</v>
      </c>
      <c r="I46">
        <v>4577</v>
      </c>
      <c r="J46" s="1" t="s">
        <v>162</v>
      </c>
      <c r="K46">
        <v>0</v>
      </c>
      <c r="L46">
        <v>0</v>
      </c>
      <c r="M46">
        <v>0</v>
      </c>
      <c r="N46">
        <v>0</v>
      </c>
      <c r="O46">
        <v>0</v>
      </c>
      <c r="P46">
        <v>0</v>
      </c>
      <c r="Q46">
        <v>0</v>
      </c>
      <c r="R46">
        <v>6</v>
      </c>
      <c r="S46" s="1" t="s">
        <v>163</v>
      </c>
      <c r="T46">
        <v>43.746670000000002</v>
      </c>
      <c r="U46">
        <v>-79.199888999999999</v>
      </c>
      <c r="V46">
        <v>140</v>
      </c>
      <c r="W46" s="1" t="s">
        <v>435</v>
      </c>
      <c r="X46">
        <v>0</v>
      </c>
      <c r="Y46">
        <v>24</v>
      </c>
      <c r="Z46" s="1" t="s">
        <v>288</v>
      </c>
      <c r="AA46">
        <v>1974</v>
      </c>
    </row>
    <row r="47" spans="1:27" x14ac:dyDescent="0.2">
      <c r="A47">
        <v>46</v>
      </c>
      <c r="B47" s="1" t="s">
        <v>47</v>
      </c>
      <c r="C47">
        <v>1</v>
      </c>
      <c r="D47" s="1" t="s">
        <v>436</v>
      </c>
      <c r="E47" s="1" t="s">
        <v>437</v>
      </c>
      <c r="F47" s="1" t="s">
        <v>438</v>
      </c>
      <c r="G47" s="1" t="s">
        <v>439</v>
      </c>
      <c r="H47" s="1" t="s">
        <v>440</v>
      </c>
      <c r="I47">
        <v>2400</v>
      </c>
      <c r="J47" s="1" t="s">
        <v>441</v>
      </c>
      <c r="K47">
        <v>0</v>
      </c>
      <c r="L47">
        <v>0</v>
      </c>
      <c r="M47">
        <v>0</v>
      </c>
      <c r="N47">
        <v>0</v>
      </c>
      <c r="O47">
        <v>0</v>
      </c>
      <c r="P47">
        <v>0</v>
      </c>
      <c r="Q47">
        <v>0</v>
      </c>
      <c r="R47">
        <v>4</v>
      </c>
      <c r="S47" s="1" t="s">
        <v>163</v>
      </c>
      <c r="T47">
        <v>43.629958999999999</v>
      </c>
      <c r="U47">
        <v>-79.491192999999996</v>
      </c>
      <c r="V47">
        <v>16</v>
      </c>
      <c r="W47" s="1" t="s">
        <v>442</v>
      </c>
      <c r="X47">
        <v>0</v>
      </c>
      <c r="Y47">
        <v>3</v>
      </c>
      <c r="Z47" s="1" t="s">
        <v>164</v>
      </c>
      <c r="AA47">
        <v>1951</v>
      </c>
    </row>
    <row r="48" spans="1:27" x14ac:dyDescent="0.2">
      <c r="A48">
        <v>47</v>
      </c>
      <c r="B48" s="1" t="s">
        <v>48</v>
      </c>
      <c r="C48">
        <v>1</v>
      </c>
      <c r="D48" s="1" t="s">
        <v>443</v>
      </c>
      <c r="E48" s="1" t="s">
        <v>444</v>
      </c>
      <c r="F48" s="1" t="s">
        <v>445</v>
      </c>
      <c r="G48" s="1" t="s">
        <v>446</v>
      </c>
      <c r="H48" s="1" t="s">
        <v>447</v>
      </c>
      <c r="I48">
        <v>7000</v>
      </c>
      <c r="J48" s="1" t="s">
        <v>198</v>
      </c>
      <c r="K48">
        <v>0</v>
      </c>
      <c r="L48">
        <v>0</v>
      </c>
      <c r="M48">
        <v>0</v>
      </c>
      <c r="N48">
        <v>0</v>
      </c>
      <c r="O48">
        <v>0</v>
      </c>
      <c r="P48">
        <v>0</v>
      </c>
      <c r="Q48">
        <v>0</v>
      </c>
      <c r="R48">
        <v>11</v>
      </c>
      <c r="S48" s="1" t="s">
        <v>163</v>
      </c>
      <c r="T48">
        <v>43.789959000000003</v>
      </c>
      <c r="U48">
        <v>-79.175207</v>
      </c>
      <c r="V48">
        <v>134</v>
      </c>
      <c r="W48" s="1" t="s">
        <v>448</v>
      </c>
      <c r="X48">
        <v>0</v>
      </c>
      <c r="Y48">
        <v>25</v>
      </c>
      <c r="Z48" s="1" t="s">
        <v>449</v>
      </c>
      <c r="AA48">
        <v>1994</v>
      </c>
    </row>
    <row r="49" spans="1:27" x14ac:dyDescent="0.2">
      <c r="A49">
        <v>48</v>
      </c>
      <c r="B49" s="1" t="s">
        <v>49</v>
      </c>
      <c r="C49">
        <v>1</v>
      </c>
      <c r="D49" s="1" t="s">
        <v>450</v>
      </c>
      <c r="E49" s="1" t="s">
        <v>451</v>
      </c>
      <c r="F49" s="1" t="s">
        <v>452</v>
      </c>
      <c r="G49" s="1" t="s">
        <v>453</v>
      </c>
      <c r="H49" s="1" t="s">
        <v>454</v>
      </c>
      <c r="I49">
        <v>7473</v>
      </c>
      <c r="J49" s="1" t="s">
        <v>455</v>
      </c>
      <c r="K49">
        <v>0</v>
      </c>
      <c r="L49">
        <v>0</v>
      </c>
      <c r="M49">
        <v>0</v>
      </c>
      <c r="N49">
        <v>0</v>
      </c>
      <c r="O49">
        <v>0</v>
      </c>
      <c r="P49">
        <v>0</v>
      </c>
      <c r="Q49">
        <v>0</v>
      </c>
      <c r="R49">
        <v>12</v>
      </c>
      <c r="S49" s="1" t="s">
        <v>163</v>
      </c>
      <c r="T49">
        <v>43.797026000000002</v>
      </c>
      <c r="U49">
        <v>-79.369044000000002</v>
      </c>
      <c r="V49">
        <v>48</v>
      </c>
      <c r="W49" s="1" t="s">
        <v>456</v>
      </c>
      <c r="X49">
        <v>0</v>
      </c>
      <c r="Y49">
        <v>17</v>
      </c>
      <c r="Z49" s="1" t="s">
        <v>383</v>
      </c>
      <c r="AA49">
        <v>1975</v>
      </c>
    </row>
    <row r="50" spans="1:27" x14ac:dyDescent="0.2">
      <c r="A50">
        <v>49</v>
      </c>
      <c r="B50" s="1" t="s">
        <v>50</v>
      </c>
      <c r="C50">
        <v>0</v>
      </c>
      <c r="D50" s="1" t="s">
        <v>457</v>
      </c>
      <c r="E50" s="1" t="s">
        <v>181</v>
      </c>
      <c r="F50" s="1" t="s">
        <v>181</v>
      </c>
      <c r="G50" s="1" t="s">
        <v>458</v>
      </c>
      <c r="H50" s="1" t="s">
        <v>459</v>
      </c>
      <c r="J50" s="1" t="s">
        <v>181</v>
      </c>
      <c r="S50" s="1" t="s">
        <v>163</v>
      </c>
      <c r="W50" s="1" t="s">
        <v>181</v>
      </c>
      <c r="Z50" s="1" t="s">
        <v>181</v>
      </c>
    </row>
    <row r="51" spans="1:27" x14ac:dyDescent="0.2">
      <c r="A51">
        <v>50</v>
      </c>
      <c r="B51" s="1" t="s">
        <v>51</v>
      </c>
      <c r="C51">
        <v>1</v>
      </c>
      <c r="D51" s="1" t="s">
        <v>460</v>
      </c>
      <c r="E51" s="1" t="s">
        <v>461</v>
      </c>
      <c r="F51" s="1" t="s">
        <v>462</v>
      </c>
      <c r="G51" s="1" t="s">
        <v>463</v>
      </c>
      <c r="H51" s="1" t="s">
        <v>464</v>
      </c>
      <c r="I51">
        <v>8850</v>
      </c>
      <c r="J51" s="1" t="s">
        <v>190</v>
      </c>
      <c r="K51">
        <v>0</v>
      </c>
      <c r="L51">
        <v>0</v>
      </c>
      <c r="M51">
        <v>0</v>
      </c>
      <c r="N51">
        <v>0</v>
      </c>
      <c r="O51">
        <v>0</v>
      </c>
      <c r="P51">
        <v>0</v>
      </c>
      <c r="Q51">
        <v>0</v>
      </c>
      <c r="R51">
        <v>9</v>
      </c>
      <c r="S51" s="1" t="s">
        <v>163</v>
      </c>
      <c r="T51">
        <v>43.645204</v>
      </c>
      <c r="U51">
        <v>-79.448984999999993</v>
      </c>
      <c r="V51">
        <v>87</v>
      </c>
      <c r="W51" s="1" t="s">
        <v>465</v>
      </c>
      <c r="X51">
        <v>0</v>
      </c>
      <c r="Y51">
        <v>4</v>
      </c>
      <c r="Z51" s="1" t="s">
        <v>192</v>
      </c>
      <c r="AA51">
        <v>1916</v>
      </c>
    </row>
    <row r="52" spans="1:27" x14ac:dyDescent="0.2">
      <c r="A52">
        <v>51</v>
      </c>
      <c r="B52" s="1" t="s">
        <v>52</v>
      </c>
      <c r="C52">
        <v>1</v>
      </c>
      <c r="D52" s="1" t="s">
        <v>466</v>
      </c>
      <c r="E52" s="1" t="s">
        <v>467</v>
      </c>
      <c r="F52" s="1" t="s">
        <v>468</v>
      </c>
      <c r="G52" s="1" t="s">
        <v>469</v>
      </c>
      <c r="H52" s="1" t="s">
        <v>470</v>
      </c>
      <c r="I52">
        <v>9040</v>
      </c>
      <c r="J52" s="1" t="s">
        <v>471</v>
      </c>
      <c r="K52">
        <v>0</v>
      </c>
      <c r="L52">
        <v>0</v>
      </c>
      <c r="M52">
        <v>0</v>
      </c>
      <c r="N52">
        <v>0</v>
      </c>
      <c r="O52">
        <v>0</v>
      </c>
      <c r="P52">
        <v>0</v>
      </c>
      <c r="Q52">
        <v>0</v>
      </c>
      <c r="R52">
        <v>9</v>
      </c>
      <c r="S52" s="1" t="s">
        <v>163</v>
      </c>
      <c r="T52">
        <v>43.758980999999999</v>
      </c>
      <c r="U52">
        <v>-79.571518999999995</v>
      </c>
      <c r="V52">
        <v>21</v>
      </c>
      <c r="W52" s="1" t="s">
        <v>466</v>
      </c>
      <c r="X52">
        <v>1</v>
      </c>
      <c r="Y52">
        <v>7</v>
      </c>
      <c r="Z52" s="1" t="s">
        <v>215</v>
      </c>
      <c r="AA52">
        <v>1974</v>
      </c>
    </row>
    <row r="53" spans="1:27" x14ac:dyDescent="0.2">
      <c r="A53">
        <v>52</v>
      </c>
      <c r="B53" s="1" t="s">
        <v>53</v>
      </c>
      <c r="C53">
        <v>1</v>
      </c>
      <c r="D53" s="1" t="s">
        <v>472</v>
      </c>
      <c r="E53" s="1" t="s">
        <v>473</v>
      </c>
      <c r="F53" s="1" t="s">
        <v>474</v>
      </c>
      <c r="G53" s="1" t="s">
        <v>475</v>
      </c>
      <c r="H53" s="1" t="s">
        <v>476</v>
      </c>
      <c r="I53">
        <v>5748</v>
      </c>
      <c r="J53" s="1" t="s">
        <v>162</v>
      </c>
      <c r="K53">
        <v>0</v>
      </c>
      <c r="L53">
        <v>0</v>
      </c>
      <c r="M53">
        <v>0</v>
      </c>
      <c r="N53">
        <v>0</v>
      </c>
      <c r="O53">
        <v>0</v>
      </c>
      <c r="P53">
        <v>0</v>
      </c>
      <c r="Q53">
        <v>0</v>
      </c>
      <c r="R53">
        <v>7</v>
      </c>
      <c r="S53" s="1" t="s">
        <v>163</v>
      </c>
      <c r="T53">
        <v>43.728996000000002</v>
      </c>
      <c r="U53">
        <v>-79.619163</v>
      </c>
      <c r="V53">
        <v>1</v>
      </c>
      <c r="W53" s="1" t="s">
        <v>477</v>
      </c>
      <c r="X53">
        <v>0</v>
      </c>
      <c r="Y53">
        <v>1</v>
      </c>
      <c r="Z53" s="1" t="s">
        <v>148</v>
      </c>
      <c r="AA53">
        <v>1996</v>
      </c>
    </row>
    <row r="54" spans="1:27" x14ac:dyDescent="0.2">
      <c r="A54">
        <v>53</v>
      </c>
      <c r="B54" s="1" t="s">
        <v>54</v>
      </c>
      <c r="C54">
        <v>0</v>
      </c>
      <c r="D54" s="1" t="s">
        <v>478</v>
      </c>
      <c r="E54" s="1" t="s">
        <v>181</v>
      </c>
      <c r="F54" s="1" t="s">
        <v>181</v>
      </c>
      <c r="G54" s="1" t="s">
        <v>479</v>
      </c>
      <c r="H54" s="1" t="s">
        <v>181</v>
      </c>
      <c r="J54" s="1" t="s">
        <v>181</v>
      </c>
      <c r="S54" s="1" t="s">
        <v>184</v>
      </c>
      <c r="W54" s="1" t="s">
        <v>181</v>
      </c>
      <c r="Z54" s="1" t="s">
        <v>181</v>
      </c>
    </row>
    <row r="55" spans="1:27" x14ac:dyDescent="0.2">
      <c r="A55">
        <v>54</v>
      </c>
      <c r="B55" s="1" t="s">
        <v>55</v>
      </c>
      <c r="C55">
        <v>1</v>
      </c>
      <c r="D55" s="1" t="s">
        <v>480</v>
      </c>
      <c r="E55" s="1" t="s">
        <v>481</v>
      </c>
      <c r="F55" s="1" t="s">
        <v>482</v>
      </c>
      <c r="G55" s="1" t="s">
        <v>483</v>
      </c>
      <c r="H55" s="1" t="s">
        <v>484</v>
      </c>
      <c r="I55">
        <v>11955</v>
      </c>
      <c r="J55" s="1" t="s">
        <v>329</v>
      </c>
      <c r="K55">
        <v>0</v>
      </c>
      <c r="L55">
        <v>0</v>
      </c>
      <c r="M55">
        <v>0</v>
      </c>
      <c r="N55">
        <v>0</v>
      </c>
      <c r="O55">
        <v>0</v>
      </c>
      <c r="P55">
        <v>1</v>
      </c>
      <c r="Q55">
        <v>0</v>
      </c>
      <c r="R55">
        <v>19</v>
      </c>
      <c r="S55" s="1" t="s">
        <v>163</v>
      </c>
      <c r="T55">
        <v>43.665469999999999</v>
      </c>
      <c r="U55">
        <v>-79.491415000000003</v>
      </c>
      <c r="V55">
        <v>89</v>
      </c>
      <c r="W55" s="1" t="s">
        <v>485</v>
      </c>
      <c r="X55">
        <v>1</v>
      </c>
      <c r="Y55">
        <v>4</v>
      </c>
      <c r="Z55" s="1" t="s">
        <v>192</v>
      </c>
      <c r="AA55">
        <v>1975</v>
      </c>
    </row>
    <row r="56" spans="1:27" x14ac:dyDescent="0.2">
      <c r="A56">
        <v>55</v>
      </c>
      <c r="B56" s="1" t="s">
        <v>56</v>
      </c>
      <c r="C56">
        <v>1</v>
      </c>
      <c r="D56" s="1" t="s">
        <v>486</v>
      </c>
      <c r="E56" s="1" t="s">
        <v>487</v>
      </c>
      <c r="F56" s="1" t="s">
        <v>488</v>
      </c>
      <c r="G56" s="1" t="s">
        <v>489</v>
      </c>
      <c r="H56" s="1" t="s">
        <v>490</v>
      </c>
      <c r="I56">
        <v>3636</v>
      </c>
      <c r="J56" s="1" t="s">
        <v>491</v>
      </c>
      <c r="K56">
        <v>0</v>
      </c>
      <c r="L56">
        <v>0</v>
      </c>
      <c r="M56">
        <v>0</v>
      </c>
      <c r="N56">
        <v>0</v>
      </c>
      <c r="O56">
        <v>0</v>
      </c>
      <c r="P56">
        <v>0</v>
      </c>
      <c r="Q56">
        <v>0</v>
      </c>
      <c r="R56">
        <v>7</v>
      </c>
      <c r="S56" s="1" t="s">
        <v>163</v>
      </c>
      <c r="T56">
        <v>43.665951999999997</v>
      </c>
      <c r="U56">
        <v>-79.334496000000001</v>
      </c>
      <c r="V56">
        <v>70</v>
      </c>
      <c r="W56" s="1" t="s">
        <v>492</v>
      </c>
      <c r="X56">
        <v>0</v>
      </c>
      <c r="Y56">
        <v>14</v>
      </c>
      <c r="Z56" s="1" t="s">
        <v>422</v>
      </c>
      <c r="AA56">
        <v>1962</v>
      </c>
    </row>
    <row r="57" spans="1:27" x14ac:dyDescent="0.2">
      <c r="A57">
        <v>56</v>
      </c>
      <c r="B57" s="1" t="s">
        <v>57</v>
      </c>
      <c r="C57">
        <v>1</v>
      </c>
      <c r="D57" s="1" t="s">
        <v>493</v>
      </c>
      <c r="E57" s="1" t="s">
        <v>494</v>
      </c>
      <c r="F57" s="1" t="s">
        <v>495</v>
      </c>
      <c r="G57" s="1" t="s">
        <v>496</v>
      </c>
      <c r="H57" s="1" t="s">
        <v>497</v>
      </c>
      <c r="I57">
        <v>7000</v>
      </c>
      <c r="J57" s="1" t="s">
        <v>498</v>
      </c>
      <c r="K57">
        <v>0</v>
      </c>
      <c r="L57">
        <v>1</v>
      </c>
      <c r="M57">
        <v>0</v>
      </c>
      <c r="N57">
        <v>0</v>
      </c>
      <c r="O57">
        <v>0</v>
      </c>
      <c r="P57">
        <v>0</v>
      </c>
      <c r="Q57">
        <v>0</v>
      </c>
      <c r="R57">
        <v>9</v>
      </c>
      <c r="S57" s="1" t="s">
        <v>163</v>
      </c>
      <c r="T57">
        <v>43.739879999999999</v>
      </c>
      <c r="U57">
        <v>-79.510050000000007</v>
      </c>
      <c r="V57">
        <v>25</v>
      </c>
      <c r="W57" s="1" t="s">
        <v>499</v>
      </c>
      <c r="X57">
        <v>1</v>
      </c>
      <c r="Y57">
        <v>7</v>
      </c>
      <c r="Z57" s="1" t="s">
        <v>215</v>
      </c>
      <c r="AA57">
        <v>1989</v>
      </c>
    </row>
    <row r="58" spans="1:27" x14ac:dyDescent="0.2">
      <c r="A58">
        <v>57</v>
      </c>
      <c r="B58" s="1" t="s">
        <v>58</v>
      </c>
      <c r="C58">
        <v>1</v>
      </c>
      <c r="D58" s="1" t="s">
        <v>500</v>
      </c>
      <c r="E58" s="1" t="s">
        <v>501</v>
      </c>
      <c r="F58" s="1" t="s">
        <v>502</v>
      </c>
      <c r="G58" s="1" t="s">
        <v>503</v>
      </c>
      <c r="H58" s="1" t="s">
        <v>504</v>
      </c>
      <c r="I58">
        <v>6713</v>
      </c>
      <c r="J58" s="1" t="s">
        <v>162</v>
      </c>
      <c r="K58">
        <v>0</v>
      </c>
      <c r="L58">
        <v>1</v>
      </c>
      <c r="M58">
        <v>0</v>
      </c>
      <c r="N58">
        <v>0</v>
      </c>
      <c r="O58">
        <v>1</v>
      </c>
      <c r="P58">
        <v>1</v>
      </c>
      <c r="Q58">
        <v>0</v>
      </c>
      <c r="R58">
        <v>14</v>
      </c>
      <c r="S58" s="1" t="s">
        <v>163</v>
      </c>
      <c r="T58">
        <v>43.732159000000003</v>
      </c>
      <c r="U58">
        <v>-79.270495999999994</v>
      </c>
      <c r="V58">
        <v>125</v>
      </c>
      <c r="W58" s="1" t="s">
        <v>505</v>
      </c>
      <c r="X58">
        <v>1</v>
      </c>
      <c r="Y58">
        <v>21</v>
      </c>
      <c r="Z58" s="1" t="s">
        <v>223</v>
      </c>
      <c r="AA58">
        <v>1988</v>
      </c>
    </row>
    <row r="59" spans="1:27" x14ac:dyDescent="0.2">
      <c r="A59">
        <v>58</v>
      </c>
      <c r="B59" s="1" t="s">
        <v>59</v>
      </c>
      <c r="C59">
        <v>1</v>
      </c>
      <c r="D59" s="1" t="s">
        <v>506</v>
      </c>
      <c r="E59" s="1" t="s">
        <v>507</v>
      </c>
      <c r="F59" s="1" t="s">
        <v>508</v>
      </c>
      <c r="G59" s="1" t="s">
        <v>509</v>
      </c>
      <c r="H59" s="1" t="s">
        <v>510</v>
      </c>
      <c r="I59">
        <v>6418</v>
      </c>
      <c r="J59" s="1" t="s">
        <v>511</v>
      </c>
      <c r="K59">
        <v>0</v>
      </c>
      <c r="L59">
        <v>0</v>
      </c>
      <c r="M59">
        <v>0</v>
      </c>
      <c r="N59">
        <v>0</v>
      </c>
      <c r="O59">
        <v>0</v>
      </c>
      <c r="P59">
        <v>0</v>
      </c>
      <c r="Q59">
        <v>0</v>
      </c>
      <c r="R59">
        <v>11</v>
      </c>
      <c r="S59" s="1" t="s">
        <v>163</v>
      </c>
      <c r="T59">
        <v>43.595263000000003</v>
      </c>
      <c r="U59">
        <v>-79.531503999999998</v>
      </c>
      <c r="V59">
        <v>19</v>
      </c>
      <c r="W59" s="1" t="s">
        <v>506</v>
      </c>
      <c r="X59">
        <v>0</v>
      </c>
      <c r="Y59">
        <v>3</v>
      </c>
      <c r="Z59" s="1" t="s">
        <v>164</v>
      </c>
      <c r="AA59">
        <v>1955</v>
      </c>
    </row>
    <row r="60" spans="1:27" x14ac:dyDescent="0.2">
      <c r="A60">
        <v>59</v>
      </c>
      <c r="B60" s="1" t="s">
        <v>60</v>
      </c>
      <c r="C60">
        <v>0</v>
      </c>
      <c r="D60" s="1" t="s">
        <v>512</v>
      </c>
      <c r="E60" s="1" t="s">
        <v>181</v>
      </c>
      <c r="F60" s="1" t="s">
        <v>181</v>
      </c>
      <c r="G60" s="1" t="s">
        <v>181</v>
      </c>
      <c r="H60" s="1" t="s">
        <v>181</v>
      </c>
      <c r="J60" s="1" t="s">
        <v>181</v>
      </c>
      <c r="S60" s="1" t="s">
        <v>163</v>
      </c>
      <c r="W60" s="1" t="s">
        <v>181</v>
      </c>
      <c r="Z60" s="1" t="s">
        <v>181</v>
      </c>
    </row>
    <row r="61" spans="1:27" x14ac:dyDescent="0.2">
      <c r="A61">
        <v>60</v>
      </c>
      <c r="B61" s="1" t="s">
        <v>61</v>
      </c>
      <c r="C61">
        <v>1</v>
      </c>
      <c r="D61" s="1" t="s">
        <v>513</v>
      </c>
      <c r="E61" s="1" t="s">
        <v>514</v>
      </c>
      <c r="F61" s="1" t="s">
        <v>515</v>
      </c>
      <c r="G61" s="1" t="s">
        <v>516</v>
      </c>
      <c r="H61" s="1" t="s">
        <v>517</v>
      </c>
      <c r="I61">
        <v>12000</v>
      </c>
      <c r="J61" s="1" t="s">
        <v>190</v>
      </c>
      <c r="K61">
        <v>0</v>
      </c>
      <c r="L61">
        <v>0</v>
      </c>
      <c r="M61">
        <v>0</v>
      </c>
      <c r="N61">
        <v>0</v>
      </c>
      <c r="O61">
        <v>1</v>
      </c>
      <c r="P61">
        <v>0</v>
      </c>
      <c r="Q61">
        <v>0</v>
      </c>
      <c r="R61">
        <v>13</v>
      </c>
      <c r="S61" s="1" t="s">
        <v>163</v>
      </c>
      <c r="T61">
        <v>43.706493000000002</v>
      </c>
      <c r="U61">
        <v>-79.367563000000004</v>
      </c>
      <c r="V61">
        <v>56</v>
      </c>
      <c r="W61" s="1" t="s">
        <v>518</v>
      </c>
      <c r="X61">
        <v>0</v>
      </c>
      <c r="Y61">
        <v>15</v>
      </c>
      <c r="Z61" s="1" t="s">
        <v>519</v>
      </c>
      <c r="AA61">
        <v>1950</v>
      </c>
    </row>
    <row r="62" spans="1:27" x14ac:dyDescent="0.2">
      <c r="A62">
        <v>61</v>
      </c>
      <c r="B62" s="1" t="s">
        <v>62</v>
      </c>
      <c r="C62">
        <v>1</v>
      </c>
      <c r="D62" s="1" t="s">
        <v>520</v>
      </c>
      <c r="E62" s="1" t="s">
        <v>521</v>
      </c>
      <c r="F62" s="1" t="s">
        <v>522</v>
      </c>
      <c r="G62" s="1" t="s">
        <v>523</v>
      </c>
      <c r="H62" s="1" t="s">
        <v>524</v>
      </c>
      <c r="I62">
        <v>11647</v>
      </c>
      <c r="J62" s="1" t="s">
        <v>525</v>
      </c>
      <c r="K62">
        <v>0</v>
      </c>
      <c r="L62">
        <v>0</v>
      </c>
      <c r="M62">
        <v>0</v>
      </c>
      <c r="N62">
        <v>0</v>
      </c>
      <c r="O62">
        <v>0</v>
      </c>
      <c r="P62">
        <v>0</v>
      </c>
      <c r="Q62">
        <v>0</v>
      </c>
      <c r="R62">
        <v>12</v>
      </c>
      <c r="S62" s="1" t="s">
        <v>163</v>
      </c>
      <c r="T62">
        <v>43.724877999999997</v>
      </c>
      <c r="U62">
        <v>-79.401814999999999</v>
      </c>
      <c r="V62">
        <v>103</v>
      </c>
      <c r="W62" s="1" t="s">
        <v>526</v>
      </c>
      <c r="X62">
        <v>0</v>
      </c>
      <c r="Y62">
        <v>15</v>
      </c>
      <c r="Z62" s="1" t="s">
        <v>519</v>
      </c>
      <c r="AA62">
        <v>1949</v>
      </c>
    </row>
    <row r="63" spans="1:27" x14ac:dyDescent="0.2">
      <c r="A63">
        <v>62</v>
      </c>
      <c r="B63" s="1" t="s">
        <v>63</v>
      </c>
      <c r="C63">
        <v>1</v>
      </c>
      <c r="D63" s="1" t="s">
        <v>527</v>
      </c>
      <c r="E63" s="1" t="s">
        <v>528</v>
      </c>
      <c r="F63" s="1" t="s">
        <v>529</v>
      </c>
      <c r="G63" s="1" t="s">
        <v>530</v>
      </c>
      <c r="H63" s="1" t="s">
        <v>531</v>
      </c>
      <c r="I63">
        <v>38935</v>
      </c>
      <c r="J63" s="1" t="s">
        <v>190</v>
      </c>
      <c r="K63">
        <v>0</v>
      </c>
      <c r="L63">
        <v>1</v>
      </c>
      <c r="M63">
        <v>1</v>
      </c>
      <c r="N63">
        <v>0</v>
      </c>
      <c r="O63">
        <v>1</v>
      </c>
      <c r="P63">
        <v>0</v>
      </c>
      <c r="Q63">
        <v>0</v>
      </c>
      <c r="R63">
        <v>34</v>
      </c>
      <c r="S63" s="1" t="s">
        <v>146</v>
      </c>
      <c r="T63">
        <v>43.658099999999997</v>
      </c>
      <c r="U63">
        <v>-79.398399999999995</v>
      </c>
      <c r="V63">
        <v>78</v>
      </c>
      <c r="W63" s="1" t="s">
        <v>532</v>
      </c>
      <c r="X63">
        <v>0</v>
      </c>
      <c r="Y63">
        <v>11</v>
      </c>
      <c r="Z63" s="1" t="s">
        <v>309</v>
      </c>
      <c r="AA63">
        <v>1995</v>
      </c>
    </row>
    <row r="64" spans="1:27" x14ac:dyDescent="0.2">
      <c r="A64">
        <v>63</v>
      </c>
      <c r="B64" s="1" t="s">
        <v>64</v>
      </c>
      <c r="C64">
        <v>1</v>
      </c>
      <c r="D64" s="1" t="s">
        <v>533</v>
      </c>
      <c r="E64" s="1" t="s">
        <v>534</v>
      </c>
      <c r="F64" s="1" t="s">
        <v>535</v>
      </c>
      <c r="G64" s="1" t="s">
        <v>536</v>
      </c>
      <c r="H64" s="1" t="s">
        <v>537</v>
      </c>
      <c r="I64">
        <v>8664</v>
      </c>
      <c r="J64" s="1" t="s">
        <v>538</v>
      </c>
      <c r="K64">
        <v>0</v>
      </c>
      <c r="L64">
        <v>0</v>
      </c>
      <c r="M64">
        <v>0</v>
      </c>
      <c r="N64">
        <v>0</v>
      </c>
      <c r="O64">
        <v>0</v>
      </c>
      <c r="P64">
        <v>0</v>
      </c>
      <c r="Q64">
        <v>0</v>
      </c>
      <c r="R64">
        <v>9</v>
      </c>
      <c r="S64" s="1" t="s">
        <v>163</v>
      </c>
      <c r="T64">
        <v>43.683359000000003</v>
      </c>
      <c r="U64">
        <v>-79.299577999999997</v>
      </c>
      <c r="V64">
        <v>62</v>
      </c>
      <c r="W64" s="1" t="s">
        <v>539</v>
      </c>
      <c r="X64">
        <v>0</v>
      </c>
      <c r="Y64">
        <v>19</v>
      </c>
      <c r="Z64" s="1" t="s">
        <v>230</v>
      </c>
      <c r="AA64">
        <v>1921</v>
      </c>
    </row>
    <row r="65" spans="1:27" x14ac:dyDescent="0.2">
      <c r="A65">
        <v>64</v>
      </c>
      <c r="B65" s="1" t="s">
        <v>65</v>
      </c>
      <c r="C65">
        <v>1</v>
      </c>
      <c r="D65" s="1" t="s">
        <v>540</v>
      </c>
      <c r="E65" s="1" t="s">
        <v>541</v>
      </c>
      <c r="F65" s="1" t="s">
        <v>542</v>
      </c>
      <c r="G65" s="1" t="s">
        <v>543</v>
      </c>
      <c r="H65" s="1" t="s">
        <v>544</v>
      </c>
      <c r="I65">
        <v>25834</v>
      </c>
      <c r="J65" s="1" t="s">
        <v>162</v>
      </c>
      <c r="K65">
        <v>0</v>
      </c>
      <c r="L65">
        <v>1</v>
      </c>
      <c r="M65">
        <v>1</v>
      </c>
      <c r="N65">
        <v>0</v>
      </c>
      <c r="O65">
        <v>1</v>
      </c>
      <c r="P65">
        <v>1</v>
      </c>
      <c r="Q65">
        <v>1</v>
      </c>
      <c r="R65">
        <v>38</v>
      </c>
      <c r="S65" s="1" t="s">
        <v>146</v>
      </c>
      <c r="T65">
        <v>43.808315</v>
      </c>
      <c r="U65">
        <v>-79.216066999999995</v>
      </c>
      <c r="V65">
        <v>146</v>
      </c>
      <c r="W65" s="1" t="s">
        <v>265</v>
      </c>
      <c r="X65">
        <v>0</v>
      </c>
      <c r="Y65">
        <v>25</v>
      </c>
      <c r="Z65" s="1" t="s">
        <v>449</v>
      </c>
      <c r="AA65">
        <v>1982</v>
      </c>
    </row>
    <row r="66" spans="1:27" x14ac:dyDescent="0.2">
      <c r="A66">
        <v>65</v>
      </c>
      <c r="B66" s="1" t="s">
        <v>66</v>
      </c>
      <c r="C66">
        <v>1</v>
      </c>
      <c r="D66" s="1" t="s">
        <v>545</v>
      </c>
      <c r="E66" s="1" t="s">
        <v>546</v>
      </c>
      <c r="F66" s="1" t="s">
        <v>547</v>
      </c>
      <c r="G66" s="1" t="s">
        <v>548</v>
      </c>
      <c r="H66" s="1" t="s">
        <v>549</v>
      </c>
      <c r="I66">
        <v>25475</v>
      </c>
      <c r="J66" s="1" t="s">
        <v>550</v>
      </c>
      <c r="K66">
        <v>0</v>
      </c>
      <c r="L66">
        <v>1</v>
      </c>
      <c r="M66">
        <v>1</v>
      </c>
      <c r="N66">
        <v>0</v>
      </c>
      <c r="O66">
        <v>1</v>
      </c>
      <c r="P66">
        <v>1</v>
      </c>
      <c r="Q66">
        <v>1</v>
      </c>
      <c r="R66">
        <v>35</v>
      </c>
      <c r="S66" s="1" t="s">
        <v>146</v>
      </c>
      <c r="T66">
        <v>43.696129999999997</v>
      </c>
      <c r="U66">
        <v>-79.447192999999999</v>
      </c>
      <c r="V66">
        <v>107</v>
      </c>
      <c r="W66" s="1" t="s">
        <v>551</v>
      </c>
      <c r="X66">
        <v>0</v>
      </c>
      <c r="Y66">
        <v>12</v>
      </c>
      <c r="Z66" s="1" t="s">
        <v>336</v>
      </c>
      <c r="AA66">
        <v>1951</v>
      </c>
    </row>
    <row r="67" spans="1:27" x14ac:dyDescent="0.2">
      <c r="A67">
        <v>66</v>
      </c>
      <c r="B67" s="1" t="s">
        <v>67</v>
      </c>
      <c r="C67">
        <v>1</v>
      </c>
      <c r="D67" s="1" t="s">
        <v>552</v>
      </c>
      <c r="E67" s="1" t="s">
        <v>553</v>
      </c>
      <c r="F67" s="1" t="s">
        <v>554</v>
      </c>
      <c r="G67" s="1" t="s">
        <v>555</v>
      </c>
      <c r="H67" s="1" t="s">
        <v>556</v>
      </c>
      <c r="I67">
        <v>7793</v>
      </c>
      <c r="J67" s="1" t="s">
        <v>557</v>
      </c>
      <c r="K67">
        <v>0</v>
      </c>
      <c r="L67">
        <v>0</v>
      </c>
      <c r="M67">
        <v>0</v>
      </c>
      <c r="N67">
        <v>0</v>
      </c>
      <c r="O67">
        <v>0</v>
      </c>
      <c r="P67">
        <v>0</v>
      </c>
      <c r="Q67">
        <v>0</v>
      </c>
      <c r="R67">
        <v>14</v>
      </c>
      <c r="S67" s="1" t="s">
        <v>163</v>
      </c>
      <c r="T67">
        <v>43.747706999999998</v>
      </c>
      <c r="U67">
        <v>-79.280719000000005</v>
      </c>
      <c r="V67">
        <v>126</v>
      </c>
      <c r="W67" s="1" t="s">
        <v>558</v>
      </c>
      <c r="X67">
        <v>0</v>
      </c>
      <c r="Y67">
        <v>21</v>
      </c>
      <c r="Z67" s="1" t="s">
        <v>223</v>
      </c>
      <c r="AA67">
        <v>2004</v>
      </c>
    </row>
    <row r="68" spans="1:27" x14ac:dyDescent="0.2">
      <c r="A68">
        <v>67</v>
      </c>
      <c r="B68" s="1" t="s">
        <v>68</v>
      </c>
      <c r="C68">
        <v>1</v>
      </c>
      <c r="D68" s="1" t="s">
        <v>559</v>
      </c>
      <c r="E68" s="1" t="s">
        <v>560</v>
      </c>
      <c r="F68" s="1" t="s">
        <v>561</v>
      </c>
      <c r="G68" s="1" t="s">
        <v>562</v>
      </c>
      <c r="H68" s="1" t="s">
        <v>563</v>
      </c>
      <c r="I68">
        <v>11350</v>
      </c>
      <c r="J68" s="1" t="s">
        <v>375</v>
      </c>
      <c r="K68">
        <v>1</v>
      </c>
      <c r="L68">
        <v>1</v>
      </c>
      <c r="M68">
        <v>0</v>
      </c>
      <c r="N68">
        <v>0</v>
      </c>
      <c r="O68">
        <v>1</v>
      </c>
      <c r="P68">
        <v>1</v>
      </c>
      <c r="Q68">
        <v>0</v>
      </c>
      <c r="R68">
        <v>20</v>
      </c>
      <c r="S68" s="1" t="s">
        <v>163</v>
      </c>
      <c r="T68">
        <v>43.686580999999997</v>
      </c>
      <c r="U68">
        <v>-79.488258999999999</v>
      </c>
      <c r="V68">
        <v>115</v>
      </c>
      <c r="W68" s="1" t="s">
        <v>564</v>
      </c>
      <c r="X68">
        <v>1</v>
      </c>
      <c r="Y68">
        <v>5</v>
      </c>
      <c r="Z68" s="1" t="s">
        <v>200</v>
      </c>
      <c r="AA68">
        <v>1951</v>
      </c>
    </row>
    <row r="69" spans="1:27" x14ac:dyDescent="0.2">
      <c r="A69">
        <v>68</v>
      </c>
      <c r="B69" s="1" t="s">
        <v>69</v>
      </c>
      <c r="C69">
        <v>0</v>
      </c>
      <c r="D69" s="1" t="s">
        <v>565</v>
      </c>
      <c r="E69" s="1" t="s">
        <v>566</v>
      </c>
      <c r="F69" s="1" t="s">
        <v>529</v>
      </c>
      <c r="G69" s="1" t="s">
        <v>567</v>
      </c>
      <c r="H69" s="1" t="s">
        <v>568</v>
      </c>
      <c r="J69" s="1" t="s">
        <v>181</v>
      </c>
      <c r="S69" s="1" t="s">
        <v>184</v>
      </c>
      <c r="T69">
        <v>43.657221999999997</v>
      </c>
      <c r="U69">
        <v>-79.398332999999994</v>
      </c>
      <c r="W69" s="1" t="s">
        <v>181</v>
      </c>
      <c r="Z69" s="1" t="s">
        <v>181</v>
      </c>
    </row>
    <row r="70" spans="1:27" x14ac:dyDescent="0.2">
      <c r="A70">
        <v>69</v>
      </c>
      <c r="B70" s="1" t="s">
        <v>70</v>
      </c>
      <c r="C70">
        <v>1</v>
      </c>
      <c r="D70" s="1" t="s">
        <v>569</v>
      </c>
      <c r="E70" s="1" t="s">
        <v>570</v>
      </c>
      <c r="F70" s="1" t="s">
        <v>571</v>
      </c>
      <c r="G70" s="1" t="s">
        <v>572</v>
      </c>
      <c r="H70" s="1" t="s">
        <v>573</v>
      </c>
      <c r="I70">
        <v>17469</v>
      </c>
      <c r="J70" s="1" t="s">
        <v>511</v>
      </c>
      <c r="K70">
        <v>0</v>
      </c>
      <c r="L70">
        <v>0</v>
      </c>
      <c r="M70">
        <v>0</v>
      </c>
      <c r="N70">
        <v>0</v>
      </c>
      <c r="O70">
        <v>0</v>
      </c>
      <c r="P70">
        <v>0</v>
      </c>
      <c r="Q70">
        <v>0</v>
      </c>
      <c r="R70">
        <v>9</v>
      </c>
      <c r="S70" s="1" t="s">
        <v>163</v>
      </c>
      <c r="T70">
        <v>43.614907000000002</v>
      </c>
      <c r="U70">
        <v>-79.493904000000001</v>
      </c>
      <c r="V70">
        <v>160</v>
      </c>
      <c r="W70" s="1" t="s">
        <v>574</v>
      </c>
      <c r="X70">
        <v>0</v>
      </c>
      <c r="Y70">
        <v>3</v>
      </c>
      <c r="Z70" s="1" t="s">
        <v>164</v>
      </c>
      <c r="AA70">
        <v>1915</v>
      </c>
    </row>
    <row r="71" spans="1:27" x14ac:dyDescent="0.2">
      <c r="A71">
        <v>70</v>
      </c>
      <c r="B71" s="1" t="s">
        <v>71</v>
      </c>
      <c r="C71">
        <v>1</v>
      </c>
      <c r="D71" s="1" t="s">
        <v>575</v>
      </c>
      <c r="E71" s="1" t="s">
        <v>576</v>
      </c>
      <c r="F71" s="1" t="s">
        <v>577</v>
      </c>
      <c r="G71" s="1" t="s">
        <v>578</v>
      </c>
      <c r="H71" s="1" t="s">
        <v>579</v>
      </c>
      <c r="I71">
        <v>5829</v>
      </c>
      <c r="J71" s="1" t="s">
        <v>190</v>
      </c>
      <c r="K71">
        <v>0</v>
      </c>
      <c r="L71">
        <v>0</v>
      </c>
      <c r="M71">
        <v>0</v>
      </c>
      <c r="N71">
        <v>0</v>
      </c>
      <c r="O71">
        <v>0</v>
      </c>
      <c r="P71">
        <v>0</v>
      </c>
      <c r="Q71">
        <v>0</v>
      </c>
      <c r="R71">
        <v>2</v>
      </c>
      <c r="S71" s="1" t="s">
        <v>163</v>
      </c>
      <c r="T71">
        <v>43.703899999999997</v>
      </c>
      <c r="U71">
        <v>-79.388126</v>
      </c>
      <c r="V71">
        <v>99</v>
      </c>
      <c r="W71" s="1" t="s">
        <v>580</v>
      </c>
      <c r="X71">
        <v>0</v>
      </c>
      <c r="Y71">
        <v>15</v>
      </c>
      <c r="Z71" s="1" t="s">
        <v>519</v>
      </c>
      <c r="AA71">
        <v>1992</v>
      </c>
    </row>
    <row r="72" spans="1:27" x14ac:dyDescent="0.2">
      <c r="A72">
        <v>71</v>
      </c>
      <c r="B72" s="1" t="s">
        <v>72</v>
      </c>
      <c r="C72">
        <v>1</v>
      </c>
      <c r="D72" s="1" t="s">
        <v>581</v>
      </c>
      <c r="E72" s="1" t="s">
        <v>582</v>
      </c>
      <c r="F72" s="1" t="s">
        <v>583</v>
      </c>
      <c r="G72" s="1" t="s">
        <v>584</v>
      </c>
      <c r="H72" s="1" t="s">
        <v>585</v>
      </c>
      <c r="I72">
        <v>11746</v>
      </c>
      <c r="J72" s="1" t="s">
        <v>162</v>
      </c>
      <c r="K72">
        <v>1</v>
      </c>
      <c r="L72">
        <v>0</v>
      </c>
      <c r="M72">
        <v>0</v>
      </c>
      <c r="N72">
        <v>0</v>
      </c>
      <c r="O72">
        <v>0</v>
      </c>
      <c r="P72">
        <v>0</v>
      </c>
      <c r="Q72">
        <v>0</v>
      </c>
      <c r="R72">
        <v>12</v>
      </c>
      <c r="S72" s="1" t="s">
        <v>163</v>
      </c>
      <c r="T72">
        <v>43.757263000000002</v>
      </c>
      <c r="U72">
        <v>-79.311711000000003</v>
      </c>
      <c r="V72">
        <v>119</v>
      </c>
      <c r="W72" s="1" t="s">
        <v>586</v>
      </c>
      <c r="X72">
        <v>0</v>
      </c>
      <c r="Y72">
        <v>21</v>
      </c>
      <c r="Z72" s="1" t="s">
        <v>223</v>
      </c>
      <c r="AA72">
        <v>1987</v>
      </c>
    </row>
    <row r="73" spans="1:27" x14ac:dyDescent="0.2">
      <c r="A73">
        <v>72</v>
      </c>
      <c r="B73" s="1" t="s">
        <v>73</v>
      </c>
      <c r="C73">
        <v>1</v>
      </c>
      <c r="D73" s="1" t="s">
        <v>587</v>
      </c>
      <c r="E73" s="1" t="s">
        <v>588</v>
      </c>
      <c r="F73" s="1" t="s">
        <v>589</v>
      </c>
      <c r="G73" s="1" t="s">
        <v>590</v>
      </c>
      <c r="H73" s="1" t="s">
        <v>591</v>
      </c>
      <c r="I73">
        <v>7000</v>
      </c>
      <c r="J73" s="1" t="s">
        <v>162</v>
      </c>
      <c r="K73">
        <v>0</v>
      </c>
      <c r="L73">
        <v>0</v>
      </c>
      <c r="M73">
        <v>0</v>
      </c>
      <c r="N73">
        <v>0</v>
      </c>
      <c r="O73">
        <v>0</v>
      </c>
      <c r="P73">
        <v>0</v>
      </c>
      <c r="Q73">
        <v>0</v>
      </c>
      <c r="R73">
        <v>10</v>
      </c>
      <c r="S73" s="1" t="s">
        <v>163</v>
      </c>
      <c r="T73">
        <v>43.769885000000002</v>
      </c>
      <c r="U73">
        <v>-79.178540999999996</v>
      </c>
      <c r="V73">
        <v>136</v>
      </c>
      <c r="W73" s="1" t="s">
        <v>592</v>
      </c>
      <c r="X73">
        <v>1</v>
      </c>
      <c r="Y73">
        <v>25</v>
      </c>
      <c r="Z73" s="1" t="s">
        <v>449</v>
      </c>
      <c r="AA73">
        <v>2006</v>
      </c>
    </row>
    <row r="74" spans="1:27" x14ac:dyDescent="0.2">
      <c r="A74">
        <v>73</v>
      </c>
      <c r="B74" s="1" t="s">
        <v>74</v>
      </c>
      <c r="C74">
        <v>1</v>
      </c>
      <c r="D74" s="1" t="s">
        <v>593</v>
      </c>
      <c r="E74" s="1" t="s">
        <v>594</v>
      </c>
      <c r="F74" s="1" t="s">
        <v>595</v>
      </c>
      <c r="G74" s="1" t="s">
        <v>596</v>
      </c>
      <c r="H74" s="1" t="s">
        <v>597</v>
      </c>
      <c r="I74">
        <v>48645</v>
      </c>
      <c r="J74" s="1" t="s">
        <v>190</v>
      </c>
      <c r="K74">
        <v>0</v>
      </c>
      <c r="L74">
        <v>0</v>
      </c>
      <c r="M74">
        <v>1</v>
      </c>
      <c r="N74">
        <v>0</v>
      </c>
      <c r="O74">
        <v>1</v>
      </c>
      <c r="P74">
        <v>0</v>
      </c>
      <c r="Q74">
        <v>0</v>
      </c>
      <c r="R74">
        <v>27</v>
      </c>
      <c r="S74" s="1" t="s">
        <v>146</v>
      </c>
      <c r="T74">
        <v>43.708241000000001</v>
      </c>
      <c r="U74">
        <v>-79.399873999999997</v>
      </c>
      <c r="V74">
        <v>100</v>
      </c>
      <c r="W74" s="1" t="s">
        <v>598</v>
      </c>
      <c r="X74">
        <v>0</v>
      </c>
      <c r="Y74">
        <v>8</v>
      </c>
      <c r="Z74" s="1" t="s">
        <v>179</v>
      </c>
      <c r="AA74">
        <v>1984</v>
      </c>
    </row>
    <row r="75" spans="1:27" x14ac:dyDescent="0.2">
      <c r="A75">
        <v>74</v>
      </c>
      <c r="B75" s="1" t="s">
        <v>75</v>
      </c>
      <c r="C75">
        <v>1</v>
      </c>
      <c r="D75" s="1" t="s">
        <v>599</v>
      </c>
      <c r="E75" s="1" t="s">
        <v>600</v>
      </c>
      <c r="F75" s="1" t="s">
        <v>601</v>
      </c>
      <c r="G75" s="1" t="s">
        <v>602</v>
      </c>
      <c r="H75" s="1" t="s">
        <v>603</v>
      </c>
      <c r="I75">
        <v>3936</v>
      </c>
      <c r="J75" s="1" t="s">
        <v>162</v>
      </c>
      <c r="K75">
        <v>0</v>
      </c>
      <c r="L75">
        <v>0</v>
      </c>
      <c r="M75">
        <v>0</v>
      </c>
      <c r="N75">
        <v>0</v>
      </c>
      <c r="O75">
        <v>0</v>
      </c>
      <c r="P75">
        <v>0</v>
      </c>
      <c r="Q75">
        <v>0</v>
      </c>
      <c r="R75">
        <v>6</v>
      </c>
      <c r="S75" s="1" t="s">
        <v>163</v>
      </c>
      <c r="T75">
        <v>43.711329999999997</v>
      </c>
      <c r="U75">
        <v>-79.565548000000007</v>
      </c>
      <c r="V75">
        <v>1</v>
      </c>
      <c r="W75" s="1" t="s">
        <v>477</v>
      </c>
      <c r="X75">
        <v>1</v>
      </c>
      <c r="Y75">
        <v>1</v>
      </c>
      <c r="Z75" s="1" t="s">
        <v>148</v>
      </c>
      <c r="AA75">
        <v>2005</v>
      </c>
    </row>
    <row r="76" spans="1:27" x14ac:dyDescent="0.2">
      <c r="A76">
        <v>75</v>
      </c>
      <c r="B76" s="1" t="s">
        <v>76</v>
      </c>
      <c r="C76">
        <v>1</v>
      </c>
      <c r="D76" s="1" t="s">
        <v>604</v>
      </c>
      <c r="E76" s="1" t="s">
        <v>605</v>
      </c>
      <c r="F76" s="1" t="s">
        <v>606</v>
      </c>
      <c r="G76" s="1" t="s">
        <v>607</v>
      </c>
      <c r="H76" s="1" t="s">
        <v>608</v>
      </c>
      <c r="I76">
        <v>9925</v>
      </c>
      <c r="J76" s="1" t="s">
        <v>525</v>
      </c>
      <c r="K76">
        <v>0</v>
      </c>
      <c r="L76">
        <v>0</v>
      </c>
      <c r="M76">
        <v>0</v>
      </c>
      <c r="N76">
        <v>0</v>
      </c>
      <c r="O76">
        <v>0</v>
      </c>
      <c r="P76">
        <v>0</v>
      </c>
      <c r="Q76">
        <v>0</v>
      </c>
      <c r="R76">
        <v>8</v>
      </c>
      <c r="S76" s="1" t="s">
        <v>163</v>
      </c>
      <c r="T76">
        <v>43.599085000000002</v>
      </c>
      <c r="U76">
        <v>-79.509741000000005</v>
      </c>
      <c r="V76">
        <v>18</v>
      </c>
      <c r="W76" s="1" t="s">
        <v>609</v>
      </c>
      <c r="X76">
        <v>0</v>
      </c>
      <c r="Y76">
        <v>3</v>
      </c>
      <c r="Z76" s="1" t="s">
        <v>164</v>
      </c>
      <c r="AA76">
        <v>1994</v>
      </c>
    </row>
    <row r="77" spans="1:27" x14ac:dyDescent="0.2">
      <c r="A77">
        <v>76</v>
      </c>
      <c r="B77" s="1" t="s">
        <v>77</v>
      </c>
      <c r="C77">
        <v>0</v>
      </c>
      <c r="D77" s="1" t="s">
        <v>610</v>
      </c>
      <c r="E77" s="1" t="s">
        <v>611</v>
      </c>
      <c r="F77" s="1" t="s">
        <v>529</v>
      </c>
      <c r="G77" s="1" t="s">
        <v>612</v>
      </c>
      <c r="H77" s="1" t="s">
        <v>613</v>
      </c>
      <c r="J77" s="1" t="s">
        <v>181</v>
      </c>
      <c r="S77" s="1" t="s">
        <v>184</v>
      </c>
      <c r="T77">
        <v>43.657850000000003</v>
      </c>
      <c r="U77">
        <v>-79.39864</v>
      </c>
      <c r="W77" s="1" t="s">
        <v>181</v>
      </c>
      <c r="Z77" s="1" t="s">
        <v>181</v>
      </c>
    </row>
    <row r="78" spans="1:27" x14ac:dyDescent="0.2">
      <c r="A78">
        <v>77</v>
      </c>
      <c r="B78" s="1" t="s">
        <v>78</v>
      </c>
      <c r="C78">
        <v>1</v>
      </c>
      <c r="D78" s="1" t="s">
        <v>614</v>
      </c>
      <c r="E78" s="1" t="s">
        <v>615</v>
      </c>
      <c r="F78" s="1" t="s">
        <v>616</v>
      </c>
      <c r="G78" s="1" t="s">
        <v>617</v>
      </c>
      <c r="H78" s="1" t="s">
        <v>618</v>
      </c>
      <c r="I78">
        <v>17270</v>
      </c>
      <c r="J78" s="1" t="s">
        <v>190</v>
      </c>
      <c r="K78">
        <v>0</v>
      </c>
      <c r="L78">
        <v>0</v>
      </c>
      <c r="M78">
        <v>0</v>
      </c>
      <c r="N78">
        <v>0</v>
      </c>
      <c r="O78">
        <v>0</v>
      </c>
      <c r="P78">
        <v>0</v>
      </c>
      <c r="Q78">
        <v>0</v>
      </c>
      <c r="R78">
        <v>11</v>
      </c>
      <c r="S78" s="1" t="s">
        <v>163</v>
      </c>
      <c r="T78">
        <v>43.686543999999998</v>
      </c>
      <c r="U78">
        <v>-79.438111000000006</v>
      </c>
      <c r="V78">
        <v>107</v>
      </c>
      <c r="W78" s="1" t="s">
        <v>619</v>
      </c>
      <c r="X78">
        <v>0</v>
      </c>
      <c r="Y78">
        <v>12</v>
      </c>
      <c r="Z78" s="1" t="s">
        <v>336</v>
      </c>
      <c r="AA78">
        <v>1997</v>
      </c>
    </row>
    <row r="79" spans="1:27" x14ac:dyDescent="0.2">
      <c r="A79">
        <v>78</v>
      </c>
      <c r="B79" s="1" t="s">
        <v>79</v>
      </c>
      <c r="C79">
        <v>1</v>
      </c>
      <c r="D79" s="1" t="s">
        <v>620</v>
      </c>
      <c r="E79" s="1" t="s">
        <v>621</v>
      </c>
      <c r="F79" s="1" t="s">
        <v>622</v>
      </c>
      <c r="G79" s="1" t="s">
        <v>623</v>
      </c>
      <c r="H79" s="1" t="s">
        <v>624</v>
      </c>
      <c r="I79">
        <v>8175</v>
      </c>
      <c r="J79" s="1" t="s">
        <v>190</v>
      </c>
      <c r="K79">
        <v>0</v>
      </c>
      <c r="L79">
        <v>0</v>
      </c>
      <c r="M79">
        <v>0</v>
      </c>
      <c r="N79">
        <v>0</v>
      </c>
      <c r="O79">
        <v>0</v>
      </c>
      <c r="P79">
        <v>0</v>
      </c>
      <c r="Q79">
        <v>0</v>
      </c>
      <c r="R79">
        <v>14</v>
      </c>
      <c r="S79" s="1" t="s">
        <v>146</v>
      </c>
      <c r="T79">
        <v>43.678559</v>
      </c>
      <c r="U79">
        <v>-79.344570000000004</v>
      </c>
      <c r="V79">
        <v>69</v>
      </c>
      <c r="W79" s="1" t="s">
        <v>625</v>
      </c>
      <c r="X79">
        <v>0</v>
      </c>
      <c r="Y79">
        <v>14</v>
      </c>
      <c r="Z79" s="1" t="s">
        <v>422</v>
      </c>
      <c r="AA79">
        <v>1929</v>
      </c>
    </row>
    <row r="80" spans="1:27" x14ac:dyDescent="0.2">
      <c r="A80">
        <v>79</v>
      </c>
      <c r="B80" s="1" t="s">
        <v>80</v>
      </c>
      <c r="C80">
        <v>1</v>
      </c>
      <c r="D80" s="1" t="s">
        <v>626</v>
      </c>
      <c r="E80" s="1" t="s">
        <v>627</v>
      </c>
      <c r="F80" s="1" t="s">
        <v>628</v>
      </c>
      <c r="G80" s="1" t="s">
        <v>629</v>
      </c>
      <c r="H80" s="1" t="s">
        <v>630</v>
      </c>
      <c r="I80">
        <v>3627</v>
      </c>
      <c r="J80" s="1" t="s">
        <v>190</v>
      </c>
      <c r="K80">
        <v>0</v>
      </c>
      <c r="L80">
        <v>0</v>
      </c>
      <c r="M80">
        <v>0</v>
      </c>
      <c r="N80">
        <v>0</v>
      </c>
      <c r="O80">
        <v>0</v>
      </c>
      <c r="P80">
        <v>0</v>
      </c>
      <c r="Q80">
        <v>0</v>
      </c>
      <c r="R80">
        <v>3</v>
      </c>
      <c r="S80" s="1" t="s">
        <v>163</v>
      </c>
      <c r="T80">
        <v>43.665033000000001</v>
      </c>
      <c r="U80">
        <v>-79.453829999999996</v>
      </c>
      <c r="V80">
        <v>171</v>
      </c>
      <c r="W80" s="1" t="s">
        <v>631</v>
      </c>
      <c r="X80">
        <v>0</v>
      </c>
      <c r="Y80">
        <v>9</v>
      </c>
      <c r="Z80" s="1" t="s">
        <v>247</v>
      </c>
      <c r="AA80">
        <v>1983</v>
      </c>
    </row>
    <row r="81" spans="1:27" x14ac:dyDescent="0.2">
      <c r="A81">
        <v>80</v>
      </c>
      <c r="B81" s="1" t="s">
        <v>81</v>
      </c>
      <c r="C81">
        <v>1</v>
      </c>
      <c r="D81" s="1" t="s">
        <v>632</v>
      </c>
      <c r="E81" s="1" t="s">
        <v>633</v>
      </c>
      <c r="F81" s="1" t="s">
        <v>634</v>
      </c>
      <c r="G81" s="1" t="s">
        <v>635</v>
      </c>
      <c r="H81" s="1" t="s">
        <v>636</v>
      </c>
      <c r="I81">
        <v>24083</v>
      </c>
      <c r="J81" s="1" t="s">
        <v>190</v>
      </c>
      <c r="K81">
        <v>0</v>
      </c>
      <c r="L81">
        <v>1</v>
      </c>
      <c r="M81">
        <v>0</v>
      </c>
      <c r="N81">
        <v>0</v>
      </c>
      <c r="O81">
        <v>0</v>
      </c>
      <c r="P81">
        <v>1</v>
      </c>
      <c r="Q81">
        <v>0</v>
      </c>
      <c r="R81">
        <v>24</v>
      </c>
      <c r="S81" s="1" t="s">
        <v>163</v>
      </c>
      <c r="T81">
        <v>43.641173999999999</v>
      </c>
      <c r="U81">
        <v>-79.432659000000001</v>
      </c>
      <c r="V81">
        <v>85</v>
      </c>
      <c r="W81" s="1" t="s">
        <v>637</v>
      </c>
      <c r="X81">
        <v>1</v>
      </c>
      <c r="Y81">
        <v>4</v>
      </c>
      <c r="Z81" s="1" t="s">
        <v>192</v>
      </c>
      <c r="AA81">
        <v>1964</v>
      </c>
    </row>
    <row r="82" spans="1:27" x14ac:dyDescent="0.2">
      <c r="A82">
        <v>81</v>
      </c>
      <c r="B82" s="1" t="s">
        <v>82</v>
      </c>
      <c r="C82">
        <v>1</v>
      </c>
      <c r="D82" s="1" t="s">
        <v>638</v>
      </c>
      <c r="E82" s="1" t="s">
        <v>639</v>
      </c>
      <c r="F82" s="1" t="s">
        <v>640</v>
      </c>
      <c r="G82" s="1" t="s">
        <v>641</v>
      </c>
      <c r="H82" s="1" t="s">
        <v>642</v>
      </c>
      <c r="I82">
        <v>14634</v>
      </c>
      <c r="J82" s="1" t="s">
        <v>190</v>
      </c>
      <c r="K82">
        <v>0</v>
      </c>
      <c r="L82">
        <v>1</v>
      </c>
      <c r="M82">
        <v>0</v>
      </c>
      <c r="N82">
        <v>0</v>
      </c>
      <c r="O82">
        <v>0</v>
      </c>
      <c r="P82">
        <v>1</v>
      </c>
      <c r="Q82">
        <v>0</v>
      </c>
      <c r="R82">
        <v>12</v>
      </c>
      <c r="S82" s="1" t="s">
        <v>163</v>
      </c>
      <c r="T82">
        <v>43.661803999999997</v>
      </c>
      <c r="U82">
        <v>-79.367800000000003</v>
      </c>
      <c r="V82">
        <v>73</v>
      </c>
      <c r="W82" s="1" t="s">
        <v>643</v>
      </c>
      <c r="X82">
        <v>1</v>
      </c>
      <c r="Y82">
        <v>13</v>
      </c>
      <c r="Z82" s="1" t="s">
        <v>644</v>
      </c>
      <c r="AA82">
        <v>1969</v>
      </c>
    </row>
    <row r="83" spans="1:27" x14ac:dyDescent="0.2">
      <c r="A83">
        <v>82</v>
      </c>
      <c r="B83" s="1" t="s">
        <v>83</v>
      </c>
      <c r="C83">
        <v>1</v>
      </c>
      <c r="D83" s="1" t="s">
        <v>645</v>
      </c>
      <c r="E83" s="1" t="s">
        <v>646</v>
      </c>
      <c r="F83" s="1" t="s">
        <v>647</v>
      </c>
      <c r="G83" s="1" t="s">
        <v>648</v>
      </c>
      <c r="H83" s="1" t="s">
        <v>649</v>
      </c>
      <c r="I83">
        <v>8493</v>
      </c>
      <c r="J83" s="1" t="s">
        <v>190</v>
      </c>
      <c r="K83">
        <v>0</v>
      </c>
      <c r="L83">
        <v>0</v>
      </c>
      <c r="M83">
        <v>0</v>
      </c>
      <c r="N83">
        <v>0</v>
      </c>
      <c r="O83">
        <v>0</v>
      </c>
      <c r="P83">
        <v>0</v>
      </c>
      <c r="Q83">
        <v>0</v>
      </c>
      <c r="R83">
        <v>7</v>
      </c>
      <c r="S83" s="1" t="s">
        <v>163</v>
      </c>
      <c r="T83">
        <v>43.665092999999999</v>
      </c>
      <c r="U83">
        <v>-79.414051999999998</v>
      </c>
      <c r="V83">
        <v>95</v>
      </c>
      <c r="W83" s="1" t="s">
        <v>650</v>
      </c>
      <c r="X83">
        <v>0</v>
      </c>
      <c r="Y83">
        <v>11</v>
      </c>
      <c r="Z83" s="1" t="s">
        <v>309</v>
      </c>
      <c r="AA83">
        <v>1971</v>
      </c>
    </row>
    <row r="84" spans="1:27" x14ac:dyDescent="0.2">
      <c r="A84">
        <v>83</v>
      </c>
      <c r="B84" s="1" t="s">
        <v>84</v>
      </c>
      <c r="C84">
        <v>0</v>
      </c>
      <c r="D84" s="1" t="s">
        <v>651</v>
      </c>
      <c r="E84" s="1" t="s">
        <v>181</v>
      </c>
      <c r="F84" s="1" t="s">
        <v>181</v>
      </c>
      <c r="G84" s="1" t="s">
        <v>181</v>
      </c>
      <c r="H84" s="1" t="s">
        <v>181</v>
      </c>
      <c r="J84" s="1" t="s">
        <v>181</v>
      </c>
      <c r="S84" s="1" t="s">
        <v>652</v>
      </c>
      <c r="W84" s="1" t="s">
        <v>181</v>
      </c>
      <c r="Z84" s="1" t="s">
        <v>181</v>
      </c>
    </row>
    <row r="85" spans="1:27" x14ac:dyDescent="0.2">
      <c r="A85">
        <v>84</v>
      </c>
      <c r="B85" s="1" t="s">
        <v>85</v>
      </c>
      <c r="C85">
        <v>1</v>
      </c>
      <c r="D85" s="1" t="s">
        <v>653</v>
      </c>
      <c r="E85" s="1" t="s">
        <v>654</v>
      </c>
      <c r="F85" s="1" t="s">
        <v>655</v>
      </c>
      <c r="G85" s="1" t="s">
        <v>656</v>
      </c>
      <c r="H85" s="1" t="s">
        <v>657</v>
      </c>
      <c r="I85">
        <v>5000</v>
      </c>
      <c r="J85" s="1" t="s">
        <v>162</v>
      </c>
      <c r="K85">
        <v>0</v>
      </c>
      <c r="L85">
        <v>0</v>
      </c>
      <c r="M85">
        <v>0</v>
      </c>
      <c r="N85">
        <v>0</v>
      </c>
      <c r="O85">
        <v>0</v>
      </c>
      <c r="P85">
        <v>0</v>
      </c>
      <c r="Q85">
        <v>0</v>
      </c>
      <c r="R85">
        <v>6</v>
      </c>
      <c r="S85" s="1" t="s">
        <v>163</v>
      </c>
      <c r="T85">
        <v>43.779477999999997</v>
      </c>
      <c r="U85">
        <v>-79.140288999999996</v>
      </c>
      <c r="V85">
        <v>133</v>
      </c>
      <c r="W85" s="1" t="s">
        <v>658</v>
      </c>
      <c r="X85">
        <v>0</v>
      </c>
      <c r="Y85">
        <v>25</v>
      </c>
      <c r="Z85" s="1" t="s">
        <v>449</v>
      </c>
      <c r="AA85">
        <v>1984</v>
      </c>
    </row>
    <row r="86" spans="1:27" x14ac:dyDescent="0.2">
      <c r="A86">
        <v>85</v>
      </c>
      <c r="B86" s="1" t="s">
        <v>86</v>
      </c>
      <c r="C86">
        <v>1</v>
      </c>
      <c r="D86" s="1" t="s">
        <v>659</v>
      </c>
      <c r="E86" s="1" t="s">
        <v>660</v>
      </c>
      <c r="F86" s="1" t="s">
        <v>661</v>
      </c>
      <c r="G86" s="1" t="s">
        <v>662</v>
      </c>
      <c r="H86" s="1" t="s">
        <v>663</v>
      </c>
      <c r="I86">
        <v>7000</v>
      </c>
      <c r="J86" s="1" t="s">
        <v>664</v>
      </c>
      <c r="K86">
        <v>0</v>
      </c>
      <c r="L86">
        <v>0</v>
      </c>
      <c r="M86">
        <v>0</v>
      </c>
      <c r="N86">
        <v>0</v>
      </c>
      <c r="O86">
        <v>0</v>
      </c>
      <c r="P86">
        <v>0</v>
      </c>
      <c r="Q86">
        <v>0</v>
      </c>
      <c r="R86">
        <v>8</v>
      </c>
      <c r="S86" s="1" t="s">
        <v>163</v>
      </c>
      <c r="T86">
        <v>43.787559000000002</v>
      </c>
      <c r="U86">
        <v>-79.335430000000002</v>
      </c>
      <c r="V86">
        <v>46</v>
      </c>
      <c r="W86" s="1" t="s">
        <v>659</v>
      </c>
      <c r="X86">
        <v>0</v>
      </c>
      <c r="Y86">
        <v>17</v>
      </c>
      <c r="Z86" s="1" t="s">
        <v>383</v>
      </c>
      <c r="AA86">
        <v>1975</v>
      </c>
    </row>
    <row r="87" spans="1:27" x14ac:dyDescent="0.2">
      <c r="A87">
        <v>86</v>
      </c>
      <c r="B87" s="1" t="s">
        <v>87</v>
      </c>
      <c r="C87">
        <v>1</v>
      </c>
      <c r="D87" s="1" t="s">
        <v>665</v>
      </c>
      <c r="E87" s="1" t="s">
        <v>666</v>
      </c>
      <c r="F87" s="1" t="s">
        <v>667</v>
      </c>
      <c r="G87" s="1" t="s">
        <v>668</v>
      </c>
      <c r="H87" s="1" t="s">
        <v>669</v>
      </c>
      <c r="I87">
        <v>2957</v>
      </c>
      <c r="J87" s="1" t="s">
        <v>190</v>
      </c>
      <c r="K87">
        <v>0</v>
      </c>
      <c r="L87">
        <v>0</v>
      </c>
      <c r="M87">
        <v>0</v>
      </c>
      <c r="N87">
        <v>0</v>
      </c>
      <c r="O87">
        <v>0</v>
      </c>
      <c r="P87">
        <v>0</v>
      </c>
      <c r="Q87">
        <v>0</v>
      </c>
      <c r="R87">
        <v>6</v>
      </c>
      <c r="S87" s="1" t="s">
        <v>163</v>
      </c>
      <c r="T87">
        <v>43.659143999999998</v>
      </c>
      <c r="U87">
        <v>-79.347593000000003</v>
      </c>
      <c r="V87">
        <v>70</v>
      </c>
      <c r="W87" s="1" t="s">
        <v>492</v>
      </c>
      <c r="X87">
        <v>0</v>
      </c>
      <c r="Y87">
        <v>14</v>
      </c>
      <c r="Z87" s="1" t="s">
        <v>422</v>
      </c>
      <c r="AA87">
        <v>1980</v>
      </c>
    </row>
    <row r="88" spans="1:27" x14ac:dyDescent="0.2">
      <c r="A88">
        <v>87</v>
      </c>
      <c r="B88" s="1" t="s">
        <v>88</v>
      </c>
      <c r="C88">
        <v>1</v>
      </c>
      <c r="D88" s="1" t="s">
        <v>670</v>
      </c>
      <c r="E88" s="1" t="s">
        <v>671</v>
      </c>
      <c r="F88" s="1" t="s">
        <v>672</v>
      </c>
      <c r="G88" s="1" t="s">
        <v>673</v>
      </c>
      <c r="H88" s="1" t="s">
        <v>674</v>
      </c>
      <c r="I88">
        <v>9658</v>
      </c>
      <c r="J88" s="1" t="s">
        <v>190</v>
      </c>
      <c r="K88">
        <v>0</v>
      </c>
      <c r="L88">
        <v>0</v>
      </c>
      <c r="M88">
        <v>0</v>
      </c>
      <c r="N88">
        <v>0</v>
      </c>
      <c r="O88">
        <v>0</v>
      </c>
      <c r="P88">
        <v>0</v>
      </c>
      <c r="Q88">
        <v>0</v>
      </c>
      <c r="R88">
        <v>18</v>
      </c>
      <c r="S88" s="1" t="s">
        <v>163</v>
      </c>
      <c r="T88">
        <v>43.665759000000001</v>
      </c>
      <c r="U88">
        <v>-79.353162999999995</v>
      </c>
      <c r="V88">
        <v>68</v>
      </c>
      <c r="W88" s="1" t="s">
        <v>675</v>
      </c>
      <c r="X88">
        <v>0</v>
      </c>
      <c r="Y88">
        <v>14</v>
      </c>
      <c r="Z88" s="1" t="s">
        <v>422</v>
      </c>
      <c r="AA88">
        <v>1928</v>
      </c>
    </row>
    <row r="89" spans="1:27" x14ac:dyDescent="0.2">
      <c r="A89">
        <v>88</v>
      </c>
      <c r="B89" s="1" t="s">
        <v>89</v>
      </c>
      <c r="C89">
        <v>1</v>
      </c>
      <c r="D89" s="1" t="s">
        <v>676</v>
      </c>
      <c r="E89" s="1" t="s">
        <v>677</v>
      </c>
      <c r="F89" s="1" t="s">
        <v>678</v>
      </c>
      <c r="G89" s="1" t="s">
        <v>679</v>
      </c>
      <c r="H89" s="1" t="s">
        <v>680</v>
      </c>
      <c r="I89">
        <v>47252</v>
      </c>
      <c r="J89" s="1" t="s">
        <v>681</v>
      </c>
      <c r="K89">
        <v>1</v>
      </c>
      <c r="L89">
        <v>1</v>
      </c>
      <c r="M89">
        <v>1</v>
      </c>
      <c r="N89">
        <v>1</v>
      </c>
      <c r="O89">
        <v>0</v>
      </c>
      <c r="P89">
        <v>1</v>
      </c>
      <c r="Q89">
        <v>0</v>
      </c>
      <c r="R89">
        <v>44</v>
      </c>
      <c r="S89" s="1" t="s">
        <v>146</v>
      </c>
      <c r="T89">
        <v>43.683404000000003</v>
      </c>
      <c r="U89">
        <v>-79.541118999999995</v>
      </c>
      <c r="V89">
        <v>7</v>
      </c>
      <c r="W89" s="1" t="s">
        <v>682</v>
      </c>
      <c r="X89">
        <v>1</v>
      </c>
      <c r="Y89">
        <v>2</v>
      </c>
      <c r="Z89" s="1" t="s">
        <v>362</v>
      </c>
      <c r="AA89">
        <v>1966</v>
      </c>
    </row>
    <row r="90" spans="1:27" x14ac:dyDescent="0.2">
      <c r="A90">
        <v>89</v>
      </c>
      <c r="B90" s="1" t="s">
        <v>90</v>
      </c>
      <c r="C90">
        <v>1</v>
      </c>
      <c r="D90" s="1" t="s">
        <v>683</v>
      </c>
      <c r="E90" s="1" t="s">
        <v>684</v>
      </c>
      <c r="F90" s="1" t="s">
        <v>685</v>
      </c>
      <c r="G90" s="1" t="s">
        <v>686</v>
      </c>
      <c r="H90" s="1" t="s">
        <v>687</v>
      </c>
      <c r="I90">
        <v>12034</v>
      </c>
      <c r="J90" s="1" t="s">
        <v>190</v>
      </c>
      <c r="K90">
        <v>0</v>
      </c>
      <c r="L90">
        <v>0</v>
      </c>
      <c r="M90">
        <v>0</v>
      </c>
      <c r="N90">
        <v>0</v>
      </c>
      <c r="O90">
        <v>0</v>
      </c>
      <c r="P90">
        <v>0</v>
      </c>
      <c r="Q90">
        <v>0</v>
      </c>
      <c r="R90">
        <v>15</v>
      </c>
      <c r="S90" s="1" t="s">
        <v>163</v>
      </c>
      <c r="T90">
        <v>43.651856000000002</v>
      </c>
      <c r="U90">
        <v>-79.473844</v>
      </c>
      <c r="V90">
        <v>88</v>
      </c>
      <c r="W90" s="1" t="s">
        <v>688</v>
      </c>
      <c r="X90">
        <v>0</v>
      </c>
      <c r="Y90">
        <v>4</v>
      </c>
      <c r="Z90" s="1" t="s">
        <v>192</v>
      </c>
      <c r="AA90">
        <v>1930</v>
      </c>
    </row>
    <row r="91" spans="1:27" x14ac:dyDescent="0.2">
      <c r="A91">
        <v>90</v>
      </c>
      <c r="B91" s="1" t="s">
        <v>91</v>
      </c>
      <c r="C91">
        <v>1</v>
      </c>
      <c r="D91" s="1" t="s">
        <v>689</v>
      </c>
      <c r="E91" s="1" t="s">
        <v>690</v>
      </c>
      <c r="F91" s="1" t="s">
        <v>691</v>
      </c>
      <c r="G91" s="1" t="s">
        <v>692</v>
      </c>
      <c r="H91" s="1" t="s">
        <v>693</v>
      </c>
      <c r="I91">
        <v>5088</v>
      </c>
      <c r="J91" s="1" t="s">
        <v>368</v>
      </c>
      <c r="K91">
        <v>0</v>
      </c>
      <c r="L91">
        <v>0</v>
      </c>
      <c r="M91">
        <v>0</v>
      </c>
      <c r="N91">
        <v>0</v>
      </c>
      <c r="O91">
        <v>0</v>
      </c>
      <c r="P91">
        <v>0</v>
      </c>
      <c r="Q91">
        <v>0</v>
      </c>
      <c r="R91">
        <v>6</v>
      </c>
      <c r="S91" s="1" t="s">
        <v>163</v>
      </c>
      <c r="T91">
        <v>43.726129999999998</v>
      </c>
      <c r="U91">
        <v>-79.573206999999996</v>
      </c>
      <c r="V91">
        <v>4</v>
      </c>
      <c r="W91" s="1" t="s">
        <v>694</v>
      </c>
      <c r="X91">
        <v>1</v>
      </c>
      <c r="Y91">
        <v>1</v>
      </c>
      <c r="Z91" s="1" t="s">
        <v>148</v>
      </c>
      <c r="AA91">
        <v>1959</v>
      </c>
    </row>
    <row r="92" spans="1:27" x14ac:dyDescent="0.2">
      <c r="A92">
        <v>91</v>
      </c>
      <c r="B92" s="1" t="s">
        <v>92</v>
      </c>
      <c r="C92">
        <v>1</v>
      </c>
      <c r="D92" s="1" t="s">
        <v>695</v>
      </c>
      <c r="E92" s="1" t="s">
        <v>696</v>
      </c>
      <c r="F92" s="1" t="s">
        <v>697</v>
      </c>
      <c r="G92" s="1" t="s">
        <v>698</v>
      </c>
      <c r="H92" s="1" t="s">
        <v>699</v>
      </c>
      <c r="I92">
        <v>12702</v>
      </c>
      <c r="J92" s="1" t="s">
        <v>190</v>
      </c>
      <c r="K92">
        <v>0</v>
      </c>
      <c r="L92">
        <v>1</v>
      </c>
      <c r="M92">
        <v>0</v>
      </c>
      <c r="N92">
        <v>0</v>
      </c>
      <c r="O92">
        <v>0</v>
      </c>
      <c r="P92">
        <v>1</v>
      </c>
      <c r="Q92">
        <v>0</v>
      </c>
      <c r="R92">
        <v>14</v>
      </c>
      <c r="S92" s="1" t="s">
        <v>163</v>
      </c>
      <c r="T92">
        <v>43.652085</v>
      </c>
      <c r="U92">
        <v>-79.405518999999998</v>
      </c>
      <c r="V92">
        <v>78</v>
      </c>
      <c r="W92" s="1" t="s">
        <v>532</v>
      </c>
      <c r="X92">
        <v>0</v>
      </c>
      <c r="Y92">
        <v>10</v>
      </c>
      <c r="Z92" s="1" t="s">
        <v>295</v>
      </c>
      <c r="AA92">
        <v>1979</v>
      </c>
    </row>
    <row r="93" spans="1:27" x14ac:dyDescent="0.2">
      <c r="A93">
        <v>92</v>
      </c>
      <c r="B93" s="1" t="s">
        <v>93</v>
      </c>
      <c r="C93">
        <v>0</v>
      </c>
      <c r="D93" s="1" t="s">
        <v>700</v>
      </c>
      <c r="E93" s="1" t="s">
        <v>701</v>
      </c>
      <c r="F93" s="1" t="s">
        <v>702</v>
      </c>
      <c r="G93" s="1" t="s">
        <v>703</v>
      </c>
      <c r="H93" s="1" t="s">
        <v>704</v>
      </c>
      <c r="J93" s="1" t="s">
        <v>181</v>
      </c>
      <c r="S93" s="1" t="s">
        <v>163</v>
      </c>
      <c r="W93" s="1" t="s">
        <v>181</v>
      </c>
      <c r="Z93" s="1" t="s">
        <v>181</v>
      </c>
    </row>
    <row r="94" spans="1:27" x14ac:dyDescent="0.2">
      <c r="A94">
        <v>93</v>
      </c>
      <c r="B94" s="1" t="s">
        <v>114</v>
      </c>
      <c r="C94">
        <v>1</v>
      </c>
      <c r="D94" s="1" t="s">
        <v>705</v>
      </c>
      <c r="E94" s="1" t="s">
        <v>706</v>
      </c>
      <c r="F94" s="1" t="s">
        <v>707</v>
      </c>
      <c r="G94" s="1" t="s">
        <v>708</v>
      </c>
      <c r="H94" s="1" t="s">
        <v>709</v>
      </c>
      <c r="I94">
        <v>14500</v>
      </c>
      <c r="J94" s="1" t="s">
        <v>190</v>
      </c>
      <c r="K94">
        <v>1</v>
      </c>
      <c r="L94">
        <v>1</v>
      </c>
      <c r="M94">
        <v>0</v>
      </c>
      <c r="N94">
        <v>1</v>
      </c>
      <c r="O94">
        <v>0</v>
      </c>
      <c r="P94">
        <v>0</v>
      </c>
      <c r="Q94">
        <v>0</v>
      </c>
      <c r="R94">
        <v>18</v>
      </c>
      <c r="S94" s="1" t="s">
        <v>163</v>
      </c>
      <c r="T94">
        <v>43.772095999999998</v>
      </c>
      <c r="U94">
        <v>-79.256764000000004</v>
      </c>
      <c r="V94">
        <v>156</v>
      </c>
      <c r="W94" s="1" t="s">
        <v>710</v>
      </c>
      <c r="X94">
        <v>1</v>
      </c>
      <c r="Y94">
        <v>21</v>
      </c>
      <c r="Z94" s="1" t="s">
        <v>223</v>
      </c>
      <c r="AA94">
        <v>2015</v>
      </c>
    </row>
    <row r="95" spans="1:27" x14ac:dyDescent="0.2">
      <c r="A95">
        <v>94</v>
      </c>
      <c r="B95" s="1" t="s">
        <v>94</v>
      </c>
      <c r="C95">
        <v>1</v>
      </c>
      <c r="D95" s="1" t="s">
        <v>711</v>
      </c>
      <c r="E95" s="1" t="s">
        <v>712</v>
      </c>
      <c r="F95" s="1" t="s">
        <v>713</v>
      </c>
      <c r="G95" s="1" t="s">
        <v>714</v>
      </c>
      <c r="H95" s="1" t="s">
        <v>715</v>
      </c>
      <c r="I95">
        <v>4850</v>
      </c>
      <c r="J95" s="1" t="s">
        <v>190</v>
      </c>
      <c r="K95">
        <v>0</v>
      </c>
      <c r="L95">
        <v>0</v>
      </c>
      <c r="M95">
        <v>0</v>
      </c>
      <c r="N95">
        <v>0</v>
      </c>
      <c r="O95">
        <v>0</v>
      </c>
      <c r="P95">
        <v>0</v>
      </c>
      <c r="Q95">
        <v>0</v>
      </c>
      <c r="R95">
        <v>5</v>
      </c>
      <c r="S95" s="1" t="s">
        <v>163</v>
      </c>
      <c r="T95">
        <v>43.674263000000003</v>
      </c>
      <c r="U95">
        <v>-79.460584999999995</v>
      </c>
      <c r="V95">
        <v>91</v>
      </c>
      <c r="W95" s="1" t="s">
        <v>716</v>
      </c>
      <c r="X95">
        <v>1</v>
      </c>
      <c r="Y95">
        <v>9</v>
      </c>
      <c r="Z95" s="1" t="s">
        <v>247</v>
      </c>
      <c r="AA95">
        <v>1981</v>
      </c>
    </row>
    <row r="96" spans="1:27" x14ac:dyDescent="0.2">
      <c r="A96">
        <v>95</v>
      </c>
      <c r="B96" s="1" t="s">
        <v>95</v>
      </c>
      <c r="C96">
        <v>1</v>
      </c>
      <c r="D96" s="1" t="s">
        <v>717</v>
      </c>
      <c r="E96" s="1" t="s">
        <v>718</v>
      </c>
      <c r="F96" s="1" t="s">
        <v>719</v>
      </c>
      <c r="G96" s="1" t="s">
        <v>720</v>
      </c>
      <c r="H96" s="1" t="s">
        <v>721</v>
      </c>
      <c r="I96">
        <v>7800</v>
      </c>
      <c r="J96" s="1" t="s">
        <v>190</v>
      </c>
      <c r="K96">
        <v>0</v>
      </c>
      <c r="L96">
        <v>1</v>
      </c>
      <c r="M96">
        <v>0</v>
      </c>
      <c r="N96">
        <v>0</v>
      </c>
      <c r="O96">
        <v>0</v>
      </c>
      <c r="P96">
        <v>0</v>
      </c>
      <c r="Q96">
        <v>0</v>
      </c>
      <c r="R96">
        <v>19</v>
      </c>
      <c r="S96" s="1" t="s">
        <v>163</v>
      </c>
      <c r="T96">
        <v>43.667262999999998</v>
      </c>
      <c r="U96">
        <v>-79.374466999999996</v>
      </c>
      <c r="V96">
        <v>74</v>
      </c>
      <c r="W96" s="1" t="s">
        <v>722</v>
      </c>
      <c r="X96">
        <v>0</v>
      </c>
      <c r="Y96">
        <v>13</v>
      </c>
      <c r="Z96" s="1" t="s">
        <v>644</v>
      </c>
      <c r="AA96">
        <v>2004</v>
      </c>
    </row>
    <row r="97" spans="1:27" x14ac:dyDescent="0.2">
      <c r="A97">
        <v>96</v>
      </c>
      <c r="B97" s="1" t="s">
        <v>96</v>
      </c>
      <c r="C97">
        <v>1</v>
      </c>
      <c r="D97" s="1" t="s">
        <v>723</v>
      </c>
      <c r="E97" s="1" t="s">
        <v>724</v>
      </c>
      <c r="F97" s="1" t="s">
        <v>725</v>
      </c>
      <c r="G97" s="1" t="s">
        <v>726</v>
      </c>
      <c r="H97" s="1" t="s">
        <v>727</v>
      </c>
      <c r="I97">
        <v>4833</v>
      </c>
      <c r="J97" s="1" t="s">
        <v>190</v>
      </c>
      <c r="K97">
        <v>0</v>
      </c>
      <c r="L97">
        <v>0</v>
      </c>
      <c r="M97">
        <v>0</v>
      </c>
      <c r="N97">
        <v>0</v>
      </c>
      <c r="O97">
        <v>0</v>
      </c>
      <c r="P97">
        <v>0</v>
      </c>
      <c r="Q97">
        <v>0</v>
      </c>
      <c r="R97">
        <v>7</v>
      </c>
      <c r="S97" s="1" t="s">
        <v>163</v>
      </c>
      <c r="T97">
        <v>43.649980999999997</v>
      </c>
      <c r="U97">
        <v>-79.368495999999993</v>
      </c>
      <c r="V97">
        <v>166</v>
      </c>
      <c r="W97" s="1" t="s">
        <v>728</v>
      </c>
      <c r="X97">
        <v>0</v>
      </c>
      <c r="Y97">
        <v>13</v>
      </c>
      <c r="Z97" s="1" t="s">
        <v>644</v>
      </c>
      <c r="AA97">
        <v>1982</v>
      </c>
    </row>
    <row r="98" spans="1:27" x14ac:dyDescent="0.2">
      <c r="A98">
        <v>97</v>
      </c>
      <c r="B98" s="1" t="s">
        <v>97</v>
      </c>
      <c r="C98">
        <v>1</v>
      </c>
      <c r="D98" s="1" t="s">
        <v>729</v>
      </c>
      <c r="E98" s="1" t="s">
        <v>730</v>
      </c>
      <c r="F98" s="1" t="s">
        <v>731</v>
      </c>
      <c r="G98" s="1" t="s">
        <v>732</v>
      </c>
      <c r="H98" s="1" t="s">
        <v>733</v>
      </c>
      <c r="I98">
        <v>3952</v>
      </c>
      <c r="J98" s="1" t="s">
        <v>190</v>
      </c>
      <c r="K98">
        <v>0</v>
      </c>
      <c r="L98">
        <v>0</v>
      </c>
      <c r="M98">
        <v>0</v>
      </c>
      <c r="N98">
        <v>0</v>
      </c>
      <c r="O98">
        <v>0</v>
      </c>
      <c r="P98">
        <v>0</v>
      </c>
      <c r="Q98">
        <v>0</v>
      </c>
      <c r="R98">
        <v>5</v>
      </c>
      <c r="S98" s="1" t="s">
        <v>163</v>
      </c>
      <c r="T98">
        <v>43.667158999999998</v>
      </c>
      <c r="U98">
        <v>-79.404377999999994</v>
      </c>
      <c r="V98">
        <v>95</v>
      </c>
      <c r="W98" s="1" t="s">
        <v>650</v>
      </c>
      <c r="X98">
        <v>0</v>
      </c>
      <c r="Y98">
        <v>11</v>
      </c>
      <c r="Z98" s="1" t="s">
        <v>309</v>
      </c>
      <c r="AA98">
        <v>1977</v>
      </c>
    </row>
    <row r="99" spans="1:27" x14ac:dyDescent="0.2">
      <c r="A99">
        <v>98</v>
      </c>
      <c r="B99" s="1" t="s">
        <v>98</v>
      </c>
      <c r="C99">
        <v>1</v>
      </c>
      <c r="D99" s="1" t="s">
        <v>734</v>
      </c>
      <c r="E99" s="1" t="s">
        <v>735</v>
      </c>
      <c r="F99" s="1" t="s">
        <v>736</v>
      </c>
      <c r="G99" s="1" t="s">
        <v>737</v>
      </c>
      <c r="H99" s="1" t="s">
        <v>738</v>
      </c>
      <c r="I99">
        <v>5453</v>
      </c>
      <c r="J99" s="1" t="s">
        <v>162</v>
      </c>
      <c r="K99">
        <v>0</v>
      </c>
      <c r="L99">
        <v>0</v>
      </c>
      <c r="M99">
        <v>0</v>
      </c>
      <c r="N99">
        <v>0</v>
      </c>
      <c r="O99">
        <v>0</v>
      </c>
      <c r="P99">
        <v>0</v>
      </c>
      <c r="Q99">
        <v>0</v>
      </c>
      <c r="R99">
        <v>8</v>
      </c>
      <c r="S99" s="1" t="s">
        <v>163</v>
      </c>
      <c r="T99">
        <v>43.815381000000002</v>
      </c>
      <c r="U99">
        <v>-79.322304000000003</v>
      </c>
      <c r="V99">
        <v>116</v>
      </c>
      <c r="W99" s="1" t="s">
        <v>739</v>
      </c>
      <c r="X99">
        <v>0</v>
      </c>
      <c r="Y99">
        <v>22</v>
      </c>
      <c r="Z99" s="1" t="s">
        <v>172</v>
      </c>
      <c r="AA99">
        <v>1987</v>
      </c>
    </row>
    <row r="100" spans="1:27" x14ac:dyDescent="0.2">
      <c r="A100">
        <v>99</v>
      </c>
      <c r="B100" s="1" t="s">
        <v>99</v>
      </c>
      <c r="C100">
        <v>1</v>
      </c>
      <c r="D100" s="1" t="s">
        <v>740</v>
      </c>
      <c r="E100" s="1" t="s">
        <v>741</v>
      </c>
      <c r="F100" s="1" t="s">
        <v>742</v>
      </c>
      <c r="G100" s="1" t="s">
        <v>743</v>
      </c>
      <c r="H100" s="1" t="s">
        <v>744</v>
      </c>
      <c r="I100">
        <v>1127</v>
      </c>
      <c r="J100" s="1" t="s">
        <v>162</v>
      </c>
      <c r="K100">
        <v>0</v>
      </c>
      <c r="L100">
        <v>0</v>
      </c>
      <c r="M100">
        <v>0</v>
      </c>
      <c r="N100">
        <v>0</v>
      </c>
      <c r="O100">
        <v>0</v>
      </c>
      <c r="P100">
        <v>0</v>
      </c>
      <c r="Q100">
        <v>0</v>
      </c>
      <c r="R100">
        <v>3</v>
      </c>
      <c r="S100" s="1" t="s">
        <v>163</v>
      </c>
      <c r="T100">
        <v>43.647930000000002</v>
      </c>
      <c r="U100">
        <v>-79.478021999999996</v>
      </c>
      <c r="V100">
        <v>87</v>
      </c>
      <c r="W100" s="1" t="s">
        <v>745</v>
      </c>
      <c r="X100">
        <v>0</v>
      </c>
      <c r="Y100">
        <v>4</v>
      </c>
      <c r="Z100" s="1" t="s">
        <v>192</v>
      </c>
      <c r="AA100">
        <v>1959</v>
      </c>
    </row>
    <row r="101" spans="1:27" x14ac:dyDescent="0.2">
      <c r="A101">
        <v>100</v>
      </c>
      <c r="B101" s="1" t="s">
        <v>100</v>
      </c>
      <c r="C101">
        <v>1</v>
      </c>
      <c r="D101" s="1" t="s">
        <v>746</v>
      </c>
      <c r="E101" s="1" t="s">
        <v>747</v>
      </c>
      <c r="F101" s="1" t="s">
        <v>748</v>
      </c>
      <c r="G101" s="1" t="s">
        <v>749</v>
      </c>
      <c r="H101" s="1" t="s">
        <v>750</v>
      </c>
      <c r="I101">
        <v>25847</v>
      </c>
      <c r="J101" s="1" t="s">
        <v>375</v>
      </c>
      <c r="K101">
        <v>1</v>
      </c>
      <c r="L101">
        <v>0</v>
      </c>
      <c r="M101">
        <v>1</v>
      </c>
      <c r="N101">
        <v>0</v>
      </c>
      <c r="O101">
        <v>0</v>
      </c>
      <c r="P101">
        <v>1</v>
      </c>
      <c r="Q101">
        <v>1</v>
      </c>
      <c r="R101">
        <v>39</v>
      </c>
      <c r="S101" s="1" t="s">
        <v>146</v>
      </c>
      <c r="T101">
        <v>43.692115000000001</v>
      </c>
      <c r="U101">
        <v>-79.329695999999998</v>
      </c>
      <c r="V101">
        <v>59</v>
      </c>
      <c r="W101" s="1" t="s">
        <v>751</v>
      </c>
      <c r="X101">
        <v>0</v>
      </c>
      <c r="Y101">
        <v>14</v>
      </c>
      <c r="Z101" s="1" t="s">
        <v>422</v>
      </c>
      <c r="AA101">
        <v>1960</v>
      </c>
    </row>
    <row r="102" spans="1:27" x14ac:dyDescent="0.2">
      <c r="A102">
        <v>101</v>
      </c>
      <c r="B102" s="1" t="s">
        <v>101</v>
      </c>
      <c r="C102">
        <v>1</v>
      </c>
      <c r="D102" s="1" t="s">
        <v>752</v>
      </c>
      <c r="E102" s="1" t="s">
        <v>753</v>
      </c>
      <c r="F102" s="1" t="s">
        <v>754</v>
      </c>
      <c r="G102" s="1" t="s">
        <v>755</v>
      </c>
      <c r="H102" s="1" t="s">
        <v>756</v>
      </c>
      <c r="I102">
        <v>5000</v>
      </c>
      <c r="J102" s="1" t="s">
        <v>420</v>
      </c>
      <c r="K102">
        <v>0</v>
      </c>
      <c r="L102">
        <v>0</v>
      </c>
      <c r="M102">
        <v>0</v>
      </c>
      <c r="N102">
        <v>0</v>
      </c>
      <c r="O102">
        <v>0</v>
      </c>
      <c r="P102">
        <v>0</v>
      </c>
      <c r="Q102">
        <v>0</v>
      </c>
      <c r="R102">
        <v>8</v>
      </c>
      <c r="S102" s="1" t="s">
        <v>163</v>
      </c>
      <c r="T102">
        <v>43.687781000000001</v>
      </c>
      <c r="U102">
        <v>-79.271252000000004</v>
      </c>
      <c r="V102">
        <v>122</v>
      </c>
      <c r="W102" s="1" t="s">
        <v>757</v>
      </c>
      <c r="X102">
        <v>0</v>
      </c>
      <c r="Y102">
        <v>20</v>
      </c>
      <c r="Z102" s="1" t="s">
        <v>156</v>
      </c>
      <c r="AA102">
        <v>1962</v>
      </c>
    </row>
    <row r="103" spans="1:27" x14ac:dyDescent="0.2">
      <c r="A103">
        <v>102</v>
      </c>
      <c r="B103" s="1" t="s">
        <v>102</v>
      </c>
      <c r="C103">
        <v>1</v>
      </c>
      <c r="D103" s="1" t="s">
        <v>758</v>
      </c>
      <c r="E103" s="1" t="s">
        <v>759</v>
      </c>
      <c r="F103" s="1" t="s">
        <v>760</v>
      </c>
      <c r="G103" s="1" t="s">
        <v>761</v>
      </c>
      <c r="H103" s="1" t="s">
        <v>762</v>
      </c>
      <c r="I103">
        <v>11034</v>
      </c>
      <c r="J103" s="1" t="s">
        <v>162</v>
      </c>
      <c r="K103">
        <v>1</v>
      </c>
      <c r="L103">
        <v>1</v>
      </c>
      <c r="M103">
        <v>0</v>
      </c>
      <c r="N103">
        <v>0</v>
      </c>
      <c r="O103">
        <v>0</v>
      </c>
      <c r="P103">
        <v>1</v>
      </c>
      <c r="Q103">
        <v>0</v>
      </c>
      <c r="R103">
        <v>19</v>
      </c>
      <c r="S103" s="1" t="s">
        <v>163</v>
      </c>
      <c r="T103">
        <v>43.702907000000003</v>
      </c>
      <c r="U103">
        <v>-79.342644000000007</v>
      </c>
      <c r="V103">
        <v>55</v>
      </c>
      <c r="W103" s="1" t="s">
        <v>763</v>
      </c>
      <c r="X103">
        <v>1</v>
      </c>
      <c r="Y103">
        <v>15</v>
      </c>
      <c r="Z103" s="1" t="s">
        <v>519</v>
      </c>
      <c r="AA103">
        <v>1970</v>
      </c>
    </row>
    <row r="104" spans="1:27" x14ac:dyDescent="0.2">
      <c r="A104">
        <v>103</v>
      </c>
      <c r="B104" s="1" t="s">
        <v>103</v>
      </c>
      <c r="C104">
        <v>1</v>
      </c>
      <c r="D104" s="1" t="s">
        <v>764</v>
      </c>
      <c r="E104" s="1" t="s">
        <v>765</v>
      </c>
      <c r="F104" s="1" t="s">
        <v>766</v>
      </c>
      <c r="G104" s="1" t="s">
        <v>767</v>
      </c>
      <c r="H104" s="1" t="s">
        <v>768</v>
      </c>
      <c r="I104">
        <v>554</v>
      </c>
      <c r="J104" s="1" t="s">
        <v>162</v>
      </c>
      <c r="K104">
        <v>0</v>
      </c>
      <c r="L104">
        <v>0</v>
      </c>
      <c r="M104">
        <v>0</v>
      </c>
      <c r="N104">
        <v>0</v>
      </c>
      <c r="O104">
        <v>0</v>
      </c>
      <c r="P104">
        <v>0</v>
      </c>
      <c r="Q104">
        <v>0</v>
      </c>
      <c r="R104">
        <v>2</v>
      </c>
      <c r="S104" s="1" t="s">
        <v>163</v>
      </c>
      <c r="T104">
        <v>43.691625999999999</v>
      </c>
      <c r="U104">
        <v>-79.349326000000005</v>
      </c>
      <c r="V104">
        <v>58</v>
      </c>
      <c r="W104" s="1" t="s">
        <v>769</v>
      </c>
      <c r="X104">
        <v>0</v>
      </c>
      <c r="Y104">
        <v>14</v>
      </c>
      <c r="Z104" s="1" t="s">
        <v>422</v>
      </c>
      <c r="AA104">
        <v>1961</v>
      </c>
    </row>
    <row r="105" spans="1:27" x14ac:dyDescent="0.2">
      <c r="A105">
        <v>104</v>
      </c>
      <c r="B105" s="1" t="s">
        <v>104</v>
      </c>
      <c r="C105">
        <v>1</v>
      </c>
      <c r="D105" s="1" t="s">
        <v>770</v>
      </c>
      <c r="E105" s="1" t="s">
        <v>771</v>
      </c>
      <c r="F105" s="1" t="s">
        <v>772</v>
      </c>
      <c r="G105" s="1" t="s">
        <v>773</v>
      </c>
      <c r="H105" s="1" t="s">
        <v>774</v>
      </c>
      <c r="I105">
        <v>426535</v>
      </c>
      <c r="J105" s="1" t="s">
        <v>190</v>
      </c>
      <c r="K105">
        <v>0</v>
      </c>
      <c r="L105">
        <v>0</v>
      </c>
      <c r="M105">
        <v>1</v>
      </c>
      <c r="N105">
        <v>1</v>
      </c>
      <c r="O105">
        <v>1</v>
      </c>
      <c r="P105">
        <v>0</v>
      </c>
      <c r="Q105">
        <v>0</v>
      </c>
      <c r="R105">
        <v>213</v>
      </c>
      <c r="S105" s="1" t="s">
        <v>184</v>
      </c>
      <c r="T105">
        <v>43.671737</v>
      </c>
      <c r="U105">
        <v>-79.386763000000002</v>
      </c>
      <c r="V105">
        <v>98</v>
      </c>
      <c r="W105" s="1" t="s">
        <v>775</v>
      </c>
      <c r="X105">
        <v>0</v>
      </c>
      <c r="Y105">
        <v>11</v>
      </c>
      <c r="Z105" s="1" t="s">
        <v>309</v>
      </c>
      <c r="AA105">
        <v>1977</v>
      </c>
    </row>
    <row r="106" spans="1:27" x14ac:dyDescent="0.2">
      <c r="A106">
        <v>105</v>
      </c>
      <c r="B106" s="1" t="s">
        <v>105</v>
      </c>
      <c r="C106">
        <v>0</v>
      </c>
      <c r="D106" s="1" t="s">
        <v>776</v>
      </c>
      <c r="E106" s="1" t="s">
        <v>181</v>
      </c>
      <c r="F106" s="1" t="s">
        <v>181</v>
      </c>
      <c r="G106" s="1" t="s">
        <v>181</v>
      </c>
      <c r="H106" s="1" t="s">
        <v>181</v>
      </c>
      <c r="J106" s="1" t="s">
        <v>181</v>
      </c>
      <c r="S106" s="1" t="s">
        <v>652</v>
      </c>
      <c r="W106" s="1" t="s">
        <v>181</v>
      </c>
      <c r="Z106" s="1" t="s">
        <v>181</v>
      </c>
    </row>
    <row r="107" spans="1:27" x14ac:dyDescent="0.2">
      <c r="A107">
        <v>106</v>
      </c>
      <c r="B107" s="1" t="s">
        <v>106</v>
      </c>
      <c r="C107">
        <v>1</v>
      </c>
      <c r="D107" s="1" t="s">
        <v>777</v>
      </c>
      <c r="E107" s="1" t="s">
        <v>778</v>
      </c>
      <c r="F107" s="1" t="s">
        <v>779</v>
      </c>
      <c r="G107" s="1" t="s">
        <v>780</v>
      </c>
      <c r="H107" s="1" t="s">
        <v>781</v>
      </c>
      <c r="I107">
        <v>5383</v>
      </c>
      <c r="J107" s="1" t="s">
        <v>782</v>
      </c>
      <c r="K107">
        <v>0</v>
      </c>
      <c r="L107">
        <v>0</v>
      </c>
      <c r="M107">
        <v>0</v>
      </c>
      <c r="N107">
        <v>0</v>
      </c>
      <c r="O107">
        <v>0</v>
      </c>
      <c r="P107">
        <v>0</v>
      </c>
      <c r="Q107">
        <v>0</v>
      </c>
      <c r="R107">
        <v>6</v>
      </c>
      <c r="S107" s="1" t="s">
        <v>163</v>
      </c>
      <c r="T107">
        <v>43.736010999999998</v>
      </c>
      <c r="U107">
        <v>-79.312911</v>
      </c>
      <c r="V107">
        <v>43</v>
      </c>
      <c r="W107" s="1" t="s">
        <v>783</v>
      </c>
      <c r="X107">
        <v>1</v>
      </c>
      <c r="Y107">
        <v>16</v>
      </c>
      <c r="Z107" s="1" t="s">
        <v>208</v>
      </c>
      <c r="AA107">
        <v>1967</v>
      </c>
    </row>
    <row r="108" spans="1:27" x14ac:dyDescent="0.2">
      <c r="A108">
        <v>107</v>
      </c>
      <c r="B108" s="1" t="s">
        <v>107</v>
      </c>
      <c r="C108">
        <v>1</v>
      </c>
      <c r="D108" s="1" t="s">
        <v>784</v>
      </c>
      <c r="E108" s="1" t="s">
        <v>785</v>
      </c>
      <c r="F108" s="1" t="s">
        <v>786</v>
      </c>
      <c r="G108" s="1" t="s">
        <v>787</v>
      </c>
      <c r="H108" s="1" t="s">
        <v>788</v>
      </c>
      <c r="I108">
        <v>11944</v>
      </c>
      <c r="J108" s="1" t="s">
        <v>789</v>
      </c>
      <c r="K108">
        <v>0</v>
      </c>
      <c r="L108">
        <v>1</v>
      </c>
      <c r="M108">
        <v>0</v>
      </c>
      <c r="N108">
        <v>0</v>
      </c>
      <c r="O108">
        <v>0</v>
      </c>
      <c r="P108">
        <v>1</v>
      </c>
      <c r="Q108">
        <v>0</v>
      </c>
      <c r="R108">
        <v>11</v>
      </c>
      <c r="S108" s="1" t="s">
        <v>163</v>
      </c>
      <c r="T108">
        <v>43.701796000000002</v>
      </c>
      <c r="U108">
        <v>-79.520584999999997</v>
      </c>
      <c r="V108">
        <v>113</v>
      </c>
      <c r="W108" s="1" t="s">
        <v>790</v>
      </c>
      <c r="X108">
        <v>1</v>
      </c>
      <c r="Y108">
        <v>5</v>
      </c>
      <c r="Z108" s="1" t="s">
        <v>200</v>
      </c>
      <c r="AA108">
        <v>1914</v>
      </c>
    </row>
    <row r="109" spans="1:27" x14ac:dyDescent="0.2">
      <c r="A109">
        <v>108</v>
      </c>
      <c r="B109" s="1" t="s">
        <v>108</v>
      </c>
      <c r="C109">
        <v>1</v>
      </c>
      <c r="D109" s="1" t="s">
        <v>791</v>
      </c>
      <c r="E109" s="1" t="s">
        <v>792</v>
      </c>
      <c r="F109" s="1" t="s">
        <v>793</v>
      </c>
      <c r="G109" s="1" t="s">
        <v>794</v>
      </c>
      <c r="H109" s="1" t="s">
        <v>795</v>
      </c>
      <c r="I109">
        <v>4110</v>
      </c>
      <c r="J109" s="1" t="s">
        <v>162</v>
      </c>
      <c r="K109">
        <v>0</v>
      </c>
      <c r="L109">
        <v>0</v>
      </c>
      <c r="M109">
        <v>0</v>
      </c>
      <c r="N109">
        <v>0</v>
      </c>
      <c r="O109">
        <v>1</v>
      </c>
      <c r="P109">
        <v>0</v>
      </c>
      <c r="Q109">
        <v>0</v>
      </c>
      <c r="R109">
        <v>9</v>
      </c>
      <c r="S109" s="1" t="s">
        <v>163</v>
      </c>
      <c r="T109">
        <v>43.739722</v>
      </c>
      <c r="U109">
        <v>-79.538940999999994</v>
      </c>
      <c r="V109">
        <v>22</v>
      </c>
      <c r="W109" s="1" t="s">
        <v>796</v>
      </c>
      <c r="X109">
        <v>1</v>
      </c>
      <c r="Y109">
        <v>7</v>
      </c>
      <c r="Z109" s="1" t="s">
        <v>215</v>
      </c>
      <c r="AA109">
        <v>1964</v>
      </c>
    </row>
    <row r="110" spans="1:27" x14ac:dyDescent="0.2">
      <c r="A110">
        <v>109</v>
      </c>
      <c r="B110" s="1" t="s">
        <v>109</v>
      </c>
      <c r="C110">
        <v>1</v>
      </c>
      <c r="D110" s="1" t="s">
        <v>797</v>
      </c>
      <c r="E110" s="1" t="s">
        <v>798</v>
      </c>
      <c r="F110" s="1" t="s">
        <v>799</v>
      </c>
      <c r="G110" s="1" t="s">
        <v>800</v>
      </c>
      <c r="H110" s="1" t="s">
        <v>801</v>
      </c>
      <c r="I110">
        <v>9944</v>
      </c>
      <c r="J110" s="1" t="s">
        <v>162</v>
      </c>
      <c r="K110">
        <v>0</v>
      </c>
      <c r="L110">
        <v>1</v>
      </c>
      <c r="M110">
        <v>0</v>
      </c>
      <c r="N110">
        <v>0</v>
      </c>
      <c r="O110">
        <v>1</v>
      </c>
      <c r="P110">
        <v>0</v>
      </c>
      <c r="Q110">
        <v>0</v>
      </c>
      <c r="R110">
        <v>22</v>
      </c>
      <c r="S110" s="1" t="s">
        <v>163</v>
      </c>
      <c r="T110">
        <v>43.809463000000001</v>
      </c>
      <c r="U110">
        <v>-79.269548</v>
      </c>
      <c r="V110">
        <v>129</v>
      </c>
      <c r="W110" s="1" t="s">
        <v>802</v>
      </c>
      <c r="X110">
        <v>0</v>
      </c>
      <c r="Y110">
        <v>23</v>
      </c>
      <c r="Z110" s="1" t="s">
        <v>266</v>
      </c>
      <c r="AA110">
        <v>1977</v>
      </c>
    </row>
    <row r="111" spans="1:27" x14ac:dyDescent="0.2">
      <c r="A111">
        <v>110</v>
      </c>
      <c r="B111" s="1" t="s">
        <v>110</v>
      </c>
      <c r="C111">
        <v>1</v>
      </c>
      <c r="D111" s="1" t="s">
        <v>803</v>
      </c>
      <c r="E111" s="1" t="s">
        <v>804</v>
      </c>
      <c r="F111" s="1" t="s">
        <v>805</v>
      </c>
      <c r="G111" s="1" t="s">
        <v>806</v>
      </c>
      <c r="H111" s="1" t="s">
        <v>807</v>
      </c>
      <c r="I111">
        <v>15798</v>
      </c>
      <c r="J111" s="1" t="s">
        <v>190</v>
      </c>
      <c r="K111">
        <v>0</v>
      </c>
      <c r="L111">
        <v>0</v>
      </c>
      <c r="M111">
        <v>0</v>
      </c>
      <c r="N111">
        <v>0</v>
      </c>
      <c r="O111">
        <v>0</v>
      </c>
      <c r="P111">
        <v>0</v>
      </c>
      <c r="Q111">
        <v>0</v>
      </c>
      <c r="R111">
        <v>11</v>
      </c>
      <c r="S111" s="1" t="s">
        <v>163</v>
      </c>
      <c r="T111">
        <v>43.682181</v>
      </c>
      <c r="U111">
        <v>-79.417547999999996</v>
      </c>
      <c r="V111">
        <v>96</v>
      </c>
      <c r="W111" s="1" t="s">
        <v>808</v>
      </c>
      <c r="X111">
        <v>0</v>
      </c>
      <c r="Y111">
        <v>12</v>
      </c>
      <c r="Z111" s="1" t="s">
        <v>336</v>
      </c>
      <c r="AA111">
        <v>1916</v>
      </c>
    </row>
    <row r="112" spans="1:27" x14ac:dyDescent="0.2">
      <c r="A112">
        <v>111</v>
      </c>
      <c r="B112" s="1" t="s">
        <v>111</v>
      </c>
      <c r="C112">
        <v>1</v>
      </c>
      <c r="D112" s="1" t="s">
        <v>809</v>
      </c>
      <c r="E112" s="1" t="s">
        <v>810</v>
      </c>
      <c r="F112" s="1" t="s">
        <v>811</v>
      </c>
      <c r="G112" s="1" t="s">
        <v>812</v>
      </c>
      <c r="H112" s="1" t="s">
        <v>813</v>
      </c>
      <c r="I112">
        <v>9053</v>
      </c>
      <c r="J112" s="1" t="s">
        <v>190</v>
      </c>
      <c r="K112">
        <v>0</v>
      </c>
      <c r="L112">
        <v>0</v>
      </c>
      <c r="M112">
        <v>0</v>
      </c>
      <c r="N112">
        <v>0</v>
      </c>
      <c r="O112">
        <v>0</v>
      </c>
      <c r="P112">
        <v>0</v>
      </c>
      <c r="Q112">
        <v>0</v>
      </c>
      <c r="R112">
        <v>7</v>
      </c>
      <c r="S112" s="1" t="s">
        <v>163</v>
      </c>
      <c r="T112">
        <v>43.671826000000003</v>
      </c>
      <c r="U112">
        <v>-79.388643999999999</v>
      </c>
      <c r="V112">
        <v>95</v>
      </c>
      <c r="W112" s="1" t="s">
        <v>814</v>
      </c>
      <c r="X112">
        <v>0</v>
      </c>
      <c r="Y112">
        <v>11</v>
      </c>
      <c r="Z112" s="1" t="s">
        <v>309</v>
      </c>
      <c r="AA112">
        <v>1907</v>
      </c>
    </row>
    <row r="113" spans="1:27" x14ac:dyDescent="0.2">
      <c r="A113">
        <v>112</v>
      </c>
      <c r="B113" s="1" t="s">
        <v>112</v>
      </c>
      <c r="C113">
        <v>1</v>
      </c>
      <c r="D113" s="1" t="s">
        <v>815</v>
      </c>
      <c r="E113" s="1" t="s">
        <v>816</v>
      </c>
      <c r="F113" s="1" t="s">
        <v>817</v>
      </c>
      <c r="G113" s="1" t="s">
        <v>818</v>
      </c>
      <c r="H113" s="1" t="s">
        <v>819</v>
      </c>
      <c r="I113">
        <v>42176</v>
      </c>
      <c r="J113" s="1" t="s">
        <v>820</v>
      </c>
      <c r="K113">
        <v>0</v>
      </c>
      <c r="L113">
        <v>0</v>
      </c>
      <c r="M113">
        <v>1</v>
      </c>
      <c r="N113">
        <v>0</v>
      </c>
      <c r="O113">
        <v>0</v>
      </c>
      <c r="P113">
        <v>1</v>
      </c>
      <c r="Q113">
        <v>1</v>
      </c>
      <c r="R113">
        <v>46</v>
      </c>
      <c r="S113" s="1" t="s">
        <v>146</v>
      </c>
      <c r="T113">
        <v>43.758893</v>
      </c>
      <c r="U113">
        <v>-79.507266999999999</v>
      </c>
      <c r="V113">
        <v>25</v>
      </c>
      <c r="W113" s="1" t="s">
        <v>499</v>
      </c>
      <c r="X113">
        <v>1</v>
      </c>
      <c r="Y113">
        <v>7</v>
      </c>
      <c r="Z113" s="1" t="s">
        <v>215</v>
      </c>
      <c r="AA113">
        <v>1970</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CD74F-1EFD-0846-86F5-65B84DCFC661}">
  <dimension ref="A1:F1276"/>
  <sheetViews>
    <sheetView workbookViewId="0">
      <selection activeCell="J31" sqref="J31"/>
    </sheetView>
  </sheetViews>
  <sheetFormatPr baseColWidth="10" defaultRowHeight="16" x14ac:dyDescent="0.2"/>
  <cols>
    <col min="1" max="1" width="6" bestFit="1" customWidth="1"/>
    <col min="2" max="2" width="15.6640625" customWidth="1"/>
    <col min="3" max="3" width="13.83203125" bestFit="1" customWidth="1"/>
    <col min="4" max="4" width="14.83203125" bestFit="1" customWidth="1"/>
    <col min="5" max="5" width="33.6640625" bestFit="1" customWidth="1"/>
  </cols>
  <sheetData>
    <row r="1" spans="1:6" x14ac:dyDescent="0.2">
      <c r="A1" t="s">
        <v>0</v>
      </c>
      <c r="B1" t="s">
        <v>1</v>
      </c>
      <c r="C1" t="s">
        <v>2</v>
      </c>
      <c r="D1" t="s">
        <v>824</v>
      </c>
      <c r="E1" t="s">
        <v>116</v>
      </c>
      <c r="F1" t="s">
        <v>115</v>
      </c>
    </row>
    <row r="2" spans="1:6" x14ac:dyDescent="0.2">
      <c r="A2">
        <v>1</v>
      </c>
      <c r="B2">
        <v>2012</v>
      </c>
      <c r="C2" s="1" t="s">
        <v>3</v>
      </c>
      <c r="D2">
        <v>4939</v>
      </c>
      <c r="E2" t="str">
        <f>_xlfn.XLOOKUP(C2, tpl_branch_general_information_2023__2[BranchCode],tpl_branch_general_information_2023__2[BranchName],,0)</f>
        <v>Albion</v>
      </c>
      <c r="F2">
        <f>_xlfn.XLOOKUP(tpl_card_registrations_annual_by_branch[[#This Row],[BranchCode]], 'tpl-branch-general-information'!B:B, 'tpl-branch-general-information'!C:C, , 0)</f>
        <v>1</v>
      </c>
    </row>
    <row r="3" spans="1:6" x14ac:dyDescent="0.2">
      <c r="A3">
        <v>2</v>
      </c>
      <c r="B3">
        <v>2012</v>
      </c>
      <c r="C3" s="1" t="s">
        <v>4</v>
      </c>
      <c r="D3">
        <v>1695</v>
      </c>
      <c r="E3" t="str">
        <f>_xlfn.XLOOKUP(C3, tpl_branch_general_information_2023__2[BranchCode],tpl_branch_general_information_2023__2[BranchName],,0)</f>
        <v>Albert Campbell</v>
      </c>
      <c r="F3">
        <f>_xlfn.XLOOKUP(tpl_card_registrations_annual_by_branch[[#This Row],[BranchCode]], 'tpl-branch-general-information'!B:B, 'tpl-branch-general-information'!C:C, , 0)</f>
        <v>1</v>
      </c>
    </row>
    <row r="4" spans="1:6" x14ac:dyDescent="0.2">
      <c r="A4">
        <v>3</v>
      </c>
      <c r="B4">
        <v>2012</v>
      </c>
      <c r="C4" s="1" t="s">
        <v>5</v>
      </c>
      <c r="D4">
        <v>445</v>
      </c>
      <c r="E4" t="str">
        <f>_xlfn.XLOOKUP(C4, tpl_branch_general_information_2023__2[BranchCode],tpl_branch_general_information_2023__2[BranchName],,0)</f>
        <v>Alderwood</v>
      </c>
      <c r="F4">
        <f>_xlfn.XLOOKUP(tpl_card_registrations_annual_by_branch[[#This Row],[BranchCode]], 'tpl-branch-general-information'!B:B, 'tpl-branch-general-information'!C:C, , 0)</f>
        <v>1</v>
      </c>
    </row>
    <row r="5" spans="1:6" x14ac:dyDescent="0.2">
      <c r="A5">
        <v>4</v>
      </c>
      <c r="B5">
        <v>2012</v>
      </c>
      <c r="C5" s="1" t="s">
        <v>6</v>
      </c>
      <c r="D5">
        <v>3166</v>
      </c>
      <c r="E5" t="str">
        <f>_xlfn.XLOOKUP(C5, tpl_branch_general_information_2023__2[BranchCode],tpl_branch_general_information_2023__2[BranchName],,0)</f>
        <v>Agincourt</v>
      </c>
      <c r="F5">
        <f>_xlfn.XLOOKUP(tpl_card_registrations_annual_by_branch[[#This Row],[BranchCode]], 'tpl-branch-general-information'!B:B, 'tpl-branch-general-information'!C:C, , 0)</f>
        <v>1</v>
      </c>
    </row>
    <row r="6" spans="1:6" x14ac:dyDescent="0.2">
      <c r="A6">
        <v>5</v>
      </c>
      <c r="B6">
        <v>2012</v>
      </c>
      <c r="C6" s="1" t="s">
        <v>7</v>
      </c>
      <c r="D6">
        <v>467</v>
      </c>
      <c r="E6" t="str">
        <f>_xlfn.XLOOKUP(C6, tpl_branch_general_information_2023__2[BranchCode],tpl_branch_general_information_2023__2[BranchName],,0)</f>
        <v>Armour Heights</v>
      </c>
      <c r="F6">
        <f>_xlfn.XLOOKUP(tpl_card_registrations_annual_by_branch[[#This Row],[BranchCode]], 'tpl-branch-general-information'!B:B, 'tpl-branch-general-information'!C:C, , 0)</f>
        <v>1</v>
      </c>
    </row>
    <row r="7" spans="1:6" x14ac:dyDescent="0.2">
      <c r="A7">
        <v>6</v>
      </c>
      <c r="B7">
        <v>2012</v>
      </c>
      <c r="C7" s="1" t="s">
        <v>8</v>
      </c>
      <c r="D7">
        <v>1</v>
      </c>
      <c r="E7" t="str">
        <f>_xlfn.XLOOKUP(C7, tpl_branch_general_information_2023__2[BranchCode],tpl_branch_general_information_2023__2[BranchName],,0)</f>
        <v>Answerline</v>
      </c>
      <c r="F7">
        <f>_xlfn.XLOOKUP(tpl_card_registrations_annual_by_branch[[#This Row],[BranchCode]], 'tpl-branch-general-information'!B:B, 'tpl-branch-general-information'!C:C, , 0)</f>
        <v>0</v>
      </c>
    </row>
    <row r="8" spans="1:6" x14ac:dyDescent="0.2">
      <c r="A8">
        <v>7</v>
      </c>
      <c r="B8">
        <v>2012</v>
      </c>
      <c r="C8" s="1" t="s">
        <v>9</v>
      </c>
      <c r="D8">
        <v>918</v>
      </c>
      <c r="E8" t="str">
        <f>_xlfn.XLOOKUP(C8, tpl_branch_general_information_2023__2[BranchCode],tpl_branch_general_information_2023__2[BranchName],,0)</f>
        <v>Annette Street</v>
      </c>
      <c r="F8">
        <f>_xlfn.XLOOKUP(tpl_card_registrations_annual_by_branch[[#This Row],[BranchCode]], 'tpl-branch-general-information'!B:B, 'tpl-branch-general-information'!C:C, , 0)</f>
        <v>1</v>
      </c>
    </row>
    <row r="9" spans="1:6" x14ac:dyDescent="0.2">
      <c r="A9">
        <v>8</v>
      </c>
      <c r="B9">
        <v>2012</v>
      </c>
      <c r="C9" s="1" t="s">
        <v>10</v>
      </c>
      <c r="D9">
        <v>901</v>
      </c>
      <c r="E9" t="str">
        <f>_xlfn.XLOOKUP(C9, tpl_branch_general_information_2023__2[BranchCode],tpl_branch_general_information_2023__2[BranchName],,0)</f>
        <v>Amesbury Park</v>
      </c>
      <c r="F9">
        <f>_xlfn.XLOOKUP(tpl_card_registrations_annual_by_branch[[#This Row],[BranchCode]], 'tpl-branch-general-information'!B:B, 'tpl-branch-general-information'!C:C, , 0)</f>
        <v>1</v>
      </c>
    </row>
    <row r="10" spans="1:6" x14ac:dyDescent="0.2">
      <c r="A10">
        <v>9</v>
      </c>
      <c r="B10">
        <v>2012</v>
      </c>
      <c r="C10" s="1" t="s">
        <v>11</v>
      </c>
      <c r="D10">
        <v>720</v>
      </c>
      <c r="E10" t="str">
        <f>_xlfn.XLOOKUP(C10, tpl_branch_general_information_2023__2[BranchCode],tpl_branch_general_information_2023__2[BranchName],,0)</f>
        <v>Brookbanks</v>
      </c>
      <c r="F10">
        <f>_xlfn.XLOOKUP(tpl_card_registrations_annual_by_branch[[#This Row],[BranchCode]], 'tpl-branch-general-information'!B:B, 'tpl-branch-general-information'!C:C, , 0)</f>
        <v>1</v>
      </c>
    </row>
    <row r="11" spans="1:6" x14ac:dyDescent="0.2">
      <c r="A11">
        <v>10</v>
      </c>
      <c r="B11">
        <v>2012</v>
      </c>
      <c r="C11" s="1" t="s">
        <v>12</v>
      </c>
      <c r="D11">
        <v>1167</v>
      </c>
      <c r="E11" t="str">
        <f>_xlfn.XLOOKUP(C11, tpl_branch_general_information_2023__2[BranchCode],tpl_branch_general_information_2023__2[BranchName],,0)</f>
        <v>Black Creek</v>
      </c>
      <c r="F11">
        <f>_xlfn.XLOOKUP(tpl_card_registrations_annual_by_branch[[#This Row],[BranchCode]], 'tpl-branch-general-information'!B:B, 'tpl-branch-general-information'!C:C, , 0)</f>
        <v>1</v>
      </c>
    </row>
    <row r="12" spans="1:6" x14ac:dyDescent="0.2">
      <c r="A12">
        <v>11</v>
      </c>
      <c r="B12">
        <v>2012</v>
      </c>
      <c r="C12" s="1" t="s">
        <v>13</v>
      </c>
      <c r="D12">
        <v>820</v>
      </c>
      <c r="E12" t="str">
        <f>_xlfn.XLOOKUP(C12, tpl_branch_general_information_2023__2[BranchCode],tpl_branch_general_information_2023__2[BranchName],,0)</f>
        <v>Bendale</v>
      </c>
      <c r="F12">
        <f>_xlfn.XLOOKUP(tpl_card_registrations_annual_by_branch[[#This Row],[BranchCode]], 'tpl-branch-general-information'!B:B, 'tpl-branch-general-information'!C:C, , 0)</f>
        <v>1</v>
      </c>
    </row>
    <row r="13" spans="1:6" x14ac:dyDescent="0.2">
      <c r="A13">
        <v>12</v>
      </c>
      <c r="B13">
        <v>2012</v>
      </c>
      <c r="C13" s="1" t="s">
        <v>14</v>
      </c>
      <c r="D13">
        <v>1525</v>
      </c>
      <c r="E13" t="str">
        <f>_xlfn.XLOOKUP(C13, tpl_branch_general_information_2023__2[BranchCode],tpl_branch_general_information_2023__2[BranchName],,0)</f>
        <v>Beaches</v>
      </c>
      <c r="F13">
        <f>_xlfn.XLOOKUP(tpl_card_registrations_annual_by_branch[[#This Row],[BranchCode]], 'tpl-branch-general-information'!B:B, 'tpl-branch-general-information'!C:C, , 0)</f>
        <v>1</v>
      </c>
    </row>
    <row r="14" spans="1:6" x14ac:dyDescent="0.2">
      <c r="A14">
        <v>13</v>
      </c>
      <c r="B14">
        <v>2012</v>
      </c>
      <c r="C14" s="1" t="s">
        <v>15</v>
      </c>
      <c r="D14">
        <v>2303</v>
      </c>
      <c r="E14" t="str">
        <f>_xlfn.XLOOKUP(C14, tpl_branch_general_information_2023__2[BranchCode],tpl_branch_general_information_2023__2[BranchName],,0)</f>
        <v>Barbara Frum</v>
      </c>
      <c r="F14">
        <f>_xlfn.XLOOKUP(tpl_card_registrations_annual_by_branch[[#This Row],[BranchCode]], 'tpl-branch-general-information'!B:B, 'tpl-branch-general-information'!C:C, , 0)</f>
        <v>1</v>
      </c>
    </row>
    <row r="15" spans="1:6" x14ac:dyDescent="0.2">
      <c r="A15">
        <v>14</v>
      </c>
      <c r="B15">
        <v>2012</v>
      </c>
      <c r="C15" s="1" t="s">
        <v>16</v>
      </c>
      <c r="D15">
        <v>143</v>
      </c>
      <c r="E15" t="str">
        <f>_xlfn.XLOOKUP(C15, tpl_branch_general_information_2023__2[BranchCode],tpl_branch_general_information_2023__2[BranchName],,0)</f>
        <v>Bookmobile One</v>
      </c>
      <c r="F15">
        <f>_xlfn.XLOOKUP(tpl_card_registrations_annual_by_branch[[#This Row],[BranchCode]], 'tpl-branch-general-information'!B:B, 'tpl-branch-general-information'!C:C, , 0)</f>
        <v>0</v>
      </c>
    </row>
    <row r="16" spans="1:6" x14ac:dyDescent="0.2">
      <c r="A16">
        <v>15</v>
      </c>
      <c r="B16">
        <v>2012</v>
      </c>
      <c r="C16" s="1" t="s">
        <v>17</v>
      </c>
      <c r="D16">
        <v>110</v>
      </c>
      <c r="E16" t="str">
        <f>_xlfn.XLOOKUP(C16, tpl_branch_general_information_2023__2[BranchCode],tpl_branch_general_information_2023__2[BranchName],,0)</f>
        <v>Bookmobile Two</v>
      </c>
      <c r="F16">
        <f>_xlfn.XLOOKUP(tpl_card_registrations_annual_by_branch[[#This Row],[BranchCode]], 'tpl-branch-general-information'!B:B, 'tpl-branch-general-information'!C:C, , 0)</f>
        <v>0</v>
      </c>
    </row>
    <row r="17" spans="1:6" x14ac:dyDescent="0.2">
      <c r="A17">
        <v>16</v>
      </c>
      <c r="B17">
        <v>2012</v>
      </c>
      <c r="C17" s="1" t="s">
        <v>18</v>
      </c>
      <c r="D17">
        <v>2798</v>
      </c>
      <c r="E17" t="str">
        <f>_xlfn.XLOOKUP(C17, tpl_branch_general_information_2023__2[BranchCode],tpl_branch_general_information_2023__2[BranchName],,0)</f>
        <v>Bloor/Gladstone</v>
      </c>
      <c r="F17">
        <f>_xlfn.XLOOKUP(tpl_card_registrations_annual_by_branch[[#This Row],[BranchCode]], 'tpl-branch-general-information'!B:B, 'tpl-branch-general-information'!C:C, , 0)</f>
        <v>1</v>
      </c>
    </row>
    <row r="18" spans="1:6" x14ac:dyDescent="0.2">
      <c r="A18">
        <v>17</v>
      </c>
      <c r="B18">
        <v>2012</v>
      </c>
      <c r="C18" s="1" t="s">
        <v>19</v>
      </c>
      <c r="D18">
        <v>766</v>
      </c>
      <c r="E18" t="str">
        <f>_xlfn.XLOOKUP(C18, tpl_branch_general_information_2023__2[BranchCode],tpl_branch_general_information_2023__2[BranchName],,0)</f>
        <v>Brentwood</v>
      </c>
      <c r="F18">
        <f>_xlfn.XLOOKUP(tpl_card_registrations_annual_by_branch[[#This Row],[BranchCode]], 'tpl-branch-general-information'!B:B, 'tpl-branch-general-information'!C:C, , 0)</f>
        <v>1</v>
      </c>
    </row>
    <row r="19" spans="1:6" x14ac:dyDescent="0.2">
      <c r="A19">
        <v>18</v>
      </c>
      <c r="B19">
        <v>2012</v>
      </c>
      <c r="C19" s="1" t="s">
        <v>20</v>
      </c>
      <c r="D19">
        <v>2015</v>
      </c>
      <c r="E19" t="str">
        <f>_xlfn.XLOOKUP(C19, tpl_branch_general_information_2023__2[BranchCode],tpl_branch_general_information_2023__2[BranchName],,0)</f>
        <v>Bridlewood</v>
      </c>
      <c r="F19">
        <f>_xlfn.XLOOKUP(tpl_card_registrations_annual_by_branch[[#This Row],[BranchCode]], 'tpl-branch-general-information'!B:B, 'tpl-branch-general-information'!C:C, , 0)</f>
        <v>1</v>
      </c>
    </row>
    <row r="20" spans="1:6" x14ac:dyDescent="0.2">
      <c r="A20">
        <v>19</v>
      </c>
      <c r="B20">
        <v>2012</v>
      </c>
      <c r="C20" s="1" t="s">
        <v>21</v>
      </c>
      <c r="D20">
        <v>955</v>
      </c>
      <c r="E20" t="str">
        <f>_xlfn.XLOOKUP(C20, tpl_branch_general_information_2023__2[BranchCode],tpl_branch_general_information_2023__2[BranchName],,0)</f>
        <v>Burrows Hall</v>
      </c>
      <c r="F20">
        <f>_xlfn.XLOOKUP(tpl_card_registrations_annual_by_branch[[#This Row],[BranchCode]], 'tpl-branch-general-information'!B:B, 'tpl-branch-general-information'!C:C, , 0)</f>
        <v>1</v>
      </c>
    </row>
    <row r="21" spans="1:6" x14ac:dyDescent="0.2">
      <c r="A21">
        <v>20</v>
      </c>
      <c r="B21">
        <v>2012</v>
      </c>
      <c r="C21" s="1" t="s">
        <v>22</v>
      </c>
      <c r="D21">
        <v>837</v>
      </c>
      <c r="E21" t="str">
        <f>_xlfn.XLOOKUP(C21, tpl_branch_general_information_2023__2[BranchCode],tpl_branch_general_information_2023__2[BranchName],,0)</f>
        <v>Cliffcrest</v>
      </c>
      <c r="F21">
        <f>_xlfn.XLOOKUP(tpl_card_registrations_annual_by_branch[[#This Row],[BranchCode]], 'tpl-branch-general-information'!B:B, 'tpl-branch-general-information'!C:C, , 0)</f>
        <v>1</v>
      </c>
    </row>
    <row r="22" spans="1:6" x14ac:dyDescent="0.2">
      <c r="A22">
        <v>21</v>
      </c>
      <c r="B22">
        <v>2012</v>
      </c>
      <c r="C22" s="1" t="s">
        <v>23</v>
      </c>
      <c r="D22">
        <v>1631</v>
      </c>
      <c r="E22" t="str">
        <f>_xlfn.XLOOKUP(C22, tpl_branch_general_information_2023__2[BranchCode],tpl_branch_general_information_2023__2[BranchName],,0)</f>
        <v>Centennial</v>
      </c>
      <c r="F22">
        <f>_xlfn.XLOOKUP(tpl_card_registrations_annual_by_branch[[#This Row],[BranchCode]], 'tpl-branch-general-information'!B:B, 'tpl-branch-general-information'!C:C, , 0)</f>
        <v>1</v>
      </c>
    </row>
    <row r="23" spans="1:6" x14ac:dyDescent="0.2">
      <c r="A23">
        <v>22</v>
      </c>
      <c r="B23">
        <v>2012</v>
      </c>
      <c r="C23" s="1" t="s">
        <v>24</v>
      </c>
      <c r="D23">
        <v>4750</v>
      </c>
      <c r="E23" t="str">
        <f>_xlfn.XLOOKUP(C23, tpl_branch_general_information_2023__2[BranchCode],tpl_branch_general_information_2023__2[BranchName],,0)</f>
        <v>Cedarbrae</v>
      </c>
      <c r="F23">
        <f>_xlfn.XLOOKUP(tpl_card_registrations_annual_by_branch[[#This Row],[BranchCode]], 'tpl-branch-general-information'!B:B, 'tpl-branch-general-information'!C:C, , 0)</f>
        <v>1</v>
      </c>
    </row>
    <row r="24" spans="1:6" x14ac:dyDescent="0.2">
      <c r="A24">
        <v>23</v>
      </c>
      <c r="B24">
        <v>2012</v>
      </c>
      <c r="C24" s="1" t="s">
        <v>25</v>
      </c>
      <c r="D24">
        <v>1685</v>
      </c>
      <c r="E24" t="str">
        <f>_xlfn.XLOOKUP(C24, tpl_branch_general_information_2023__2[BranchCode],tpl_branch_general_information_2023__2[BranchName],,0)</f>
        <v>City Hall</v>
      </c>
      <c r="F24">
        <f>_xlfn.XLOOKUP(tpl_card_registrations_annual_by_branch[[#This Row],[BranchCode]], 'tpl-branch-general-information'!B:B, 'tpl-branch-general-information'!C:C, , 0)</f>
        <v>1</v>
      </c>
    </row>
    <row r="25" spans="1:6" x14ac:dyDescent="0.2">
      <c r="A25">
        <v>24</v>
      </c>
      <c r="B25">
        <v>2012</v>
      </c>
      <c r="C25" s="1" t="s">
        <v>26</v>
      </c>
      <c r="D25">
        <v>10291</v>
      </c>
      <c r="E25" t="str">
        <f>_xlfn.XLOOKUP(C25, tpl_branch_general_information_2023__2[BranchCode],tpl_branch_general_information_2023__2[BranchName],,0)</f>
        <v>North York Central Library</v>
      </c>
      <c r="F25">
        <f>_xlfn.XLOOKUP(tpl_card_registrations_annual_by_branch[[#This Row],[BranchCode]], 'tpl-branch-general-information'!B:B, 'tpl-branch-general-information'!C:C, , 0)</f>
        <v>1</v>
      </c>
    </row>
    <row r="26" spans="1:6" x14ac:dyDescent="0.2">
      <c r="A26">
        <v>25</v>
      </c>
      <c r="B26">
        <v>2012</v>
      </c>
      <c r="C26" s="1" t="s">
        <v>27</v>
      </c>
      <c r="D26">
        <v>1035</v>
      </c>
      <c r="E26" t="str">
        <f>_xlfn.XLOOKUP(C26, tpl_branch_general_information_2023__2[BranchCode],tpl_branch_general_information_2023__2[BranchName],,0)</f>
        <v>College/Shaw</v>
      </c>
      <c r="F26">
        <f>_xlfn.XLOOKUP(tpl_card_registrations_annual_by_branch[[#This Row],[BranchCode]], 'tpl-branch-general-information'!B:B, 'tpl-branch-general-information'!C:C, , 0)</f>
        <v>1</v>
      </c>
    </row>
    <row r="27" spans="1:6" x14ac:dyDescent="0.2">
      <c r="A27">
        <v>26</v>
      </c>
      <c r="B27">
        <v>2012</v>
      </c>
      <c r="C27" s="1" t="s">
        <v>28</v>
      </c>
      <c r="D27">
        <v>1016</v>
      </c>
      <c r="E27" t="str">
        <f>_xlfn.XLOOKUP(C27, tpl_branch_general_information_2023__2[BranchCode],tpl_branch_general_information_2023__2[BranchName],,0)</f>
        <v>Danforth/Coxwell</v>
      </c>
      <c r="F27">
        <f>_xlfn.XLOOKUP(tpl_card_registrations_annual_by_branch[[#This Row],[BranchCode]], 'tpl-branch-general-information'!B:B, 'tpl-branch-general-information'!C:C, , 0)</f>
        <v>1</v>
      </c>
    </row>
    <row r="28" spans="1:6" x14ac:dyDescent="0.2">
      <c r="A28">
        <v>27</v>
      </c>
      <c r="B28">
        <v>2012</v>
      </c>
      <c r="C28" s="1" t="s">
        <v>29</v>
      </c>
      <c r="D28">
        <v>1873</v>
      </c>
      <c r="E28" t="str">
        <f>_xlfn.XLOOKUP(C28, tpl_branch_general_information_2023__2[BranchCode],tpl_branch_general_information_2023__2[BranchName],,0)</f>
        <v>Don Mills</v>
      </c>
      <c r="F28">
        <f>_xlfn.XLOOKUP(tpl_card_registrations_annual_by_branch[[#This Row],[BranchCode]], 'tpl-branch-general-information'!B:B, 'tpl-branch-general-information'!C:C, , 0)</f>
        <v>1</v>
      </c>
    </row>
    <row r="29" spans="1:6" x14ac:dyDescent="0.2">
      <c r="A29">
        <v>28</v>
      </c>
      <c r="B29">
        <v>2012</v>
      </c>
      <c r="C29" s="1" t="s">
        <v>30</v>
      </c>
      <c r="D29">
        <v>1636</v>
      </c>
      <c r="E29" t="str">
        <f>_xlfn.XLOOKUP(C29, tpl_branch_general_information_2023__2[BranchCode],tpl_branch_general_information_2023__2[BranchName],,0)</f>
        <v>Downsview</v>
      </c>
      <c r="F29">
        <f>_xlfn.XLOOKUP(tpl_card_registrations_annual_by_branch[[#This Row],[BranchCode]], 'tpl-branch-general-information'!B:B, 'tpl-branch-general-information'!C:C, , 0)</f>
        <v>1</v>
      </c>
    </row>
    <row r="30" spans="1:6" x14ac:dyDescent="0.2">
      <c r="A30">
        <v>29</v>
      </c>
      <c r="B30">
        <v>2012</v>
      </c>
      <c r="C30" s="1" t="s">
        <v>31</v>
      </c>
      <c r="D30">
        <v>1817</v>
      </c>
      <c r="E30" t="str">
        <f>_xlfn.XLOOKUP(C30, tpl_branch_general_information_2023__2[BranchCode],tpl_branch_general_information_2023__2[BranchName],,0)</f>
        <v>Deer Park</v>
      </c>
      <c r="F30">
        <f>_xlfn.XLOOKUP(tpl_card_registrations_annual_by_branch[[#This Row],[BranchCode]], 'tpl-branch-general-information'!B:B, 'tpl-branch-general-information'!C:C, , 0)</f>
        <v>1</v>
      </c>
    </row>
    <row r="31" spans="1:6" x14ac:dyDescent="0.2">
      <c r="A31">
        <v>30</v>
      </c>
      <c r="B31">
        <v>2012</v>
      </c>
      <c r="C31" s="1" t="s">
        <v>32</v>
      </c>
      <c r="D31">
        <v>1184</v>
      </c>
      <c r="E31" t="str">
        <f>_xlfn.XLOOKUP(C31, tpl_branch_general_information_2023__2[BranchCode],tpl_branch_general_information_2023__2[BranchName],,0)</f>
        <v>Dawes Road</v>
      </c>
      <c r="F31">
        <f>_xlfn.XLOOKUP(tpl_card_registrations_annual_by_branch[[#This Row],[BranchCode]], 'tpl-branch-general-information'!B:B, 'tpl-branch-general-information'!C:C, , 0)</f>
        <v>1</v>
      </c>
    </row>
    <row r="32" spans="1:6" x14ac:dyDescent="0.2">
      <c r="A32">
        <v>31</v>
      </c>
      <c r="B32">
        <v>2012</v>
      </c>
      <c r="C32" s="1" t="s">
        <v>33</v>
      </c>
      <c r="D32">
        <v>70</v>
      </c>
      <c r="E32" t="str">
        <f>_xlfn.XLOOKUP(C32, tpl_branch_general_information_2023__2[BranchCode],tpl_branch_general_information_2023__2[BranchName],,0)</f>
        <v>Departmental Staff</v>
      </c>
      <c r="F32">
        <f>_xlfn.XLOOKUP(tpl_card_registrations_annual_by_branch[[#This Row],[BranchCode]], 'tpl-branch-general-information'!B:B, 'tpl-branch-general-information'!C:C, , 0)</f>
        <v>0</v>
      </c>
    </row>
    <row r="33" spans="1:6" x14ac:dyDescent="0.2">
      <c r="A33">
        <v>32</v>
      </c>
      <c r="B33">
        <v>2012</v>
      </c>
      <c r="C33" s="1" t="s">
        <v>34</v>
      </c>
      <c r="D33">
        <v>275</v>
      </c>
      <c r="E33" t="str">
        <f>_xlfn.XLOOKUP(C33, tpl_branch_general_information_2023__2[BranchCode],tpl_branch_general_information_2023__2[BranchName],,0)</f>
        <v>Davenport</v>
      </c>
      <c r="F33">
        <f>_xlfn.XLOOKUP(tpl_card_registrations_annual_by_branch[[#This Row],[BranchCode]], 'tpl-branch-general-information'!B:B, 'tpl-branch-general-information'!C:C, , 0)</f>
        <v>1</v>
      </c>
    </row>
    <row r="34" spans="1:6" x14ac:dyDescent="0.2">
      <c r="A34">
        <v>33</v>
      </c>
      <c r="B34">
        <v>2012</v>
      </c>
      <c r="C34" s="1" t="s">
        <v>35</v>
      </c>
      <c r="D34">
        <v>954</v>
      </c>
      <c r="E34" t="str">
        <f>_xlfn.XLOOKUP(C34, tpl_branch_general_information_2023__2[BranchCode],tpl_branch_general_information_2023__2[BranchName],,0)</f>
        <v>Dufferin/St. Clair</v>
      </c>
      <c r="F34">
        <f>_xlfn.XLOOKUP(tpl_card_registrations_annual_by_branch[[#This Row],[BranchCode]], 'tpl-branch-general-information'!B:B, 'tpl-branch-general-information'!C:C, , 0)</f>
        <v>1</v>
      </c>
    </row>
    <row r="35" spans="1:6" x14ac:dyDescent="0.2">
      <c r="A35">
        <v>34</v>
      </c>
      <c r="B35">
        <v>2012</v>
      </c>
      <c r="C35" s="1" t="s">
        <v>36</v>
      </c>
      <c r="D35">
        <v>2423</v>
      </c>
      <c r="E35" t="str">
        <f>_xlfn.XLOOKUP(C35, tpl_branch_general_information_2023__2[BranchCode],tpl_branch_general_information_2023__2[BranchName],,0)</f>
        <v>Eatonville</v>
      </c>
      <c r="F35">
        <f>_xlfn.XLOOKUP(tpl_card_registrations_annual_by_branch[[#This Row],[BranchCode]], 'tpl-branch-general-information'!B:B, 'tpl-branch-general-information'!C:C, , 0)</f>
        <v>1</v>
      </c>
    </row>
    <row r="36" spans="1:6" x14ac:dyDescent="0.2">
      <c r="A36">
        <v>35</v>
      </c>
      <c r="B36">
        <v>2012</v>
      </c>
      <c r="C36" s="1" t="s">
        <v>37</v>
      </c>
      <c r="D36">
        <v>322</v>
      </c>
      <c r="E36" t="str">
        <f>_xlfn.XLOOKUP(C36, tpl_branch_general_information_2023__2[BranchCode],tpl_branch_general_information_2023__2[BranchName],,0)</f>
        <v>Elmbrook Park</v>
      </c>
      <c r="F36">
        <f>_xlfn.XLOOKUP(tpl_card_registrations_annual_by_branch[[#This Row],[BranchCode]], 'tpl-branch-general-information'!B:B, 'tpl-branch-general-information'!C:C, , 0)</f>
        <v>1</v>
      </c>
    </row>
    <row r="37" spans="1:6" x14ac:dyDescent="0.2">
      <c r="A37">
        <v>36</v>
      </c>
      <c r="B37">
        <v>2012</v>
      </c>
      <c r="C37" s="1" t="s">
        <v>38</v>
      </c>
      <c r="D37">
        <v>524</v>
      </c>
      <c r="E37" t="str">
        <f>_xlfn.XLOOKUP(C37, tpl_branch_general_information_2023__2[BranchCode],tpl_branch_general_information_2023__2[BranchName],,0)</f>
        <v>Evelyn Gregory</v>
      </c>
      <c r="F37">
        <f>_xlfn.XLOOKUP(tpl_card_registrations_annual_by_branch[[#This Row],[BranchCode]], 'tpl-branch-general-information'!B:B, 'tpl-branch-general-information'!C:C, , 0)</f>
        <v>1</v>
      </c>
    </row>
    <row r="38" spans="1:6" x14ac:dyDescent="0.2">
      <c r="A38">
        <v>37</v>
      </c>
      <c r="B38">
        <v>2012</v>
      </c>
      <c r="C38" s="1" t="s">
        <v>39</v>
      </c>
      <c r="D38">
        <v>1820</v>
      </c>
      <c r="E38" t="str">
        <f>_xlfn.XLOOKUP(C38, tpl_branch_general_information_2023__2[BranchCode],tpl_branch_general_information_2023__2[BranchName],,0)</f>
        <v>Ethennonnhawahstihnen'</v>
      </c>
      <c r="F38">
        <f>_xlfn.XLOOKUP(tpl_card_registrations_annual_by_branch[[#This Row],[BranchCode]], 'tpl-branch-general-information'!B:B, 'tpl-branch-general-information'!C:C, , 0)</f>
        <v>1</v>
      </c>
    </row>
    <row r="39" spans="1:6" x14ac:dyDescent="0.2">
      <c r="A39">
        <v>38</v>
      </c>
      <c r="B39">
        <v>2012</v>
      </c>
      <c r="C39" s="1" t="s">
        <v>40</v>
      </c>
      <c r="D39">
        <v>1392</v>
      </c>
      <c r="E39" t="str">
        <f>_xlfn.XLOOKUP(C39, tpl_branch_general_information_2023__2[BranchCode],tpl_branch_general_information_2023__2[BranchName],,0)</f>
        <v>Eglinton Square</v>
      </c>
      <c r="F39">
        <f>_xlfn.XLOOKUP(tpl_card_registrations_annual_by_branch[[#This Row],[BranchCode]], 'tpl-branch-general-information'!B:B, 'tpl-branch-general-information'!C:C, , 0)</f>
        <v>1</v>
      </c>
    </row>
    <row r="40" spans="1:6" x14ac:dyDescent="0.2">
      <c r="A40">
        <v>39</v>
      </c>
      <c r="B40">
        <v>2012</v>
      </c>
      <c r="C40" s="1" t="s">
        <v>41</v>
      </c>
      <c r="D40">
        <v>922</v>
      </c>
      <c r="E40" t="str">
        <f>_xlfn.XLOOKUP(C40, tpl_branch_general_information_2023__2[BranchCode],tpl_branch_general_information_2023__2[BranchName],,0)</f>
        <v>Forest Hill</v>
      </c>
      <c r="F40">
        <f>_xlfn.XLOOKUP(tpl_card_registrations_annual_by_branch[[#This Row],[BranchCode]], 'tpl-branch-general-information'!B:B, 'tpl-branch-general-information'!C:C, , 0)</f>
        <v>1</v>
      </c>
    </row>
    <row r="41" spans="1:6" x14ac:dyDescent="0.2">
      <c r="A41">
        <v>40</v>
      </c>
      <c r="B41">
        <v>2012</v>
      </c>
      <c r="C41" s="1" t="s">
        <v>42</v>
      </c>
      <c r="D41">
        <v>1382</v>
      </c>
      <c r="E41" t="str">
        <f>_xlfn.XLOOKUP(C41, tpl_branch_general_information_2023__2[BranchCode],tpl_branch_general_information_2023__2[BranchName],,0)</f>
        <v>Flemingdon Park</v>
      </c>
      <c r="F41">
        <f>_xlfn.XLOOKUP(tpl_card_registrations_annual_by_branch[[#This Row],[BranchCode]], 'tpl-branch-general-information'!B:B, 'tpl-branch-general-information'!C:C, , 0)</f>
        <v>1</v>
      </c>
    </row>
    <row r="42" spans="1:6" x14ac:dyDescent="0.2">
      <c r="A42">
        <v>41</v>
      </c>
      <c r="B42">
        <v>2012</v>
      </c>
      <c r="C42" s="1" t="s">
        <v>43</v>
      </c>
      <c r="D42">
        <v>4064</v>
      </c>
      <c r="E42" t="str">
        <f>_xlfn.XLOOKUP(C42, tpl_branch_general_information_2023__2[BranchCode],tpl_branch_general_information_2023__2[BranchName],,0)</f>
        <v>Fairview</v>
      </c>
      <c r="F42">
        <f>_xlfn.XLOOKUP(tpl_card_registrations_annual_by_branch[[#This Row],[BranchCode]], 'tpl-branch-general-information'!B:B, 'tpl-branch-general-information'!C:C, , 0)</f>
        <v>1</v>
      </c>
    </row>
    <row r="43" spans="1:6" x14ac:dyDescent="0.2">
      <c r="A43">
        <v>42</v>
      </c>
      <c r="B43">
        <v>2012</v>
      </c>
      <c r="C43" s="1" t="s">
        <v>44</v>
      </c>
      <c r="D43">
        <v>528</v>
      </c>
      <c r="E43" t="str">
        <f>_xlfn.XLOOKUP(C43, tpl_branch_general_information_2023__2[BranchCode],tpl_branch_general_information_2023__2[BranchName],,0)</f>
        <v>Gerrard/Ashdale</v>
      </c>
      <c r="F43">
        <f>_xlfn.XLOOKUP(tpl_card_registrations_annual_by_branch[[#This Row],[BranchCode]], 'tpl-branch-general-information'!B:B, 'tpl-branch-general-information'!C:C, , 0)</f>
        <v>1</v>
      </c>
    </row>
    <row r="44" spans="1:6" x14ac:dyDescent="0.2">
      <c r="A44">
        <v>43</v>
      </c>
      <c r="B44">
        <v>2012</v>
      </c>
      <c r="C44" s="1" t="s">
        <v>45</v>
      </c>
      <c r="D44">
        <v>801</v>
      </c>
      <c r="E44" t="str">
        <f>_xlfn.XLOOKUP(C44, tpl_branch_general_information_2023__2[BranchCode],tpl_branch_general_information_2023__2[BranchName],,0)</f>
        <v>Goldhawk Park</v>
      </c>
      <c r="F44">
        <f>_xlfn.XLOOKUP(tpl_card_registrations_annual_by_branch[[#This Row],[BranchCode]], 'tpl-branch-general-information'!B:B, 'tpl-branch-general-information'!C:C, , 0)</f>
        <v>1</v>
      </c>
    </row>
    <row r="45" spans="1:6" x14ac:dyDescent="0.2">
      <c r="A45">
        <v>44</v>
      </c>
      <c r="B45">
        <v>2012</v>
      </c>
      <c r="C45" s="1" t="s">
        <v>46</v>
      </c>
      <c r="D45">
        <v>380</v>
      </c>
      <c r="E45" t="str">
        <f>_xlfn.XLOOKUP(C45, tpl_branch_general_information_2023__2[BranchCode],tpl_branch_general_information_2023__2[BranchName],,0)</f>
        <v>Guildwood</v>
      </c>
      <c r="F45">
        <f>_xlfn.XLOOKUP(tpl_card_registrations_annual_by_branch[[#This Row],[BranchCode]], 'tpl-branch-general-information'!B:B, 'tpl-branch-general-information'!C:C, , 0)</f>
        <v>1</v>
      </c>
    </row>
    <row r="46" spans="1:6" x14ac:dyDescent="0.2">
      <c r="A46">
        <v>45</v>
      </c>
      <c r="B46">
        <v>2012</v>
      </c>
      <c r="C46" s="1" t="s">
        <v>47</v>
      </c>
      <c r="D46">
        <v>617</v>
      </c>
      <c r="E46" t="str">
        <f>_xlfn.XLOOKUP(C46, tpl_branch_general_information_2023__2[BranchCode],tpl_branch_general_information_2023__2[BranchName],,0)</f>
        <v>Humber Bay</v>
      </c>
      <c r="F46">
        <f>_xlfn.XLOOKUP(tpl_card_registrations_annual_by_branch[[#This Row],[BranchCode]], 'tpl-branch-general-information'!B:B, 'tpl-branch-general-information'!C:C, , 0)</f>
        <v>1</v>
      </c>
    </row>
    <row r="47" spans="1:6" x14ac:dyDescent="0.2">
      <c r="A47">
        <v>46</v>
      </c>
      <c r="B47">
        <v>2012</v>
      </c>
      <c r="C47" s="1" t="s">
        <v>48</v>
      </c>
      <c r="D47">
        <v>762</v>
      </c>
      <c r="E47" t="str">
        <f>_xlfn.XLOOKUP(C47, tpl_branch_general_information_2023__2[BranchCode],tpl_branch_general_information_2023__2[BranchName],,0)</f>
        <v>Highland Creek</v>
      </c>
      <c r="F47">
        <f>_xlfn.XLOOKUP(tpl_card_registrations_annual_by_branch[[#This Row],[BranchCode]], 'tpl-branch-general-information'!B:B, 'tpl-branch-general-information'!C:C, , 0)</f>
        <v>1</v>
      </c>
    </row>
    <row r="48" spans="1:6" x14ac:dyDescent="0.2">
      <c r="A48">
        <v>47</v>
      </c>
      <c r="B48">
        <v>2012</v>
      </c>
      <c r="C48" s="1" t="s">
        <v>49</v>
      </c>
      <c r="D48">
        <v>915</v>
      </c>
      <c r="E48" t="str">
        <f>_xlfn.XLOOKUP(C48, tpl_branch_general_information_2023__2[BranchCode],tpl_branch_general_information_2023__2[BranchName],,0)</f>
        <v>Hillcrest</v>
      </c>
      <c r="F48">
        <f>_xlfn.XLOOKUP(tpl_card_registrations_annual_by_branch[[#This Row],[BranchCode]], 'tpl-branch-general-information'!B:B, 'tpl-branch-general-information'!C:C, , 0)</f>
        <v>1</v>
      </c>
    </row>
    <row r="49" spans="1:6" x14ac:dyDescent="0.2">
      <c r="A49">
        <v>48</v>
      </c>
      <c r="B49">
        <v>2012</v>
      </c>
      <c r="C49" s="1" t="s">
        <v>50</v>
      </c>
      <c r="D49">
        <v>143</v>
      </c>
      <c r="E49" t="str">
        <f>_xlfn.XLOOKUP(C49, tpl_branch_general_information_2023__2[BranchCode],tpl_branch_general_information_2023__2[BranchName],,0)</f>
        <v>Home Library Service</v>
      </c>
      <c r="F49">
        <f>_xlfn.XLOOKUP(tpl_card_registrations_annual_by_branch[[#This Row],[BranchCode]], 'tpl-branch-general-information'!B:B, 'tpl-branch-general-information'!C:C, , 0)</f>
        <v>0</v>
      </c>
    </row>
    <row r="50" spans="1:6" x14ac:dyDescent="0.2">
      <c r="A50">
        <v>49</v>
      </c>
      <c r="B50">
        <v>2012</v>
      </c>
      <c r="C50" s="1" t="s">
        <v>51</v>
      </c>
      <c r="D50">
        <v>953</v>
      </c>
      <c r="E50" t="str">
        <f>_xlfn.XLOOKUP(C50, tpl_branch_general_information_2023__2[BranchCode],tpl_branch_general_information_2023__2[BranchName],,0)</f>
        <v>High Park</v>
      </c>
      <c r="F50">
        <f>_xlfn.XLOOKUP(tpl_card_registrations_annual_by_branch[[#This Row],[BranchCode]], 'tpl-branch-general-information'!B:B, 'tpl-branch-general-information'!C:C, , 0)</f>
        <v>1</v>
      </c>
    </row>
    <row r="51" spans="1:6" x14ac:dyDescent="0.2">
      <c r="A51">
        <v>50</v>
      </c>
      <c r="B51">
        <v>2012</v>
      </c>
      <c r="C51" s="1" t="s">
        <v>52</v>
      </c>
      <c r="D51">
        <v>604</v>
      </c>
      <c r="E51" t="str">
        <f>_xlfn.XLOOKUP(C51, tpl_branch_general_information_2023__2[BranchCode],tpl_branch_general_information_2023__2[BranchName],,0)</f>
        <v>Humber Summit</v>
      </c>
      <c r="F51">
        <f>_xlfn.XLOOKUP(tpl_card_registrations_annual_by_branch[[#This Row],[BranchCode]], 'tpl-branch-general-information'!B:B, 'tpl-branch-general-information'!C:C, , 0)</f>
        <v>1</v>
      </c>
    </row>
    <row r="52" spans="1:6" x14ac:dyDescent="0.2">
      <c r="A52">
        <v>51</v>
      </c>
      <c r="B52">
        <v>2012</v>
      </c>
      <c r="C52" s="1" t="s">
        <v>53</v>
      </c>
      <c r="D52">
        <v>485</v>
      </c>
      <c r="E52" t="str">
        <f>_xlfn.XLOOKUP(C52, tpl_branch_general_information_2023__2[BranchCode],tpl_branch_general_information_2023__2[BranchName],,0)</f>
        <v>Humberwood</v>
      </c>
      <c r="F52">
        <f>_xlfn.XLOOKUP(tpl_card_registrations_annual_by_branch[[#This Row],[BranchCode]], 'tpl-branch-general-information'!B:B, 'tpl-branch-general-information'!C:C, , 0)</f>
        <v>1</v>
      </c>
    </row>
    <row r="53" spans="1:6" x14ac:dyDescent="0.2">
      <c r="A53">
        <v>52</v>
      </c>
      <c r="B53">
        <v>2012</v>
      </c>
      <c r="C53" s="1" t="s">
        <v>55</v>
      </c>
      <c r="D53">
        <v>1752</v>
      </c>
      <c r="E53" t="str">
        <f>_xlfn.XLOOKUP(C53, tpl_branch_general_information_2023__2[BranchCode],tpl_branch_general_information_2023__2[BranchName],,0)</f>
        <v>Jane/Dundas</v>
      </c>
      <c r="F53">
        <f>_xlfn.XLOOKUP(tpl_card_registrations_annual_by_branch[[#This Row],[BranchCode]], 'tpl-branch-general-information'!B:B, 'tpl-branch-general-information'!C:C, , 0)</f>
        <v>1</v>
      </c>
    </row>
    <row r="54" spans="1:6" x14ac:dyDescent="0.2">
      <c r="A54">
        <v>53</v>
      </c>
      <c r="B54">
        <v>2012</v>
      </c>
      <c r="C54" s="1" t="s">
        <v>56</v>
      </c>
      <c r="D54">
        <v>535</v>
      </c>
      <c r="E54" t="str">
        <f>_xlfn.XLOOKUP(C54, tpl_branch_general_information_2023__2[BranchCode],tpl_branch_general_information_2023__2[BranchName],,0)</f>
        <v>Jones</v>
      </c>
      <c r="F54">
        <f>_xlfn.XLOOKUP(tpl_card_registrations_annual_by_branch[[#This Row],[BranchCode]], 'tpl-branch-general-information'!B:B, 'tpl-branch-general-information'!C:C, , 0)</f>
        <v>1</v>
      </c>
    </row>
    <row r="55" spans="1:6" x14ac:dyDescent="0.2">
      <c r="A55">
        <v>54</v>
      </c>
      <c r="B55">
        <v>2012</v>
      </c>
      <c r="C55" s="1" t="s">
        <v>57</v>
      </c>
      <c r="D55">
        <v>1034</v>
      </c>
      <c r="E55" t="str">
        <f>_xlfn.XLOOKUP(C55, tpl_branch_general_information_2023__2[BranchCode],tpl_branch_general_information_2023__2[BranchName],,0)</f>
        <v>Jane/Sheppard</v>
      </c>
      <c r="F55">
        <f>_xlfn.XLOOKUP(tpl_card_registrations_annual_by_branch[[#This Row],[BranchCode]], 'tpl-branch-general-information'!B:B, 'tpl-branch-general-information'!C:C, , 0)</f>
        <v>1</v>
      </c>
    </row>
    <row r="56" spans="1:6" x14ac:dyDescent="0.2">
      <c r="A56">
        <v>55</v>
      </c>
      <c r="B56">
        <v>2012</v>
      </c>
      <c r="C56" s="1" t="s">
        <v>58</v>
      </c>
      <c r="D56">
        <v>1430</v>
      </c>
      <c r="E56" t="str">
        <f>_xlfn.XLOOKUP(C56, tpl_branch_general_information_2023__2[BranchCode],tpl_branch_general_information_2023__2[BranchName],,0)</f>
        <v>Kennedy/Eglinton</v>
      </c>
      <c r="F56">
        <f>_xlfn.XLOOKUP(tpl_card_registrations_annual_by_branch[[#This Row],[BranchCode]], 'tpl-branch-general-information'!B:B, 'tpl-branch-general-information'!C:C, , 0)</f>
        <v>1</v>
      </c>
    </row>
    <row r="57" spans="1:6" x14ac:dyDescent="0.2">
      <c r="A57">
        <v>56</v>
      </c>
      <c r="B57">
        <v>2012</v>
      </c>
      <c r="C57" s="1" t="s">
        <v>59</v>
      </c>
      <c r="D57">
        <v>652</v>
      </c>
      <c r="E57" t="str">
        <f>_xlfn.XLOOKUP(C57, tpl_branch_general_information_2023__2[BranchCode],tpl_branch_general_information_2023__2[BranchName],,0)</f>
        <v>Long Branch</v>
      </c>
      <c r="F57">
        <f>_xlfn.XLOOKUP(tpl_card_registrations_annual_by_branch[[#This Row],[BranchCode]], 'tpl-branch-general-information'!B:B, 'tpl-branch-general-information'!C:C, , 0)</f>
        <v>1</v>
      </c>
    </row>
    <row r="58" spans="1:6" x14ac:dyDescent="0.2">
      <c r="A58">
        <v>57</v>
      </c>
      <c r="B58">
        <v>2012</v>
      </c>
      <c r="C58" s="1" t="s">
        <v>61</v>
      </c>
      <c r="D58">
        <v>1065</v>
      </c>
      <c r="E58" t="str">
        <f>_xlfn.XLOOKUP(C58, tpl_branch_general_information_2023__2[BranchCode],tpl_branch_general_information_2023__2[BranchName],,0)</f>
        <v>Leaside</v>
      </c>
      <c r="F58">
        <f>_xlfn.XLOOKUP(tpl_card_registrations_annual_by_branch[[#This Row],[BranchCode]], 'tpl-branch-general-information'!B:B, 'tpl-branch-general-information'!C:C, , 0)</f>
        <v>1</v>
      </c>
    </row>
    <row r="59" spans="1:6" x14ac:dyDescent="0.2">
      <c r="A59">
        <v>58</v>
      </c>
      <c r="B59">
        <v>2012</v>
      </c>
      <c r="C59" s="1" t="s">
        <v>62</v>
      </c>
      <c r="D59">
        <v>1597</v>
      </c>
      <c r="E59" t="str">
        <f>_xlfn.XLOOKUP(C59, tpl_branch_general_information_2023__2[BranchCode],tpl_branch_general_information_2023__2[BranchName],,0)</f>
        <v>Locke</v>
      </c>
      <c r="F59">
        <f>_xlfn.XLOOKUP(tpl_card_registrations_annual_by_branch[[#This Row],[BranchCode]], 'tpl-branch-general-information'!B:B, 'tpl-branch-general-information'!C:C, , 0)</f>
        <v>1</v>
      </c>
    </row>
    <row r="60" spans="1:6" x14ac:dyDescent="0.2">
      <c r="A60">
        <v>59</v>
      </c>
      <c r="B60">
        <v>2012</v>
      </c>
      <c r="C60" s="1" t="s">
        <v>63</v>
      </c>
      <c r="D60">
        <v>3194</v>
      </c>
      <c r="E60" t="str">
        <f>_xlfn.XLOOKUP(C60, tpl_branch_general_information_2023__2[BranchCode],tpl_branch_general_information_2023__2[BranchName],,0)</f>
        <v>Lillian H. Smith</v>
      </c>
      <c r="F60">
        <f>_xlfn.XLOOKUP(tpl_card_registrations_annual_by_branch[[#This Row],[BranchCode]], 'tpl-branch-general-information'!B:B, 'tpl-branch-general-information'!C:C, , 0)</f>
        <v>1</v>
      </c>
    </row>
    <row r="61" spans="1:6" x14ac:dyDescent="0.2">
      <c r="A61">
        <v>60</v>
      </c>
      <c r="B61">
        <v>2012</v>
      </c>
      <c r="C61" s="1" t="s">
        <v>64</v>
      </c>
      <c r="D61">
        <v>866</v>
      </c>
      <c r="E61" t="str">
        <f>_xlfn.XLOOKUP(C61, tpl_branch_general_information_2023__2[BranchCode],tpl_branch_general_information_2023__2[BranchName],,0)</f>
        <v>Main Street</v>
      </c>
      <c r="F61">
        <f>_xlfn.XLOOKUP(tpl_card_registrations_annual_by_branch[[#This Row],[BranchCode]], 'tpl-branch-general-information'!B:B, 'tpl-branch-general-information'!C:C, , 0)</f>
        <v>1</v>
      </c>
    </row>
    <row r="62" spans="1:6" x14ac:dyDescent="0.2">
      <c r="A62">
        <v>61</v>
      </c>
      <c r="B62">
        <v>2012</v>
      </c>
      <c r="C62" s="1" t="s">
        <v>65</v>
      </c>
      <c r="D62">
        <v>2534</v>
      </c>
      <c r="E62" t="str">
        <f>_xlfn.XLOOKUP(C62, tpl_branch_general_information_2023__2[BranchCode],tpl_branch_general_information_2023__2[BranchName],,0)</f>
        <v>Malvern</v>
      </c>
      <c r="F62">
        <f>_xlfn.XLOOKUP(tpl_card_registrations_annual_by_branch[[#This Row],[BranchCode]], 'tpl-branch-general-information'!B:B, 'tpl-branch-general-information'!C:C, , 0)</f>
        <v>1</v>
      </c>
    </row>
    <row r="63" spans="1:6" x14ac:dyDescent="0.2">
      <c r="A63">
        <v>62</v>
      </c>
      <c r="B63">
        <v>2012</v>
      </c>
      <c r="C63" s="1" t="s">
        <v>66</v>
      </c>
      <c r="D63">
        <v>1806</v>
      </c>
      <c r="E63" t="str">
        <f>_xlfn.XLOOKUP(C63, tpl_branch_general_information_2023__2[BranchCode],tpl_branch_general_information_2023__2[BranchName],,0)</f>
        <v>Maria A. Shchuka</v>
      </c>
      <c r="F63">
        <f>_xlfn.XLOOKUP(tpl_card_registrations_annual_by_branch[[#This Row],[BranchCode]], 'tpl-branch-general-information'!B:B, 'tpl-branch-general-information'!C:C, , 0)</f>
        <v>1</v>
      </c>
    </row>
    <row r="64" spans="1:6" x14ac:dyDescent="0.2">
      <c r="A64">
        <v>63</v>
      </c>
      <c r="B64">
        <v>2012</v>
      </c>
      <c r="C64" s="1" t="s">
        <v>67</v>
      </c>
      <c r="D64">
        <v>1321</v>
      </c>
      <c r="E64" t="str">
        <f>_xlfn.XLOOKUP(C64, tpl_branch_general_information_2023__2[BranchCode],tpl_branch_general_information_2023__2[BranchName],,0)</f>
        <v>McGregor Park</v>
      </c>
      <c r="F64">
        <f>_xlfn.XLOOKUP(tpl_card_registrations_annual_by_branch[[#This Row],[BranchCode]], 'tpl-branch-general-information'!B:B, 'tpl-branch-general-information'!C:C, , 0)</f>
        <v>1</v>
      </c>
    </row>
    <row r="65" spans="1:6" x14ac:dyDescent="0.2">
      <c r="A65">
        <v>64</v>
      </c>
      <c r="B65">
        <v>2012</v>
      </c>
      <c r="C65" s="1" t="s">
        <v>68</v>
      </c>
      <c r="D65">
        <v>3</v>
      </c>
      <c r="E65" t="str">
        <f>_xlfn.XLOOKUP(C65, tpl_branch_general_information_2023__2[BranchCode],tpl_branch_general_information_2023__2[BranchName],,0)</f>
        <v>Mount Dennis</v>
      </c>
      <c r="F65">
        <f>_xlfn.XLOOKUP(tpl_card_registrations_annual_by_branch[[#This Row],[BranchCode]], 'tpl-branch-general-information'!B:B, 'tpl-branch-general-information'!C:C, , 0)</f>
        <v>1</v>
      </c>
    </row>
    <row r="66" spans="1:6" x14ac:dyDescent="0.2">
      <c r="A66">
        <v>65</v>
      </c>
      <c r="B66">
        <v>2012</v>
      </c>
      <c r="C66" s="1" t="s">
        <v>69</v>
      </c>
      <c r="D66">
        <v>1</v>
      </c>
      <c r="E66" t="str">
        <f>_xlfn.XLOOKUP(C66, tpl_branch_general_information_2023__2[BranchCode],tpl_branch_general_information_2023__2[BranchName],,0)</f>
        <v>Merril Collection</v>
      </c>
      <c r="F66">
        <f>_xlfn.XLOOKUP(tpl_card_registrations_annual_by_branch[[#This Row],[BranchCode]], 'tpl-branch-general-information'!B:B, 'tpl-branch-general-information'!C:C, , 0)</f>
        <v>0</v>
      </c>
    </row>
    <row r="67" spans="1:6" x14ac:dyDescent="0.2">
      <c r="A67">
        <v>66</v>
      </c>
      <c r="B67">
        <v>2012</v>
      </c>
      <c r="C67" s="1" t="s">
        <v>70</v>
      </c>
      <c r="D67">
        <v>834</v>
      </c>
      <c r="E67" t="str">
        <f>_xlfn.XLOOKUP(C67, tpl_branch_general_information_2023__2[BranchCode],tpl_branch_general_information_2023__2[BranchName],,0)</f>
        <v>Mimico Centennial</v>
      </c>
      <c r="F67">
        <f>_xlfn.XLOOKUP(tpl_card_registrations_annual_by_branch[[#This Row],[BranchCode]], 'tpl-branch-general-information'!B:B, 'tpl-branch-general-information'!C:C, , 0)</f>
        <v>1</v>
      </c>
    </row>
    <row r="68" spans="1:6" x14ac:dyDescent="0.2">
      <c r="A68">
        <v>67</v>
      </c>
      <c r="B68">
        <v>2012</v>
      </c>
      <c r="C68" s="1" t="s">
        <v>71</v>
      </c>
      <c r="D68">
        <v>510</v>
      </c>
      <c r="E68" t="str">
        <f>_xlfn.XLOOKUP(C68, tpl_branch_general_information_2023__2[BranchCode],tpl_branch_general_information_2023__2[BranchName],,0)</f>
        <v>Mount Pleasant</v>
      </c>
      <c r="F68">
        <f>_xlfn.XLOOKUP(tpl_card_registrations_annual_by_branch[[#This Row],[BranchCode]], 'tpl-branch-general-information'!B:B, 'tpl-branch-general-information'!C:C, , 0)</f>
        <v>1</v>
      </c>
    </row>
    <row r="69" spans="1:6" x14ac:dyDescent="0.2">
      <c r="A69">
        <v>68</v>
      </c>
      <c r="B69">
        <v>2012</v>
      </c>
      <c r="C69" s="1" t="s">
        <v>72</v>
      </c>
      <c r="D69">
        <v>994</v>
      </c>
      <c r="E69" t="str">
        <f>_xlfn.XLOOKUP(C69, tpl_branch_general_information_2023__2[BranchCode],tpl_branch_general_information_2023__2[BranchName],,0)</f>
        <v>Maryvale</v>
      </c>
      <c r="F69">
        <f>_xlfn.XLOOKUP(tpl_card_registrations_annual_by_branch[[#This Row],[BranchCode]], 'tpl-branch-general-information'!B:B, 'tpl-branch-general-information'!C:C, , 0)</f>
        <v>1</v>
      </c>
    </row>
    <row r="70" spans="1:6" x14ac:dyDescent="0.2">
      <c r="A70">
        <v>69</v>
      </c>
      <c r="B70">
        <v>2012</v>
      </c>
      <c r="C70" s="1" t="s">
        <v>73</v>
      </c>
      <c r="D70">
        <v>1146</v>
      </c>
      <c r="E70" t="str">
        <f>_xlfn.XLOOKUP(C70, tpl_branch_general_information_2023__2[BranchCode],tpl_branch_general_information_2023__2[BranchName],,0)</f>
        <v>Morningside</v>
      </c>
      <c r="F70">
        <f>_xlfn.XLOOKUP(tpl_card_registrations_annual_by_branch[[#This Row],[BranchCode]], 'tpl-branch-general-information'!B:B, 'tpl-branch-general-information'!C:C, , 0)</f>
        <v>1</v>
      </c>
    </row>
    <row r="71" spans="1:6" x14ac:dyDescent="0.2">
      <c r="A71">
        <v>70</v>
      </c>
      <c r="B71">
        <v>2012</v>
      </c>
      <c r="C71" s="1" t="s">
        <v>74</v>
      </c>
      <c r="D71">
        <v>2755</v>
      </c>
      <c r="E71" t="str">
        <f>_xlfn.XLOOKUP(C71, tpl_branch_general_information_2023__2[BranchCode],tpl_branch_general_information_2023__2[BranchName],,0)</f>
        <v>Northern District</v>
      </c>
      <c r="F71">
        <f>_xlfn.XLOOKUP(tpl_card_registrations_annual_by_branch[[#This Row],[BranchCode]], 'tpl-branch-general-information'!B:B, 'tpl-branch-general-information'!C:C, , 0)</f>
        <v>1</v>
      </c>
    </row>
    <row r="72" spans="1:6" x14ac:dyDescent="0.2">
      <c r="A72">
        <v>71</v>
      </c>
      <c r="B72">
        <v>2012</v>
      </c>
      <c r="C72" s="1" t="s">
        <v>75</v>
      </c>
      <c r="D72">
        <v>446</v>
      </c>
      <c r="E72" t="str">
        <f>_xlfn.XLOOKUP(C72, tpl_branch_general_information_2023__2[BranchCode],tpl_branch_general_information_2023__2[BranchName],,0)</f>
        <v>Northern Elms</v>
      </c>
      <c r="F72">
        <f>_xlfn.XLOOKUP(tpl_card_registrations_annual_by_branch[[#This Row],[BranchCode]], 'tpl-branch-general-information'!B:B, 'tpl-branch-general-information'!C:C, , 0)</f>
        <v>1</v>
      </c>
    </row>
    <row r="73" spans="1:6" x14ac:dyDescent="0.2">
      <c r="A73">
        <v>72</v>
      </c>
      <c r="B73">
        <v>2012</v>
      </c>
      <c r="C73" s="1" t="s">
        <v>76</v>
      </c>
      <c r="D73">
        <v>583</v>
      </c>
      <c r="E73" t="str">
        <f>_xlfn.XLOOKUP(C73, tpl_branch_general_information_2023__2[BranchCode],tpl_branch_general_information_2023__2[BranchName],,0)</f>
        <v>New Toronto</v>
      </c>
      <c r="F73">
        <f>_xlfn.XLOOKUP(tpl_card_registrations_annual_by_branch[[#This Row],[BranchCode]], 'tpl-branch-general-information'!B:B, 'tpl-branch-general-information'!C:C, , 0)</f>
        <v>1</v>
      </c>
    </row>
    <row r="74" spans="1:6" x14ac:dyDescent="0.2">
      <c r="A74">
        <v>73</v>
      </c>
      <c r="B74">
        <v>2012</v>
      </c>
      <c r="C74" s="1" t="s">
        <v>78</v>
      </c>
      <c r="D74">
        <v>600</v>
      </c>
      <c r="E74" t="str">
        <f>_xlfn.XLOOKUP(C74, tpl_branch_general_information_2023__2[BranchCode],tpl_branch_general_information_2023__2[BranchName],,0)</f>
        <v>Oakwood Village Library and Arts Centre</v>
      </c>
      <c r="F74">
        <f>_xlfn.XLOOKUP(tpl_card_registrations_annual_by_branch[[#This Row],[BranchCode]], 'tpl-branch-general-information'!B:B, 'tpl-branch-general-information'!C:C, , 0)</f>
        <v>1</v>
      </c>
    </row>
    <row r="75" spans="1:6" x14ac:dyDescent="0.2">
      <c r="A75">
        <v>74</v>
      </c>
      <c r="B75">
        <v>2012</v>
      </c>
      <c r="C75" s="1" t="s">
        <v>79</v>
      </c>
      <c r="D75">
        <v>1397</v>
      </c>
      <c r="E75" t="str">
        <f>_xlfn.XLOOKUP(C75, tpl_branch_general_information_2023__2[BranchCode],tpl_branch_general_information_2023__2[BranchName],,0)</f>
        <v>Pape/Danforth</v>
      </c>
      <c r="F75">
        <f>_xlfn.XLOOKUP(tpl_card_registrations_annual_by_branch[[#This Row],[BranchCode]], 'tpl-branch-general-information'!B:B, 'tpl-branch-general-information'!C:C, , 0)</f>
        <v>1</v>
      </c>
    </row>
    <row r="76" spans="1:6" x14ac:dyDescent="0.2">
      <c r="A76">
        <v>75</v>
      </c>
      <c r="B76">
        <v>2012</v>
      </c>
      <c r="C76" s="1" t="s">
        <v>80</v>
      </c>
      <c r="D76">
        <v>185</v>
      </c>
      <c r="E76" t="str">
        <f>_xlfn.XLOOKUP(C76, tpl_branch_general_information_2023__2[BranchCode],tpl_branch_general_information_2023__2[BranchName],,0)</f>
        <v>Perth/Dupont</v>
      </c>
      <c r="F76">
        <f>_xlfn.XLOOKUP(tpl_card_registrations_annual_by_branch[[#This Row],[BranchCode]], 'tpl-branch-general-information'!B:B, 'tpl-branch-general-information'!C:C, , 0)</f>
        <v>1</v>
      </c>
    </row>
    <row r="77" spans="1:6" x14ac:dyDescent="0.2">
      <c r="A77">
        <v>76</v>
      </c>
      <c r="B77">
        <v>2012</v>
      </c>
      <c r="C77" s="1" t="s">
        <v>81</v>
      </c>
      <c r="D77">
        <v>1994</v>
      </c>
      <c r="E77" t="str">
        <f>_xlfn.XLOOKUP(C77, tpl_branch_general_information_2023__2[BranchCode],tpl_branch_general_information_2023__2[BranchName],,0)</f>
        <v>Parkdale</v>
      </c>
      <c r="F77">
        <f>_xlfn.XLOOKUP(tpl_card_registrations_annual_by_branch[[#This Row],[BranchCode]], 'tpl-branch-general-information'!B:B, 'tpl-branch-general-information'!C:C, , 0)</f>
        <v>1</v>
      </c>
    </row>
    <row r="78" spans="1:6" x14ac:dyDescent="0.2">
      <c r="A78">
        <v>77</v>
      </c>
      <c r="B78">
        <v>2012</v>
      </c>
      <c r="C78" s="1" t="s">
        <v>82</v>
      </c>
      <c r="D78">
        <v>1649</v>
      </c>
      <c r="E78" t="str">
        <f>_xlfn.XLOOKUP(C78, tpl_branch_general_information_2023__2[BranchCode],tpl_branch_general_information_2023__2[BranchName],,0)</f>
        <v>Parliament Street</v>
      </c>
      <c r="F78">
        <f>_xlfn.XLOOKUP(tpl_card_registrations_annual_by_branch[[#This Row],[BranchCode]], 'tpl-branch-general-information'!B:B, 'tpl-branch-general-information'!C:C, , 0)</f>
        <v>1</v>
      </c>
    </row>
    <row r="79" spans="1:6" x14ac:dyDescent="0.2">
      <c r="A79">
        <v>78</v>
      </c>
      <c r="B79">
        <v>2012</v>
      </c>
      <c r="C79" s="1" t="s">
        <v>83</v>
      </c>
      <c r="D79">
        <v>754</v>
      </c>
      <c r="E79" t="str">
        <f>_xlfn.XLOOKUP(C79, tpl_branch_general_information_2023__2[BranchCode],tpl_branch_general_information_2023__2[BranchName],,0)</f>
        <v>Palmerston</v>
      </c>
      <c r="F79">
        <f>_xlfn.XLOOKUP(tpl_card_registrations_annual_by_branch[[#This Row],[BranchCode]], 'tpl-branch-general-information'!B:B, 'tpl-branch-general-information'!C:C, , 0)</f>
        <v>1</v>
      </c>
    </row>
    <row r="80" spans="1:6" x14ac:dyDescent="0.2">
      <c r="A80">
        <v>79</v>
      </c>
      <c r="B80">
        <v>2012</v>
      </c>
      <c r="C80" s="1" t="s">
        <v>85</v>
      </c>
      <c r="D80">
        <v>819</v>
      </c>
      <c r="E80" t="str">
        <f>_xlfn.XLOOKUP(C80, tpl_branch_general_information_2023__2[BranchCode],tpl_branch_general_information_2023__2[BranchName],,0)</f>
        <v>Port Union</v>
      </c>
      <c r="F80">
        <f>_xlfn.XLOOKUP(tpl_card_registrations_annual_by_branch[[#This Row],[BranchCode]], 'tpl-branch-general-information'!B:B, 'tpl-branch-general-information'!C:C, , 0)</f>
        <v>1</v>
      </c>
    </row>
    <row r="81" spans="1:6" x14ac:dyDescent="0.2">
      <c r="A81">
        <v>80</v>
      </c>
      <c r="B81">
        <v>2012</v>
      </c>
      <c r="C81" s="1" t="s">
        <v>86</v>
      </c>
      <c r="D81">
        <v>713</v>
      </c>
      <c r="E81" t="str">
        <f>_xlfn.XLOOKUP(C81, tpl_branch_general_information_2023__2[BranchCode],tpl_branch_general_information_2023__2[BranchName],,0)</f>
        <v>Pleasant View</v>
      </c>
      <c r="F81">
        <f>_xlfn.XLOOKUP(tpl_card_registrations_annual_by_branch[[#This Row],[BranchCode]], 'tpl-branch-general-information'!B:B, 'tpl-branch-general-information'!C:C, , 0)</f>
        <v>1</v>
      </c>
    </row>
    <row r="82" spans="1:6" x14ac:dyDescent="0.2">
      <c r="A82">
        <v>81</v>
      </c>
      <c r="B82">
        <v>2012</v>
      </c>
      <c r="C82" s="1" t="s">
        <v>87</v>
      </c>
      <c r="D82">
        <v>417</v>
      </c>
      <c r="E82" t="str">
        <f>_xlfn.XLOOKUP(C82, tpl_branch_general_information_2023__2[BranchCode],tpl_branch_general_information_2023__2[BranchName],,0)</f>
        <v>Queen/Saulter</v>
      </c>
      <c r="F82">
        <f>_xlfn.XLOOKUP(tpl_card_registrations_annual_by_branch[[#This Row],[BranchCode]], 'tpl-branch-general-information'!B:B, 'tpl-branch-general-information'!C:C, , 0)</f>
        <v>1</v>
      </c>
    </row>
    <row r="83" spans="1:6" x14ac:dyDescent="0.2">
      <c r="A83">
        <v>82</v>
      </c>
      <c r="B83">
        <v>2012</v>
      </c>
      <c r="C83" s="1" t="s">
        <v>88</v>
      </c>
      <c r="D83">
        <v>986</v>
      </c>
      <c r="E83" t="str">
        <f>_xlfn.XLOOKUP(C83, tpl_branch_general_information_2023__2[BranchCode],tpl_branch_general_information_2023__2[BranchName],,0)</f>
        <v>Riverdale</v>
      </c>
      <c r="F83">
        <f>_xlfn.XLOOKUP(tpl_card_registrations_annual_by_branch[[#This Row],[BranchCode]], 'tpl-branch-general-information'!B:B, 'tpl-branch-general-information'!C:C, , 0)</f>
        <v>1</v>
      </c>
    </row>
    <row r="84" spans="1:6" x14ac:dyDescent="0.2">
      <c r="A84">
        <v>83</v>
      </c>
      <c r="B84">
        <v>2012</v>
      </c>
      <c r="C84" s="1" t="s">
        <v>89</v>
      </c>
      <c r="D84">
        <v>3082</v>
      </c>
      <c r="E84" t="str">
        <f>_xlfn.XLOOKUP(C84, tpl_branch_general_information_2023__2[BranchCode],tpl_branch_general_information_2023__2[BranchName],,0)</f>
        <v>Richview</v>
      </c>
      <c r="F84">
        <f>_xlfn.XLOOKUP(tpl_card_registrations_annual_by_branch[[#This Row],[BranchCode]], 'tpl-branch-general-information'!B:B, 'tpl-branch-general-information'!C:C, , 0)</f>
        <v>1</v>
      </c>
    </row>
    <row r="85" spans="1:6" x14ac:dyDescent="0.2">
      <c r="A85">
        <v>84</v>
      </c>
      <c r="B85">
        <v>2012</v>
      </c>
      <c r="C85" s="1" t="s">
        <v>90</v>
      </c>
      <c r="D85">
        <v>1782</v>
      </c>
      <c r="E85" t="str">
        <f>_xlfn.XLOOKUP(C85, tpl_branch_general_information_2023__2[BranchCode],tpl_branch_general_information_2023__2[BranchName],,0)</f>
        <v>Runnymede</v>
      </c>
      <c r="F85">
        <f>_xlfn.XLOOKUP(tpl_card_registrations_annual_by_branch[[#This Row],[BranchCode]], 'tpl-branch-general-information'!B:B, 'tpl-branch-general-information'!C:C, , 0)</f>
        <v>1</v>
      </c>
    </row>
    <row r="86" spans="1:6" x14ac:dyDescent="0.2">
      <c r="A86">
        <v>85</v>
      </c>
      <c r="B86">
        <v>2012</v>
      </c>
      <c r="C86" s="1" t="s">
        <v>91</v>
      </c>
      <c r="D86">
        <v>421</v>
      </c>
      <c r="E86" t="str">
        <f>_xlfn.XLOOKUP(C86, tpl_branch_general_information_2023__2[BranchCode],tpl_branch_general_information_2023__2[BranchName],,0)</f>
        <v>Rexdale</v>
      </c>
      <c r="F86">
        <f>_xlfn.XLOOKUP(tpl_card_registrations_annual_by_branch[[#This Row],[BranchCode]], 'tpl-branch-general-information'!B:B, 'tpl-branch-general-information'!C:C, , 0)</f>
        <v>1</v>
      </c>
    </row>
    <row r="87" spans="1:6" x14ac:dyDescent="0.2">
      <c r="A87">
        <v>86</v>
      </c>
      <c r="B87">
        <v>2012</v>
      </c>
      <c r="C87" s="1" t="s">
        <v>92</v>
      </c>
      <c r="D87">
        <v>1419</v>
      </c>
      <c r="E87" t="str">
        <f>_xlfn.XLOOKUP(C87, tpl_branch_general_information_2023__2[BranchCode],tpl_branch_general_information_2023__2[BranchName],,0)</f>
        <v>Sanderson</v>
      </c>
      <c r="F87">
        <f>_xlfn.XLOOKUP(tpl_card_registrations_annual_by_branch[[#This Row],[BranchCode]], 'tpl-branch-general-information'!B:B, 'tpl-branch-general-information'!C:C, , 0)</f>
        <v>1</v>
      </c>
    </row>
    <row r="88" spans="1:6" x14ac:dyDescent="0.2">
      <c r="A88">
        <v>87</v>
      </c>
      <c r="B88">
        <v>2012</v>
      </c>
      <c r="C88" s="1" t="s">
        <v>93</v>
      </c>
      <c r="D88">
        <v>157</v>
      </c>
      <c r="E88" t="str">
        <f>_xlfn.XLOOKUP(C88, tpl_branch_general_information_2023__2[BranchCode],tpl_branch_general_information_2023__2[BranchName],,0)</f>
        <v>Sunnybrook Hospital</v>
      </c>
      <c r="F88">
        <f>_xlfn.XLOOKUP(tpl_card_registrations_annual_by_branch[[#This Row],[BranchCode]], 'tpl-branch-general-information'!B:B, 'tpl-branch-general-information'!C:C, , 0)</f>
        <v>0</v>
      </c>
    </row>
    <row r="89" spans="1:6" x14ac:dyDescent="0.2">
      <c r="A89">
        <v>88</v>
      </c>
      <c r="B89">
        <v>2012</v>
      </c>
      <c r="C89" s="1" t="s">
        <v>94</v>
      </c>
      <c r="D89">
        <v>306</v>
      </c>
      <c r="E89" t="str">
        <f>_xlfn.XLOOKUP(C89, tpl_branch_general_information_2023__2[BranchCode],tpl_branch_general_information_2023__2[BranchName],,0)</f>
        <v>St. Clair/Silverthorn</v>
      </c>
      <c r="F89">
        <f>_xlfn.XLOOKUP(tpl_card_registrations_annual_by_branch[[#This Row],[BranchCode]], 'tpl-branch-general-information'!B:B, 'tpl-branch-general-information'!C:C, , 0)</f>
        <v>1</v>
      </c>
    </row>
    <row r="90" spans="1:6" x14ac:dyDescent="0.2">
      <c r="A90">
        <v>89</v>
      </c>
      <c r="B90">
        <v>2012</v>
      </c>
      <c r="C90" s="1" t="s">
        <v>95</v>
      </c>
      <c r="D90">
        <v>1828</v>
      </c>
      <c r="E90" t="str">
        <f>_xlfn.XLOOKUP(C90, tpl_branch_general_information_2023__2[BranchCode],tpl_branch_general_information_2023__2[BranchName],,0)</f>
        <v>St. James Town</v>
      </c>
      <c r="F90">
        <f>_xlfn.XLOOKUP(tpl_card_registrations_annual_by_branch[[#This Row],[BranchCode]], 'tpl-branch-general-information'!B:B, 'tpl-branch-general-information'!C:C, , 0)</f>
        <v>1</v>
      </c>
    </row>
    <row r="91" spans="1:6" x14ac:dyDescent="0.2">
      <c r="A91">
        <v>90</v>
      </c>
      <c r="B91">
        <v>2012</v>
      </c>
      <c r="C91" s="1" t="s">
        <v>96</v>
      </c>
      <c r="D91">
        <v>915</v>
      </c>
      <c r="E91" t="str">
        <f>_xlfn.XLOOKUP(C91, tpl_branch_general_information_2023__2[BranchCode],tpl_branch_general_information_2023__2[BranchName],,0)</f>
        <v>St. Lawrence</v>
      </c>
      <c r="F91">
        <f>_xlfn.XLOOKUP(tpl_card_registrations_annual_by_branch[[#This Row],[BranchCode]], 'tpl-branch-general-information'!B:B, 'tpl-branch-general-information'!C:C, , 0)</f>
        <v>1</v>
      </c>
    </row>
    <row r="92" spans="1:6" x14ac:dyDescent="0.2">
      <c r="A92">
        <v>91</v>
      </c>
      <c r="B92">
        <v>2012</v>
      </c>
      <c r="C92" s="1" t="s">
        <v>97</v>
      </c>
      <c r="D92">
        <v>754</v>
      </c>
      <c r="E92" t="str">
        <f>_xlfn.XLOOKUP(C92, tpl_branch_general_information_2023__2[BranchCode],tpl_branch_general_information_2023__2[BranchName],,0)</f>
        <v>Spadina Road</v>
      </c>
      <c r="F92">
        <f>_xlfn.XLOOKUP(tpl_card_registrations_annual_by_branch[[#This Row],[BranchCode]], 'tpl-branch-general-information'!B:B, 'tpl-branch-general-information'!C:C, , 0)</f>
        <v>1</v>
      </c>
    </row>
    <row r="93" spans="1:6" x14ac:dyDescent="0.2">
      <c r="A93">
        <v>92</v>
      </c>
      <c r="B93">
        <v>2012</v>
      </c>
      <c r="C93" s="1" t="s">
        <v>98</v>
      </c>
      <c r="D93">
        <v>902</v>
      </c>
      <c r="E93" t="str">
        <f>_xlfn.XLOOKUP(C93, tpl_branch_general_information_2023__2[BranchCode],tpl_branch_general_information_2023__2[BranchName],,0)</f>
        <v>Steeles</v>
      </c>
      <c r="F93">
        <f>_xlfn.XLOOKUP(tpl_card_registrations_annual_by_branch[[#This Row],[BranchCode]], 'tpl-branch-general-information'!B:B, 'tpl-branch-general-information'!C:C, , 0)</f>
        <v>1</v>
      </c>
    </row>
    <row r="94" spans="1:6" x14ac:dyDescent="0.2">
      <c r="A94">
        <v>93</v>
      </c>
      <c r="B94">
        <v>2012</v>
      </c>
      <c r="C94" s="1" t="s">
        <v>99</v>
      </c>
      <c r="D94">
        <v>88</v>
      </c>
      <c r="E94" t="str">
        <f>_xlfn.XLOOKUP(C94, tpl_branch_general_information_2023__2[BranchCode],tpl_branch_general_information_2023__2[BranchName],,0)</f>
        <v>Swansea Memorial</v>
      </c>
      <c r="F94">
        <f>_xlfn.XLOOKUP(tpl_card_registrations_annual_by_branch[[#This Row],[BranchCode]], 'tpl-branch-general-information'!B:B, 'tpl-branch-general-information'!C:C, , 0)</f>
        <v>1</v>
      </c>
    </row>
    <row r="95" spans="1:6" x14ac:dyDescent="0.2">
      <c r="A95">
        <v>94</v>
      </c>
      <c r="B95">
        <v>2012</v>
      </c>
      <c r="C95" s="1" t="s">
        <v>100</v>
      </c>
      <c r="D95">
        <v>1360</v>
      </c>
      <c r="E95" t="str">
        <f>_xlfn.XLOOKUP(C95, tpl_branch_general_information_2023__2[BranchCode],tpl_branch_general_information_2023__2[BranchName],,0)</f>
        <v>S. Walter Stewart</v>
      </c>
      <c r="F95">
        <f>_xlfn.XLOOKUP(tpl_card_registrations_annual_by_branch[[#This Row],[BranchCode]], 'tpl-branch-general-information'!B:B, 'tpl-branch-general-information'!C:C, , 0)</f>
        <v>1</v>
      </c>
    </row>
    <row r="96" spans="1:6" x14ac:dyDescent="0.2">
      <c r="A96">
        <v>95</v>
      </c>
      <c r="B96">
        <v>2012</v>
      </c>
      <c r="C96" s="1" t="s">
        <v>101</v>
      </c>
      <c r="D96">
        <v>443</v>
      </c>
      <c r="E96" t="str">
        <f>_xlfn.XLOOKUP(C96, tpl_branch_general_information_2023__2[BranchCode],tpl_branch_general_information_2023__2[BranchName],,0)</f>
        <v>Taylor Memorial</v>
      </c>
      <c r="F96">
        <f>_xlfn.XLOOKUP(tpl_card_registrations_annual_by_branch[[#This Row],[BranchCode]], 'tpl-branch-general-information'!B:B, 'tpl-branch-general-information'!C:C, , 0)</f>
        <v>1</v>
      </c>
    </row>
    <row r="97" spans="1:6" x14ac:dyDescent="0.2">
      <c r="A97">
        <v>96</v>
      </c>
      <c r="B97">
        <v>2012</v>
      </c>
      <c r="C97" s="1" t="s">
        <v>102</v>
      </c>
      <c r="D97">
        <v>1555</v>
      </c>
      <c r="E97" t="str">
        <f>_xlfn.XLOOKUP(C97, tpl_branch_general_information_2023__2[BranchCode],tpl_branch_general_information_2023__2[BranchName],,0)</f>
        <v>Thorncliffe</v>
      </c>
      <c r="F97">
        <f>_xlfn.XLOOKUP(tpl_card_registrations_annual_by_branch[[#This Row],[BranchCode]], 'tpl-branch-general-information'!B:B, 'tpl-branch-general-information'!C:C, , 0)</f>
        <v>1</v>
      </c>
    </row>
    <row r="98" spans="1:6" x14ac:dyDescent="0.2">
      <c r="A98">
        <v>97</v>
      </c>
      <c r="B98">
        <v>2012</v>
      </c>
      <c r="C98" s="1" t="s">
        <v>103</v>
      </c>
      <c r="D98">
        <v>157</v>
      </c>
      <c r="E98" t="str">
        <f>_xlfn.XLOOKUP(C98, tpl_branch_general_information_2023__2[BranchCode],tpl_branch_general_information_2023__2[BranchName],,0)</f>
        <v>Todmorden Room</v>
      </c>
      <c r="F98">
        <f>_xlfn.XLOOKUP(tpl_card_registrations_annual_by_branch[[#This Row],[BranchCode]], 'tpl-branch-general-information'!B:B, 'tpl-branch-general-information'!C:C, , 0)</f>
        <v>1</v>
      </c>
    </row>
    <row r="99" spans="1:6" x14ac:dyDescent="0.2">
      <c r="A99">
        <v>98</v>
      </c>
      <c r="B99">
        <v>2012</v>
      </c>
      <c r="C99" s="1" t="s">
        <v>104</v>
      </c>
      <c r="D99">
        <v>8682</v>
      </c>
      <c r="E99" t="str">
        <f>_xlfn.XLOOKUP(C99, tpl_branch_general_information_2023__2[BranchCode],tpl_branch_general_information_2023__2[BranchName],,0)</f>
        <v>Toronto Reference Library</v>
      </c>
      <c r="F99">
        <f>_xlfn.XLOOKUP(tpl_card_registrations_annual_by_branch[[#This Row],[BranchCode]], 'tpl-branch-general-information'!B:B, 'tpl-branch-general-information'!C:C, , 0)</f>
        <v>1</v>
      </c>
    </row>
    <row r="100" spans="1:6" x14ac:dyDescent="0.2">
      <c r="A100">
        <v>99</v>
      </c>
      <c r="B100">
        <v>2012</v>
      </c>
      <c r="C100" s="1" t="s">
        <v>106</v>
      </c>
      <c r="D100">
        <v>427</v>
      </c>
      <c r="E100" t="str">
        <f>_xlfn.XLOOKUP(C100, tpl_branch_general_information_2023__2[BranchCode],tpl_branch_general_information_2023__2[BranchName],,0)</f>
        <v>Victoria Village</v>
      </c>
      <c r="F100">
        <f>_xlfn.XLOOKUP(tpl_card_registrations_annual_by_branch[[#This Row],[BranchCode]], 'tpl-branch-general-information'!B:B, 'tpl-branch-general-information'!C:C, , 0)</f>
        <v>1</v>
      </c>
    </row>
    <row r="101" spans="1:6" x14ac:dyDescent="0.2">
      <c r="A101">
        <v>100</v>
      </c>
      <c r="B101">
        <v>2012</v>
      </c>
      <c r="C101" s="1" t="s">
        <v>107</v>
      </c>
      <c r="D101">
        <v>1092</v>
      </c>
      <c r="E101" t="str">
        <f>_xlfn.XLOOKUP(C101, tpl_branch_general_information_2023__2[BranchCode],tpl_branch_general_information_2023__2[BranchName],,0)</f>
        <v>Weston</v>
      </c>
      <c r="F101">
        <f>_xlfn.XLOOKUP(tpl_card_registrations_annual_by_branch[[#This Row],[BranchCode]], 'tpl-branch-general-information'!B:B, 'tpl-branch-general-information'!C:C, , 0)</f>
        <v>1</v>
      </c>
    </row>
    <row r="102" spans="1:6" x14ac:dyDescent="0.2">
      <c r="A102">
        <v>101</v>
      </c>
      <c r="B102">
        <v>2012</v>
      </c>
      <c r="C102" s="1" t="s">
        <v>108</v>
      </c>
      <c r="D102">
        <v>515</v>
      </c>
      <c r="E102" t="str">
        <f>_xlfn.XLOOKUP(C102, tpl_branch_general_information_2023__2[BranchCode],tpl_branch_general_information_2023__2[BranchName],,0)</f>
        <v>Woodview Park</v>
      </c>
      <c r="F102">
        <f>_xlfn.XLOOKUP(tpl_card_registrations_annual_by_branch[[#This Row],[BranchCode]], 'tpl-branch-general-information'!B:B, 'tpl-branch-general-information'!C:C, , 0)</f>
        <v>1</v>
      </c>
    </row>
    <row r="103" spans="1:6" x14ac:dyDescent="0.2">
      <c r="A103">
        <v>102</v>
      </c>
      <c r="B103">
        <v>2012</v>
      </c>
      <c r="C103" s="1" t="s">
        <v>109</v>
      </c>
      <c r="D103">
        <v>2013</v>
      </c>
      <c r="E103" t="str">
        <f>_xlfn.XLOOKUP(C103, tpl_branch_general_information_2023__2[BranchCode],tpl_branch_general_information_2023__2[BranchName],,0)</f>
        <v>Woodside Square</v>
      </c>
      <c r="F103">
        <f>_xlfn.XLOOKUP(tpl_card_registrations_annual_by_branch[[#This Row],[BranchCode]], 'tpl-branch-general-information'!B:B, 'tpl-branch-general-information'!C:C, , 0)</f>
        <v>1</v>
      </c>
    </row>
    <row r="104" spans="1:6" x14ac:dyDescent="0.2">
      <c r="A104">
        <v>103</v>
      </c>
      <c r="B104">
        <v>2012</v>
      </c>
      <c r="C104" s="1" t="s">
        <v>110</v>
      </c>
      <c r="D104">
        <v>845</v>
      </c>
      <c r="E104" t="str">
        <f>_xlfn.XLOOKUP(C104, tpl_branch_general_information_2023__2[BranchCode],tpl_branch_general_information_2023__2[BranchName],,0)</f>
        <v>Wychwood</v>
      </c>
      <c r="F104">
        <f>_xlfn.XLOOKUP(tpl_card_registrations_annual_by_branch[[#This Row],[BranchCode]], 'tpl-branch-general-information'!B:B, 'tpl-branch-general-information'!C:C, , 0)</f>
        <v>1</v>
      </c>
    </row>
    <row r="105" spans="1:6" x14ac:dyDescent="0.2">
      <c r="A105">
        <v>104</v>
      </c>
      <c r="B105">
        <v>2012</v>
      </c>
      <c r="C105" s="1" t="s">
        <v>111</v>
      </c>
      <c r="D105">
        <v>1042</v>
      </c>
      <c r="E105" t="str">
        <f>_xlfn.XLOOKUP(C105, tpl_branch_general_information_2023__2[BranchCode],tpl_branch_general_information_2023__2[BranchName],,0)</f>
        <v>Yorkville</v>
      </c>
      <c r="F105">
        <f>_xlfn.XLOOKUP(tpl_card_registrations_annual_by_branch[[#This Row],[BranchCode]], 'tpl-branch-general-information'!B:B, 'tpl-branch-general-information'!C:C, , 0)</f>
        <v>1</v>
      </c>
    </row>
    <row r="106" spans="1:6" x14ac:dyDescent="0.2">
      <c r="A106">
        <v>105</v>
      </c>
      <c r="B106">
        <v>2012</v>
      </c>
      <c r="C106" s="1" t="s">
        <v>112</v>
      </c>
      <c r="D106">
        <v>3008</v>
      </c>
      <c r="E106" t="str">
        <f>_xlfn.XLOOKUP(C106, tpl_branch_general_information_2023__2[BranchCode],tpl_branch_general_information_2023__2[BranchName],,0)</f>
        <v>York Woods</v>
      </c>
      <c r="F106">
        <f>_xlfn.XLOOKUP(tpl_card_registrations_annual_by_branch[[#This Row],[BranchCode]], 'tpl-branch-general-information'!B:B, 'tpl-branch-general-information'!C:C, , 0)</f>
        <v>1</v>
      </c>
    </row>
    <row r="107" spans="1:6" x14ac:dyDescent="0.2">
      <c r="A107">
        <v>106</v>
      </c>
      <c r="B107">
        <v>2013</v>
      </c>
      <c r="C107" s="1" t="s">
        <v>3</v>
      </c>
      <c r="D107">
        <v>4483</v>
      </c>
      <c r="E107" t="str">
        <f>_xlfn.XLOOKUP(C107, tpl_branch_general_information_2023__2[BranchCode],tpl_branch_general_information_2023__2[BranchName],,0)</f>
        <v>Albion</v>
      </c>
      <c r="F107">
        <f>_xlfn.XLOOKUP(tpl_card_registrations_annual_by_branch[[#This Row],[BranchCode]], 'tpl-branch-general-information'!B:B, 'tpl-branch-general-information'!C:C, , 0)</f>
        <v>1</v>
      </c>
    </row>
    <row r="108" spans="1:6" x14ac:dyDescent="0.2">
      <c r="A108">
        <v>107</v>
      </c>
      <c r="B108">
        <v>2013</v>
      </c>
      <c r="C108" s="1" t="s">
        <v>4</v>
      </c>
      <c r="D108">
        <v>1770</v>
      </c>
      <c r="E108" t="str">
        <f>_xlfn.XLOOKUP(C108, tpl_branch_general_information_2023__2[BranchCode],tpl_branch_general_information_2023__2[BranchName],,0)</f>
        <v>Albert Campbell</v>
      </c>
      <c r="F108">
        <f>_xlfn.XLOOKUP(tpl_card_registrations_annual_by_branch[[#This Row],[BranchCode]], 'tpl-branch-general-information'!B:B, 'tpl-branch-general-information'!C:C, , 0)</f>
        <v>1</v>
      </c>
    </row>
    <row r="109" spans="1:6" x14ac:dyDescent="0.2">
      <c r="A109">
        <v>108</v>
      </c>
      <c r="B109">
        <v>2013</v>
      </c>
      <c r="C109" s="1" t="s">
        <v>5</v>
      </c>
      <c r="D109">
        <v>504</v>
      </c>
      <c r="E109" t="str">
        <f>_xlfn.XLOOKUP(C109, tpl_branch_general_information_2023__2[BranchCode],tpl_branch_general_information_2023__2[BranchName],,0)</f>
        <v>Alderwood</v>
      </c>
      <c r="F109">
        <f>_xlfn.XLOOKUP(tpl_card_registrations_annual_by_branch[[#This Row],[BranchCode]], 'tpl-branch-general-information'!B:B, 'tpl-branch-general-information'!C:C, , 0)</f>
        <v>1</v>
      </c>
    </row>
    <row r="110" spans="1:6" x14ac:dyDescent="0.2">
      <c r="A110">
        <v>109</v>
      </c>
      <c r="B110">
        <v>2013</v>
      </c>
      <c r="C110" s="1" t="s">
        <v>6</v>
      </c>
      <c r="D110">
        <v>3586</v>
      </c>
      <c r="E110" t="str">
        <f>_xlfn.XLOOKUP(C110, tpl_branch_general_information_2023__2[BranchCode],tpl_branch_general_information_2023__2[BranchName],,0)</f>
        <v>Agincourt</v>
      </c>
      <c r="F110">
        <f>_xlfn.XLOOKUP(tpl_card_registrations_annual_by_branch[[#This Row],[BranchCode]], 'tpl-branch-general-information'!B:B, 'tpl-branch-general-information'!C:C, , 0)</f>
        <v>1</v>
      </c>
    </row>
    <row r="111" spans="1:6" x14ac:dyDescent="0.2">
      <c r="A111">
        <v>110</v>
      </c>
      <c r="B111">
        <v>2013</v>
      </c>
      <c r="C111" s="1" t="s">
        <v>7</v>
      </c>
      <c r="D111">
        <v>501</v>
      </c>
      <c r="E111" t="str">
        <f>_xlfn.XLOOKUP(C111, tpl_branch_general_information_2023__2[BranchCode],tpl_branch_general_information_2023__2[BranchName],,0)</f>
        <v>Armour Heights</v>
      </c>
      <c r="F111">
        <f>_xlfn.XLOOKUP(tpl_card_registrations_annual_by_branch[[#This Row],[BranchCode]], 'tpl-branch-general-information'!B:B, 'tpl-branch-general-information'!C:C, , 0)</f>
        <v>1</v>
      </c>
    </row>
    <row r="112" spans="1:6" x14ac:dyDescent="0.2">
      <c r="A112">
        <v>111</v>
      </c>
      <c r="B112">
        <v>2013</v>
      </c>
      <c r="C112" s="1" t="s">
        <v>8</v>
      </c>
      <c r="D112">
        <v>1</v>
      </c>
      <c r="E112" t="str">
        <f>_xlfn.XLOOKUP(C112, tpl_branch_general_information_2023__2[BranchCode],tpl_branch_general_information_2023__2[BranchName],,0)</f>
        <v>Answerline</v>
      </c>
      <c r="F112">
        <f>_xlfn.XLOOKUP(tpl_card_registrations_annual_by_branch[[#This Row],[BranchCode]], 'tpl-branch-general-information'!B:B, 'tpl-branch-general-information'!C:C, , 0)</f>
        <v>0</v>
      </c>
    </row>
    <row r="113" spans="1:6" x14ac:dyDescent="0.2">
      <c r="A113">
        <v>112</v>
      </c>
      <c r="B113">
        <v>2013</v>
      </c>
      <c r="C113" s="1" t="s">
        <v>9</v>
      </c>
      <c r="D113">
        <v>814</v>
      </c>
      <c r="E113" t="str">
        <f>_xlfn.XLOOKUP(C113, tpl_branch_general_information_2023__2[BranchCode],tpl_branch_general_information_2023__2[BranchName],,0)</f>
        <v>Annette Street</v>
      </c>
      <c r="F113">
        <f>_xlfn.XLOOKUP(tpl_card_registrations_annual_by_branch[[#This Row],[BranchCode]], 'tpl-branch-general-information'!B:B, 'tpl-branch-general-information'!C:C, , 0)</f>
        <v>1</v>
      </c>
    </row>
    <row r="114" spans="1:6" x14ac:dyDescent="0.2">
      <c r="A114">
        <v>113</v>
      </c>
      <c r="B114">
        <v>2013</v>
      </c>
      <c r="C114" s="1" t="s">
        <v>10</v>
      </c>
      <c r="D114">
        <v>911</v>
      </c>
      <c r="E114" t="str">
        <f>_xlfn.XLOOKUP(C114, tpl_branch_general_information_2023__2[BranchCode],tpl_branch_general_information_2023__2[BranchName],,0)</f>
        <v>Amesbury Park</v>
      </c>
      <c r="F114">
        <f>_xlfn.XLOOKUP(tpl_card_registrations_annual_by_branch[[#This Row],[BranchCode]], 'tpl-branch-general-information'!B:B, 'tpl-branch-general-information'!C:C, , 0)</f>
        <v>1</v>
      </c>
    </row>
    <row r="115" spans="1:6" x14ac:dyDescent="0.2">
      <c r="A115">
        <v>114</v>
      </c>
      <c r="B115">
        <v>2013</v>
      </c>
      <c r="C115" s="1" t="s">
        <v>11</v>
      </c>
      <c r="D115">
        <v>807</v>
      </c>
      <c r="E115" t="str">
        <f>_xlfn.XLOOKUP(C115, tpl_branch_general_information_2023__2[BranchCode],tpl_branch_general_information_2023__2[BranchName],,0)</f>
        <v>Brookbanks</v>
      </c>
      <c r="F115">
        <f>_xlfn.XLOOKUP(tpl_card_registrations_annual_by_branch[[#This Row],[BranchCode]], 'tpl-branch-general-information'!B:B, 'tpl-branch-general-information'!C:C, , 0)</f>
        <v>1</v>
      </c>
    </row>
    <row r="116" spans="1:6" x14ac:dyDescent="0.2">
      <c r="A116">
        <v>115</v>
      </c>
      <c r="B116">
        <v>2013</v>
      </c>
      <c r="C116" s="1" t="s">
        <v>12</v>
      </c>
      <c r="D116">
        <v>1063</v>
      </c>
      <c r="E116" t="str">
        <f>_xlfn.XLOOKUP(C116, tpl_branch_general_information_2023__2[BranchCode],tpl_branch_general_information_2023__2[BranchName],,0)</f>
        <v>Black Creek</v>
      </c>
      <c r="F116">
        <f>_xlfn.XLOOKUP(tpl_card_registrations_annual_by_branch[[#This Row],[BranchCode]], 'tpl-branch-general-information'!B:B, 'tpl-branch-general-information'!C:C, , 0)</f>
        <v>1</v>
      </c>
    </row>
    <row r="117" spans="1:6" x14ac:dyDescent="0.2">
      <c r="A117">
        <v>116</v>
      </c>
      <c r="B117">
        <v>2013</v>
      </c>
      <c r="C117" s="1" t="s">
        <v>13</v>
      </c>
      <c r="D117">
        <v>823</v>
      </c>
      <c r="E117" t="str">
        <f>_xlfn.XLOOKUP(C117, tpl_branch_general_information_2023__2[BranchCode],tpl_branch_general_information_2023__2[BranchName],,0)</f>
        <v>Bendale</v>
      </c>
      <c r="F117">
        <f>_xlfn.XLOOKUP(tpl_card_registrations_annual_by_branch[[#This Row],[BranchCode]], 'tpl-branch-general-information'!B:B, 'tpl-branch-general-information'!C:C, , 0)</f>
        <v>1</v>
      </c>
    </row>
    <row r="118" spans="1:6" x14ac:dyDescent="0.2">
      <c r="A118">
        <v>117</v>
      </c>
      <c r="B118">
        <v>2013</v>
      </c>
      <c r="C118" s="1" t="s">
        <v>14</v>
      </c>
      <c r="D118">
        <v>1481</v>
      </c>
      <c r="E118" t="str">
        <f>_xlfn.XLOOKUP(C118, tpl_branch_general_information_2023__2[BranchCode],tpl_branch_general_information_2023__2[BranchName],,0)</f>
        <v>Beaches</v>
      </c>
      <c r="F118">
        <f>_xlfn.XLOOKUP(tpl_card_registrations_annual_by_branch[[#This Row],[BranchCode]], 'tpl-branch-general-information'!B:B, 'tpl-branch-general-information'!C:C, , 0)</f>
        <v>1</v>
      </c>
    </row>
    <row r="119" spans="1:6" x14ac:dyDescent="0.2">
      <c r="A119">
        <v>118</v>
      </c>
      <c r="B119">
        <v>2013</v>
      </c>
      <c r="C119" s="1" t="s">
        <v>15</v>
      </c>
      <c r="D119">
        <v>1848</v>
      </c>
      <c r="E119" t="str">
        <f>_xlfn.XLOOKUP(C119, tpl_branch_general_information_2023__2[BranchCode],tpl_branch_general_information_2023__2[BranchName],,0)</f>
        <v>Barbara Frum</v>
      </c>
      <c r="F119">
        <f>_xlfn.XLOOKUP(tpl_card_registrations_annual_by_branch[[#This Row],[BranchCode]], 'tpl-branch-general-information'!B:B, 'tpl-branch-general-information'!C:C, , 0)</f>
        <v>1</v>
      </c>
    </row>
    <row r="120" spans="1:6" x14ac:dyDescent="0.2">
      <c r="A120">
        <v>119</v>
      </c>
      <c r="B120">
        <v>2013</v>
      </c>
      <c r="C120" s="1" t="s">
        <v>16</v>
      </c>
      <c r="D120">
        <v>176</v>
      </c>
      <c r="E120" t="str">
        <f>_xlfn.XLOOKUP(C120, tpl_branch_general_information_2023__2[BranchCode],tpl_branch_general_information_2023__2[BranchName],,0)</f>
        <v>Bookmobile One</v>
      </c>
      <c r="F120">
        <f>_xlfn.XLOOKUP(tpl_card_registrations_annual_by_branch[[#This Row],[BranchCode]], 'tpl-branch-general-information'!B:B, 'tpl-branch-general-information'!C:C, , 0)</f>
        <v>0</v>
      </c>
    </row>
    <row r="121" spans="1:6" x14ac:dyDescent="0.2">
      <c r="A121">
        <v>120</v>
      </c>
      <c r="B121">
        <v>2013</v>
      </c>
      <c r="C121" s="1" t="s">
        <v>17</v>
      </c>
      <c r="D121">
        <v>125</v>
      </c>
      <c r="E121" t="str">
        <f>_xlfn.XLOOKUP(C121, tpl_branch_general_information_2023__2[BranchCode],tpl_branch_general_information_2023__2[BranchName],,0)</f>
        <v>Bookmobile Two</v>
      </c>
      <c r="F121">
        <f>_xlfn.XLOOKUP(tpl_card_registrations_annual_by_branch[[#This Row],[BranchCode]], 'tpl-branch-general-information'!B:B, 'tpl-branch-general-information'!C:C, , 0)</f>
        <v>0</v>
      </c>
    </row>
    <row r="122" spans="1:6" x14ac:dyDescent="0.2">
      <c r="A122">
        <v>121</v>
      </c>
      <c r="B122">
        <v>2013</v>
      </c>
      <c r="C122" s="1" t="s">
        <v>18</v>
      </c>
      <c r="D122">
        <v>2698</v>
      </c>
      <c r="E122" t="str">
        <f>_xlfn.XLOOKUP(C122, tpl_branch_general_information_2023__2[BranchCode],tpl_branch_general_information_2023__2[BranchName],,0)</f>
        <v>Bloor/Gladstone</v>
      </c>
      <c r="F122">
        <f>_xlfn.XLOOKUP(tpl_card_registrations_annual_by_branch[[#This Row],[BranchCode]], 'tpl-branch-general-information'!B:B, 'tpl-branch-general-information'!C:C, , 0)</f>
        <v>1</v>
      </c>
    </row>
    <row r="123" spans="1:6" x14ac:dyDescent="0.2">
      <c r="A123">
        <v>122</v>
      </c>
      <c r="B123">
        <v>2013</v>
      </c>
      <c r="C123" s="1" t="s">
        <v>19</v>
      </c>
      <c r="D123">
        <v>2280</v>
      </c>
      <c r="E123" t="str">
        <f>_xlfn.XLOOKUP(C123, tpl_branch_general_information_2023__2[BranchCode],tpl_branch_general_information_2023__2[BranchName],,0)</f>
        <v>Brentwood</v>
      </c>
      <c r="F123">
        <f>_xlfn.XLOOKUP(tpl_card_registrations_annual_by_branch[[#This Row],[BranchCode]], 'tpl-branch-general-information'!B:B, 'tpl-branch-general-information'!C:C, , 0)</f>
        <v>1</v>
      </c>
    </row>
    <row r="124" spans="1:6" x14ac:dyDescent="0.2">
      <c r="A124">
        <v>123</v>
      </c>
      <c r="B124">
        <v>2013</v>
      </c>
      <c r="C124" s="1" t="s">
        <v>20</v>
      </c>
      <c r="D124">
        <v>2099</v>
      </c>
      <c r="E124" t="str">
        <f>_xlfn.XLOOKUP(C124, tpl_branch_general_information_2023__2[BranchCode],tpl_branch_general_information_2023__2[BranchName],,0)</f>
        <v>Bridlewood</v>
      </c>
      <c r="F124">
        <f>_xlfn.XLOOKUP(tpl_card_registrations_annual_by_branch[[#This Row],[BranchCode]], 'tpl-branch-general-information'!B:B, 'tpl-branch-general-information'!C:C, , 0)</f>
        <v>1</v>
      </c>
    </row>
    <row r="125" spans="1:6" x14ac:dyDescent="0.2">
      <c r="A125">
        <v>124</v>
      </c>
      <c r="B125">
        <v>2013</v>
      </c>
      <c r="C125" s="1" t="s">
        <v>21</v>
      </c>
      <c r="D125">
        <v>967</v>
      </c>
      <c r="E125" t="str">
        <f>_xlfn.XLOOKUP(C125, tpl_branch_general_information_2023__2[BranchCode],tpl_branch_general_information_2023__2[BranchName],,0)</f>
        <v>Burrows Hall</v>
      </c>
      <c r="F125">
        <f>_xlfn.XLOOKUP(tpl_card_registrations_annual_by_branch[[#This Row],[BranchCode]], 'tpl-branch-general-information'!B:B, 'tpl-branch-general-information'!C:C, , 0)</f>
        <v>1</v>
      </c>
    </row>
    <row r="126" spans="1:6" x14ac:dyDescent="0.2">
      <c r="A126">
        <v>125</v>
      </c>
      <c r="B126">
        <v>2013</v>
      </c>
      <c r="C126" s="1" t="s">
        <v>22</v>
      </c>
      <c r="D126">
        <v>789</v>
      </c>
      <c r="E126" t="str">
        <f>_xlfn.XLOOKUP(C126, tpl_branch_general_information_2023__2[BranchCode],tpl_branch_general_information_2023__2[BranchName],,0)</f>
        <v>Cliffcrest</v>
      </c>
      <c r="F126">
        <f>_xlfn.XLOOKUP(tpl_card_registrations_annual_by_branch[[#This Row],[BranchCode]], 'tpl-branch-general-information'!B:B, 'tpl-branch-general-information'!C:C, , 0)</f>
        <v>1</v>
      </c>
    </row>
    <row r="127" spans="1:6" x14ac:dyDescent="0.2">
      <c r="A127">
        <v>126</v>
      </c>
      <c r="B127">
        <v>2013</v>
      </c>
      <c r="C127" s="1" t="s">
        <v>23</v>
      </c>
      <c r="D127">
        <v>1836</v>
      </c>
      <c r="E127" t="str">
        <f>_xlfn.XLOOKUP(C127, tpl_branch_general_information_2023__2[BranchCode],tpl_branch_general_information_2023__2[BranchName],,0)</f>
        <v>Centennial</v>
      </c>
      <c r="F127">
        <f>_xlfn.XLOOKUP(tpl_card_registrations_annual_by_branch[[#This Row],[BranchCode]], 'tpl-branch-general-information'!B:B, 'tpl-branch-general-information'!C:C, , 0)</f>
        <v>1</v>
      </c>
    </row>
    <row r="128" spans="1:6" x14ac:dyDescent="0.2">
      <c r="A128">
        <v>127</v>
      </c>
      <c r="B128">
        <v>2013</v>
      </c>
      <c r="C128" s="1" t="s">
        <v>24</v>
      </c>
      <c r="D128">
        <v>4395</v>
      </c>
      <c r="E128" t="str">
        <f>_xlfn.XLOOKUP(C128, tpl_branch_general_information_2023__2[BranchCode],tpl_branch_general_information_2023__2[BranchName],,0)</f>
        <v>Cedarbrae</v>
      </c>
      <c r="F128">
        <f>_xlfn.XLOOKUP(tpl_card_registrations_annual_by_branch[[#This Row],[BranchCode]], 'tpl-branch-general-information'!B:B, 'tpl-branch-general-information'!C:C, , 0)</f>
        <v>1</v>
      </c>
    </row>
    <row r="129" spans="1:6" x14ac:dyDescent="0.2">
      <c r="A129">
        <v>128</v>
      </c>
      <c r="B129">
        <v>2013</v>
      </c>
      <c r="C129" s="1" t="s">
        <v>25</v>
      </c>
      <c r="D129">
        <v>1992</v>
      </c>
      <c r="E129" t="str">
        <f>_xlfn.XLOOKUP(C129, tpl_branch_general_information_2023__2[BranchCode],tpl_branch_general_information_2023__2[BranchName],,0)</f>
        <v>City Hall</v>
      </c>
      <c r="F129">
        <f>_xlfn.XLOOKUP(tpl_card_registrations_annual_by_branch[[#This Row],[BranchCode]], 'tpl-branch-general-information'!B:B, 'tpl-branch-general-information'!C:C, , 0)</f>
        <v>1</v>
      </c>
    </row>
    <row r="130" spans="1:6" x14ac:dyDescent="0.2">
      <c r="A130">
        <v>129</v>
      </c>
      <c r="B130">
        <v>2013</v>
      </c>
      <c r="C130" s="1" t="s">
        <v>26</v>
      </c>
      <c r="D130">
        <v>11924</v>
      </c>
      <c r="E130" t="str">
        <f>_xlfn.XLOOKUP(C130, tpl_branch_general_information_2023__2[BranchCode],tpl_branch_general_information_2023__2[BranchName],,0)</f>
        <v>North York Central Library</v>
      </c>
      <c r="F130">
        <f>_xlfn.XLOOKUP(tpl_card_registrations_annual_by_branch[[#This Row],[BranchCode]], 'tpl-branch-general-information'!B:B, 'tpl-branch-general-information'!C:C, , 0)</f>
        <v>1</v>
      </c>
    </row>
    <row r="131" spans="1:6" x14ac:dyDescent="0.2">
      <c r="A131">
        <v>130</v>
      </c>
      <c r="B131">
        <v>2013</v>
      </c>
      <c r="C131" s="1" t="s">
        <v>27</v>
      </c>
      <c r="D131">
        <v>950</v>
      </c>
      <c r="E131" t="str">
        <f>_xlfn.XLOOKUP(C131, tpl_branch_general_information_2023__2[BranchCode],tpl_branch_general_information_2023__2[BranchName],,0)</f>
        <v>College/Shaw</v>
      </c>
      <c r="F131">
        <f>_xlfn.XLOOKUP(tpl_card_registrations_annual_by_branch[[#This Row],[BranchCode]], 'tpl-branch-general-information'!B:B, 'tpl-branch-general-information'!C:C, , 0)</f>
        <v>1</v>
      </c>
    </row>
    <row r="132" spans="1:6" x14ac:dyDescent="0.2">
      <c r="A132">
        <v>131</v>
      </c>
      <c r="B132">
        <v>2013</v>
      </c>
      <c r="C132" s="1" t="s">
        <v>28</v>
      </c>
      <c r="D132">
        <v>1110</v>
      </c>
      <c r="E132" t="str">
        <f>_xlfn.XLOOKUP(C132, tpl_branch_general_information_2023__2[BranchCode],tpl_branch_general_information_2023__2[BranchName],,0)</f>
        <v>Danforth/Coxwell</v>
      </c>
      <c r="F132">
        <f>_xlfn.XLOOKUP(tpl_card_registrations_annual_by_branch[[#This Row],[BranchCode]], 'tpl-branch-general-information'!B:B, 'tpl-branch-general-information'!C:C, , 0)</f>
        <v>1</v>
      </c>
    </row>
    <row r="133" spans="1:6" x14ac:dyDescent="0.2">
      <c r="A133">
        <v>132</v>
      </c>
      <c r="B133">
        <v>2013</v>
      </c>
      <c r="C133" s="1" t="s">
        <v>29</v>
      </c>
      <c r="D133">
        <v>1898</v>
      </c>
      <c r="E133" t="str">
        <f>_xlfn.XLOOKUP(C133, tpl_branch_general_information_2023__2[BranchCode],tpl_branch_general_information_2023__2[BranchName],,0)</f>
        <v>Don Mills</v>
      </c>
      <c r="F133">
        <f>_xlfn.XLOOKUP(tpl_card_registrations_annual_by_branch[[#This Row],[BranchCode]], 'tpl-branch-general-information'!B:B, 'tpl-branch-general-information'!C:C, , 0)</f>
        <v>1</v>
      </c>
    </row>
    <row r="134" spans="1:6" x14ac:dyDescent="0.2">
      <c r="A134">
        <v>133</v>
      </c>
      <c r="B134">
        <v>2013</v>
      </c>
      <c r="C134" s="1" t="s">
        <v>30</v>
      </c>
      <c r="D134">
        <v>1920</v>
      </c>
      <c r="E134" t="str">
        <f>_xlfn.XLOOKUP(C134, tpl_branch_general_information_2023__2[BranchCode],tpl_branch_general_information_2023__2[BranchName],,0)</f>
        <v>Downsview</v>
      </c>
      <c r="F134">
        <f>_xlfn.XLOOKUP(tpl_card_registrations_annual_by_branch[[#This Row],[BranchCode]], 'tpl-branch-general-information'!B:B, 'tpl-branch-general-information'!C:C, , 0)</f>
        <v>1</v>
      </c>
    </row>
    <row r="135" spans="1:6" x14ac:dyDescent="0.2">
      <c r="A135">
        <v>134</v>
      </c>
      <c r="B135">
        <v>2013</v>
      </c>
      <c r="C135" s="1" t="s">
        <v>31</v>
      </c>
      <c r="D135">
        <v>1844</v>
      </c>
      <c r="E135" t="str">
        <f>_xlfn.XLOOKUP(C135, tpl_branch_general_information_2023__2[BranchCode],tpl_branch_general_information_2023__2[BranchName],,0)</f>
        <v>Deer Park</v>
      </c>
      <c r="F135">
        <f>_xlfn.XLOOKUP(tpl_card_registrations_annual_by_branch[[#This Row],[BranchCode]], 'tpl-branch-general-information'!B:B, 'tpl-branch-general-information'!C:C, , 0)</f>
        <v>1</v>
      </c>
    </row>
    <row r="136" spans="1:6" x14ac:dyDescent="0.2">
      <c r="A136">
        <v>135</v>
      </c>
      <c r="B136">
        <v>2013</v>
      </c>
      <c r="C136" s="1" t="s">
        <v>32</v>
      </c>
      <c r="D136">
        <v>1326</v>
      </c>
      <c r="E136" t="str">
        <f>_xlfn.XLOOKUP(C136, tpl_branch_general_information_2023__2[BranchCode],tpl_branch_general_information_2023__2[BranchName],,0)</f>
        <v>Dawes Road</v>
      </c>
      <c r="F136">
        <f>_xlfn.XLOOKUP(tpl_card_registrations_annual_by_branch[[#This Row],[BranchCode]], 'tpl-branch-general-information'!B:B, 'tpl-branch-general-information'!C:C, , 0)</f>
        <v>1</v>
      </c>
    </row>
    <row r="137" spans="1:6" x14ac:dyDescent="0.2">
      <c r="A137">
        <v>136</v>
      </c>
      <c r="B137">
        <v>2013</v>
      </c>
      <c r="C137" s="1" t="s">
        <v>33</v>
      </c>
      <c r="D137">
        <v>20</v>
      </c>
      <c r="E137" t="str">
        <f>_xlfn.XLOOKUP(C137, tpl_branch_general_information_2023__2[BranchCode],tpl_branch_general_information_2023__2[BranchName],,0)</f>
        <v>Departmental Staff</v>
      </c>
      <c r="F137">
        <f>_xlfn.XLOOKUP(tpl_card_registrations_annual_by_branch[[#This Row],[BranchCode]], 'tpl-branch-general-information'!B:B, 'tpl-branch-general-information'!C:C, , 0)</f>
        <v>0</v>
      </c>
    </row>
    <row r="138" spans="1:6" x14ac:dyDescent="0.2">
      <c r="A138">
        <v>137</v>
      </c>
      <c r="B138">
        <v>2013</v>
      </c>
      <c r="C138" s="1" t="s">
        <v>34</v>
      </c>
      <c r="D138">
        <v>240</v>
      </c>
      <c r="E138" t="str">
        <f>_xlfn.XLOOKUP(C138, tpl_branch_general_information_2023__2[BranchCode],tpl_branch_general_information_2023__2[BranchName],,0)</f>
        <v>Davenport</v>
      </c>
      <c r="F138">
        <f>_xlfn.XLOOKUP(tpl_card_registrations_annual_by_branch[[#This Row],[BranchCode]], 'tpl-branch-general-information'!B:B, 'tpl-branch-general-information'!C:C, , 0)</f>
        <v>1</v>
      </c>
    </row>
    <row r="139" spans="1:6" x14ac:dyDescent="0.2">
      <c r="A139">
        <v>138</v>
      </c>
      <c r="B139">
        <v>2013</v>
      </c>
      <c r="C139" s="1" t="s">
        <v>35</v>
      </c>
      <c r="D139">
        <v>954</v>
      </c>
      <c r="E139" t="str">
        <f>_xlfn.XLOOKUP(C139, tpl_branch_general_information_2023__2[BranchCode],tpl_branch_general_information_2023__2[BranchName],,0)</f>
        <v>Dufferin/St. Clair</v>
      </c>
      <c r="F139">
        <f>_xlfn.XLOOKUP(tpl_card_registrations_annual_by_branch[[#This Row],[BranchCode]], 'tpl-branch-general-information'!B:B, 'tpl-branch-general-information'!C:C, , 0)</f>
        <v>1</v>
      </c>
    </row>
    <row r="140" spans="1:6" x14ac:dyDescent="0.2">
      <c r="A140">
        <v>139</v>
      </c>
      <c r="B140">
        <v>2013</v>
      </c>
      <c r="C140" s="1" t="s">
        <v>36</v>
      </c>
      <c r="D140">
        <v>2285</v>
      </c>
      <c r="E140" t="str">
        <f>_xlfn.XLOOKUP(C140, tpl_branch_general_information_2023__2[BranchCode],tpl_branch_general_information_2023__2[BranchName],,0)</f>
        <v>Eatonville</v>
      </c>
      <c r="F140">
        <f>_xlfn.XLOOKUP(tpl_card_registrations_annual_by_branch[[#This Row],[BranchCode]], 'tpl-branch-general-information'!B:B, 'tpl-branch-general-information'!C:C, , 0)</f>
        <v>1</v>
      </c>
    </row>
    <row r="141" spans="1:6" x14ac:dyDescent="0.2">
      <c r="A141">
        <v>140</v>
      </c>
      <c r="B141">
        <v>2013</v>
      </c>
      <c r="C141" s="1" t="s">
        <v>37</v>
      </c>
      <c r="D141">
        <v>354</v>
      </c>
      <c r="E141" t="str">
        <f>_xlfn.XLOOKUP(C141, tpl_branch_general_information_2023__2[BranchCode],tpl_branch_general_information_2023__2[BranchName],,0)</f>
        <v>Elmbrook Park</v>
      </c>
      <c r="F141">
        <f>_xlfn.XLOOKUP(tpl_card_registrations_annual_by_branch[[#This Row],[BranchCode]], 'tpl-branch-general-information'!B:B, 'tpl-branch-general-information'!C:C, , 0)</f>
        <v>1</v>
      </c>
    </row>
    <row r="142" spans="1:6" x14ac:dyDescent="0.2">
      <c r="A142">
        <v>141</v>
      </c>
      <c r="B142">
        <v>2013</v>
      </c>
      <c r="C142" s="1" t="s">
        <v>38</v>
      </c>
      <c r="D142">
        <v>490</v>
      </c>
      <c r="E142" t="str">
        <f>_xlfn.XLOOKUP(C142, tpl_branch_general_information_2023__2[BranchCode],tpl_branch_general_information_2023__2[BranchName],,0)</f>
        <v>Evelyn Gregory</v>
      </c>
      <c r="F142">
        <f>_xlfn.XLOOKUP(tpl_card_registrations_annual_by_branch[[#This Row],[BranchCode]], 'tpl-branch-general-information'!B:B, 'tpl-branch-general-information'!C:C, , 0)</f>
        <v>1</v>
      </c>
    </row>
    <row r="143" spans="1:6" x14ac:dyDescent="0.2">
      <c r="A143">
        <v>142</v>
      </c>
      <c r="B143">
        <v>2013</v>
      </c>
      <c r="C143" s="1" t="s">
        <v>39</v>
      </c>
      <c r="D143">
        <v>2343</v>
      </c>
      <c r="E143" t="str">
        <f>_xlfn.XLOOKUP(C143, tpl_branch_general_information_2023__2[BranchCode],tpl_branch_general_information_2023__2[BranchName],,0)</f>
        <v>Ethennonnhawahstihnen'</v>
      </c>
      <c r="F143">
        <f>_xlfn.XLOOKUP(tpl_card_registrations_annual_by_branch[[#This Row],[BranchCode]], 'tpl-branch-general-information'!B:B, 'tpl-branch-general-information'!C:C, , 0)</f>
        <v>1</v>
      </c>
    </row>
    <row r="144" spans="1:6" x14ac:dyDescent="0.2">
      <c r="A144">
        <v>143</v>
      </c>
      <c r="B144">
        <v>2013</v>
      </c>
      <c r="C144" s="1" t="s">
        <v>40</v>
      </c>
      <c r="D144">
        <v>1491</v>
      </c>
      <c r="E144" t="str">
        <f>_xlfn.XLOOKUP(C144, tpl_branch_general_information_2023__2[BranchCode],tpl_branch_general_information_2023__2[BranchName],,0)</f>
        <v>Eglinton Square</v>
      </c>
      <c r="F144">
        <f>_xlfn.XLOOKUP(tpl_card_registrations_annual_by_branch[[#This Row],[BranchCode]], 'tpl-branch-general-information'!B:B, 'tpl-branch-general-information'!C:C, , 0)</f>
        <v>1</v>
      </c>
    </row>
    <row r="145" spans="1:6" x14ac:dyDescent="0.2">
      <c r="A145">
        <v>144</v>
      </c>
      <c r="B145">
        <v>2013</v>
      </c>
      <c r="C145" s="1" t="s">
        <v>41</v>
      </c>
      <c r="D145">
        <v>890</v>
      </c>
      <c r="E145" t="str">
        <f>_xlfn.XLOOKUP(C145, tpl_branch_general_information_2023__2[BranchCode],tpl_branch_general_information_2023__2[BranchName],,0)</f>
        <v>Forest Hill</v>
      </c>
      <c r="F145">
        <f>_xlfn.XLOOKUP(tpl_card_registrations_annual_by_branch[[#This Row],[BranchCode]], 'tpl-branch-general-information'!B:B, 'tpl-branch-general-information'!C:C, , 0)</f>
        <v>1</v>
      </c>
    </row>
    <row r="146" spans="1:6" x14ac:dyDescent="0.2">
      <c r="A146">
        <v>145</v>
      </c>
      <c r="B146">
        <v>2013</v>
      </c>
      <c r="C146" s="1" t="s">
        <v>42</v>
      </c>
      <c r="D146">
        <v>1399</v>
      </c>
      <c r="E146" t="str">
        <f>_xlfn.XLOOKUP(C146, tpl_branch_general_information_2023__2[BranchCode],tpl_branch_general_information_2023__2[BranchName],,0)</f>
        <v>Flemingdon Park</v>
      </c>
      <c r="F146">
        <f>_xlfn.XLOOKUP(tpl_card_registrations_annual_by_branch[[#This Row],[BranchCode]], 'tpl-branch-general-information'!B:B, 'tpl-branch-general-information'!C:C, , 0)</f>
        <v>1</v>
      </c>
    </row>
    <row r="147" spans="1:6" x14ac:dyDescent="0.2">
      <c r="A147">
        <v>146</v>
      </c>
      <c r="B147">
        <v>2013</v>
      </c>
      <c r="C147" s="1" t="s">
        <v>43</v>
      </c>
      <c r="D147">
        <v>26</v>
      </c>
      <c r="E147" t="str">
        <f>_xlfn.XLOOKUP(C147, tpl_branch_general_information_2023__2[BranchCode],tpl_branch_general_information_2023__2[BranchName],,0)</f>
        <v>Fairview</v>
      </c>
      <c r="F147">
        <f>_xlfn.XLOOKUP(tpl_card_registrations_annual_by_branch[[#This Row],[BranchCode]], 'tpl-branch-general-information'!B:B, 'tpl-branch-general-information'!C:C, , 0)</f>
        <v>1</v>
      </c>
    </row>
    <row r="148" spans="1:6" x14ac:dyDescent="0.2">
      <c r="A148">
        <v>147</v>
      </c>
      <c r="B148">
        <v>2013</v>
      </c>
      <c r="C148" s="1" t="s">
        <v>44</v>
      </c>
      <c r="D148">
        <v>539</v>
      </c>
      <c r="E148" t="str">
        <f>_xlfn.XLOOKUP(C148, tpl_branch_general_information_2023__2[BranchCode],tpl_branch_general_information_2023__2[BranchName],,0)</f>
        <v>Gerrard/Ashdale</v>
      </c>
      <c r="F148">
        <f>_xlfn.XLOOKUP(tpl_card_registrations_annual_by_branch[[#This Row],[BranchCode]], 'tpl-branch-general-information'!B:B, 'tpl-branch-general-information'!C:C, , 0)</f>
        <v>1</v>
      </c>
    </row>
    <row r="149" spans="1:6" x14ac:dyDescent="0.2">
      <c r="A149">
        <v>148</v>
      </c>
      <c r="B149">
        <v>2013</v>
      </c>
      <c r="C149" s="1" t="s">
        <v>45</v>
      </c>
      <c r="D149">
        <v>818</v>
      </c>
      <c r="E149" t="str">
        <f>_xlfn.XLOOKUP(C149, tpl_branch_general_information_2023__2[BranchCode],tpl_branch_general_information_2023__2[BranchName],,0)</f>
        <v>Goldhawk Park</v>
      </c>
      <c r="F149">
        <f>_xlfn.XLOOKUP(tpl_card_registrations_annual_by_branch[[#This Row],[BranchCode]], 'tpl-branch-general-information'!B:B, 'tpl-branch-general-information'!C:C, , 0)</f>
        <v>1</v>
      </c>
    </row>
    <row r="150" spans="1:6" x14ac:dyDescent="0.2">
      <c r="A150">
        <v>149</v>
      </c>
      <c r="B150">
        <v>2013</v>
      </c>
      <c r="C150" s="1" t="s">
        <v>46</v>
      </c>
      <c r="D150">
        <v>336</v>
      </c>
      <c r="E150" t="str">
        <f>_xlfn.XLOOKUP(C150, tpl_branch_general_information_2023__2[BranchCode],tpl_branch_general_information_2023__2[BranchName],,0)</f>
        <v>Guildwood</v>
      </c>
      <c r="F150">
        <f>_xlfn.XLOOKUP(tpl_card_registrations_annual_by_branch[[#This Row],[BranchCode]], 'tpl-branch-general-information'!B:B, 'tpl-branch-general-information'!C:C, , 0)</f>
        <v>1</v>
      </c>
    </row>
    <row r="151" spans="1:6" x14ac:dyDescent="0.2">
      <c r="A151">
        <v>150</v>
      </c>
      <c r="B151">
        <v>2013</v>
      </c>
      <c r="C151" s="1" t="s">
        <v>47</v>
      </c>
      <c r="D151">
        <v>634</v>
      </c>
      <c r="E151" t="str">
        <f>_xlfn.XLOOKUP(C151, tpl_branch_general_information_2023__2[BranchCode],tpl_branch_general_information_2023__2[BranchName],,0)</f>
        <v>Humber Bay</v>
      </c>
      <c r="F151">
        <f>_xlfn.XLOOKUP(tpl_card_registrations_annual_by_branch[[#This Row],[BranchCode]], 'tpl-branch-general-information'!B:B, 'tpl-branch-general-information'!C:C, , 0)</f>
        <v>1</v>
      </c>
    </row>
    <row r="152" spans="1:6" x14ac:dyDescent="0.2">
      <c r="A152">
        <v>151</v>
      </c>
      <c r="B152">
        <v>2013</v>
      </c>
      <c r="C152" s="1" t="s">
        <v>48</v>
      </c>
      <c r="D152">
        <v>785</v>
      </c>
      <c r="E152" t="str">
        <f>_xlfn.XLOOKUP(C152, tpl_branch_general_information_2023__2[BranchCode],tpl_branch_general_information_2023__2[BranchName],,0)</f>
        <v>Highland Creek</v>
      </c>
      <c r="F152">
        <f>_xlfn.XLOOKUP(tpl_card_registrations_annual_by_branch[[#This Row],[BranchCode]], 'tpl-branch-general-information'!B:B, 'tpl-branch-general-information'!C:C, , 0)</f>
        <v>1</v>
      </c>
    </row>
    <row r="153" spans="1:6" x14ac:dyDescent="0.2">
      <c r="A153">
        <v>152</v>
      </c>
      <c r="B153">
        <v>2013</v>
      </c>
      <c r="C153" s="1" t="s">
        <v>49</v>
      </c>
      <c r="D153">
        <v>1350</v>
      </c>
      <c r="E153" t="str">
        <f>_xlfn.XLOOKUP(C153, tpl_branch_general_information_2023__2[BranchCode],tpl_branch_general_information_2023__2[BranchName],,0)</f>
        <v>Hillcrest</v>
      </c>
      <c r="F153">
        <f>_xlfn.XLOOKUP(tpl_card_registrations_annual_by_branch[[#This Row],[BranchCode]], 'tpl-branch-general-information'!B:B, 'tpl-branch-general-information'!C:C, , 0)</f>
        <v>1</v>
      </c>
    </row>
    <row r="154" spans="1:6" x14ac:dyDescent="0.2">
      <c r="A154">
        <v>153</v>
      </c>
      <c r="B154">
        <v>2013</v>
      </c>
      <c r="C154" s="1" t="s">
        <v>50</v>
      </c>
      <c r="D154">
        <v>170</v>
      </c>
      <c r="E154" t="str">
        <f>_xlfn.XLOOKUP(C154, tpl_branch_general_information_2023__2[BranchCode],tpl_branch_general_information_2023__2[BranchName],,0)</f>
        <v>Home Library Service</v>
      </c>
      <c r="F154">
        <f>_xlfn.XLOOKUP(tpl_card_registrations_annual_by_branch[[#This Row],[BranchCode]], 'tpl-branch-general-information'!B:B, 'tpl-branch-general-information'!C:C, , 0)</f>
        <v>0</v>
      </c>
    </row>
    <row r="155" spans="1:6" x14ac:dyDescent="0.2">
      <c r="A155">
        <v>154</v>
      </c>
      <c r="B155">
        <v>2013</v>
      </c>
      <c r="C155" s="1" t="s">
        <v>51</v>
      </c>
      <c r="D155">
        <v>1158</v>
      </c>
      <c r="E155" t="str">
        <f>_xlfn.XLOOKUP(C155, tpl_branch_general_information_2023__2[BranchCode],tpl_branch_general_information_2023__2[BranchName],,0)</f>
        <v>High Park</v>
      </c>
      <c r="F155">
        <f>_xlfn.XLOOKUP(tpl_card_registrations_annual_by_branch[[#This Row],[BranchCode]], 'tpl-branch-general-information'!B:B, 'tpl-branch-general-information'!C:C, , 0)</f>
        <v>1</v>
      </c>
    </row>
    <row r="156" spans="1:6" x14ac:dyDescent="0.2">
      <c r="A156">
        <v>155</v>
      </c>
      <c r="B156">
        <v>2013</v>
      </c>
      <c r="C156" s="1" t="s">
        <v>52</v>
      </c>
      <c r="D156">
        <v>743</v>
      </c>
      <c r="E156" t="str">
        <f>_xlfn.XLOOKUP(C156, tpl_branch_general_information_2023__2[BranchCode],tpl_branch_general_information_2023__2[BranchName],,0)</f>
        <v>Humber Summit</v>
      </c>
      <c r="F156">
        <f>_xlfn.XLOOKUP(tpl_card_registrations_annual_by_branch[[#This Row],[BranchCode]], 'tpl-branch-general-information'!B:B, 'tpl-branch-general-information'!C:C, , 0)</f>
        <v>1</v>
      </c>
    </row>
    <row r="157" spans="1:6" x14ac:dyDescent="0.2">
      <c r="A157">
        <v>156</v>
      </c>
      <c r="B157">
        <v>2013</v>
      </c>
      <c r="C157" s="1" t="s">
        <v>53</v>
      </c>
      <c r="D157">
        <v>482</v>
      </c>
      <c r="E157" t="str">
        <f>_xlfn.XLOOKUP(C157, tpl_branch_general_information_2023__2[BranchCode],tpl_branch_general_information_2023__2[BranchName],,0)</f>
        <v>Humberwood</v>
      </c>
      <c r="F157">
        <f>_xlfn.XLOOKUP(tpl_card_registrations_annual_by_branch[[#This Row],[BranchCode]], 'tpl-branch-general-information'!B:B, 'tpl-branch-general-information'!C:C, , 0)</f>
        <v>1</v>
      </c>
    </row>
    <row r="158" spans="1:6" x14ac:dyDescent="0.2">
      <c r="A158">
        <v>157</v>
      </c>
      <c r="B158">
        <v>2013</v>
      </c>
      <c r="C158" s="1" t="s">
        <v>55</v>
      </c>
      <c r="D158">
        <v>2561</v>
      </c>
      <c r="E158" t="str">
        <f>_xlfn.XLOOKUP(C158, tpl_branch_general_information_2023__2[BranchCode],tpl_branch_general_information_2023__2[BranchName],,0)</f>
        <v>Jane/Dundas</v>
      </c>
      <c r="F158">
        <f>_xlfn.XLOOKUP(tpl_card_registrations_annual_by_branch[[#This Row],[BranchCode]], 'tpl-branch-general-information'!B:B, 'tpl-branch-general-information'!C:C, , 0)</f>
        <v>1</v>
      </c>
    </row>
    <row r="159" spans="1:6" x14ac:dyDescent="0.2">
      <c r="A159">
        <v>158</v>
      </c>
      <c r="B159">
        <v>2013</v>
      </c>
      <c r="C159" s="1" t="s">
        <v>56</v>
      </c>
      <c r="D159">
        <v>633</v>
      </c>
      <c r="E159" t="str">
        <f>_xlfn.XLOOKUP(C159, tpl_branch_general_information_2023__2[BranchCode],tpl_branch_general_information_2023__2[BranchName],,0)</f>
        <v>Jones</v>
      </c>
      <c r="F159">
        <f>_xlfn.XLOOKUP(tpl_card_registrations_annual_by_branch[[#This Row],[BranchCode]], 'tpl-branch-general-information'!B:B, 'tpl-branch-general-information'!C:C, , 0)</f>
        <v>1</v>
      </c>
    </row>
    <row r="160" spans="1:6" x14ac:dyDescent="0.2">
      <c r="A160">
        <v>159</v>
      </c>
      <c r="B160">
        <v>2013</v>
      </c>
      <c r="C160" s="1" t="s">
        <v>57</v>
      </c>
      <c r="D160">
        <v>1330</v>
      </c>
      <c r="E160" t="str">
        <f>_xlfn.XLOOKUP(C160, tpl_branch_general_information_2023__2[BranchCode],tpl_branch_general_information_2023__2[BranchName],,0)</f>
        <v>Jane/Sheppard</v>
      </c>
      <c r="F160">
        <f>_xlfn.XLOOKUP(tpl_card_registrations_annual_by_branch[[#This Row],[BranchCode]], 'tpl-branch-general-information'!B:B, 'tpl-branch-general-information'!C:C, , 0)</f>
        <v>1</v>
      </c>
    </row>
    <row r="161" spans="1:6" x14ac:dyDescent="0.2">
      <c r="A161">
        <v>160</v>
      </c>
      <c r="B161">
        <v>2013</v>
      </c>
      <c r="C161" s="1" t="s">
        <v>58</v>
      </c>
      <c r="D161">
        <v>1539</v>
      </c>
      <c r="E161" t="str">
        <f>_xlfn.XLOOKUP(C161, tpl_branch_general_information_2023__2[BranchCode],tpl_branch_general_information_2023__2[BranchName],,0)</f>
        <v>Kennedy/Eglinton</v>
      </c>
      <c r="F161">
        <f>_xlfn.XLOOKUP(tpl_card_registrations_annual_by_branch[[#This Row],[BranchCode]], 'tpl-branch-general-information'!B:B, 'tpl-branch-general-information'!C:C, , 0)</f>
        <v>1</v>
      </c>
    </row>
    <row r="162" spans="1:6" x14ac:dyDescent="0.2">
      <c r="A162">
        <v>161</v>
      </c>
      <c r="B162">
        <v>2013</v>
      </c>
      <c r="C162" s="1" t="s">
        <v>59</v>
      </c>
      <c r="D162">
        <v>660</v>
      </c>
      <c r="E162" t="str">
        <f>_xlfn.XLOOKUP(C162, tpl_branch_general_information_2023__2[BranchCode],tpl_branch_general_information_2023__2[BranchName],,0)</f>
        <v>Long Branch</v>
      </c>
      <c r="F162">
        <f>_xlfn.XLOOKUP(tpl_card_registrations_annual_by_branch[[#This Row],[BranchCode]], 'tpl-branch-general-information'!B:B, 'tpl-branch-general-information'!C:C, , 0)</f>
        <v>1</v>
      </c>
    </row>
    <row r="163" spans="1:6" x14ac:dyDescent="0.2">
      <c r="A163">
        <v>162</v>
      </c>
      <c r="B163">
        <v>2013</v>
      </c>
      <c r="C163" s="1" t="s">
        <v>60</v>
      </c>
      <c r="D163">
        <v>1</v>
      </c>
      <c r="E163" t="str">
        <f>_xlfn.XLOOKUP(C163, tpl_branch_general_information_2023__2[BranchCode],tpl_branch_general_information_2023__2[BranchName],,0)</f>
        <v>Literacy Deposits</v>
      </c>
      <c r="F163">
        <f>_xlfn.XLOOKUP(tpl_card_registrations_annual_by_branch[[#This Row],[BranchCode]], 'tpl-branch-general-information'!B:B, 'tpl-branch-general-information'!C:C, , 0)</f>
        <v>0</v>
      </c>
    </row>
    <row r="164" spans="1:6" x14ac:dyDescent="0.2">
      <c r="A164">
        <v>163</v>
      </c>
      <c r="B164">
        <v>2013</v>
      </c>
      <c r="C164" s="1" t="s">
        <v>61</v>
      </c>
      <c r="D164">
        <v>1103</v>
      </c>
      <c r="E164" t="str">
        <f>_xlfn.XLOOKUP(C164, tpl_branch_general_information_2023__2[BranchCode],tpl_branch_general_information_2023__2[BranchName],,0)</f>
        <v>Leaside</v>
      </c>
      <c r="F164">
        <f>_xlfn.XLOOKUP(tpl_card_registrations_annual_by_branch[[#This Row],[BranchCode]], 'tpl-branch-general-information'!B:B, 'tpl-branch-general-information'!C:C, , 0)</f>
        <v>1</v>
      </c>
    </row>
    <row r="165" spans="1:6" x14ac:dyDescent="0.2">
      <c r="A165">
        <v>164</v>
      </c>
      <c r="B165">
        <v>2013</v>
      </c>
      <c r="C165" s="1" t="s">
        <v>62</v>
      </c>
      <c r="D165">
        <v>1547</v>
      </c>
      <c r="E165" t="str">
        <f>_xlfn.XLOOKUP(C165, tpl_branch_general_information_2023__2[BranchCode],tpl_branch_general_information_2023__2[BranchName],,0)</f>
        <v>Locke</v>
      </c>
      <c r="F165">
        <f>_xlfn.XLOOKUP(tpl_card_registrations_annual_by_branch[[#This Row],[BranchCode]], 'tpl-branch-general-information'!B:B, 'tpl-branch-general-information'!C:C, , 0)</f>
        <v>1</v>
      </c>
    </row>
    <row r="166" spans="1:6" x14ac:dyDescent="0.2">
      <c r="A166">
        <v>165</v>
      </c>
      <c r="B166">
        <v>2013</v>
      </c>
      <c r="C166" s="1" t="s">
        <v>63</v>
      </c>
      <c r="D166">
        <v>3254</v>
      </c>
      <c r="E166" t="str">
        <f>_xlfn.XLOOKUP(C166, tpl_branch_general_information_2023__2[BranchCode],tpl_branch_general_information_2023__2[BranchName],,0)</f>
        <v>Lillian H. Smith</v>
      </c>
      <c r="F166">
        <f>_xlfn.XLOOKUP(tpl_card_registrations_annual_by_branch[[#This Row],[BranchCode]], 'tpl-branch-general-information'!B:B, 'tpl-branch-general-information'!C:C, , 0)</f>
        <v>1</v>
      </c>
    </row>
    <row r="167" spans="1:6" x14ac:dyDescent="0.2">
      <c r="A167">
        <v>166</v>
      </c>
      <c r="B167">
        <v>2013</v>
      </c>
      <c r="C167" s="1" t="s">
        <v>64</v>
      </c>
      <c r="D167">
        <v>836</v>
      </c>
      <c r="E167" t="str">
        <f>_xlfn.XLOOKUP(C167, tpl_branch_general_information_2023__2[BranchCode],tpl_branch_general_information_2023__2[BranchName],,0)</f>
        <v>Main Street</v>
      </c>
      <c r="F167">
        <f>_xlfn.XLOOKUP(tpl_card_registrations_annual_by_branch[[#This Row],[BranchCode]], 'tpl-branch-general-information'!B:B, 'tpl-branch-general-information'!C:C, , 0)</f>
        <v>1</v>
      </c>
    </row>
    <row r="168" spans="1:6" x14ac:dyDescent="0.2">
      <c r="A168">
        <v>167</v>
      </c>
      <c r="B168">
        <v>2013</v>
      </c>
      <c r="C168" s="1" t="s">
        <v>65</v>
      </c>
      <c r="D168">
        <v>2661</v>
      </c>
      <c r="E168" t="str">
        <f>_xlfn.XLOOKUP(C168, tpl_branch_general_information_2023__2[BranchCode],tpl_branch_general_information_2023__2[BranchName],,0)</f>
        <v>Malvern</v>
      </c>
      <c r="F168">
        <f>_xlfn.XLOOKUP(tpl_card_registrations_annual_by_branch[[#This Row],[BranchCode]], 'tpl-branch-general-information'!B:B, 'tpl-branch-general-information'!C:C, , 0)</f>
        <v>1</v>
      </c>
    </row>
    <row r="169" spans="1:6" x14ac:dyDescent="0.2">
      <c r="A169">
        <v>168</v>
      </c>
      <c r="B169">
        <v>2013</v>
      </c>
      <c r="C169" s="1" t="s">
        <v>66</v>
      </c>
      <c r="D169">
        <v>1791</v>
      </c>
      <c r="E169" t="str">
        <f>_xlfn.XLOOKUP(C169, tpl_branch_general_information_2023__2[BranchCode],tpl_branch_general_information_2023__2[BranchName],,0)</f>
        <v>Maria A. Shchuka</v>
      </c>
      <c r="F169">
        <f>_xlfn.XLOOKUP(tpl_card_registrations_annual_by_branch[[#This Row],[BranchCode]], 'tpl-branch-general-information'!B:B, 'tpl-branch-general-information'!C:C, , 0)</f>
        <v>1</v>
      </c>
    </row>
    <row r="170" spans="1:6" x14ac:dyDescent="0.2">
      <c r="A170">
        <v>169</v>
      </c>
      <c r="B170">
        <v>2013</v>
      </c>
      <c r="C170" s="1" t="s">
        <v>67</v>
      </c>
      <c r="D170">
        <v>1346</v>
      </c>
      <c r="E170" t="str">
        <f>_xlfn.XLOOKUP(C170, tpl_branch_general_information_2023__2[BranchCode],tpl_branch_general_information_2023__2[BranchName],,0)</f>
        <v>McGregor Park</v>
      </c>
      <c r="F170">
        <f>_xlfn.XLOOKUP(tpl_card_registrations_annual_by_branch[[#This Row],[BranchCode]], 'tpl-branch-general-information'!B:B, 'tpl-branch-general-information'!C:C, , 0)</f>
        <v>1</v>
      </c>
    </row>
    <row r="171" spans="1:6" x14ac:dyDescent="0.2">
      <c r="A171">
        <v>170</v>
      </c>
      <c r="B171">
        <v>2013</v>
      </c>
      <c r="C171" s="1" t="s">
        <v>68</v>
      </c>
      <c r="D171">
        <v>995</v>
      </c>
      <c r="E171" t="str">
        <f>_xlfn.XLOOKUP(C171, tpl_branch_general_information_2023__2[BranchCode],tpl_branch_general_information_2023__2[BranchName],,0)</f>
        <v>Mount Dennis</v>
      </c>
      <c r="F171">
        <f>_xlfn.XLOOKUP(tpl_card_registrations_annual_by_branch[[#This Row],[BranchCode]], 'tpl-branch-general-information'!B:B, 'tpl-branch-general-information'!C:C, , 0)</f>
        <v>1</v>
      </c>
    </row>
    <row r="172" spans="1:6" x14ac:dyDescent="0.2">
      <c r="A172">
        <v>171</v>
      </c>
      <c r="B172">
        <v>2013</v>
      </c>
      <c r="C172" s="1" t="s">
        <v>70</v>
      </c>
      <c r="D172">
        <v>816</v>
      </c>
      <c r="E172" t="str">
        <f>_xlfn.XLOOKUP(C172, tpl_branch_general_information_2023__2[BranchCode],tpl_branch_general_information_2023__2[BranchName],,0)</f>
        <v>Mimico Centennial</v>
      </c>
      <c r="F172">
        <f>_xlfn.XLOOKUP(tpl_card_registrations_annual_by_branch[[#This Row],[BranchCode]], 'tpl-branch-general-information'!B:B, 'tpl-branch-general-information'!C:C, , 0)</f>
        <v>1</v>
      </c>
    </row>
    <row r="173" spans="1:6" x14ac:dyDescent="0.2">
      <c r="A173">
        <v>172</v>
      </c>
      <c r="B173">
        <v>2013</v>
      </c>
      <c r="C173" s="1" t="s">
        <v>71</v>
      </c>
      <c r="D173">
        <v>591</v>
      </c>
      <c r="E173" t="str">
        <f>_xlfn.XLOOKUP(C173, tpl_branch_general_information_2023__2[BranchCode],tpl_branch_general_information_2023__2[BranchName],,0)</f>
        <v>Mount Pleasant</v>
      </c>
      <c r="F173">
        <f>_xlfn.XLOOKUP(tpl_card_registrations_annual_by_branch[[#This Row],[BranchCode]], 'tpl-branch-general-information'!B:B, 'tpl-branch-general-information'!C:C, , 0)</f>
        <v>1</v>
      </c>
    </row>
    <row r="174" spans="1:6" x14ac:dyDescent="0.2">
      <c r="A174">
        <v>173</v>
      </c>
      <c r="B174">
        <v>2013</v>
      </c>
      <c r="C174" s="1" t="s">
        <v>72</v>
      </c>
      <c r="D174">
        <v>1102</v>
      </c>
      <c r="E174" t="str">
        <f>_xlfn.XLOOKUP(C174, tpl_branch_general_information_2023__2[BranchCode],tpl_branch_general_information_2023__2[BranchName],,0)</f>
        <v>Maryvale</v>
      </c>
      <c r="F174">
        <f>_xlfn.XLOOKUP(tpl_card_registrations_annual_by_branch[[#This Row],[BranchCode]], 'tpl-branch-general-information'!B:B, 'tpl-branch-general-information'!C:C, , 0)</f>
        <v>1</v>
      </c>
    </row>
    <row r="175" spans="1:6" x14ac:dyDescent="0.2">
      <c r="A175">
        <v>174</v>
      </c>
      <c r="B175">
        <v>2013</v>
      </c>
      <c r="C175" s="1" t="s">
        <v>73</v>
      </c>
      <c r="D175">
        <v>1038</v>
      </c>
      <c r="E175" t="str">
        <f>_xlfn.XLOOKUP(C175, tpl_branch_general_information_2023__2[BranchCode],tpl_branch_general_information_2023__2[BranchName],,0)</f>
        <v>Morningside</v>
      </c>
      <c r="F175">
        <f>_xlfn.XLOOKUP(tpl_card_registrations_annual_by_branch[[#This Row],[BranchCode]], 'tpl-branch-general-information'!B:B, 'tpl-branch-general-information'!C:C, , 0)</f>
        <v>1</v>
      </c>
    </row>
    <row r="176" spans="1:6" x14ac:dyDescent="0.2">
      <c r="A176">
        <v>175</v>
      </c>
      <c r="B176">
        <v>2013</v>
      </c>
      <c r="C176" s="1" t="s">
        <v>74</v>
      </c>
      <c r="D176">
        <v>2665</v>
      </c>
      <c r="E176" t="str">
        <f>_xlfn.XLOOKUP(C176, tpl_branch_general_information_2023__2[BranchCode],tpl_branch_general_information_2023__2[BranchName],,0)</f>
        <v>Northern District</v>
      </c>
      <c r="F176">
        <f>_xlfn.XLOOKUP(tpl_card_registrations_annual_by_branch[[#This Row],[BranchCode]], 'tpl-branch-general-information'!B:B, 'tpl-branch-general-information'!C:C, , 0)</f>
        <v>1</v>
      </c>
    </row>
    <row r="177" spans="1:6" x14ac:dyDescent="0.2">
      <c r="A177">
        <v>176</v>
      </c>
      <c r="B177">
        <v>2013</v>
      </c>
      <c r="C177" s="1" t="s">
        <v>75</v>
      </c>
      <c r="D177">
        <v>414</v>
      </c>
      <c r="E177" t="str">
        <f>_xlfn.XLOOKUP(C177, tpl_branch_general_information_2023__2[BranchCode],tpl_branch_general_information_2023__2[BranchName],,0)</f>
        <v>Northern Elms</v>
      </c>
      <c r="F177">
        <f>_xlfn.XLOOKUP(tpl_card_registrations_annual_by_branch[[#This Row],[BranchCode]], 'tpl-branch-general-information'!B:B, 'tpl-branch-general-information'!C:C, , 0)</f>
        <v>1</v>
      </c>
    </row>
    <row r="178" spans="1:6" x14ac:dyDescent="0.2">
      <c r="A178">
        <v>177</v>
      </c>
      <c r="B178">
        <v>2013</v>
      </c>
      <c r="C178" s="1" t="s">
        <v>76</v>
      </c>
      <c r="D178">
        <v>568</v>
      </c>
      <c r="E178" t="str">
        <f>_xlfn.XLOOKUP(C178, tpl_branch_general_information_2023__2[BranchCode],tpl_branch_general_information_2023__2[BranchName],,0)</f>
        <v>New Toronto</v>
      </c>
      <c r="F178">
        <f>_xlfn.XLOOKUP(tpl_card_registrations_annual_by_branch[[#This Row],[BranchCode]], 'tpl-branch-general-information'!B:B, 'tpl-branch-general-information'!C:C, , 0)</f>
        <v>1</v>
      </c>
    </row>
    <row r="179" spans="1:6" x14ac:dyDescent="0.2">
      <c r="A179">
        <v>178</v>
      </c>
      <c r="B179">
        <v>2013</v>
      </c>
      <c r="C179" s="1" t="s">
        <v>78</v>
      </c>
      <c r="D179">
        <v>604</v>
      </c>
      <c r="E179" t="str">
        <f>_xlfn.XLOOKUP(C179, tpl_branch_general_information_2023__2[BranchCode],tpl_branch_general_information_2023__2[BranchName],,0)</f>
        <v>Oakwood Village Library and Arts Centre</v>
      </c>
      <c r="F179">
        <f>_xlfn.XLOOKUP(tpl_card_registrations_annual_by_branch[[#This Row],[BranchCode]], 'tpl-branch-general-information'!B:B, 'tpl-branch-general-information'!C:C, , 0)</f>
        <v>1</v>
      </c>
    </row>
    <row r="180" spans="1:6" x14ac:dyDescent="0.2">
      <c r="A180">
        <v>179</v>
      </c>
      <c r="B180">
        <v>2013</v>
      </c>
      <c r="C180" s="1" t="s">
        <v>79</v>
      </c>
      <c r="D180">
        <v>1538</v>
      </c>
      <c r="E180" t="str">
        <f>_xlfn.XLOOKUP(C180, tpl_branch_general_information_2023__2[BranchCode],tpl_branch_general_information_2023__2[BranchName],,0)</f>
        <v>Pape/Danforth</v>
      </c>
      <c r="F180">
        <f>_xlfn.XLOOKUP(tpl_card_registrations_annual_by_branch[[#This Row],[BranchCode]], 'tpl-branch-general-information'!B:B, 'tpl-branch-general-information'!C:C, , 0)</f>
        <v>1</v>
      </c>
    </row>
    <row r="181" spans="1:6" x14ac:dyDescent="0.2">
      <c r="A181">
        <v>180</v>
      </c>
      <c r="B181">
        <v>2013</v>
      </c>
      <c r="C181" s="1" t="s">
        <v>80</v>
      </c>
      <c r="D181">
        <v>234</v>
      </c>
      <c r="E181" t="str">
        <f>_xlfn.XLOOKUP(C181, tpl_branch_general_information_2023__2[BranchCode],tpl_branch_general_information_2023__2[BranchName],,0)</f>
        <v>Perth/Dupont</v>
      </c>
      <c r="F181">
        <f>_xlfn.XLOOKUP(tpl_card_registrations_annual_by_branch[[#This Row],[BranchCode]], 'tpl-branch-general-information'!B:B, 'tpl-branch-general-information'!C:C, , 0)</f>
        <v>1</v>
      </c>
    </row>
    <row r="182" spans="1:6" x14ac:dyDescent="0.2">
      <c r="A182">
        <v>181</v>
      </c>
      <c r="B182">
        <v>2013</v>
      </c>
      <c r="C182" s="1" t="s">
        <v>81</v>
      </c>
      <c r="D182">
        <v>1883</v>
      </c>
      <c r="E182" t="str">
        <f>_xlfn.XLOOKUP(C182, tpl_branch_general_information_2023__2[BranchCode],tpl_branch_general_information_2023__2[BranchName],,0)</f>
        <v>Parkdale</v>
      </c>
      <c r="F182">
        <f>_xlfn.XLOOKUP(tpl_card_registrations_annual_by_branch[[#This Row],[BranchCode]], 'tpl-branch-general-information'!B:B, 'tpl-branch-general-information'!C:C, , 0)</f>
        <v>1</v>
      </c>
    </row>
    <row r="183" spans="1:6" x14ac:dyDescent="0.2">
      <c r="A183">
        <v>182</v>
      </c>
      <c r="B183">
        <v>2013</v>
      </c>
      <c r="C183" s="1" t="s">
        <v>82</v>
      </c>
      <c r="D183">
        <v>1632</v>
      </c>
      <c r="E183" t="str">
        <f>_xlfn.XLOOKUP(C183, tpl_branch_general_information_2023__2[BranchCode],tpl_branch_general_information_2023__2[BranchName],,0)</f>
        <v>Parliament Street</v>
      </c>
      <c r="F183">
        <f>_xlfn.XLOOKUP(tpl_card_registrations_annual_by_branch[[#This Row],[BranchCode]], 'tpl-branch-general-information'!B:B, 'tpl-branch-general-information'!C:C, , 0)</f>
        <v>1</v>
      </c>
    </row>
    <row r="184" spans="1:6" x14ac:dyDescent="0.2">
      <c r="A184">
        <v>183</v>
      </c>
      <c r="B184">
        <v>2013</v>
      </c>
      <c r="C184" s="1" t="s">
        <v>83</v>
      </c>
      <c r="D184">
        <v>765</v>
      </c>
      <c r="E184" t="str">
        <f>_xlfn.XLOOKUP(C184, tpl_branch_general_information_2023__2[BranchCode],tpl_branch_general_information_2023__2[BranchName],,0)</f>
        <v>Palmerston</v>
      </c>
      <c r="F184">
        <f>_xlfn.XLOOKUP(tpl_card_registrations_annual_by_branch[[#This Row],[BranchCode]], 'tpl-branch-general-information'!B:B, 'tpl-branch-general-information'!C:C, , 0)</f>
        <v>1</v>
      </c>
    </row>
    <row r="185" spans="1:6" x14ac:dyDescent="0.2">
      <c r="A185">
        <v>184</v>
      </c>
      <c r="B185">
        <v>2013</v>
      </c>
      <c r="C185" s="1" t="s">
        <v>85</v>
      </c>
      <c r="D185">
        <v>850</v>
      </c>
      <c r="E185" t="str">
        <f>_xlfn.XLOOKUP(C185, tpl_branch_general_information_2023__2[BranchCode],tpl_branch_general_information_2023__2[BranchName],,0)</f>
        <v>Port Union</v>
      </c>
      <c r="F185">
        <f>_xlfn.XLOOKUP(tpl_card_registrations_annual_by_branch[[#This Row],[BranchCode]], 'tpl-branch-general-information'!B:B, 'tpl-branch-general-information'!C:C, , 0)</f>
        <v>1</v>
      </c>
    </row>
    <row r="186" spans="1:6" x14ac:dyDescent="0.2">
      <c r="A186">
        <v>185</v>
      </c>
      <c r="B186">
        <v>2013</v>
      </c>
      <c r="C186" s="1" t="s">
        <v>86</v>
      </c>
      <c r="D186">
        <v>1192</v>
      </c>
      <c r="E186" t="str">
        <f>_xlfn.XLOOKUP(C186, tpl_branch_general_information_2023__2[BranchCode],tpl_branch_general_information_2023__2[BranchName],,0)</f>
        <v>Pleasant View</v>
      </c>
      <c r="F186">
        <f>_xlfn.XLOOKUP(tpl_card_registrations_annual_by_branch[[#This Row],[BranchCode]], 'tpl-branch-general-information'!B:B, 'tpl-branch-general-information'!C:C, , 0)</f>
        <v>1</v>
      </c>
    </row>
    <row r="187" spans="1:6" x14ac:dyDescent="0.2">
      <c r="A187">
        <v>186</v>
      </c>
      <c r="B187">
        <v>2013</v>
      </c>
      <c r="C187" s="1" t="s">
        <v>87</v>
      </c>
      <c r="D187">
        <v>424</v>
      </c>
      <c r="E187" t="str">
        <f>_xlfn.XLOOKUP(C187, tpl_branch_general_information_2023__2[BranchCode],tpl_branch_general_information_2023__2[BranchName],,0)</f>
        <v>Queen/Saulter</v>
      </c>
      <c r="F187">
        <f>_xlfn.XLOOKUP(tpl_card_registrations_annual_by_branch[[#This Row],[BranchCode]], 'tpl-branch-general-information'!B:B, 'tpl-branch-general-information'!C:C, , 0)</f>
        <v>1</v>
      </c>
    </row>
    <row r="188" spans="1:6" x14ac:dyDescent="0.2">
      <c r="A188">
        <v>187</v>
      </c>
      <c r="B188">
        <v>2013</v>
      </c>
      <c r="C188" s="1" t="s">
        <v>88</v>
      </c>
      <c r="D188">
        <v>1014</v>
      </c>
      <c r="E188" t="str">
        <f>_xlfn.XLOOKUP(C188, tpl_branch_general_information_2023__2[BranchCode],tpl_branch_general_information_2023__2[BranchName],,0)</f>
        <v>Riverdale</v>
      </c>
      <c r="F188">
        <f>_xlfn.XLOOKUP(tpl_card_registrations_annual_by_branch[[#This Row],[BranchCode]], 'tpl-branch-general-information'!B:B, 'tpl-branch-general-information'!C:C, , 0)</f>
        <v>1</v>
      </c>
    </row>
    <row r="189" spans="1:6" x14ac:dyDescent="0.2">
      <c r="A189">
        <v>188</v>
      </c>
      <c r="B189">
        <v>2013</v>
      </c>
      <c r="C189" s="1" t="s">
        <v>89</v>
      </c>
      <c r="D189">
        <v>2608</v>
      </c>
      <c r="E189" t="str">
        <f>_xlfn.XLOOKUP(C189, tpl_branch_general_information_2023__2[BranchCode],tpl_branch_general_information_2023__2[BranchName],,0)</f>
        <v>Richview</v>
      </c>
      <c r="F189">
        <f>_xlfn.XLOOKUP(tpl_card_registrations_annual_by_branch[[#This Row],[BranchCode]], 'tpl-branch-general-information'!B:B, 'tpl-branch-general-information'!C:C, , 0)</f>
        <v>1</v>
      </c>
    </row>
    <row r="190" spans="1:6" x14ac:dyDescent="0.2">
      <c r="A190">
        <v>189</v>
      </c>
      <c r="B190">
        <v>2013</v>
      </c>
      <c r="C190" s="1" t="s">
        <v>90</v>
      </c>
      <c r="D190">
        <v>1727</v>
      </c>
      <c r="E190" t="str">
        <f>_xlfn.XLOOKUP(C190, tpl_branch_general_information_2023__2[BranchCode],tpl_branch_general_information_2023__2[BranchName],,0)</f>
        <v>Runnymede</v>
      </c>
      <c r="F190">
        <f>_xlfn.XLOOKUP(tpl_card_registrations_annual_by_branch[[#This Row],[BranchCode]], 'tpl-branch-general-information'!B:B, 'tpl-branch-general-information'!C:C, , 0)</f>
        <v>1</v>
      </c>
    </row>
    <row r="191" spans="1:6" x14ac:dyDescent="0.2">
      <c r="A191">
        <v>190</v>
      </c>
      <c r="B191">
        <v>2013</v>
      </c>
      <c r="C191" s="1" t="s">
        <v>91</v>
      </c>
      <c r="D191">
        <v>422</v>
      </c>
      <c r="E191" t="str">
        <f>_xlfn.XLOOKUP(C191, tpl_branch_general_information_2023__2[BranchCode],tpl_branch_general_information_2023__2[BranchName],,0)</f>
        <v>Rexdale</v>
      </c>
      <c r="F191">
        <f>_xlfn.XLOOKUP(tpl_card_registrations_annual_by_branch[[#This Row],[BranchCode]], 'tpl-branch-general-information'!B:B, 'tpl-branch-general-information'!C:C, , 0)</f>
        <v>1</v>
      </c>
    </row>
    <row r="192" spans="1:6" x14ac:dyDescent="0.2">
      <c r="A192">
        <v>191</v>
      </c>
      <c r="B192">
        <v>2013</v>
      </c>
      <c r="C192" s="1" t="s">
        <v>92</v>
      </c>
      <c r="D192">
        <v>1492</v>
      </c>
      <c r="E192" t="str">
        <f>_xlfn.XLOOKUP(C192, tpl_branch_general_information_2023__2[BranchCode],tpl_branch_general_information_2023__2[BranchName],,0)</f>
        <v>Sanderson</v>
      </c>
      <c r="F192">
        <f>_xlfn.XLOOKUP(tpl_card_registrations_annual_by_branch[[#This Row],[BranchCode]], 'tpl-branch-general-information'!B:B, 'tpl-branch-general-information'!C:C, , 0)</f>
        <v>1</v>
      </c>
    </row>
    <row r="193" spans="1:6" x14ac:dyDescent="0.2">
      <c r="A193">
        <v>192</v>
      </c>
      <c r="B193">
        <v>2013</v>
      </c>
      <c r="C193" s="1" t="s">
        <v>93</v>
      </c>
      <c r="D193">
        <v>117</v>
      </c>
      <c r="E193" t="str">
        <f>_xlfn.XLOOKUP(C193, tpl_branch_general_information_2023__2[BranchCode],tpl_branch_general_information_2023__2[BranchName],,0)</f>
        <v>Sunnybrook Hospital</v>
      </c>
      <c r="F193">
        <f>_xlfn.XLOOKUP(tpl_card_registrations_annual_by_branch[[#This Row],[BranchCode]], 'tpl-branch-general-information'!B:B, 'tpl-branch-general-information'!C:C, , 0)</f>
        <v>0</v>
      </c>
    </row>
    <row r="194" spans="1:6" x14ac:dyDescent="0.2">
      <c r="A194">
        <v>193</v>
      </c>
      <c r="B194">
        <v>2013</v>
      </c>
      <c r="C194" s="1" t="s">
        <v>94</v>
      </c>
      <c r="D194">
        <v>290</v>
      </c>
      <c r="E194" t="str">
        <f>_xlfn.XLOOKUP(C194, tpl_branch_general_information_2023__2[BranchCode],tpl_branch_general_information_2023__2[BranchName],,0)</f>
        <v>St. Clair/Silverthorn</v>
      </c>
      <c r="F194">
        <f>_xlfn.XLOOKUP(tpl_card_registrations_annual_by_branch[[#This Row],[BranchCode]], 'tpl-branch-general-information'!B:B, 'tpl-branch-general-information'!C:C, , 0)</f>
        <v>1</v>
      </c>
    </row>
    <row r="195" spans="1:6" x14ac:dyDescent="0.2">
      <c r="A195">
        <v>194</v>
      </c>
      <c r="B195">
        <v>2013</v>
      </c>
      <c r="C195" s="1" t="s">
        <v>95</v>
      </c>
      <c r="D195">
        <v>1695</v>
      </c>
      <c r="E195" t="str">
        <f>_xlfn.XLOOKUP(C195, tpl_branch_general_information_2023__2[BranchCode],tpl_branch_general_information_2023__2[BranchName],,0)</f>
        <v>St. James Town</v>
      </c>
      <c r="F195">
        <f>_xlfn.XLOOKUP(tpl_card_registrations_annual_by_branch[[#This Row],[BranchCode]], 'tpl-branch-general-information'!B:B, 'tpl-branch-general-information'!C:C, , 0)</f>
        <v>1</v>
      </c>
    </row>
    <row r="196" spans="1:6" x14ac:dyDescent="0.2">
      <c r="A196">
        <v>195</v>
      </c>
      <c r="B196">
        <v>2013</v>
      </c>
      <c r="C196" s="1" t="s">
        <v>96</v>
      </c>
      <c r="D196">
        <v>1141</v>
      </c>
      <c r="E196" t="str">
        <f>_xlfn.XLOOKUP(C196, tpl_branch_general_information_2023__2[BranchCode],tpl_branch_general_information_2023__2[BranchName],,0)</f>
        <v>St. Lawrence</v>
      </c>
      <c r="F196">
        <f>_xlfn.XLOOKUP(tpl_card_registrations_annual_by_branch[[#This Row],[BranchCode]], 'tpl-branch-general-information'!B:B, 'tpl-branch-general-information'!C:C, , 0)</f>
        <v>1</v>
      </c>
    </row>
    <row r="197" spans="1:6" x14ac:dyDescent="0.2">
      <c r="A197">
        <v>196</v>
      </c>
      <c r="B197">
        <v>2013</v>
      </c>
      <c r="C197" s="1" t="s">
        <v>97</v>
      </c>
      <c r="D197">
        <v>691</v>
      </c>
      <c r="E197" t="str">
        <f>_xlfn.XLOOKUP(C197, tpl_branch_general_information_2023__2[BranchCode],tpl_branch_general_information_2023__2[BranchName],,0)</f>
        <v>Spadina Road</v>
      </c>
      <c r="F197">
        <f>_xlfn.XLOOKUP(tpl_card_registrations_annual_by_branch[[#This Row],[BranchCode]], 'tpl-branch-general-information'!B:B, 'tpl-branch-general-information'!C:C, , 0)</f>
        <v>1</v>
      </c>
    </row>
    <row r="198" spans="1:6" x14ac:dyDescent="0.2">
      <c r="A198">
        <v>197</v>
      </c>
      <c r="B198">
        <v>2013</v>
      </c>
      <c r="C198" s="1" t="s">
        <v>98</v>
      </c>
      <c r="D198">
        <v>1058</v>
      </c>
      <c r="E198" t="str">
        <f>_xlfn.XLOOKUP(C198, tpl_branch_general_information_2023__2[BranchCode],tpl_branch_general_information_2023__2[BranchName],,0)</f>
        <v>Steeles</v>
      </c>
      <c r="F198">
        <f>_xlfn.XLOOKUP(tpl_card_registrations_annual_by_branch[[#This Row],[BranchCode]], 'tpl-branch-general-information'!B:B, 'tpl-branch-general-information'!C:C, , 0)</f>
        <v>1</v>
      </c>
    </row>
    <row r="199" spans="1:6" x14ac:dyDescent="0.2">
      <c r="A199">
        <v>198</v>
      </c>
      <c r="B199">
        <v>2013</v>
      </c>
      <c r="C199" s="1" t="s">
        <v>99</v>
      </c>
      <c r="D199">
        <v>67</v>
      </c>
      <c r="E199" t="str">
        <f>_xlfn.XLOOKUP(C199, tpl_branch_general_information_2023__2[BranchCode],tpl_branch_general_information_2023__2[BranchName],,0)</f>
        <v>Swansea Memorial</v>
      </c>
      <c r="F199">
        <f>_xlfn.XLOOKUP(tpl_card_registrations_annual_by_branch[[#This Row],[BranchCode]], 'tpl-branch-general-information'!B:B, 'tpl-branch-general-information'!C:C, , 0)</f>
        <v>1</v>
      </c>
    </row>
    <row r="200" spans="1:6" x14ac:dyDescent="0.2">
      <c r="A200">
        <v>199</v>
      </c>
      <c r="B200">
        <v>2013</v>
      </c>
      <c r="C200" s="1" t="s">
        <v>100</v>
      </c>
      <c r="D200">
        <v>1293</v>
      </c>
      <c r="E200" t="str">
        <f>_xlfn.XLOOKUP(C200, tpl_branch_general_information_2023__2[BranchCode],tpl_branch_general_information_2023__2[BranchName],,0)</f>
        <v>S. Walter Stewart</v>
      </c>
      <c r="F200">
        <f>_xlfn.XLOOKUP(tpl_card_registrations_annual_by_branch[[#This Row],[BranchCode]], 'tpl-branch-general-information'!B:B, 'tpl-branch-general-information'!C:C, , 0)</f>
        <v>1</v>
      </c>
    </row>
    <row r="201" spans="1:6" x14ac:dyDescent="0.2">
      <c r="A201">
        <v>200</v>
      </c>
      <c r="B201">
        <v>2013</v>
      </c>
      <c r="C201" s="1" t="s">
        <v>101</v>
      </c>
      <c r="D201">
        <v>317</v>
      </c>
      <c r="E201" t="str">
        <f>_xlfn.XLOOKUP(C201, tpl_branch_general_information_2023__2[BranchCode],tpl_branch_general_information_2023__2[BranchName],,0)</f>
        <v>Taylor Memorial</v>
      </c>
      <c r="F201">
        <f>_xlfn.XLOOKUP(tpl_card_registrations_annual_by_branch[[#This Row],[BranchCode]], 'tpl-branch-general-information'!B:B, 'tpl-branch-general-information'!C:C, , 0)</f>
        <v>1</v>
      </c>
    </row>
    <row r="202" spans="1:6" x14ac:dyDescent="0.2">
      <c r="A202">
        <v>201</v>
      </c>
      <c r="B202">
        <v>2013</v>
      </c>
      <c r="C202" s="1" t="s">
        <v>102</v>
      </c>
      <c r="D202">
        <v>2090</v>
      </c>
      <c r="E202" t="str">
        <f>_xlfn.XLOOKUP(C202, tpl_branch_general_information_2023__2[BranchCode],tpl_branch_general_information_2023__2[BranchName],,0)</f>
        <v>Thorncliffe</v>
      </c>
      <c r="F202">
        <f>_xlfn.XLOOKUP(tpl_card_registrations_annual_by_branch[[#This Row],[BranchCode]], 'tpl-branch-general-information'!B:B, 'tpl-branch-general-information'!C:C, , 0)</f>
        <v>1</v>
      </c>
    </row>
    <row r="203" spans="1:6" x14ac:dyDescent="0.2">
      <c r="A203">
        <v>202</v>
      </c>
      <c r="B203">
        <v>2013</v>
      </c>
      <c r="C203" s="1" t="s">
        <v>103</v>
      </c>
      <c r="D203">
        <v>192</v>
      </c>
      <c r="E203" t="str">
        <f>_xlfn.XLOOKUP(C203, tpl_branch_general_information_2023__2[BranchCode],tpl_branch_general_information_2023__2[BranchName],,0)</f>
        <v>Todmorden Room</v>
      </c>
      <c r="F203">
        <f>_xlfn.XLOOKUP(tpl_card_registrations_annual_by_branch[[#This Row],[BranchCode]], 'tpl-branch-general-information'!B:B, 'tpl-branch-general-information'!C:C, , 0)</f>
        <v>1</v>
      </c>
    </row>
    <row r="204" spans="1:6" x14ac:dyDescent="0.2">
      <c r="A204">
        <v>203</v>
      </c>
      <c r="B204">
        <v>2013</v>
      </c>
      <c r="C204" s="1" t="s">
        <v>104</v>
      </c>
      <c r="D204">
        <v>9618</v>
      </c>
      <c r="E204" t="str">
        <f>_xlfn.XLOOKUP(C204, tpl_branch_general_information_2023__2[BranchCode],tpl_branch_general_information_2023__2[BranchName],,0)</f>
        <v>Toronto Reference Library</v>
      </c>
      <c r="F204">
        <f>_xlfn.XLOOKUP(tpl_card_registrations_annual_by_branch[[#This Row],[BranchCode]], 'tpl-branch-general-information'!B:B, 'tpl-branch-general-information'!C:C, , 0)</f>
        <v>1</v>
      </c>
    </row>
    <row r="205" spans="1:6" x14ac:dyDescent="0.2">
      <c r="A205">
        <v>204</v>
      </c>
      <c r="B205">
        <v>2013</v>
      </c>
      <c r="C205" s="1" t="s">
        <v>106</v>
      </c>
      <c r="D205">
        <v>429</v>
      </c>
      <c r="E205" t="str">
        <f>_xlfn.XLOOKUP(C205, tpl_branch_general_information_2023__2[BranchCode],tpl_branch_general_information_2023__2[BranchName],,0)</f>
        <v>Victoria Village</v>
      </c>
      <c r="F205">
        <f>_xlfn.XLOOKUP(tpl_card_registrations_annual_by_branch[[#This Row],[BranchCode]], 'tpl-branch-general-information'!B:B, 'tpl-branch-general-information'!C:C, , 0)</f>
        <v>1</v>
      </c>
    </row>
    <row r="206" spans="1:6" x14ac:dyDescent="0.2">
      <c r="A206">
        <v>205</v>
      </c>
      <c r="B206">
        <v>2013</v>
      </c>
      <c r="C206" s="1" t="s">
        <v>107</v>
      </c>
      <c r="D206">
        <v>873</v>
      </c>
      <c r="E206" t="str">
        <f>_xlfn.XLOOKUP(C206, tpl_branch_general_information_2023__2[BranchCode],tpl_branch_general_information_2023__2[BranchName],,0)</f>
        <v>Weston</v>
      </c>
      <c r="F206">
        <f>_xlfn.XLOOKUP(tpl_card_registrations_annual_by_branch[[#This Row],[BranchCode]], 'tpl-branch-general-information'!B:B, 'tpl-branch-general-information'!C:C, , 0)</f>
        <v>1</v>
      </c>
    </row>
    <row r="207" spans="1:6" x14ac:dyDescent="0.2">
      <c r="A207">
        <v>206</v>
      </c>
      <c r="B207">
        <v>2013</v>
      </c>
      <c r="C207" s="1" t="s">
        <v>108</v>
      </c>
      <c r="D207">
        <v>647</v>
      </c>
      <c r="E207" t="str">
        <f>_xlfn.XLOOKUP(C207, tpl_branch_general_information_2023__2[BranchCode],tpl_branch_general_information_2023__2[BranchName],,0)</f>
        <v>Woodview Park</v>
      </c>
      <c r="F207">
        <f>_xlfn.XLOOKUP(tpl_card_registrations_annual_by_branch[[#This Row],[BranchCode]], 'tpl-branch-general-information'!B:B, 'tpl-branch-general-information'!C:C, , 0)</f>
        <v>1</v>
      </c>
    </row>
    <row r="208" spans="1:6" x14ac:dyDescent="0.2">
      <c r="A208">
        <v>207</v>
      </c>
      <c r="B208">
        <v>2013</v>
      </c>
      <c r="C208" s="1" t="s">
        <v>109</v>
      </c>
      <c r="D208">
        <v>2229</v>
      </c>
      <c r="E208" t="str">
        <f>_xlfn.XLOOKUP(C208, tpl_branch_general_information_2023__2[BranchCode],tpl_branch_general_information_2023__2[BranchName],,0)</f>
        <v>Woodside Square</v>
      </c>
      <c r="F208">
        <f>_xlfn.XLOOKUP(tpl_card_registrations_annual_by_branch[[#This Row],[BranchCode]], 'tpl-branch-general-information'!B:B, 'tpl-branch-general-information'!C:C, , 0)</f>
        <v>1</v>
      </c>
    </row>
    <row r="209" spans="1:6" x14ac:dyDescent="0.2">
      <c r="A209">
        <v>208</v>
      </c>
      <c r="B209">
        <v>2013</v>
      </c>
      <c r="C209" s="1" t="s">
        <v>110</v>
      </c>
      <c r="D209">
        <v>1000</v>
      </c>
      <c r="E209" t="str">
        <f>_xlfn.XLOOKUP(C209, tpl_branch_general_information_2023__2[BranchCode],tpl_branch_general_information_2023__2[BranchName],,0)</f>
        <v>Wychwood</v>
      </c>
      <c r="F209">
        <f>_xlfn.XLOOKUP(tpl_card_registrations_annual_by_branch[[#This Row],[BranchCode]], 'tpl-branch-general-information'!B:B, 'tpl-branch-general-information'!C:C, , 0)</f>
        <v>1</v>
      </c>
    </row>
    <row r="210" spans="1:6" x14ac:dyDescent="0.2">
      <c r="A210">
        <v>209</v>
      </c>
      <c r="B210">
        <v>2013</v>
      </c>
      <c r="C210" s="1" t="s">
        <v>111</v>
      </c>
      <c r="D210">
        <v>1052</v>
      </c>
      <c r="E210" t="str">
        <f>_xlfn.XLOOKUP(C210, tpl_branch_general_information_2023__2[BranchCode],tpl_branch_general_information_2023__2[BranchName],,0)</f>
        <v>Yorkville</v>
      </c>
      <c r="F210">
        <f>_xlfn.XLOOKUP(tpl_card_registrations_annual_by_branch[[#This Row],[BranchCode]], 'tpl-branch-general-information'!B:B, 'tpl-branch-general-information'!C:C, , 0)</f>
        <v>1</v>
      </c>
    </row>
    <row r="211" spans="1:6" x14ac:dyDescent="0.2">
      <c r="A211">
        <v>210</v>
      </c>
      <c r="B211">
        <v>2013</v>
      </c>
      <c r="C211" s="1" t="s">
        <v>112</v>
      </c>
      <c r="D211">
        <v>2280</v>
      </c>
      <c r="E211" t="str">
        <f>_xlfn.XLOOKUP(C211, tpl_branch_general_information_2023__2[BranchCode],tpl_branch_general_information_2023__2[BranchName],,0)</f>
        <v>York Woods</v>
      </c>
      <c r="F211">
        <f>_xlfn.XLOOKUP(tpl_card_registrations_annual_by_branch[[#This Row],[BranchCode]], 'tpl-branch-general-information'!B:B, 'tpl-branch-general-information'!C:C, , 0)</f>
        <v>1</v>
      </c>
    </row>
    <row r="212" spans="1:6" x14ac:dyDescent="0.2">
      <c r="A212">
        <v>211</v>
      </c>
      <c r="B212">
        <v>2014</v>
      </c>
      <c r="C212" s="1" t="s">
        <v>3</v>
      </c>
      <c r="D212">
        <v>3810</v>
      </c>
      <c r="E212" t="str">
        <f>_xlfn.XLOOKUP(C212, tpl_branch_general_information_2023__2[BranchCode],tpl_branch_general_information_2023__2[BranchName],,0)</f>
        <v>Albion</v>
      </c>
      <c r="F212">
        <f>_xlfn.XLOOKUP(tpl_card_registrations_annual_by_branch[[#This Row],[BranchCode]], 'tpl-branch-general-information'!B:B, 'tpl-branch-general-information'!C:C, , 0)</f>
        <v>1</v>
      </c>
    </row>
    <row r="213" spans="1:6" x14ac:dyDescent="0.2">
      <c r="A213">
        <v>212</v>
      </c>
      <c r="B213">
        <v>2014</v>
      </c>
      <c r="C213" s="1" t="s">
        <v>4</v>
      </c>
      <c r="D213">
        <v>1782</v>
      </c>
      <c r="E213" t="str">
        <f>_xlfn.XLOOKUP(C213, tpl_branch_general_information_2023__2[BranchCode],tpl_branch_general_information_2023__2[BranchName],,0)</f>
        <v>Albert Campbell</v>
      </c>
      <c r="F213">
        <f>_xlfn.XLOOKUP(tpl_card_registrations_annual_by_branch[[#This Row],[BranchCode]], 'tpl-branch-general-information'!B:B, 'tpl-branch-general-information'!C:C, , 0)</f>
        <v>1</v>
      </c>
    </row>
    <row r="214" spans="1:6" x14ac:dyDescent="0.2">
      <c r="A214">
        <v>213</v>
      </c>
      <c r="B214">
        <v>2014</v>
      </c>
      <c r="C214" s="1" t="s">
        <v>5</v>
      </c>
      <c r="D214">
        <v>543</v>
      </c>
      <c r="E214" t="str">
        <f>_xlfn.XLOOKUP(C214, tpl_branch_general_information_2023__2[BranchCode],tpl_branch_general_information_2023__2[BranchName],,0)</f>
        <v>Alderwood</v>
      </c>
      <c r="F214">
        <f>_xlfn.XLOOKUP(tpl_card_registrations_annual_by_branch[[#This Row],[BranchCode]], 'tpl-branch-general-information'!B:B, 'tpl-branch-general-information'!C:C, , 0)</f>
        <v>1</v>
      </c>
    </row>
    <row r="215" spans="1:6" x14ac:dyDescent="0.2">
      <c r="A215">
        <v>214</v>
      </c>
      <c r="B215">
        <v>2014</v>
      </c>
      <c r="C215" s="1" t="s">
        <v>6</v>
      </c>
      <c r="D215">
        <v>3171</v>
      </c>
      <c r="E215" t="str">
        <f>_xlfn.XLOOKUP(C215, tpl_branch_general_information_2023__2[BranchCode],tpl_branch_general_information_2023__2[BranchName],,0)</f>
        <v>Agincourt</v>
      </c>
      <c r="F215">
        <f>_xlfn.XLOOKUP(tpl_card_registrations_annual_by_branch[[#This Row],[BranchCode]], 'tpl-branch-general-information'!B:B, 'tpl-branch-general-information'!C:C, , 0)</f>
        <v>1</v>
      </c>
    </row>
    <row r="216" spans="1:6" x14ac:dyDescent="0.2">
      <c r="A216">
        <v>215</v>
      </c>
      <c r="B216">
        <v>2014</v>
      </c>
      <c r="C216" s="1" t="s">
        <v>7</v>
      </c>
      <c r="D216">
        <v>608</v>
      </c>
      <c r="E216" t="str">
        <f>_xlfn.XLOOKUP(C216, tpl_branch_general_information_2023__2[BranchCode],tpl_branch_general_information_2023__2[BranchName],,0)</f>
        <v>Armour Heights</v>
      </c>
      <c r="F216">
        <f>_xlfn.XLOOKUP(tpl_card_registrations_annual_by_branch[[#This Row],[BranchCode]], 'tpl-branch-general-information'!B:B, 'tpl-branch-general-information'!C:C, , 0)</f>
        <v>1</v>
      </c>
    </row>
    <row r="217" spans="1:6" x14ac:dyDescent="0.2">
      <c r="A217">
        <v>216</v>
      </c>
      <c r="B217">
        <v>2014</v>
      </c>
      <c r="C217" s="1" t="s">
        <v>8</v>
      </c>
      <c r="D217">
        <v>1</v>
      </c>
      <c r="E217" t="str">
        <f>_xlfn.XLOOKUP(C217, tpl_branch_general_information_2023__2[BranchCode],tpl_branch_general_information_2023__2[BranchName],,0)</f>
        <v>Answerline</v>
      </c>
      <c r="F217">
        <f>_xlfn.XLOOKUP(tpl_card_registrations_annual_by_branch[[#This Row],[BranchCode]], 'tpl-branch-general-information'!B:B, 'tpl-branch-general-information'!C:C, , 0)</f>
        <v>0</v>
      </c>
    </row>
    <row r="218" spans="1:6" x14ac:dyDescent="0.2">
      <c r="A218">
        <v>217</v>
      </c>
      <c r="B218">
        <v>2014</v>
      </c>
      <c r="C218" s="1" t="s">
        <v>9</v>
      </c>
      <c r="D218">
        <v>878</v>
      </c>
      <c r="E218" t="str">
        <f>_xlfn.XLOOKUP(C218, tpl_branch_general_information_2023__2[BranchCode],tpl_branch_general_information_2023__2[BranchName],,0)</f>
        <v>Annette Street</v>
      </c>
      <c r="F218">
        <f>_xlfn.XLOOKUP(tpl_card_registrations_annual_by_branch[[#This Row],[BranchCode]], 'tpl-branch-general-information'!B:B, 'tpl-branch-general-information'!C:C, , 0)</f>
        <v>1</v>
      </c>
    </row>
    <row r="219" spans="1:6" x14ac:dyDescent="0.2">
      <c r="A219">
        <v>218</v>
      </c>
      <c r="B219">
        <v>2014</v>
      </c>
      <c r="C219" s="1" t="s">
        <v>10</v>
      </c>
      <c r="D219">
        <v>1020</v>
      </c>
      <c r="E219" t="str">
        <f>_xlfn.XLOOKUP(C219, tpl_branch_general_information_2023__2[BranchCode],tpl_branch_general_information_2023__2[BranchName],,0)</f>
        <v>Amesbury Park</v>
      </c>
      <c r="F219">
        <f>_xlfn.XLOOKUP(tpl_card_registrations_annual_by_branch[[#This Row],[BranchCode]], 'tpl-branch-general-information'!B:B, 'tpl-branch-general-information'!C:C, , 0)</f>
        <v>1</v>
      </c>
    </row>
    <row r="220" spans="1:6" x14ac:dyDescent="0.2">
      <c r="A220">
        <v>219</v>
      </c>
      <c r="B220">
        <v>2014</v>
      </c>
      <c r="C220" s="1" t="s">
        <v>11</v>
      </c>
      <c r="D220">
        <v>705</v>
      </c>
      <c r="E220" t="str">
        <f>_xlfn.XLOOKUP(C220, tpl_branch_general_information_2023__2[BranchCode],tpl_branch_general_information_2023__2[BranchName],,0)</f>
        <v>Brookbanks</v>
      </c>
      <c r="F220">
        <f>_xlfn.XLOOKUP(tpl_card_registrations_annual_by_branch[[#This Row],[BranchCode]], 'tpl-branch-general-information'!B:B, 'tpl-branch-general-information'!C:C, , 0)</f>
        <v>1</v>
      </c>
    </row>
    <row r="221" spans="1:6" x14ac:dyDescent="0.2">
      <c r="A221">
        <v>220</v>
      </c>
      <c r="B221">
        <v>2014</v>
      </c>
      <c r="C221" s="1" t="s">
        <v>12</v>
      </c>
      <c r="D221">
        <v>1206</v>
      </c>
      <c r="E221" t="str">
        <f>_xlfn.XLOOKUP(C221, tpl_branch_general_information_2023__2[BranchCode],tpl_branch_general_information_2023__2[BranchName],,0)</f>
        <v>Black Creek</v>
      </c>
      <c r="F221">
        <f>_xlfn.XLOOKUP(tpl_card_registrations_annual_by_branch[[#This Row],[BranchCode]], 'tpl-branch-general-information'!B:B, 'tpl-branch-general-information'!C:C, , 0)</f>
        <v>1</v>
      </c>
    </row>
    <row r="222" spans="1:6" x14ac:dyDescent="0.2">
      <c r="A222">
        <v>221</v>
      </c>
      <c r="B222">
        <v>2014</v>
      </c>
      <c r="C222" s="1" t="s">
        <v>13</v>
      </c>
      <c r="D222">
        <v>838</v>
      </c>
      <c r="E222" t="str">
        <f>_xlfn.XLOOKUP(C222, tpl_branch_general_information_2023__2[BranchCode],tpl_branch_general_information_2023__2[BranchName],,0)</f>
        <v>Bendale</v>
      </c>
      <c r="F222">
        <f>_xlfn.XLOOKUP(tpl_card_registrations_annual_by_branch[[#This Row],[BranchCode]], 'tpl-branch-general-information'!B:B, 'tpl-branch-general-information'!C:C, , 0)</f>
        <v>1</v>
      </c>
    </row>
    <row r="223" spans="1:6" x14ac:dyDescent="0.2">
      <c r="A223">
        <v>222</v>
      </c>
      <c r="B223">
        <v>2014</v>
      </c>
      <c r="C223" s="1" t="s">
        <v>14</v>
      </c>
      <c r="D223">
        <v>1523</v>
      </c>
      <c r="E223" t="str">
        <f>_xlfn.XLOOKUP(C223, tpl_branch_general_information_2023__2[BranchCode],tpl_branch_general_information_2023__2[BranchName],,0)</f>
        <v>Beaches</v>
      </c>
      <c r="F223">
        <f>_xlfn.XLOOKUP(tpl_card_registrations_annual_by_branch[[#This Row],[BranchCode]], 'tpl-branch-general-information'!B:B, 'tpl-branch-general-information'!C:C, , 0)</f>
        <v>1</v>
      </c>
    </row>
    <row r="224" spans="1:6" x14ac:dyDescent="0.2">
      <c r="A224">
        <v>223</v>
      </c>
      <c r="B224">
        <v>2014</v>
      </c>
      <c r="C224" s="1" t="s">
        <v>15</v>
      </c>
      <c r="D224">
        <v>2053</v>
      </c>
      <c r="E224" t="str">
        <f>_xlfn.XLOOKUP(C224, tpl_branch_general_information_2023__2[BranchCode],tpl_branch_general_information_2023__2[BranchName],,0)</f>
        <v>Barbara Frum</v>
      </c>
      <c r="F224">
        <f>_xlfn.XLOOKUP(tpl_card_registrations_annual_by_branch[[#This Row],[BranchCode]], 'tpl-branch-general-information'!B:B, 'tpl-branch-general-information'!C:C, , 0)</f>
        <v>1</v>
      </c>
    </row>
    <row r="225" spans="1:6" x14ac:dyDescent="0.2">
      <c r="A225">
        <v>224</v>
      </c>
      <c r="B225">
        <v>2014</v>
      </c>
      <c r="C225" s="1" t="s">
        <v>16</v>
      </c>
      <c r="D225">
        <v>279</v>
      </c>
      <c r="E225" t="str">
        <f>_xlfn.XLOOKUP(C225, tpl_branch_general_information_2023__2[BranchCode],tpl_branch_general_information_2023__2[BranchName],,0)</f>
        <v>Bookmobile One</v>
      </c>
      <c r="F225">
        <f>_xlfn.XLOOKUP(tpl_card_registrations_annual_by_branch[[#This Row],[BranchCode]], 'tpl-branch-general-information'!B:B, 'tpl-branch-general-information'!C:C, , 0)</f>
        <v>0</v>
      </c>
    </row>
    <row r="226" spans="1:6" x14ac:dyDescent="0.2">
      <c r="A226">
        <v>225</v>
      </c>
      <c r="B226">
        <v>2014</v>
      </c>
      <c r="C226" s="1" t="s">
        <v>17</v>
      </c>
      <c r="D226">
        <v>35</v>
      </c>
      <c r="E226" t="str">
        <f>_xlfn.XLOOKUP(C226, tpl_branch_general_information_2023__2[BranchCode],tpl_branch_general_information_2023__2[BranchName],,0)</f>
        <v>Bookmobile Two</v>
      </c>
      <c r="F226">
        <f>_xlfn.XLOOKUP(tpl_card_registrations_annual_by_branch[[#This Row],[BranchCode]], 'tpl-branch-general-information'!B:B, 'tpl-branch-general-information'!C:C, , 0)</f>
        <v>0</v>
      </c>
    </row>
    <row r="227" spans="1:6" x14ac:dyDescent="0.2">
      <c r="A227">
        <v>226</v>
      </c>
      <c r="B227">
        <v>2014</v>
      </c>
      <c r="C227" s="1" t="s">
        <v>18</v>
      </c>
      <c r="D227">
        <v>3109</v>
      </c>
      <c r="E227" t="str">
        <f>_xlfn.XLOOKUP(C227, tpl_branch_general_information_2023__2[BranchCode],tpl_branch_general_information_2023__2[BranchName],,0)</f>
        <v>Bloor/Gladstone</v>
      </c>
      <c r="F227">
        <f>_xlfn.XLOOKUP(tpl_card_registrations_annual_by_branch[[#This Row],[BranchCode]], 'tpl-branch-general-information'!B:B, 'tpl-branch-general-information'!C:C, , 0)</f>
        <v>1</v>
      </c>
    </row>
    <row r="228" spans="1:6" x14ac:dyDescent="0.2">
      <c r="A228">
        <v>227</v>
      </c>
      <c r="B228">
        <v>2014</v>
      </c>
      <c r="C228" s="1" t="s">
        <v>19</v>
      </c>
      <c r="D228">
        <v>2032</v>
      </c>
      <c r="E228" t="str">
        <f>_xlfn.XLOOKUP(C228, tpl_branch_general_information_2023__2[BranchCode],tpl_branch_general_information_2023__2[BranchName],,0)</f>
        <v>Brentwood</v>
      </c>
      <c r="F228">
        <f>_xlfn.XLOOKUP(tpl_card_registrations_annual_by_branch[[#This Row],[BranchCode]], 'tpl-branch-general-information'!B:B, 'tpl-branch-general-information'!C:C, , 0)</f>
        <v>1</v>
      </c>
    </row>
    <row r="229" spans="1:6" x14ac:dyDescent="0.2">
      <c r="A229">
        <v>228</v>
      </c>
      <c r="B229">
        <v>2014</v>
      </c>
      <c r="C229" s="1" t="s">
        <v>20</v>
      </c>
      <c r="D229">
        <v>2016</v>
      </c>
      <c r="E229" t="str">
        <f>_xlfn.XLOOKUP(C229, tpl_branch_general_information_2023__2[BranchCode],tpl_branch_general_information_2023__2[BranchName],,0)</f>
        <v>Bridlewood</v>
      </c>
      <c r="F229">
        <f>_xlfn.XLOOKUP(tpl_card_registrations_annual_by_branch[[#This Row],[BranchCode]], 'tpl-branch-general-information'!B:B, 'tpl-branch-general-information'!C:C, , 0)</f>
        <v>1</v>
      </c>
    </row>
    <row r="230" spans="1:6" x14ac:dyDescent="0.2">
      <c r="A230">
        <v>229</v>
      </c>
      <c r="B230">
        <v>2014</v>
      </c>
      <c r="C230" s="1" t="s">
        <v>21</v>
      </c>
      <c r="D230">
        <v>825</v>
      </c>
      <c r="E230" t="str">
        <f>_xlfn.XLOOKUP(C230, tpl_branch_general_information_2023__2[BranchCode],tpl_branch_general_information_2023__2[BranchName],,0)</f>
        <v>Burrows Hall</v>
      </c>
      <c r="F230">
        <f>_xlfn.XLOOKUP(tpl_card_registrations_annual_by_branch[[#This Row],[BranchCode]], 'tpl-branch-general-information'!B:B, 'tpl-branch-general-information'!C:C, , 0)</f>
        <v>1</v>
      </c>
    </row>
    <row r="231" spans="1:6" x14ac:dyDescent="0.2">
      <c r="A231">
        <v>230</v>
      </c>
      <c r="B231">
        <v>2014</v>
      </c>
      <c r="C231" s="1" t="s">
        <v>22</v>
      </c>
      <c r="D231">
        <v>765</v>
      </c>
      <c r="E231" t="str">
        <f>_xlfn.XLOOKUP(C231, tpl_branch_general_information_2023__2[BranchCode],tpl_branch_general_information_2023__2[BranchName],,0)</f>
        <v>Cliffcrest</v>
      </c>
      <c r="F231">
        <f>_xlfn.XLOOKUP(tpl_card_registrations_annual_by_branch[[#This Row],[BranchCode]], 'tpl-branch-general-information'!B:B, 'tpl-branch-general-information'!C:C, , 0)</f>
        <v>1</v>
      </c>
    </row>
    <row r="232" spans="1:6" x14ac:dyDescent="0.2">
      <c r="A232">
        <v>231</v>
      </c>
      <c r="B232">
        <v>2014</v>
      </c>
      <c r="C232" s="1" t="s">
        <v>23</v>
      </c>
      <c r="D232">
        <v>1604</v>
      </c>
      <c r="E232" t="str">
        <f>_xlfn.XLOOKUP(C232, tpl_branch_general_information_2023__2[BranchCode],tpl_branch_general_information_2023__2[BranchName],,0)</f>
        <v>Centennial</v>
      </c>
      <c r="F232">
        <f>_xlfn.XLOOKUP(tpl_card_registrations_annual_by_branch[[#This Row],[BranchCode]], 'tpl-branch-general-information'!B:B, 'tpl-branch-general-information'!C:C, , 0)</f>
        <v>1</v>
      </c>
    </row>
    <row r="233" spans="1:6" x14ac:dyDescent="0.2">
      <c r="A233">
        <v>232</v>
      </c>
      <c r="B233">
        <v>2014</v>
      </c>
      <c r="C233" s="1" t="s">
        <v>24</v>
      </c>
      <c r="D233">
        <v>3958</v>
      </c>
      <c r="E233" t="str">
        <f>_xlfn.XLOOKUP(C233, tpl_branch_general_information_2023__2[BranchCode],tpl_branch_general_information_2023__2[BranchName],,0)</f>
        <v>Cedarbrae</v>
      </c>
      <c r="F233">
        <f>_xlfn.XLOOKUP(tpl_card_registrations_annual_by_branch[[#This Row],[BranchCode]], 'tpl-branch-general-information'!B:B, 'tpl-branch-general-information'!C:C, , 0)</f>
        <v>1</v>
      </c>
    </row>
    <row r="234" spans="1:6" x14ac:dyDescent="0.2">
      <c r="A234">
        <v>233</v>
      </c>
      <c r="B234">
        <v>2014</v>
      </c>
      <c r="C234" s="1" t="s">
        <v>25</v>
      </c>
      <c r="D234">
        <v>2142</v>
      </c>
      <c r="E234" t="str">
        <f>_xlfn.XLOOKUP(C234, tpl_branch_general_information_2023__2[BranchCode],tpl_branch_general_information_2023__2[BranchName],,0)</f>
        <v>City Hall</v>
      </c>
      <c r="F234">
        <f>_xlfn.XLOOKUP(tpl_card_registrations_annual_by_branch[[#This Row],[BranchCode]], 'tpl-branch-general-information'!B:B, 'tpl-branch-general-information'!C:C, , 0)</f>
        <v>1</v>
      </c>
    </row>
    <row r="235" spans="1:6" x14ac:dyDescent="0.2">
      <c r="A235">
        <v>234</v>
      </c>
      <c r="B235">
        <v>2014</v>
      </c>
      <c r="C235" s="1" t="s">
        <v>26</v>
      </c>
      <c r="D235">
        <v>12262</v>
      </c>
      <c r="E235" t="str">
        <f>_xlfn.XLOOKUP(C235, tpl_branch_general_information_2023__2[BranchCode],tpl_branch_general_information_2023__2[BranchName],,0)</f>
        <v>North York Central Library</v>
      </c>
      <c r="F235">
        <f>_xlfn.XLOOKUP(tpl_card_registrations_annual_by_branch[[#This Row],[BranchCode]], 'tpl-branch-general-information'!B:B, 'tpl-branch-general-information'!C:C, , 0)</f>
        <v>1</v>
      </c>
    </row>
    <row r="236" spans="1:6" x14ac:dyDescent="0.2">
      <c r="A236">
        <v>235</v>
      </c>
      <c r="B236">
        <v>2014</v>
      </c>
      <c r="C236" s="1" t="s">
        <v>27</v>
      </c>
      <c r="D236">
        <v>1082</v>
      </c>
      <c r="E236" t="str">
        <f>_xlfn.XLOOKUP(C236, tpl_branch_general_information_2023__2[BranchCode],tpl_branch_general_information_2023__2[BranchName],,0)</f>
        <v>College/Shaw</v>
      </c>
      <c r="F236">
        <f>_xlfn.XLOOKUP(tpl_card_registrations_annual_by_branch[[#This Row],[BranchCode]], 'tpl-branch-general-information'!B:B, 'tpl-branch-general-information'!C:C, , 0)</f>
        <v>1</v>
      </c>
    </row>
    <row r="237" spans="1:6" x14ac:dyDescent="0.2">
      <c r="A237">
        <v>236</v>
      </c>
      <c r="B237">
        <v>2014</v>
      </c>
      <c r="C237" s="1" t="s">
        <v>28</v>
      </c>
      <c r="D237">
        <v>1109</v>
      </c>
      <c r="E237" t="str">
        <f>_xlfn.XLOOKUP(C237, tpl_branch_general_information_2023__2[BranchCode],tpl_branch_general_information_2023__2[BranchName],,0)</f>
        <v>Danforth/Coxwell</v>
      </c>
      <c r="F237">
        <f>_xlfn.XLOOKUP(tpl_card_registrations_annual_by_branch[[#This Row],[BranchCode]], 'tpl-branch-general-information'!B:B, 'tpl-branch-general-information'!C:C, , 0)</f>
        <v>1</v>
      </c>
    </row>
    <row r="238" spans="1:6" x14ac:dyDescent="0.2">
      <c r="A238">
        <v>237</v>
      </c>
      <c r="B238">
        <v>2014</v>
      </c>
      <c r="C238" s="1" t="s">
        <v>29</v>
      </c>
      <c r="D238">
        <v>1897</v>
      </c>
      <c r="E238" t="str">
        <f>_xlfn.XLOOKUP(C238, tpl_branch_general_information_2023__2[BranchCode],tpl_branch_general_information_2023__2[BranchName],,0)</f>
        <v>Don Mills</v>
      </c>
      <c r="F238">
        <f>_xlfn.XLOOKUP(tpl_card_registrations_annual_by_branch[[#This Row],[BranchCode]], 'tpl-branch-general-information'!B:B, 'tpl-branch-general-information'!C:C, , 0)</f>
        <v>1</v>
      </c>
    </row>
    <row r="239" spans="1:6" x14ac:dyDescent="0.2">
      <c r="A239">
        <v>238</v>
      </c>
      <c r="B239">
        <v>2014</v>
      </c>
      <c r="C239" s="1" t="s">
        <v>30</v>
      </c>
      <c r="D239">
        <v>1861</v>
      </c>
      <c r="E239" t="str">
        <f>_xlfn.XLOOKUP(C239, tpl_branch_general_information_2023__2[BranchCode],tpl_branch_general_information_2023__2[BranchName],,0)</f>
        <v>Downsview</v>
      </c>
      <c r="F239">
        <f>_xlfn.XLOOKUP(tpl_card_registrations_annual_by_branch[[#This Row],[BranchCode]], 'tpl-branch-general-information'!B:B, 'tpl-branch-general-information'!C:C, , 0)</f>
        <v>1</v>
      </c>
    </row>
    <row r="240" spans="1:6" x14ac:dyDescent="0.2">
      <c r="A240">
        <v>239</v>
      </c>
      <c r="B240">
        <v>2014</v>
      </c>
      <c r="C240" s="1" t="s">
        <v>31</v>
      </c>
      <c r="D240">
        <v>1824</v>
      </c>
      <c r="E240" t="str">
        <f>_xlfn.XLOOKUP(C240, tpl_branch_general_information_2023__2[BranchCode],tpl_branch_general_information_2023__2[BranchName],,0)</f>
        <v>Deer Park</v>
      </c>
      <c r="F240">
        <f>_xlfn.XLOOKUP(tpl_card_registrations_annual_by_branch[[#This Row],[BranchCode]], 'tpl-branch-general-information'!B:B, 'tpl-branch-general-information'!C:C, , 0)</f>
        <v>1</v>
      </c>
    </row>
    <row r="241" spans="1:6" x14ac:dyDescent="0.2">
      <c r="A241">
        <v>240</v>
      </c>
      <c r="B241">
        <v>2014</v>
      </c>
      <c r="C241" s="1" t="s">
        <v>32</v>
      </c>
      <c r="D241">
        <v>1213</v>
      </c>
      <c r="E241" t="str">
        <f>_xlfn.XLOOKUP(C241, tpl_branch_general_information_2023__2[BranchCode],tpl_branch_general_information_2023__2[BranchName],,0)</f>
        <v>Dawes Road</v>
      </c>
      <c r="F241">
        <f>_xlfn.XLOOKUP(tpl_card_registrations_annual_by_branch[[#This Row],[BranchCode]], 'tpl-branch-general-information'!B:B, 'tpl-branch-general-information'!C:C, , 0)</f>
        <v>1</v>
      </c>
    </row>
    <row r="242" spans="1:6" x14ac:dyDescent="0.2">
      <c r="A242">
        <v>241</v>
      </c>
      <c r="B242">
        <v>2014</v>
      </c>
      <c r="C242" s="1" t="s">
        <v>33</v>
      </c>
      <c r="D242">
        <v>7</v>
      </c>
      <c r="E242" t="str">
        <f>_xlfn.XLOOKUP(C242, tpl_branch_general_information_2023__2[BranchCode],tpl_branch_general_information_2023__2[BranchName],,0)</f>
        <v>Departmental Staff</v>
      </c>
      <c r="F242">
        <f>_xlfn.XLOOKUP(tpl_card_registrations_annual_by_branch[[#This Row],[BranchCode]], 'tpl-branch-general-information'!B:B, 'tpl-branch-general-information'!C:C, , 0)</f>
        <v>0</v>
      </c>
    </row>
    <row r="243" spans="1:6" x14ac:dyDescent="0.2">
      <c r="A243">
        <v>242</v>
      </c>
      <c r="B243">
        <v>2014</v>
      </c>
      <c r="C243" s="1" t="s">
        <v>34</v>
      </c>
      <c r="D243">
        <v>312</v>
      </c>
      <c r="E243" t="str">
        <f>_xlfn.XLOOKUP(C243, tpl_branch_general_information_2023__2[BranchCode],tpl_branch_general_information_2023__2[BranchName],,0)</f>
        <v>Davenport</v>
      </c>
      <c r="F243">
        <f>_xlfn.XLOOKUP(tpl_card_registrations_annual_by_branch[[#This Row],[BranchCode]], 'tpl-branch-general-information'!B:B, 'tpl-branch-general-information'!C:C, , 0)</f>
        <v>1</v>
      </c>
    </row>
    <row r="244" spans="1:6" x14ac:dyDescent="0.2">
      <c r="A244">
        <v>243</v>
      </c>
      <c r="B244">
        <v>2014</v>
      </c>
      <c r="C244" s="1" t="s">
        <v>35</v>
      </c>
      <c r="D244">
        <v>889</v>
      </c>
      <c r="E244" t="str">
        <f>_xlfn.XLOOKUP(C244, tpl_branch_general_information_2023__2[BranchCode],tpl_branch_general_information_2023__2[BranchName],,0)</f>
        <v>Dufferin/St. Clair</v>
      </c>
      <c r="F244">
        <f>_xlfn.XLOOKUP(tpl_card_registrations_annual_by_branch[[#This Row],[BranchCode]], 'tpl-branch-general-information'!B:B, 'tpl-branch-general-information'!C:C, , 0)</f>
        <v>1</v>
      </c>
    </row>
    <row r="245" spans="1:6" x14ac:dyDescent="0.2">
      <c r="A245">
        <v>244</v>
      </c>
      <c r="B245">
        <v>2014</v>
      </c>
      <c r="C245" s="1" t="s">
        <v>36</v>
      </c>
      <c r="D245">
        <v>2752</v>
      </c>
      <c r="E245" t="str">
        <f>_xlfn.XLOOKUP(C245, tpl_branch_general_information_2023__2[BranchCode],tpl_branch_general_information_2023__2[BranchName],,0)</f>
        <v>Eatonville</v>
      </c>
      <c r="F245">
        <f>_xlfn.XLOOKUP(tpl_card_registrations_annual_by_branch[[#This Row],[BranchCode]], 'tpl-branch-general-information'!B:B, 'tpl-branch-general-information'!C:C, , 0)</f>
        <v>1</v>
      </c>
    </row>
    <row r="246" spans="1:6" x14ac:dyDescent="0.2">
      <c r="A246">
        <v>245</v>
      </c>
      <c r="B246">
        <v>2014</v>
      </c>
      <c r="C246" s="1" t="s">
        <v>37</v>
      </c>
      <c r="D246">
        <v>410</v>
      </c>
      <c r="E246" t="str">
        <f>_xlfn.XLOOKUP(C246, tpl_branch_general_information_2023__2[BranchCode],tpl_branch_general_information_2023__2[BranchName],,0)</f>
        <v>Elmbrook Park</v>
      </c>
      <c r="F246">
        <f>_xlfn.XLOOKUP(tpl_card_registrations_annual_by_branch[[#This Row],[BranchCode]], 'tpl-branch-general-information'!B:B, 'tpl-branch-general-information'!C:C, , 0)</f>
        <v>1</v>
      </c>
    </row>
    <row r="247" spans="1:6" x14ac:dyDescent="0.2">
      <c r="A247">
        <v>246</v>
      </c>
      <c r="B247">
        <v>2014</v>
      </c>
      <c r="C247" s="1" t="s">
        <v>38</v>
      </c>
      <c r="D247">
        <v>646</v>
      </c>
      <c r="E247" t="str">
        <f>_xlfn.XLOOKUP(C247, tpl_branch_general_information_2023__2[BranchCode],tpl_branch_general_information_2023__2[BranchName],,0)</f>
        <v>Evelyn Gregory</v>
      </c>
      <c r="F247">
        <f>_xlfn.XLOOKUP(tpl_card_registrations_annual_by_branch[[#This Row],[BranchCode]], 'tpl-branch-general-information'!B:B, 'tpl-branch-general-information'!C:C, , 0)</f>
        <v>1</v>
      </c>
    </row>
    <row r="248" spans="1:6" x14ac:dyDescent="0.2">
      <c r="A248">
        <v>247</v>
      </c>
      <c r="B248">
        <v>2014</v>
      </c>
      <c r="C248" s="1" t="s">
        <v>39</v>
      </c>
      <c r="D248">
        <v>2096</v>
      </c>
      <c r="E248" t="str">
        <f>_xlfn.XLOOKUP(C248, tpl_branch_general_information_2023__2[BranchCode],tpl_branch_general_information_2023__2[BranchName],,0)</f>
        <v>Ethennonnhawahstihnen'</v>
      </c>
      <c r="F248">
        <f>_xlfn.XLOOKUP(tpl_card_registrations_annual_by_branch[[#This Row],[BranchCode]], 'tpl-branch-general-information'!B:B, 'tpl-branch-general-information'!C:C, , 0)</f>
        <v>1</v>
      </c>
    </row>
    <row r="249" spans="1:6" x14ac:dyDescent="0.2">
      <c r="A249">
        <v>248</v>
      </c>
      <c r="B249">
        <v>2014</v>
      </c>
      <c r="C249" s="1" t="s">
        <v>40</v>
      </c>
      <c r="D249">
        <v>1523</v>
      </c>
      <c r="E249" t="str">
        <f>_xlfn.XLOOKUP(C249, tpl_branch_general_information_2023__2[BranchCode],tpl_branch_general_information_2023__2[BranchName],,0)</f>
        <v>Eglinton Square</v>
      </c>
      <c r="F249">
        <f>_xlfn.XLOOKUP(tpl_card_registrations_annual_by_branch[[#This Row],[BranchCode]], 'tpl-branch-general-information'!B:B, 'tpl-branch-general-information'!C:C, , 0)</f>
        <v>1</v>
      </c>
    </row>
    <row r="250" spans="1:6" x14ac:dyDescent="0.2">
      <c r="A250">
        <v>249</v>
      </c>
      <c r="B250">
        <v>2014</v>
      </c>
      <c r="C250" s="1" t="s">
        <v>41</v>
      </c>
      <c r="D250">
        <v>972</v>
      </c>
      <c r="E250" t="str">
        <f>_xlfn.XLOOKUP(C250, tpl_branch_general_information_2023__2[BranchCode],tpl_branch_general_information_2023__2[BranchName],,0)</f>
        <v>Forest Hill</v>
      </c>
      <c r="F250">
        <f>_xlfn.XLOOKUP(tpl_card_registrations_annual_by_branch[[#This Row],[BranchCode]], 'tpl-branch-general-information'!B:B, 'tpl-branch-general-information'!C:C, , 0)</f>
        <v>1</v>
      </c>
    </row>
    <row r="251" spans="1:6" x14ac:dyDescent="0.2">
      <c r="A251">
        <v>250</v>
      </c>
      <c r="B251">
        <v>2014</v>
      </c>
      <c r="C251" s="1" t="s">
        <v>113</v>
      </c>
      <c r="D251">
        <v>3651</v>
      </c>
      <c r="E251" t="str">
        <f>_xlfn.XLOOKUP(C251, tpl_branch_general_information_2023__2[BranchCode],tpl_branch_general_information_2023__2[BranchName],,0)</f>
        <v>Fort York</v>
      </c>
      <c r="F251">
        <f>_xlfn.XLOOKUP(tpl_card_registrations_annual_by_branch[[#This Row],[BranchCode]], 'tpl-branch-general-information'!B:B, 'tpl-branch-general-information'!C:C, , 0)</f>
        <v>1</v>
      </c>
    </row>
    <row r="252" spans="1:6" x14ac:dyDescent="0.2">
      <c r="A252">
        <v>251</v>
      </c>
      <c r="B252">
        <v>2014</v>
      </c>
      <c r="C252" s="1" t="s">
        <v>42</v>
      </c>
      <c r="D252">
        <v>1002</v>
      </c>
      <c r="E252" t="str">
        <f>_xlfn.XLOOKUP(C252, tpl_branch_general_information_2023__2[BranchCode],tpl_branch_general_information_2023__2[BranchName],,0)</f>
        <v>Flemingdon Park</v>
      </c>
      <c r="F252">
        <f>_xlfn.XLOOKUP(tpl_card_registrations_annual_by_branch[[#This Row],[BranchCode]], 'tpl-branch-general-information'!B:B, 'tpl-branch-general-information'!C:C, , 0)</f>
        <v>1</v>
      </c>
    </row>
    <row r="253" spans="1:6" x14ac:dyDescent="0.2">
      <c r="A253">
        <v>252</v>
      </c>
      <c r="B253">
        <v>2014</v>
      </c>
      <c r="C253" s="1" t="s">
        <v>43</v>
      </c>
      <c r="D253">
        <v>5568</v>
      </c>
      <c r="E253" t="str">
        <f>_xlfn.XLOOKUP(C253, tpl_branch_general_information_2023__2[BranchCode],tpl_branch_general_information_2023__2[BranchName],,0)</f>
        <v>Fairview</v>
      </c>
      <c r="F253">
        <f>_xlfn.XLOOKUP(tpl_card_registrations_annual_by_branch[[#This Row],[BranchCode]], 'tpl-branch-general-information'!B:B, 'tpl-branch-general-information'!C:C, , 0)</f>
        <v>1</v>
      </c>
    </row>
    <row r="254" spans="1:6" x14ac:dyDescent="0.2">
      <c r="A254">
        <v>253</v>
      </c>
      <c r="B254">
        <v>2014</v>
      </c>
      <c r="C254" s="1" t="s">
        <v>44</v>
      </c>
      <c r="D254">
        <v>579</v>
      </c>
      <c r="E254" t="str">
        <f>_xlfn.XLOOKUP(C254, tpl_branch_general_information_2023__2[BranchCode],tpl_branch_general_information_2023__2[BranchName],,0)</f>
        <v>Gerrard/Ashdale</v>
      </c>
      <c r="F254">
        <f>_xlfn.XLOOKUP(tpl_card_registrations_annual_by_branch[[#This Row],[BranchCode]], 'tpl-branch-general-information'!B:B, 'tpl-branch-general-information'!C:C, , 0)</f>
        <v>1</v>
      </c>
    </row>
    <row r="255" spans="1:6" x14ac:dyDescent="0.2">
      <c r="A255">
        <v>254</v>
      </c>
      <c r="B255">
        <v>2014</v>
      </c>
      <c r="C255" s="1" t="s">
        <v>45</v>
      </c>
      <c r="D255">
        <v>862</v>
      </c>
      <c r="E255" t="str">
        <f>_xlfn.XLOOKUP(C255, tpl_branch_general_information_2023__2[BranchCode],tpl_branch_general_information_2023__2[BranchName],,0)</f>
        <v>Goldhawk Park</v>
      </c>
      <c r="F255">
        <f>_xlfn.XLOOKUP(tpl_card_registrations_annual_by_branch[[#This Row],[BranchCode]], 'tpl-branch-general-information'!B:B, 'tpl-branch-general-information'!C:C, , 0)</f>
        <v>1</v>
      </c>
    </row>
    <row r="256" spans="1:6" x14ac:dyDescent="0.2">
      <c r="A256">
        <v>255</v>
      </c>
      <c r="B256">
        <v>2014</v>
      </c>
      <c r="C256" s="1" t="s">
        <v>46</v>
      </c>
      <c r="D256">
        <v>403</v>
      </c>
      <c r="E256" t="str">
        <f>_xlfn.XLOOKUP(C256, tpl_branch_general_information_2023__2[BranchCode],tpl_branch_general_information_2023__2[BranchName],,0)</f>
        <v>Guildwood</v>
      </c>
      <c r="F256">
        <f>_xlfn.XLOOKUP(tpl_card_registrations_annual_by_branch[[#This Row],[BranchCode]], 'tpl-branch-general-information'!B:B, 'tpl-branch-general-information'!C:C, , 0)</f>
        <v>1</v>
      </c>
    </row>
    <row r="257" spans="1:6" x14ac:dyDescent="0.2">
      <c r="A257">
        <v>256</v>
      </c>
      <c r="B257">
        <v>2014</v>
      </c>
      <c r="C257" s="1" t="s">
        <v>47</v>
      </c>
      <c r="D257">
        <v>614</v>
      </c>
      <c r="E257" t="str">
        <f>_xlfn.XLOOKUP(C257, tpl_branch_general_information_2023__2[BranchCode],tpl_branch_general_information_2023__2[BranchName],,0)</f>
        <v>Humber Bay</v>
      </c>
      <c r="F257">
        <f>_xlfn.XLOOKUP(tpl_card_registrations_annual_by_branch[[#This Row],[BranchCode]], 'tpl-branch-general-information'!B:B, 'tpl-branch-general-information'!C:C, , 0)</f>
        <v>1</v>
      </c>
    </row>
    <row r="258" spans="1:6" x14ac:dyDescent="0.2">
      <c r="A258">
        <v>257</v>
      </c>
      <c r="B258">
        <v>2014</v>
      </c>
      <c r="C258" s="1" t="s">
        <v>48</v>
      </c>
      <c r="D258">
        <v>796</v>
      </c>
      <c r="E258" t="str">
        <f>_xlfn.XLOOKUP(C258, tpl_branch_general_information_2023__2[BranchCode],tpl_branch_general_information_2023__2[BranchName],,0)</f>
        <v>Highland Creek</v>
      </c>
      <c r="F258">
        <f>_xlfn.XLOOKUP(tpl_card_registrations_annual_by_branch[[#This Row],[BranchCode]], 'tpl-branch-general-information'!B:B, 'tpl-branch-general-information'!C:C, , 0)</f>
        <v>1</v>
      </c>
    </row>
    <row r="259" spans="1:6" x14ac:dyDescent="0.2">
      <c r="A259">
        <v>258</v>
      </c>
      <c r="B259">
        <v>2014</v>
      </c>
      <c r="C259" s="1" t="s">
        <v>49</v>
      </c>
      <c r="D259">
        <v>912</v>
      </c>
      <c r="E259" t="str">
        <f>_xlfn.XLOOKUP(C259, tpl_branch_general_information_2023__2[BranchCode],tpl_branch_general_information_2023__2[BranchName],,0)</f>
        <v>Hillcrest</v>
      </c>
      <c r="F259">
        <f>_xlfn.XLOOKUP(tpl_card_registrations_annual_by_branch[[#This Row],[BranchCode]], 'tpl-branch-general-information'!B:B, 'tpl-branch-general-information'!C:C, , 0)</f>
        <v>1</v>
      </c>
    </row>
    <row r="260" spans="1:6" x14ac:dyDescent="0.2">
      <c r="A260">
        <v>259</v>
      </c>
      <c r="B260">
        <v>2014</v>
      </c>
      <c r="C260" s="1" t="s">
        <v>50</v>
      </c>
      <c r="D260">
        <v>220</v>
      </c>
      <c r="E260" t="str">
        <f>_xlfn.XLOOKUP(C260, tpl_branch_general_information_2023__2[BranchCode],tpl_branch_general_information_2023__2[BranchName],,0)</f>
        <v>Home Library Service</v>
      </c>
      <c r="F260">
        <f>_xlfn.XLOOKUP(tpl_card_registrations_annual_by_branch[[#This Row],[BranchCode]], 'tpl-branch-general-information'!B:B, 'tpl-branch-general-information'!C:C, , 0)</f>
        <v>0</v>
      </c>
    </row>
    <row r="261" spans="1:6" x14ac:dyDescent="0.2">
      <c r="A261">
        <v>260</v>
      </c>
      <c r="B261">
        <v>2014</v>
      </c>
      <c r="C261" s="1" t="s">
        <v>51</v>
      </c>
      <c r="D261">
        <v>1224</v>
      </c>
      <c r="E261" t="str">
        <f>_xlfn.XLOOKUP(C261, tpl_branch_general_information_2023__2[BranchCode],tpl_branch_general_information_2023__2[BranchName],,0)</f>
        <v>High Park</v>
      </c>
      <c r="F261">
        <f>_xlfn.XLOOKUP(tpl_card_registrations_annual_by_branch[[#This Row],[BranchCode]], 'tpl-branch-general-information'!B:B, 'tpl-branch-general-information'!C:C, , 0)</f>
        <v>1</v>
      </c>
    </row>
    <row r="262" spans="1:6" x14ac:dyDescent="0.2">
      <c r="A262">
        <v>261</v>
      </c>
      <c r="B262">
        <v>2014</v>
      </c>
      <c r="C262" s="1" t="s">
        <v>52</v>
      </c>
      <c r="D262">
        <v>493</v>
      </c>
      <c r="E262" t="str">
        <f>_xlfn.XLOOKUP(C262, tpl_branch_general_information_2023__2[BranchCode],tpl_branch_general_information_2023__2[BranchName],,0)</f>
        <v>Humber Summit</v>
      </c>
      <c r="F262">
        <f>_xlfn.XLOOKUP(tpl_card_registrations_annual_by_branch[[#This Row],[BranchCode]], 'tpl-branch-general-information'!B:B, 'tpl-branch-general-information'!C:C, , 0)</f>
        <v>1</v>
      </c>
    </row>
    <row r="263" spans="1:6" x14ac:dyDescent="0.2">
      <c r="A263">
        <v>262</v>
      </c>
      <c r="B263">
        <v>2014</v>
      </c>
      <c r="C263" s="1" t="s">
        <v>53</v>
      </c>
      <c r="D263">
        <v>468</v>
      </c>
      <c r="E263" t="str">
        <f>_xlfn.XLOOKUP(C263, tpl_branch_general_information_2023__2[BranchCode],tpl_branch_general_information_2023__2[BranchName],,0)</f>
        <v>Humberwood</v>
      </c>
      <c r="F263">
        <f>_xlfn.XLOOKUP(tpl_card_registrations_annual_by_branch[[#This Row],[BranchCode]], 'tpl-branch-general-information'!B:B, 'tpl-branch-general-information'!C:C, , 0)</f>
        <v>1</v>
      </c>
    </row>
    <row r="264" spans="1:6" x14ac:dyDescent="0.2">
      <c r="A264">
        <v>263</v>
      </c>
      <c r="B264">
        <v>2014</v>
      </c>
      <c r="C264" s="1" t="s">
        <v>55</v>
      </c>
      <c r="D264">
        <v>1488</v>
      </c>
      <c r="E264" t="str">
        <f>_xlfn.XLOOKUP(C264, tpl_branch_general_information_2023__2[BranchCode],tpl_branch_general_information_2023__2[BranchName],,0)</f>
        <v>Jane/Dundas</v>
      </c>
      <c r="F264">
        <f>_xlfn.XLOOKUP(tpl_card_registrations_annual_by_branch[[#This Row],[BranchCode]], 'tpl-branch-general-information'!B:B, 'tpl-branch-general-information'!C:C, , 0)</f>
        <v>1</v>
      </c>
    </row>
    <row r="265" spans="1:6" x14ac:dyDescent="0.2">
      <c r="A265">
        <v>264</v>
      </c>
      <c r="B265">
        <v>2014</v>
      </c>
      <c r="C265" s="1" t="s">
        <v>56</v>
      </c>
      <c r="D265">
        <v>680</v>
      </c>
      <c r="E265" t="str">
        <f>_xlfn.XLOOKUP(C265, tpl_branch_general_information_2023__2[BranchCode],tpl_branch_general_information_2023__2[BranchName],,0)</f>
        <v>Jones</v>
      </c>
      <c r="F265">
        <f>_xlfn.XLOOKUP(tpl_card_registrations_annual_by_branch[[#This Row],[BranchCode]], 'tpl-branch-general-information'!B:B, 'tpl-branch-general-information'!C:C, , 0)</f>
        <v>1</v>
      </c>
    </row>
    <row r="266" spans="1:6" x14ac:dyDescent="0.2">
      <c r="A266">
        <v>265</v>
      </c>
      <c r="B266">
        <v>2014</v>
      </c>
      <c r="C266" s="1" t="s">
        <v>57</v>
      </c>
      <c r="D266">
        <v>1099</v>
      </c>
      <c r="E266" t="str">
        <f>_xlfn.XLOOKUP(C266, tpl_branch_general_information_2023__2[BranchCode],tpl_branch_general_information_2023__2[BranchName],,0)</f>
        <v>Jane/Sheppard</v>
      </c>
      <c r="F266">
        <f>_xlfn.XLOOKUP(tpl_card_registrations_annual_by_branch[[#This Row],[BranchCode]], 'tpl-branch-general-information'!B:B, 'tpl-branch-general-information'!C:C, , 0)</f>
        <v>1</v>
      </c>
    </row>
    <row r="267" spans="1:6" x14ac:dyDescent="0.2">
      <c r="A267">
        <v>266</v>
      </c>
      <c r="B267">
        <v>2014</v>
      </c>
      <c r="C267" s="1" t="s">
        <v>58</v>
      </c>
      <c r="D267">
        <v>1323</v>
      </c>
      <c r="E267" t="str">
        <f>_xlfn.XLOOKUP(C267, tpl_branch_general_information_2023__2[BranchCode],tpl_branch_general_information_2023__2[BranchName],,0)</f>
        <v>Kennedy/Eglinton</v>
      </c>
      <c r="F267">
        <f>_xlfn.XLOOKUP(tpl_card_registrations_annual_by_branch[[#This Row],[BranchCode]], 'tpl-branch-general-information'!B:B, 'tpl-branch-general-information'!C:C, , 0)</f>
        <v>1</v>
      </c>
    </row>
    <row r="268" spans="1:6" x14ac:dyDescent="0.2">
      <c r="A268">
        <v>267</v>
      </c>
      <c r="B268">
        <v>2014</v>
      </c>
      <c r="C268" s="1" t="s">
        <v>59</v>
      </c>
      <c r="D268">
        <v>783</v>
      </c>
      <c r="E268" t="str">
        <f>_xlfn.XLOOKUP(C268, tpl_branch_general_information_2023__2[BranchCode],tpl_branch_general_information_2023__2[BranchName],,0)</f>
        <v>Long Branch</v>
      </c>
      <c r="F268">
        <f>_xlfn.XLOOKUP(tpl_card_registrations_annual_by_branch[[#This Row],[BranchCode]], 'tpl-branch-general-information'!B:B, 'tpl-branch-general-information'!C:C, , 0)</f>
        <v>1</v>
      </c>
    </row>
    <row r="269" spans="1:6" x14ac:dyDescent="0.2">
      <c r="A269">
        <v>268</v>
      </c>
      <c r="B269">
        <v>2014</v>
      </c>
      <c r="C269" s="1" t="s">
        <v>61</v>
      </c>
      <c r="D269">
        <v>1147</v>
      </c>
      <c r="E269" t="str">
        <f>_xlfn.XLOOKUP(C269, tpl_branch_general_information_2023__2[BranchCode],tpl_branch_general_information_2023__2[BranchName],,0)</f>
        <v>Leaside</v>
      </c>
      <c r="F269">
        <f>_xlfn.XLOOKUP(tpl_card_registrations_annual_by_branch[[#This Row],[BranchCode]], 'tpl-branch-general-information'!B:B, 'tpl-branch-general-information'!C:C, , 0)</f>
        <v>1</v>
      </c>
    </row>
    <row r="270" spans="1:6" x14ac:dyDescent="0.2">
      <c r="A270">
        <v>269</v>
      </c>
      <c r="B270">
        <v>2014</v>
      </c>
      <c r="C270" s="1" t="s">
        <v>62</v>
      </c>
      <c r="D270">
        <v>1577</v>
      </c>
      <c r="E270" t="str">
        <f>_xlfn.XLOOKUP(C270, tpl_branch_general_information_2023__2[BranchCode],tpl_branch_general_information_2023__2[BranchName],,0)</f>
        <v>Locke</v>
      </c>
      <c r="F270">
        <f>_xlfn.XLOOKUP(tpl_card_registrations_annual_by_branch[[#This Row],[BranchCode]], 'tpl-branch-general-information'!B:B, 'tpl-branch-general-information'!C:C, , 0)</f>
        <v>1</v>
      </c>
    </row>
    <row r="271" spans="1:6" x14ac:dyDescent="0.2">
      <c r="A271">
        <v>270</v>
      </c>
      <c r="B271">
        <v>2014</v>
      </c>
      <c r="C271" s="1" t="s">
        <v>63</v>
      </c>
      <c r="D271">
        <v>3243</v>
      </c>
      <c r="E271" t="str">
        <f>_xlfn.XLOOKUP(C271, tpl_branch_general_information_2023__2[BranchCode],tpl_branch_general_information_2023__2[BranchName],,0)</f>
        <v>Lillian H. Smith</v>
      </c>
      <c r="F271">
        <f>_xlfn.XLOOKUP(tpl_card_registrations_annual_by_branch[[#This Row],[BranchCode]], 'tpl-branch-general-information'!B:B, 'tpl-branch-general-information'!C:C, , 0)</f>
        <v>1</v>
      </c>
    </row>
    <row r="272" spans="1:6" x14ac:dyDescent="0.2">
      <c r="A272">
        <v>271</v>
      </c>
      <c r="B272">
        <v>2014</v>
      </c>
      <c r="C272" s="1" t="s">
        <v>64</v>
      </c>
      <c r="D272">
        <v>852</v>
      </c>
      <c r="E272" t="str">
        <f>_xlfn.XLOOKUP(C272, tpl_branch_general_information_2023__2[BranchCode],tpl_branch_general_information_2023__2[BranchName],,0)</f>
        <v>Main Street</v>
      </c>
      <c r="F272">
        <f>_xlfn.XLOOKUP(tpl_card_registrations_annual_by_branch[[#This Row],[BranchCode]], 'tpl-branch-general-information'!B:B, 'tpl-branch-general-information'!C:C, , 0)</f>
        <v>1</v>
      </c>
    </row>
    <row r="273" spans="1:6" x14ac:dyDescent="0.2">
      <c r="A273">
        <v>272</v>
      </c>
      <c r="B273">
        <v>2014</v>
      </c>
      <c r="C273" s="1" t="s">
        <v>65</v>
      </c>
      <c r="D273">
        <v>2728</v>
      </c>
      <c r="E273" t="str">
        <f>_xlfn.XLOOKUP(C273, tpl_branch_general_information_2023__2[BranchCode],tpl_branch_general_information_2023__2[BranchName],,0)</f>
        <v>Malvern</v>
      </c>
      <c r="F273">
        <f>_xlfn.XLOOKUP(tpl_card_registrations_annual_by_branch[[#This Row],[BranchCode]], 'tpl-branch-general-information'!B:B, 'tpl-branch-general-information'!C:C, , 0)</f>
        <v>1</v>
      </c>
    </row>
    <row r="274" spans="1:6" x14ac:dyDescent="0.2">
      <c r="A274">
        <v>273</v>
      </c>
      <c r="B274">
        <v>2014</v>
      </c>
      <c r="C274" s="1" t="s">
        <v>66</v>
      </c>
      <c r="D274">
        <v>1794</v>
      </c>
      <c r="E274" t="str">
        <f>_xlfn.XLOOKUP(C274, tpl_branch_general_information_2023__2[BranchCode],tpl_branch_general_information_2023__2[BranchName],,0)</f>
        <v>Maria A. Shchuka</v>
      </c>
      <c r="F274">
        <f>_xlfn.XLOOKUP(tpl_card_registrations_annual_by_branch[[#This Row],[BranchCode]], 'tpl-branch-general-information'!B:B, 'tpl-branch-general-information'!C:C, , 0)</f>
        <v>1</v>
      </c>
    </row>
    <row r="275" spans="1:6" x14ac:dyDescent="0.2">
      <c r="A275">
        <v>274</v>
      </c>
      <c r="B275">
        <v>2014</v>
      </c>
      <c r="C275" s="1" t="s">
        <v>67</v>
      </c>
      <c r="D275">
        <v>1351</v>
      </c>
      <c r="E275" t="str">
        <f>_xlfn.XLOOKUP(C275, tpl_branch_general_information_2023__2[BranchCode],tpl_branch_general_information_2023__2[BranchName],,0)</f>
        <v>McGregor Park</v>
      </c>
      <c r="F275">
        <f>_xlfn.XLOOKUP(tpl_card_registrations_annual_by_branch[[#This Row],[BranchCode]], 'tpl-branch-general-information'!B:B, 'tpl-branch-general-information'!C:C, , 0)</f>
        <v>1</v>
      </c>
    </row>
    <row r="276" spans="1:6" x14ac:dyDescent="0.2">
      <c r="A276">
        <v>275</v>
      </c>
      <c r="B276">
        <v>2014</v>
      </c>
      <c r="C276" s="1" t="s">
        <v>68</v>
      </c>
      <c r="D276">
        <v>798</v>
      </c>
      <c r="E276" t="str">
        <f>_xlfn.XLOOKUP(C276, tpl_branch_general_information_2023__2[BranchCode],tpl_branch_general_information_2023__2[BranchName],,0)</f>
        <v>Mount Dennis</v>
      </c>
      <c r="F276">
        <f>_xlfn.XLOOKUP(tpl_card_registrations_annual_by_branch[[#This Row],[BranchCode]], 'tpl-branch-general-information'!B:B, 'tpl-branch-general-information'!C:C, , 0)</f>
        <v>1</v>
      </c>
    </row>
    <row r="277" spans="1:6" x14ac:dyDescent="0.2">
      <c r="A277">
        <v>276</v>
      </c>
      <c r="B277">
        <v>2014</v>
      </c>
      <c r="C277" s="1" t="s">
        <v>70</v>
      </c>
      <c r="D277">
        <v>834</v>
      </c>
      <c r="E277" t="str">
        <f>_xlfn.XLOOKUP(C277, tpl_branch_general_information_2023__2[BranchCode],tpl_branch_general_information_2023__2[BranchName],,0)</f>
        <v>Mimico Centennial</v>
      </c>
      <c r="F277">
        <f>_xlfn.XLOOKUP(tpl_card_registrations_annual_by_branch[[#This Row],[BranchCode]], 'tpl-branch-general-information'!B:B, 'tpl-branch-general-information'!C:C, , 0)</f>
        <v>1</v>
      </c>
    </row>
    <row r="278" spans="1:6" x14ac:dyDescent="0.2">
      <c r="A278">
        <v>277</v>
      </c>
      <c r="B278">
        <v>2014</v>
      </c>
      <c r="C278" s="1" t="s">
        <v>71</v>
      </c>
      <c r="D278">
        <v>556</v>
      </c>
      <c r="E278" t="str">
        <f>_xlfn.XLOOKUP(C278, tpl_branch_general_information_2023__2[BranchCode],tpl_branch_general_information_2023__2[BranchName],,0)</f>
        <v>Mount Pleasant</v>
      </c>
      <c r="F278">
        <f>_xlfn.XLOOKUP(tpl_card_registrations_annual_by_branch[[#This Row],[BranchCode]], 'tpl-branch-general-information'!B:B, 'tpl-branch-general-information'!C:C, , 0)</f>
        <v>1</v>
      </c>
    </row>
    <row r="279" spans="1:6" x14ac:dyDescent="0.2">
      <c r="A279">
        <v>278</v>
      </c>
      <c r="B279">
        <v>2014</v>
      </c>
      <c r="C279" s="1" t="s">
        <v>72</v>
      </c>
      <c r="D279">
        <v>1149</v>
      </c>
      <c r="E279" t="str">
        <f>_xlfn.XLOOKUP(C279, tpl_branch_general_information_2023__2[BranchCode],tpl_branch_general_information_2023__2[BranchName],,0)</f>
        <v>Maryvale</v>
      </c>
      <c r="F279">
        <f>_xlfn.XLOOKUP(tpl_card_registrations_annual_by_branch[[#This Row],[BranchCode]], 'tpl-branch-general-information'!B:B, 'tpl-branch-general-information'!C:C, , 0)</f>
        <v>1</v>
      </c>
    </row>
    <row r="280" spans="1:6" x14ac:dyDescent="0.2">
      <c r="A280">
        <v>279</v>
      </c>
      <c r="B280">
        <v>2014</v>
      </c>
      <c r="C280" s="1" t="s">
        <v>73</v>
      </c>
      <c r="D280">
        <v>1152</v>
      </c>
      <c r="E280" t="str">
        <f>_xlfn.XLOOKUP(C280, tpl_branch_general_information_2023__2[BranchCode],tpl_branch_general_information_2023__2[BranchName],,0)</f>
        <v>Morningside</v>
      </c>
      <c r="F280">
        <f>_xlfn.XLOOKUP(tpl_card_registrations_annual_by_branch[[#This Row],[BranchCode]], 'tpl-branch-general-information'!B:B, 'tpl-branch-general-information'!C:C, , 0)</f>
        <v>1</v>
      </c>
    </row>
    <row r="281" spans="1:6" x14ac:dyDescent="0.2">
      <c r="A281">
        <v>280</v>
      </c>
      <c r="B281">
        <v>2014</v>
      </c>
      <c r="C281" s="1" t="s">
        <v>74</v>
      </c>
      <c r="D281">
        <v>2553</v>
      </c>
      <c r="E281" t="str">
        <f>_xlfn.XLOOKUP(C281, tpl_branch_general_information_2023__2[BranchCode],tpl_branch_general_information_2023__2[BranchName],,0)</f>
        <v>Northern District</v>
      </c>
      <c r="F281">
        <f>_xlfn.XLOOKUP(tpl_card_registrations_annual_by_branch[[#This Row],[BranchCode]], 'tpl-branch-general-information'!B:B, 'tpl-branch-general-information'!C:C, , 0)</f>
        <v>1</v>
      </c>
    </row>
    <row r="282" spans="1:6" x14ac:dyDescent="0.2">
      <c r="A282">
        <v>281</v>
      </c>
      <c r="B282">
        <v>2014</v>
      </c>
      <c r="C282" s="1" t="s">
        <v>75</v>
      </c>
      <c r="D282">
        <v>383</v>
      </c>
      <c r="E282" t="str">
        <f>_xlfn.XLOOKUP(C282, tpl_branch_general_information_2023__2[BranchCode],tpl_branch_general_information_2023__2[BranchName],,0)</f>
        <v>Northern Elms</v>
      </c>
      <c r="F282">
        <f>_xlfn.XLOOKUP(tpl_card_registrations_annual_by_branch[[#This Row],[BranchCode]], 'tpl-branch-general-information'!B:B, 'tpl-branch-general-information'!C:C, , 0)</f>
        <v>1</v>
      </c>
    </row>
    <row r="283" spans="1:6" x14ac:dyDescent="0.2">
      <c r="A283">
        <v>282</v>
      </c>
      <c r="B283">
        <v>2014</v>
      </c>
      <c r="C283" s="1" t="s">
        <v>76</v>
      </c>
      <c r="D283">
        <v>527</v>
      </c>
      <c r="E283" t="str">
        <f>_xlfn.XLOOKUP(C283, tpl_branch_general_information_2023__2[BranchCode],tpl_branch_general_information_2023__2[BranchName],,0)</f>
        <v>New Toronto</v>
      </c>
      <c r="F283">
        <f>_xlfn.XLOOKUP(tpl_card_registrations_annual_by_branch[[#This Row],[BranchCode]], 'tpl-branch-general-information'!B:B, 'tpl-branch-general-information'!C:C, , 0)</f>
        <v>1</v>
      </c>
    </row>
    <row r="284" spans="1:6" x14ac:dyDescent="0.2">
      <c r="A284">
        <v>283</v>
      </c>
      <c r="B284">
        <v>2014</v>
      </c>
      <c r="C284" s="1" t="s">
        <v>78</v>
      </c>
      <c r="D284">
        <v>606</v>
      </c>
      <c r="E284" t="str">
        <f>_xlfn.XLOOKUP(C284, tpl_branch_general_information_2023__2[BranchCode],tpl_branch_general_information_2023__2[BranchName],,0)</f>
        <v>Oakwood Village Library and Arts Centre</v>
      </c>
      <c r="F284">
        <f>_xlfn.XLOOKUP(tpl_card_registrations_annual_by_branch[[#This Row],[BranchCode]], 'tpl-branch-general-information'!B:B, 'tpl-branch-general-information'!C:C, , 0)</f>
        <v>1</v>
      </c>
    </row>
    <row r="285" spans="1:6" x14ac:dyDescent="0.2">
      <c r="A285">
        <v>284</v>
      </c>
      <c r="B285">
        <v>2014</v>
      </c>
      <c r="C285" s="1" t="s">
        <v>79</v>
      </c>
      <c r="D285">
        <v>1674</v>
      </c>
      <c r="E285" t="str">
        <f>_xlfn.XLOOKUP(C285, tpl_branch_general_information_2023__2[BranchCode],tpl_branch_general_information_2023__2[BranchName],,0)</f>
        <v>Pape/Danforth</v>
      </c>
      <c r="F285">
        <f>_xlfn.XLOOKUP(tpl_card_registrations_annual_by_branch[[#This Row],[BranchCode]], 'tpl-branch-general-information'!B:B, 'tpl-branch-general-information'!C:C, , 0)</f>
        <v>1</v>
      </c>
    </row>
    <row r="286" spans="1:6" x14ac:dyDescent="0.2">
      <c r="A286">
        <v>285</v>
      </c>
      <c r="B286">
        <v>2014</v>
      </c>
      <c r="C286" s="1" t="s">
        <v>80</v>
      </c>
      <c r="D286">
        <v>282</v>
      </c>
      <c r="E286" t="str">
        <f>_xlfn.XLOOKUP(C286, tpl_branch_general_information_2023__2[BranchCode],tpl_branch_general_information_2023__2[BranchName],,0)</f>
        <v>Perth/Dupont</v>
      </c>
      <c r="F286">
        <f>_xlfn.XLOOKUP(tpl_card_registrations_annual_by_branch[[#This Row],[BranchCode]], 'tpl-branch-general-information'!B:B, 'tpl-branch-general-information'!C:C, , 0)</f>
        <v>1</v>
      </c>
    </row>
    <row r="287" spans="1:6" x14ac:dyDescent="0.2">
      <c r="A287">
        <v>286</v>
      </c>
      <c r="B287">
        <v>2014</v>
      </c>
      <c r="C287" s="1" t="s">
        <v>81</v>
      </c>
      <c r="D287">
        <v>2014</v>
      </c>
      <c r="E287" t="str">
        <f>_xlfn.XLOOKUP(C287, tpl_branch_general_information_2023__2[BranchCode],tpl_branch_general_information_2023__2[BranchName],,0)</f>
        <v>Parkdale</v>
      </c>
      <c r="F287">
        <f>_xlfn.XLOOKUP(tpl_card_registrations_annual_by_branch[[#This Row],[BranchCode]], 'tpl-branch-general-information'!B:B, 'tpl-branch-general-information'!C:C, , 0)</f>
        <v>1</v>
      </c>
    </row>
    <row r="288" spans="1:6" x14ac:dyDescent="0.2">
      <c r="A288">
        <v>287</v>
      </c>
      <c r="B288">
        <v>2014</v>
      </c>
      <c r="C288" s="1" t="s">
        <v>82</v>
      </c>
      <c r="D288">
        <v>1561</v>
      </c>
      <c r="E288" t="str">
        <f>_xlfn.XLOOKUP(C288, tpl_branch_general_information_2023__2[BranchCode],tpl_branch_general_information_2023__2[BranchName],,0)</f>
        <v>Parliament Street</v>
      </c>
      <c r="F288">
        <f>_xlfn.XLOOKUP(tpl_card_registrations_annual_by_branch[[#This Row],[BranchCode]], 'tpl-branch-general-information'!B:B, 'tpl-branch-general-information'!C:C, , 0)</f>
        <v>1</v>
      </c>
    </row>
    <row r="289" spans="1:6" x14ac:dyDescent="0.2">
      <c r="A289">
        <v>288</v>
      </c>
      <c r="B289">
        <v>2014</v>
      </c>
      <c r="C289" s="1" t="s">
        <v>83</v>
      </c>
      <c r="D289">
        <v>816</v>
      </c>
      <c r="E289" t="str">
        <f>_xlfn.XLOOKUP(C289, tpl_branch_general_information_2023__2[BranchCode],tpl_branch_general_information_2023__2[BranchName],,0)</f>
        <v>Palmerston</v>
      </c>
      <c r="F289">
        <f>_xlfn.XLOOKUP(tpl_card_registrations_annual_by_branch[[#This Row],[BranchCode]], 'tpl-branch-general-information'!B:B, 'tpl-branch-general-information'!C:C, , 0)</f>
        <v>1</v>
      </c>
    </row>
    <row r="290" spans="1:6" x14ac:dyDescent="0.2">
      <c r="A290">
        <v>289</v>
      </c>
      <c r="B290">
        <v>2014</v>
      </c>
      <c r="C290" s="1" t="s">
        <v>85</v>
      </c>
      <c r="D290">
        <v>842</v>
      </c>
      <c r="E290" t="str">
        <f>_xlfn.XLOOKUP(C290, tpl_branch_general_information_2023__2[BranchCode],tpl_branch_general_information_2023__2[BranchName],,0)</f>
        <v>Port Union</v>
      </c>
      <c r="F290">
        <f>_xlfn.XLOOKUP(tpl_card_registrations_annual_by_branch[[#This Row],[BranchCode]], 'tpl-branch-general-information'!B:B, 'tpl-branch-general-information'!C:C, , 0)</f>
        <v>1</v>
      </c>
    </row>
    <row r="291" spans="1:6" x14ac:dyDescent="0.2">
      <c r="A291">
        <v>290</v>
      </c>
      <c r="B291">
        <v>2014</v>
      </c>
      <c r="C291" s="1" t="s">
        <v>86</v>
      </c>
      <c r="D291">
        <v>701</v>
      </c>
      <c r="E291" t="str">
        <f>_xlfn.XLOOKUP(C291, tpl_branch_general_information_2023__2[BranchCode],tpl_branch_general_information_2023__2[BranchName],,0)</f>
        <v>Pleasant View</v>
      </c>
      <c r="F291">
        <f>_xlfn.XLOOKUP(tpl_card_registrations_annual_by_branch[[#This Row],[BranchCode]], 'tpl-branch-general-information'!B:B, 'tpl-branch-general-information'!C:C, , 0)</f>
        <v>1</v>
      </c>
    </row>
    <row r="292" spans="1:6" x14ac:dyDescent="0.2">
      <c r="A292">
        <v>291</v>
      </c>
      <c r="B292">
        <v>2014</v>
      </c>
      <c r="C292" s="1" t="s">
        <v>87</v>
      </c>
      <c r="D292">
        <v>473</v>
      </c>
      <c r="E292" t="str">
        <f>_xlfn.XLOOKUP(C292, tpl_branch_general_information_2023__2[BranchCode],tpl_branch_general_information_2023__2[BranchName],,0)</f>
        <v>Queen/Saulter</v>
      </c>
      <c r="F292">
        <f>_xlfn.XLOOKUP(tpl_card_registrations_annual_by_branch[[#This Row],[BranchCode]], 'tpl-branch-general-information'!B:B, 'tpl-branch-general-information'!C:C, , 0)</f>
        <v>1</v>
      </c>
    </row>
    <row r="293" spans="1:6" x14ac:dyDescent="0.2">
      <c r="A293">
        <v>292</v>
      </c>
      <c r="B293">
        <v>2014</v>
      </c>
      <c r="C293" s="1" t="s">
        <v>88</v>
      </c>
      <c r="D293">
        <v>962</v>
      </c>
      <c r="E293" t="str">
        <f>_xlfn.XLOOKUP(C293, tpl_branch_general_information_2023__2[BranchCode],tpl_branch_general_information_2023__2[BranchName],,0)</f>
        <v>Riverdale</v>
      </c>
      <c r="F293">
        <f>_xlfn.XLOOKUP(tpl_card_registrations_annual_by_branch[[#This Row],[BranchCode]], 'tpl-branch-general-information'!B:B, 'tpl-branch-general-information'!C:C, , 0)</f>
        <v>1</v>
      </c>
    </row>
    <row r="294" spans="1:6" x14ac:dyDescent="0.2">
      <c r="A294">
        <v>293</v>
      </c>
      <c r="B294">
        <v>2014</v>
      </c>
      <c r="C294" s="1" t="s">
        <v>89</v>
      </c>
      <c r="D294">
        <v>2549</v>
      </c>
      <c r="E294" t="str">
        <f>_xlfn.XLOOKUP(C294, tpl_branch_general_information_2023__2[BranchCode],tpl_branch_general_information_2023__2[BranchName],,0)</f>
        <v>Richview</v>
      </c>
      <c r="F294">
        <f>_xlfn.XLOOKUP(tpl_card_registrations_annual_by_branch[[#This Row],[BranchCode]], 'tpl-branch-general-information'!B:B, 'tpl-branch-general-information'!C:C, , 0)</f>
        <v>1</v>
      </c>
    </row>
    <row r="295" spans="1:6" x14ac:dyDescent="0.2">
      <c r="A295">
        <v>294</v>
      </c>
      <c r="B295">
        <v>2014</v>
      </c>
      <c r="C295" s="1" t="s">
        <v>90</v>
      </c>
      <c r="D295">
        <v>1823</v>
      </c>
      <c r="E295" t="str">
        <f>_xlfn.XLOOKUP(C295, tpl_branch_general_information_2023__2[BranchCode],tpl_branch_general_information_2023__2[BranchName],,0)</f>
        <v>Runnymede</v>
      </c>
      <c r="F295">
        <f>_xlfn.XLOOKUP(tpl_card_registrations_annual_by_branch[[#This Row],[BranchCode]], 'tpl-branch-general-information'!B:B, 'tpl-branch-general-information'!C:C, , 0)</f>
        <v>1</v>
      </c>
    </row>
    <row r="296" spans="1:6" x14ac:dyDescent="0.2">
      <c r="A296">
        <v>295</v>
      </c>
      <c r="B296">
        <v>2014</v>
      </c>
      <c r="C296" s="1" t="s">
        <v>91</v>
      </c>
      <c r="D296">
        <v>406</v>
      </c>
      <c r="E296" t="str">
        <f>_xlfn.XLOOKUP(C296, tpl_branch_general_information_2023__2[BranchCode],tpl_branch_general_information_2023__2[BranchName],,0)</f>
        <v>Rexdale</v>
      </c>
      <c r="F296">
        <f>_xlfn.XLOOKUP(tpl_card_registrations_annual_by_branch[[#This Row],[BranchCode]], 'tpl-branch-general-information'!B:B, 'tpl-branch-general-information'!C:C, , 0)</f>
        <v>1</v>
      </c>
    </row>
    <row r="297" spans="1:6" x14ac:dyDescent="0.2">
      <c r="A297">
        <v>296</v>
      </c>
      <c r="B297">
        <v>2014</v>
      </c>
      <c r="C297" s="1" t="s">
        <v>92</v>
      </c>
      <c r="D297">
        <v>1254</v>
      </c>
      <c r="E297" t="str">
        <f>_xlfn.XLOOKUP(C297, tpl_branch_general_information_2023__2[BranchCode],tpl_branch_general_information_2023__2[BranchName],,0)</f>
        <v>Sanderson</v>
      </c>
      <c r="F297">
        <f>_xlfn.XLOOKUP(tpl_card_registrations_annual_by_branch[[#This Row],[BranchCode]], 'tpl-branch-general-information'!B:B, 'tpl-branch-general-information'!C:C, , 0)</f>
        <v>1</v>
      </c>
    </row>
    <row r="298" spans="1:6" x14ac:dyDescent="0.2">
      <c r="A298">
        <v>297</v>
      </c>
      <c r="B298">
        <v>2014</v>
      </c>
      <c r="C298" s="1" t="s">
        <v>93</v>
      </c>
      <c r="D298">
        <v>118</v>
      </c>
      <c r="E298" t="str">
        <f>_xlfn.XLOOKUP(C298, tpl_branch_general_information_2023__2[BranchCode],tpl_branch_general_information_2023__2[BranchName],,0)</f>
        <v>Sunnybrook Hospital</v>
      </c>
      <c r="F298">
        <f>_xlfn.XLOOKUP(tpl_card_registrations_annual_by_branch[[#This Row],[BranchCode]], 'tpl-branch-general-information'!B:B, 'tpl-branch-general-information'!C:C, , 0)</f>
        <v>0</v>
      </c>
    </row>
    <row r="299" spans="1:6" x14ac:dyDescent="0.2">
      <c r="A299">
        <v>298</v>
      </c>
      <c r="B299">
        <v>2014</v>
      </c>
      <c r="C299" s="1" t="s">
        <v>94</v>
      </c>
      <c r="D299">
        <v>319</v>
      </c>
      <c r="E299" t="str">
        <f>_xlfn.XLOOKUP(C299, tpl_branch_general_information_2023__2[BranchCode],tpl_branch_general_information_2023__2[BranchName],,0)</f>
        <v>St. Clair/Silverthorn</v>
      </c>
      <c r="F299">
        <f>_xlfn.XLOOKUP(tpl_card_registrations_annual_by_branch[[#This Row],[BranchCode]], 'tpl-branch-general-information'!B:B, 'tpl-branch-general-information'!C:C, , 0)</f>
        <v>1</v>
      </c>
    </row>
    <row r="300" spans="1:6" x14ac:dyDescent="0.2">
      <c r="A300">
        <v>299</v>
      </c>
      <c r="B300">
        <v>2014</v>
      </c>
      <c r="C300" s="1" t="s">
        <v>95</v>
      </c>
      <c r="D300">
        <v>1594</v>
      </c>
      <c r="E300" t="str">
        <f>_xlfn.XLOOKUP(C300, tpl_branch_general_information_2023__2[BranchCode],tpl_branch_general_information_2023__2[BranchName],,0)</f>
        <v>St. James Town</v>
      </c>
      <c r="F300">
        <f>_xlfn.XLOOKUP(tpl_card_registrations_annual_by_branch[[#This Row],[BranchCode]], 'tpl-branch-general-information'!B:B, 'tpl-branch-general-information'!C:C, , 0)</f>
        <v>1</v>
      </c>
    </row>
    <row r="301" spans="1:6" x14ac:dyDescent="0.2">
      <c r="A301">
        <v>300</v>
      </c>
      <c r="B301">
        <v>2014</v>
      </c>
      <c r="C301" s="1" t="s">
        <v>96</v>
      </c>
      <c r="D301">
        <v>1275</v>
      </c>
      <c r="E301" t="str">
        <f>_xlfn.XLOOKUP(C301, tpl_branch_general_information_2023__2[BranchCode],tpl_branch_general_information_2023__2[BranchName],,0)</f>
        <v>St. Lawrence</v>
      </c>
      <c r="F301">
        <f>_xlfn.XLOOKUP(tpl_card_registrations_annual_by_branch[[#This Row],[BranchCode]], 'tpl-branch-general-information'!B:B, 'tpl-branch-general-information'!C:C, , 0)</f>
        <v>1</v>
      </c>
    </row>
    <row r="302" spans="1:6" x14ac:dyDescent="0.2">
      <c r="A302">
        <v>301</v>
      </c>
      <c r="B302">
        <v>2014</v>
      </c>
      <c r="C302" s="1" t="s">
        <v>97</v>
      </c>
      <c r="D302">
        <v>638</v>
      </c>
      <c r="E302" t="str">
        <f>_xlfn.XLOOKUP(C302, tpl_branch_general_information_2023__2[BranchCode],tpl_branch_general_information_2023__2[BranchName],,0)</f>
        <v>Spadina Road</v>
      </c>
      <c r="F302">
        <f>_xlfn.XLOOKUP(tpl_card_registrations_annual_by_branch[[#This Row],[BranchCode]], 'tpl-branch-general-information'!B:B, 'tpl-branch-general-information'!C:C, , 0)</f>
        <v>1</v>
      </c>
    </row>
    <row r="303" spans="1:6" x14ac:dyDescent="0.2">
      <c r="A303">
        <v>302</v>
      </c>
      <c r="B303">
        <v>2014</v>
      </c>
      <c r="C303" s="1" t="s">
        <v>98</v>
      </c>
      <c r="D303">
        <v>826</v>
      </c>
      <c r="E303" t="str">
        <f>_xlfn.XLOOKUP(C303, tpl_branch_general_information_2023__2[BranchCode],tpl_branch_general_information_2023__2[BranchName],,0)</f>
        <v>Steeles</v>
      </c>
      <c r="F303">
        <f>_xlfn.XLOOKUP(tpl_card_registrations_annual_by_branch[[#This Row],[BranchCode]], 'tpl-branch-general-information'!B:B, 'tpl-branch-general-information'!C:C, , 0)</f>
        <v>1</v>
      </c>
    </row>
    <row r="304" spans="1:6" x14ac:dyDescent="0.2">
      <c r="A304">
        <v>303</v>
      </c>
      <c r="B304">
        <v>2014</v>
      </c>
      <c r="C304" s="1" t="s">
        <v>99</v>
      </c>
      <c r="D304">
        <v>81</v>
      </c>
      <c r="E304" t="str">
        <f>_xlfn.XLOOKUP(C304, tpl_branch_general_information_2023__2[BranchCode],tpl_branch_general_information_2023__2[BranchName],,0)</f>
        <v>Swansea Memorial</v>
      </c>
      <c r="F304">
        <f>_xlfn.XLOOKUP(tpl_card_registrations_annual_by_branch[[#This Row],[BranchCode]], 'tpl-branch-general-information'!B:B, 'tpl-branch-general-information'!C:C, , 0)</f>
        <v>1</v>
      </c>
    </row>
    <row r="305" spans="1:6" x14ac:dyDescent="0.2">
      <c r="A305">
        <v>304</v>
      </c>
      <c r="B305">
        <v>2014</v>
      </c>
      <c r="C305" s="1" t="s">
        <v>100</v>
      </c>
      <c r="D305">
        <v>1415</v>
      </c>
      <c r="E305" t="str">
        <f>_xlfn.XLOOKUP(C305, tpl_branch_general_information_2023__2[BranchCode],tpl_branch_general_information_2023__2[BranchName],,0)</f>
        <v>S. Walter Stewart</v>
      </c>
      <c r="F305">
        <f>_xlfn.XLOOKUP(tpl_card_registrations_annual_by_branch[[#This Row],[BranchCode]], 'tpl-branch-general-information'!B:B, 'tpl-branch-general-information'!C:C, , 0)</f>
        <v>1</v>
      </c>
    </row>
    <row r="306" spans="1:6" x14ac:dyDescent="0.2">
      <c r="A306">
        <v>305</v>
      </c>
      <c r="B306">
        <v>2014</v>
      </c>
      <c r="C306" s="1" t="s">
        <v>101</v>
      </c>
      <c r="D306">
        <v>453</v>
      </c>
      <c r="E306" t="str">
        <f>_xlfn.XLOOKUP(C306, tpl_branch_general_information_2023__2[BranchCode],tpl_branch_general_information_2023__2[BranchName],,0)</f>
        <v>Taylor Memorial</v>
      </c>
      <c r="F306">
        <f>_xlfn.XLOOKUP(tpl_card_registrations_annual_by_branch[[#This Row],[BranchCode]], 'tpl-branch-general-information'!B:B, 'tpl-branch-general-information'!C:C, , 0)</f>
        <v>1</v>
      </c>
    </row>
    <row r="307" spans="1:6" x14ac:dyDescent="0.2">
      <c r="A307">
        <v>306</v>
      </c>
      <c r="B307">
        <v>2014</v>
      </c>
      <c r="C307" s="1" t="s">
        <v>102</v>
      </c>
      <c r="D307">
        <v>1612</v>
      </c>
      <c r="E307" t="str">
        <f>_xlfn.XLOOKUP(C307, tpl_branch_general_information_2023__2[BranchCode],tpl_branch_general_information_2023__2[BranchName],,0)</f>
        <v>Thorncliffe</v>
      </c>
      <c r="F307">
        <f>_xlfn.XLOOKUP(tpl_card_registrations_annual_by_branch[[#This Row],[BranchCode]], 'tpl-branch-general-information'!B:B, 'tpl-branch-general-information'!C:C, , 0)</f>
        <v>1</v>
      </c>
    </row>
    <row r="308" spans="1:6" x14ac:dyDescent="0.2">
      <c r="A308">
        <v>307</v>
      </c>
      <c r="B308">
        <v>2014</v>
      </c>
      <c r="C308" s="1" t="s">
        <v>103</v>
      </c>
      <c r="D308">
        <v>197</v>
      </c>
      <c r="E308" t="str">
        <f>_xlfn.XLOOKUP(C308, tpl_branch_general_information_2023__2[BranchCode],tpl_branch_general_information_2023__2[BranchName],,0)</f>
        <v>Todmorden Room</v>
      </c>
      <c r="F308">
        <f>_xlfn.XLOOKUP(tpl_card_registrations_annual_by_branch[[#This Row],[BranchCode]], 'tpl-branch-general-information'!B:B, 'tpl-branch-general-information'!C:C, , 0)</f>
        <v>1</v>
      </c>
    </row>
    <row r="309" spans="1:6" x14ac:dyDescent="0.2">
      <c r="A309">
        <v>308</v>
      </c>
      <c r="B309">
        <v>2014</v>
      </c>
      <c r="C309" s="1" t="s">
        <v>104</v>
      </c>
      <c r="D309">
        <v>11308</v>
      </c>
      <c r="E309" t="str">
        <f>_xlfn.XLOOKUP(C309, tpl_branch_general_information_2023__2[BranchCode],tpl_branch_general_information_2023__2[BranchName],,0)</f>
        <v>Toronto Reference Library</v>
      </c>
      <c r="F309">
        <f>_xlfn.XLOOKUP(tpl_card_registrations_annual_by_branch[[#This Row],[BranchCode]], 'tpl-branch-general-information'!B:B, 'tpl-branch-general-information'!C:C, , 0)</f>
        <v>1</v>
      </c>
    </row>
    <row r="310" spans="1:6" x14ac:dyDescent="0.2">
      <c r="A310">
        <v>309</v>
      </c>
      <c r="B310">
        <v>2014</v>
      </c>
      <c r="C310" s="1" t="s">
        <v>106</v>
      </c>
      <c r="D310">
        <v>394</v>
      </c>
      <c r="E310" t="str">
        <f>_xlfn.XLOOKUP(C310, tpl_branch_general_information_2023__2[BranchCode],tpl_branch_general_information_2023__2[BranchName],,0)</f>
        <v>Victoria Village</v>
      </c>
      <c r="F310">
        <f>_xlfn.XLOOKUP(tpl_card_registrations_annual_by_branch[[#This Row],[BranchCode]], 'tpl-branch-general-information'!B:B, 'tpl-branch-general-information'!C:C, , 0)</f>
        <v>1</v>
      </c>
    </row>
    <row r="311" spans="1:6" x14ac:dyDescent="0.2">
      <c r="A311">
        <v>310</v>
      </c>
      <c r="B311">
        <v>2014</v>
      </c>
      <c r="C311" s="1" t="s">
        <v>107</v>
      </c>
      <c r="D311">
        <v>809</v>
      </c>
      <c r="E311" t="str">
        <f>_xlfn.XLOOKUP(C311, tpl_branch_general_information_2023__2[BranchCode],tpl_branch_general_information_2023__2[BranchName],,0)</f>
        <v>Weston</v>
      </c>
      <c r="F311">
        <f>_xlfn.XLOOKUP(tpl_card_registrations_annual_by_branch[[#This Row],[BranchCode]], 'tpl-branch-general-information'!B:B, 'tpl-branch-general-information'!C:C, , 0)</f>
        <v>1</v>
      </c>
    </row>
    <row r="312" spans="1:6" x14ac:dyDescent="0.2">
      <c r="A312">
        <v>311</v>
      </c>
      <c r="B312">
        <v>2014</v>
      </c>
      <c r="C312" s="1" t="s">
        <v>108</v>
      </c>
      <c r="D312">
        <v>495</v>
      </c>
      <c r="E312" t="str">
        <f>_xlfn.XLOOKUP(C312, tpl_branch_general_information_2023__2[BranchCode],tpl_branch_general_information_2023__2[BranchName],,0)</f>
        <v>Woodview Park</v>
      </c>
      <c r="F312">
        <f>_xlfn.XLOOKUP(tpl_card_registrations_annual_by_branch[[#This Row],[BranchCode]], 'tpl-branch-general-information'!B:B, 'tpl-branch-general-information'!C:C, , 0)</f>
        <v>1</v>
      </c>
    </row>
    <row r="313" spans="1:6" x14ac:dyDescent="0.2">
      <c r="A313">
        <v>312</v>
      </c>
      <c r="B313">
        <v>2014</v>
      </c>
      <c r="C313" s="1" t="s">
        <v>109</v>
      </c>
      <c r="D313">
        <v>2149</v>
      </c>
      <c r="E313" t="str">
        <f>_xlfn.XLOOKUP(C313, tpl_branch_general_information_2023__2[BranchCode],tpl_branch_general_information_2023__2[BranchName],,0)</f>
        <v>Woodside Square</v>
      </c>
      <c r="F313">
        <f>_xlfn.XLOOKUP(tpl_card_registrations_annual_by_branch[[#This Row],[BranchCode]], 'tpl-branch-general-information'!B:B, 'tpl-branch-general-information'!C:C, , 0)</f>
        <v>1</v>
      </c>
    </row>
    <row r="314" spans="1:6" x14ac:dyDescent="0.2">
      <c r="A314">
        <v>313</v>
      </c>
      <c r="B314">
        <v>2014</v>
      </c>
      <c r="C314" s="1" t="s">
        <v>110</v>
      </c>
      <c r="D314">
        <v>943</v>
      </c>
      <c r="E314" t="str">
        <f>_xlfn.XLOOKUP(C314, tpl_branch_general_information_2023__2[BranchCode],tpl_branch_general_information_2023__2[BranchName],,0)</f>
        <v>Wychwood</v>
      </c>
      <c r="F314">
        <f>_xlfn.XLOOKUP(tpl_card_registrations_annual_by_branch[[#This Row],[BranchCode]], 'tpl-branch-general-information'!B:B, 'tpl-branch-general-information'!C:C, , 0)</f>
        <v>1</v>
      </c>
    </row>
    <row r="315" spans="1:6" x14ac:dyDescent="0.2">
      <c r="A315">
        <v>314</v>
      </c>
      <c r="B315">
        <v>2014</v>
      </c>
      <c r="C315" s="1" t="s">
        <v>111</v>
      </c>
      <c r="D315">
        <v>1011</v>
      </c>
      <c r="E315" t="str">
        <f>_xlfn.XLOOKUP(C315, tpl_branch_general_information_2023__2[BranchCode],tpl_branch_general_information_2023__2[BranchName],,0)</f>
        <v>Yorkville</v>
      </c>
      <c r="F315">
        <f>_xlfn.XLOOKUP(tpl_card_registrations_annual_by_branch[[#This Row],[BranchCode]], 'tpl-branch-general-information'!B:B, 'tpl-branch-general-information'!C:C, , 0)</f>
        <v>1</v>
      </c>
    </row>
    <row r="316" spans="1:6" x14ac:dyDescent="0.2">
      <c r="A316">
        <v>315</v>
      </c>
      <c r="B316">
        <v>2014</v>
      </c>
      <c r="C316" s="1" t="s">
        <v>112</v>
      </c>
      <c r="D316">
        <v>2874</v>
      </c>
      <c r="E316" t="str">
        <f>_xlfn.XLOOKUP(C316, tpl_branch_general_information_2023__2[BranchCode],tpl_branch_general_information_2023__2[BranchName],,0)</f>
        <v>York Woods</v>
      </c>
      <c r="F316">
        <f>_xlfn.XLOOKUP(tpl_card_registrations_annual_by_branch[[#This Row],[BranchCode]], 'tpl-branch-general-information'!B:B, 'tpl-branch-general-information'!C:C, , 0)</f>
        <v>1</v>
      </c>
    </row>
    <row r="317" spans="1:6" x14ac:dyDescent="0.2">
      <c r="A317">
        <v>316</v>
      </c>
      <c r="B317">
        <v>2015</v>
      </c>
      <c r="C317" s="1" t="s">
        <v>3</v>
      </c>
      <c r="D317">
        <v>4272</v>
      </c>
      <c r="E317" t="str">
        <f>_xlfn.XLOOKUP(C317, tpl_branch_general_information_2023__2[BranchCode],tpl_branch_general_information_2023__2[BranchName],,0)</f>
        <v>Albion</v>
      </c>
      <c r="F317">
        <f>_xlfn.XLOOKUP(tpl_card_registrations_annual_by_branch[[#This Row],[BranchCode]], 'tpl-branch-general-information'!B:B, 'tpl-branch-general-information'!C:C, , 0)</f>
        <v>1</v>
      </c>
    </row>
    <row r="318" spans="1:6" x14ac:dyDescent="0.2">
      <c r="A318">
        <v>317</v>
      </c>
      <c r="B318">
        <v>2015</v>
      </c>
      <c r="C318" s="1" t="s">
        <v>4</v>
      </c>
      <c r="D318">
        <v>1448</v>
      </c>
      <c r="E318" t="str">
        <f>_xlfn.XLOOKUP(C318, tpl_branch_general_information_2023__2[BranchCode],tpl_branch_general_information_2023__2[BranchName],,0)</f>
        <v>Albert Campbell</v>
      </c>
      <c r="F318">
        <f>_xlfn.XLOOKUP(tpl_card_registrations_annual_by_branch[[#This Row],[BranchCode]], 'tpl-branch-general-information'!B:B, 'tpl-branch-general-information'!C:C, , 0)</f>
        <v>1</v>
      </c>
    </row>
    <row r="319" spans="1:6" x14ac:dyDescent="0.2">
      <c r="A319">
        <v>318</v>
      </c>
      <c r="B319">
        <v>2015</v>
      </c>
      <c r="C319" s="1" t="s">
        <v>5</v>
      </c>
      <c r="D319">
        <v>519</v>
      </c>
      <c r="E319" t="str">
        <f>_xlfn.XLOOKUP(C319, tpl_branch_general_information_2023__2[BranchCode],tpl_branch_general_information_2023__2[BranchName],,0)</f>
        <v>Alderwood</v>
      </c>
      <c r="F319">
        <f>_xlfn.XLOOKUP(tpl_card_registrations_annual_by_branch[[#This Row],[BranchCode]], 'tpl-branch-general-information'!B:B, 'tpl-branch-general-information'!C:C, , 0)</f>
        <v>1</v>
      </c>
    </row>
    <row r="320" spans="1:6" x14ac:dyDescent="0.2">
      <c r="A320">
        <v>319</v>
      </c>
      <c r="B320">
        <v>2015</v>
      </c>
      <c r="C320" s="1" t="s">
        <v>6</v>
      </c>
      <c r="D320">
        <v>2919</v>
      </c>
      <c r="E320" t="str">
        <f>_xlfn.XLOOKUP(C320, tpl_branch_general_information_2023__2[BranchCode],tpl_branch_general_information_2023__2[BranchName],,0)</f>
        <v>Agincourt</v>
      </c>
      <c r="F320">
        <f>_xlfn.XLOOKUP(tpl_card_registrations_annual_by_branch[[#This Row],[BranchCode]], 'tpl-branch-general-information'!B:B, 'tpl-branch-general-information'!C:C, , 0)</f>
        <v>1</v>
      </c>
    </row>
    <row r="321" spans="1:6" x14ac:dyDescent="0.2">
      <c r="A321">
        <v>320</v>
      </c>
      <c r="B321">
        <v>2015</v>
      </c>
      <c r="C321" s="1" t="s">
        <v>7</v>
      </c>
      <c r="D321">
        <v>545</v>
      </c>
      <c r="E321" t="str">
        <f>_xlfn.XLOOKUP(C321, tpl_branch_general_information_2023__2[BranchCode],tpl_branch_general_information_2023__2[BranchName],,0)</f>
        <v>Armour Heights</v>
      </c>
      <c r="F321">
        <f>_xlfn.XLOOKUP(tpl_card_registrations_annual_by_branch[[#This Row],[BranchCode]], 'tpl-branch-general-information'!B:B, 'tpl-branch-general-information'!C:C, , 0)</f>
        <v>1</v>
      </c>
    </row>
    <row r="322" spans="1:6" x14ac:dyDescent="0.2">
      <c r="A322">
        <v>321</v>
      </c>
      <c r="B322">
        <v>2015</v>
      </c>
      <c r="C322" s="1" t="s">
        <v>8</v>
      </c>
      <c r="D322">
        <v>1</v>
      </c>
      <c r="E322" t="str">
        <f>_xlfn.XLOOKUP(C322, tpl_branch_general_information_2023__2[BranchCode],tpl_branch_general_information_2023__2[BranchName],,0)</f>
        <v>Answerline</v>
      </c>
      <c r="F322">
        <f>_xlfn.XLOOKUP(tpl_card_registrations_annual_by_branch[[#This Row],[BranchCode]], 'tpl-branch-general-information'!B:B, 'tpl-branch-general-information'!C:C, , 0)</f>
        <v>0</v>
      </c>
    </row>
    <row r="323" spans="1:6" x14ac:dyDescent="0.2">
      <c r="A323">
        <v>322</v>
      </c>
      <c r="B323">
        <v>2015</v>
      </c>
      <c r="C323" s="1" t="s">
        <v>9</v>
      </c>
      <c r="D323">
        <v>915</v>
      </c>
      <c r="E323" t="str">
        <f>_xlfn.XLOOKUP(C323, tpl_branch_general_information_2023__2[BranchCode],tpl_branch_general_information_2023__2[BranchName],,0)</f>
        <v>Annette Street</v>
      </c>
      <c r="F323">
        <f>_xlfn.XLOOKUP(tpl_card_registrations_annual_by_branch[[#This Row],[BranchCode]], 'tpl-branch-general-information'!B:B, 'tpl-branch-general-information'!C:C, , 0)</f>
        <v>1</v>
      </c>
    </row>
    <row r="324" spans="1:6" x14ac:dyDescent="0.2">
      <c r="A324">
        <v>323</v>
      </c>
      <c r="B324">
        <v>2015</v>
      </c>
      <c r="C324" s="1" t="s">
        <v>10</v>
      </c>
      <c r="D324">
        <v>709</v>
      </c>
      <c r="E324" t="str">
        <f>_xlfn.XLOOKUP(C324, tpl_branch_general_information_2023__2[BranchCode],tpl_branch_general_information_2023__2[BranchName],,0)</f>
        <v>Amesbury Park</v>
      </c>
      <c r="F324">
        <f>_xlfn.XLOOKUP(tpl_card_registrations_annual_by_branch[[#This Row],[BranchCode]], 'tpl-branch-general-information'!B:B, 'tpl-branch-general-information'!C:C, , 0)</f>
        <v>1</v>
      </c>
    </row>
    <row r="325" spans="1:6" x14ac:dyDescent="0.2">
      <c r="A325">
        <v>324</v>
      </c>
      <c r="B325">
        <v>2015</v>
      </c>
      <c r="C325" s="1" t="s">
        <v>11</v>
      </c>
      <c r="D325">
        <v>753</v>
      </c>
      <c r="E325" t="str">
        <f>_xlfn.XLOOKUP(C325, tpl_branch_general_information_2023__2[BranchCode],tpl_branch_general_information_2023__2[BranchName],,0)</f>
        <v>Brookbanks</v>
      </c>
      <c r="F325">
        <f>_xlfn.XLOOKUP(tpl_card_registrations_annual_by_branch[[#This Row],[BranchCode]], 'tpl-branch-general-information'!B:B, 'tpl-branch-general-information'!C:C, , 0)</f>
        <v>1</v>
      </c>
    </row>
    <row r="326" spans="1:6" x14ac:dyDescent="0.2">
      <c r="A326">
        <v>325</v>
      </c>
      <c r="B326">
        <v>2015</v>
      </c>
      <c r="C326" s="1" t="s">
        <v>12</v>
      </c>
      <c r="D326">
        <v>1109</v>
      </c>
      <c r="E326" t="str">
        <f>_xlfn.XLOOKUP(C326, tpl_branch_general_information_2023__2[BranchCode],tpl_branch_general_information_2023__2[BranchName],,0)</f>
        <v>Black Creek</v>
      </c>
      <c r="F326">
        <f>_xlfn.XLOOKUP(tpl_card_registrations_annual_by_branch[[#This Row],[BranchCode]], 'tpl-branch-general-information'!B:B, 'tpl-branch-general-information'!C:C, , 0)</f>
        <v>1</v>
      </c>
    </row>
    <row r="327" spans="1:6" x14ac:dyDescent="0.2">
      <c r="A327">
        <v>326</v>
      </c>
      <c r="B327">
        <v>2015</v>
      </c>
      <c r="C327" s="1" t="s">
        <v>13</v>
      </c>
      <c r="D327">
        <v>707</v>
      </c>
      <c r="E327" t="str">
        <f>_xlfn.XLOOKUP(C327, tpl_branch_general_information_2023__2[BranchCode],tpl_branch_general_information_2023__2[BranchName],,0)</f>
        <v>Bendale</v>
      </c>
      <c r="F327">
        <f>_xlfn.XLOOKUP(tpl_card_registrations_annual_by_branch[[#This Row],[BranchCode]], 'tpl-branch-general-information'!B:B, 'tpl-branch-general-information'!C:C, , 0)</f>
        <v>1</v>
      </c>
    </row>
    <row r="328" spans="1:6" x14ac:dyDescent="0.2">
      <c r="A328">
        <v>327</v>
      </c>
      <c r="B328">
        <v>2015</v>
      </c>
      <c r="C328" s="1" t="s">
        <v>14</v>
      </c>
      <c r="D328">
        <v>1546</v>
      </c>
      <c r="E328" t="str">
        <f>_xlfn.XLOOKUP(C328, tpl_branch_general_information_2023__2[BranchCode],tpl_branch_general_information_2023__2[BranchName],,0)</f>
        <v>Beaches</v>
      </c>
      <c r="F328">
        <f>_xlfn.XLOOKUP(tpl_card_registrations_annual_by_branch[[#This Row],[BranchCode]], 'tpl-branch-general-information'!B:B, 'tpl-branch-general-information'!C:C, , 0)</f>
        <v>1</v>
      </c>
    </row>
    <row r="329" spans="1:6" x14ac:dyDescent="0.2">
      <c r="A329">
        <v>328</v>
      </c>
      <c r="B329">
        <v>2015</v>
      </c>
      <c r="C329" s="1" t="s">
        <v>15</v>
      </c>
      <c r="D329">
        <v>2119</v>
      </c>
      <c r="E329" t="str">
        <f>_xlfn.XLOOKUP(C329, tpl_branch_general_information_2023__2[BranchCode],tpl_branch_general_information_2023__2[BranchName],,0)</f>
        <v>Barbara Frum</v>
      </c>
      <c r="F329">
        <f>_xlfn.XLOOKUP(tpl_card_registrations_annual_by_branch[[#This Row],[BranchCode]], 'tpl-branch-general-information'!B:B, 'tpl-branch-general-information'!C:C, , 0)</f>
        <v>1</v>
      </c>
    </row>
    <row r="330" spans="1:6" x14ac:dyDescent="0.2">
      <c r="A330">
        <v>329</v>
      </c>
      <c r="B330">
        <v>2015</v>
      </c>
      <c r="C330" s="1" t="s">
        <v>16</v>
      </c>
      <c r="D330">
        <v>139</v>
      </c>
      <c r="E330" t="str">
        <f>_xlfn.XLOOKUP(C330, tpl_branch_general_information_2023__2[BranchCode],tpl_branch_general_information_2023__2[BranchName],,0)</f>
        <v>Bookmobile One</v>
      </c>
      <c r="F330">
        <f>_xlfn.XLOOKUP(tpl_card_registrations_annual_by_branch[[#This Row],[BranchCode]], 'tpl-branch-general-information'!B:B, 'tpl-branch-general-information'!C:C, , 0)</f>
        <v>0</v>
      </c>
    </row>
    <row r="331" spans="1:6" x14ac:dyDescent="0.2">
      <c r="A331">
        <v>330</v>
      </c>
      <c r="B331">
        <v>2015</v>
      </c>
      <c r="C331" s="1" t="s">
        <v>17</v>
      </c>
      <c r="D331">
        <v>16</v>
      </c>
      <c r="E331" t="str">
        <f>_xlfn.XLOOKUP(C331, tpl_branch_general_information_2023__2[BranchCode],tpl_branch_general_information_2023__2[BranchName],,0)</f>
        <v>Bookmobile Two</v>
      </c>
      <c r="F331">
        <f>_xlfn.XLOOKUP(tpl_card_registrations_annual_by_branch[[#This Row],[BranchCode]], 'tpl-branch-general-information'!B:B, 'tpl-branch-general-information'!C:C, , 0)</f>
        <v>0</v>
      </c>
    </row>
    <row r="332" spans="1:6" x14ac:dyDescent="0.2">
      <c r="A332">
        <v>331</v>
      </c>
      <c r="B332">
        <v>2015</v>
      </c>
      <c r="C332" s="1" t="s">
        <v>18</v>
      </c>
      <c r="D332">
        <v>3111</v>
      </c>
      <c r="E332" t="str">
        <f>_xlfn.XLOOKUP(C332, tpl_branch_general_information_2023__2[BranchCode],tpl_branch_general_information_2023__2[BranchName],,0)</f>
        <v>Bloor/Gladstone</v>
      </c>
      <c r="F332">
        <f>_xlfn.XLOOKUP(tpl_card_registrations_annual_by_branch[[#This Row],[BranchCode]], 'tpl-branch-general-information'!B:B, 'tpl-branch-general-information'!C:C, , 0)</f>
        <v>1</v>
      </c>
    </row>
    <row r="333" spans="1:6" x14ac:dyDescent="0.2">
      <c r="A333">
        <v>332</v>
      </c>
      <c r="B333">
        <v>2015</v>
      </c>
      <c r="C333" s="1" t="s">
        <v>19</v>
      </c>
      <c r="D333">
        <v>1725</v>
      </c>
      <c r="E333" t="str">
        <f>_xlfn.XLOOKUP(C333, tpl_branch_general_information_2023__2[BranchCode],tpl_branch_general_information_2023__2[BranchName],,0)</f>
        <v>Brentwood</v>
      </c>
      <c r="F333">
        <f>_xlfn.XLOOKUP(tpl_card_registrations_annual_by_branch[[#This Row],[BranchCode]], 'tpl-branch-general-information'!B:B, 'tpl-branch-general-information'!C:C, , 0)</f>
        <v>1</v>
      </c>
    </row>
    <row r="334" spans="1:6" x14ac:dyDescent="0.2">
      <c r="A334">
        <v>333</v>
      </c>
      <c r="B334">
        <v>2015</v>
      </c>
      <c r="C334" s="1" t="s">
        <v>20</v>
      </c>
      <c r="D334">
        <v>1729</v>
      </c>
      <c r="E334" t="str">
        <f>_xlfn.XLOOKUP(C334, tpl_branch_general_information_2023__2[BranchCode],tpl_branch_general_information_2023__2[BranchName],,0)</f>
        <v>Bridlewood</v>
      </c>
      <c r="F334">
        <f>_xlfn.XLOOKUP(tpl_card_registrations_annual_by_branch[[#This Row],[BranchCode]], 'tpl-branch-general-information'!B:B, 'tpl-branch-general-information'!C:C, , 0)</f>
        <v>1</v>
      </c>
    </row>
    <row r="335" spans="1:6" x14ac:dyDescent="0.2">
      <c r="A335">
        <v>334</v>
      </c>
      <c r="B335">
        <v>2015</v>
      </c>
      <c r="C335" s="1" t="s">
        <v>21</v>
      </c>
      <c r="D335">
        <v>766</v>
      </c>
      <c r="E335" t="str">
        <f>_xlfn.XLOOKUP(C335, tpl_branch_general_information_2023__2[BranchCode],tpl_branch_general_information_2023__2[BranchName],,0)</f>
        <v>Burrows Hall</v>
      </c>
      <c r="F335">
        <f>_xlfn.XLOOKUP(tpl_card_registrations_annual_by_branch[[#This Row],[BranchCode]], 'tpl-branch-general-information'!B:B, 'tpl-branch-general-information'!C:C, , 0)</f>
        <v>1</v>
      </c>
    </row>
    <row r="336" spans="1:6" x14ac:dyDescent="0.2">
      <c r="A336">
        <v>335</v>
      </c>
      <c r="B336">
        <v>2015</v>
      </c>
      <c r="C336" s="1" t="s">
        <v>22</v>
      </c>
      <c r="D336">
        <v>659</v>
      </c>
      <c r="E336" t="str">
        <f>_xlfn.XLOOKUP(C336, tpl_branch_general_information_2023__2[BranchCode],tpl_branch_general_information_2023__2[BranchName],,0)</f>
        <v>Cliffcrest</v>
      </c>
      <c r="F336">
        <f>_xlfn.XLOOKUP(tpl_card_registrations_annual_by_branch[[#This Row],[BranchCode]], 'tpl-branch-general-information'!B:B, 'tpl-branch-general-information'!C:C, , 0)</f>
        <v>1</v>
      </c>
    </row>
    <row r="337" spans="1:6" x14ac:dyDescent="0.2">
      <c r="A337">
        <v>336</v>
      </c>
      <c r="B337">
        <v>2015</v>
      </c>
      <c r="C337" s="1" t="s">
        <v>23</v>
      </c>
      <c r="D337">
        <v>1756</v>
      </c>
      <c r="E337" t="str">
        <f>_xlfn.XLOOKUP(C337, tpl_branch_general_information_2023__2[BranchCode],tpl_branch_general_information_2023__2[BranchName],,0)</f>
        <v>Centennial</v>
      </c>
      <c r="F337">
        <f>_xlfn.XLOOKUP(tpl_card_registrations_annual_by_branch[[#This Row],[BranchCode]], 'tpl-branch-general-information'!B:B, 'tpl-branch-general-information'!C:C, , 0)</f>
        <v>1</v>
      </c>
    </row>
    <row r="338" spans="1:6" x14ac:dyDescent="0.2">
      <c r="A338">
        <v>337</v>
      </c>
      <c r="B338">
        <v>2015</v>
      </c>
      <c r="C338" s="1" t="s">
        <v>24</v>
      </c>
      <c r="D338">
        <v>3824</v>
      </c>
      <c r="E338" t="str">
        <f>_xlfn.XLOOKUP(C338, tpl_branch_general_information_2023__2[BranchCode],tpl_branch_general_information_2023__2[BranchName],,0)</f>
        <v>Cedarbrae</v>
      </c>
      <c r="F338">
        <f>_xlfn.XLOOKUP(tpl_card_registrations_annual_by_branch[[#This Row],[BranchCode]], 'tpl-branch-general-information'!B:B, 'tpl-branch-general-information'!C:C, , 0)</f>
        <v>1</v>
      </c>
    </row>
    <row r="339" spans="1:6" x14ac:dyDescent="0.2">
      <c r="A339">
        <v>338</v>
      </c>
      <c r="B339">
        <v>2015</v>
      </c>
      <c r="C339" s="1" t="s">
        <v>25</v>
      </c>
      <c r="D339">
        <v>1934</v>
      </c>
      <c r="E339" t="str">
        <f>_xlfn.XLOOKUP(C339, tpl_branch_general_information_2023__2[BranchCode],tpl_branch_general_information_2023__2[BranchName],,0)</f>
        <v>City Hall</v>
      </c>
      <c r="F339">
        <f>_xlfn.XLOOKUP(tpl_card_registrations_annual_by_branch[[#This Row],[BranchCode]], 'tpl-branch-general-information'!B:B, 'tpl-branch-general-information'!C:C, , 0)</f>
        <v>1</v>
      </c>
    </row>
    <row r="340" spans="1:6" x14ac:dyDescent="0.2">
      <c r="A340">
        <v>339</v>
      </c>
      <c r="B340">
        <v>2015</v>
      </c>
      <c r="C340" s="1" t="s">
        <v>26</v>
      </c>
      <c r="D340">
        <v>13064</v>
      </c>
      <c r="E340" t="str">
        <f>_xlfn.XLOOKUP(C340, tpl_branch_general_information_2023__2[BranchCode],tpl_branch_general_information_2023__2[BranchName],,0)</f>
        <v>North York Central Library</v>
      </c>
      <c r="F340">
        <f>_xlfn.XLOOKUP(tpl_card_registrations_annual_by_branch[[#This Row],[BranchCode]], 'tpl-branch-general-information'!B:B, 'tpl-branch-general-information'!C:C, , 0)</f>
        <v>1</v>
      </c>
    </row>
    <row r="341" spans="1:6" x14ac:dyDescent="0.2">
      <c r="A341">
        <v>340</v>
      </c>
      <c r="B341">
        <v>2015</v>
      </c>
      <c r="C341" s="1" t="s">
        <v>27</v>
      </c>
      <c r="D341">
        <v>949</v>
      </c>
      <c r="E341" t="str">
        <f>_xlfn.XLOOKUP(C341, tpl_branch_general_information_2023__2[BranchCode],tpl_branch_general_information_2023__2[BranchName],,0)</f>
        <v>College/Shaw</v>
      </c>
      <c r="F341">
        <f>_xlfn.XLOOKUP(tpl_card_registrations_annual_by_branch[[#This Row],[BranchCode]], 'tpl-branch-general-information'!B:B, 'tpl-branch-general-information'!C:C, , 0)</f>
        <v>1</v>
      </c>
    </row>
    <row r="342" spans="1:6" x14ac:dyDescent="0.2">
      <c r="A342">
        <v>341</v>
      </c>
      <c r="B342">
        <v>2015</v>
      </c>
      <c r="C342" s="1" t="s">
        <v>28</v>
      </c>
      <c r="D342">
        <v>1080</v>
      </c>
      <c r="E342" t="str">
        <f>_xlfn.XLOOKUP(C342, tpl_branch_general_information_2023__2[BranchCode],tpl_branch_general_information_2023__2[BranchName],,0)</f>
        <v>Danforth/Coxwell</v>
      </c>
      <c r="F342">
        <f>_xlfn.XLOOKUP(tpl_card_registrations_annual_by_branch[[#This Row],[BranchCode]], 'tpl-branch-general-information'!B:B, 'tpl-branch-general-information'!C:C, , 0)</f>
        <v>1</v>
      </c>
    </row>
    <row r="343" spans="1:6" x14ac:dyDescent="0.2">
      <c r="A343">
        <v>342</v>
      </c>
      <c r="B343">
        <v>2015</v>
      </c>
      <c r="C343" s="1" t="s">
        <v>29</v>
      </c>
      <c r="D343">
        <v>2152</v>
      </c>
      <c r="E343" t="str">
        <f>_xlfn.XLOOKUP(C343, tpl_branch_general_information_2023__2[BranchCode],tpl_branch_general_information_2023__2[BranchName],,0)</f>
        <v>Don Mills</v>
      </c>
      <c r="F343">
        <f>_xlfn.XLOOKUP(tpl_card_registrations_annual_by_branch[[#This Row],[BranchCode]], 'tpl-branch-general-information'!B:B, 'tpl-branch-general-information'!C:C, , 0)</f>
        <v>1</v>
      </c>
    </row>
    <row r="344" spans="1:6" x14ac:dyDescent="0.2">
      <c r="A344">
        <v>343</v>
      </c>
      <c r="B344">
        <v>2015</v>
      </c>
      <c r="C344" s="1" t="s">
        <v>30</v>
      </c>
      <c r="D344">
        <v>1669</v>
      </c>
      <c r="E344" t="str">
        <f>_xlfn.XLOOKUP(C344, tpl_branch_general_information_2023__2[BranchCode],tpl_branch_general_information_2023__2[BranchName],,0)</f>
        <v>Downsview</v>
      </c>
      <c r="F344">
        <f>_xlfn.XLOOKUP(tpl_card_registrations_annual_by_branch[[#This Row],[BranchCode]], 'tpl-branch-general-information'!B:B, 'tpl-branch-general-information'!C:C, , 0)</f>
        <v>1</v>
      </c>
    </row>
    <row r="345" spans="1:6" x14ac:dyDescent="0.2">
      <c r="A345">
        <v>344</v>
      </c>
      <c r="B345">
        <v>2015</v>
      </c>
      <c r="C345" s="1" t="s">
        <v>31</v>
      </c>
      <c r="D345">
        <v>1790</v>
      </c>
      <c r="E345" t="str">
        <f>_xlfn.XLOOKUP(C345, tpl_branch_general_information_2023__2[BranchCode],tpl_branch_general_information_2023__2[BranchName],,0)</f>
        <v>Deer Park</v>
      </c>
      <c r="F345">
        <f>_xlfn.XLOOKUP(tpl_card_registrations_annual_by_branch[[#This Row],[BranchCode]], 'tpl-branch-general-information'!B:B, 'tpl-branch-general-information'!C:C, , 0)</f>
        <v>1</v>
      </c>
    </row>
    <row r="346" spans="1:6" x14ac:dyDescent="0.2">
      <c r="A346">
        <v>345</v>
      </c>
      <c r="B346">
        <v>2015</v>
      </c>
      <c r="C346" s="1" t="s">
        <v>32</v>
      </c>
      <c r="D346">
        <v>1305</v>
      </c>
      <c r="E346" t="str">
        <f>_xlfn.XLOOKUP(C346, tpl_branch_general_information_2023__2[BranchCode],tpl_branch_general_information_2023__2[BranchName],,0)</f>
        <v>Dawes Road</v>
      </c>
      <c r="F346">
        <f>_xlfn.XLOOKUP(tpl_card_registrations_annual_by_branch[[#This Row],[BranchCode]], 'tpl-branch-general-information'!B:B, 'tpl-branch-general-information'!C:C, , 0)</f>
        <v>1</v>
      </c>
    </row>
    <row r="347" spans="1:6" x14ac:dyDescent="0.2">
      <c r="A347">
        <v>346</v>
      </c>
      <c r="B347">
        <v>2015</v>
      </c>
      <c r="C347" s="1" t="s">
        <v>33</v>
      </c>
      <c r="D347">
        <v>10</v>
      </c>
      <c r="E347" t="str">
        <f>_xlfn.XLOOKUP(C347, tpl_branch_general_information_2023__2[BranchCode],tpl_branch_general_information_2023__2[BranchName],,0)</f>
        <v>Departmental Staff</v>
      </c>
      <c r="F347">
        <f>_xlfn.XLOOKUP(tpl_card_registrations_annual_by_branch[[#This Row],[BranchCode]], 'tpl-branch-general-information'!B:B, 'tpl-branch-general-information'!C:C, , 0)</f>
        <v>0</v>
      </c>
    </row>
    <row r="348" spans="1:6" x14ac:dyDescent="0.2">
      <c r="A348">
        <v>347</v>
      </c>
      <c r="B348">
        <v>2015</v>
      </c>
      <c r="C348" s="1" t="s">
        <v>34</v>
      </c>
      <c r="D348">
        <v>242</v>
      </c>
      <c r="E348" t="str">
        <f>_xlfn.XLOOKUP(C348, tpl_branch_general_information_2023__2[BranchCode],tpl_branch_general_information_2023__2[BranchName],,0)</f>
        <v>Davenport</v>
      </c>
      <c r="F348">
        <f>_xlfn.XLOOKUP(tpl_card_registrations_annual_by_branch[[#This Row],[BranchCode]], 'tpl-branch-general-information'!B:B, 'tpl-branch-general-information'!C:C, , 0)</f>
        <v>1</v>
      </c>
    </row>
    <row r="349" spans="1:6" x14ac:dyDescent="0.2">
      <c r="A349">
        <v>348</v>
      </c>
      <c r="B349">
        <v>2015</v>
      </c>
      <c r="C349" s="1" t="s">
        <v>35</v>
      </c>
      <c r="D349">
        <v>814</v>
      </c>
      <c r="E349" t="str">
        <f>_xlfn.XLOOKUP(C349, tpl_branch_general_information_2023__2[BranchCode],tpl_branch_general_information_2023__2[BranchName],,0)</f>
        <v>Dufferin/St. Clair</v>
      </c>
      <c r="F349">
        <f>_xlfn.XLOOKUP(tpl_card_registrations_annual_by_branch[[#This Row],[BranchCode]], 'tpl-branch-general-information'!B:B, 'tpl-branch-general-information'!C:C, , 0)</f>
        <v>1</v>
      </c>
    </row>
    <row r="350" spans="1:6" x14ac:dyDescent="0.2">
      <c r="A350">
        <v>349</v>
      </c>
      <c r="B350">
        <v>2015</v>
      </c>
      <c r="C350" s="1" t="s">
        <v>36</v>
      </c>
      <c r="D350">
        <v>2693</v>
      </c>
      <c r="E350" t="str">
        <f>_xlfn.XLOOKUP(C350, tpl_branch_general_information_2023__2[BranchCode],tpl_branch_general_information_2023__2[BranchName],,0)</f>
        <v>Eatonville</v>
      </c>
      <c r="F350">
        <f>_xlfn.XLOOKUP(tpl_card_registrations_annual_by_branch[[#This Row],[BranchCode]], 'tpl-branch-general-information'!B:B, 'tpl-branch-general-information'!C:C, , 0)</f>
        <v>1</v>
      </c>
    </row>
    <row r="351" spans="1:6" x14ac:dyDescent="0.2">
      <c r="A351">
        <v>350</v>
      </c>
      <c r="B351">
        <v>2015</v>
      </c>
      <c r="C351" s="1" t="s">
        <v>37</v>
      </c>
      <c r="D351">
        <v>398</v>
      </c>
      <c r="E351" t="str">
        <f>_xlfn.XLOOKUP(C351, tpl_branch_general_information_2023__2[BranchCode],tpl_branch_general_information_2023__2[BranchName],,0)</f>
        <v>Elmbrook Park</v>
      </c>
      <c r="F351">
        <f>_xlfn.XLOOKUP(tpl_card_registrations_annual_by_branch[[#This Row],[BranchCode]], 'tpl-branch-general-information'!B:B, 'tpl-branch-general-information'!C:C, , 0)</f>
        <v>1</v>
      </c>
    </row>
    <row r="352" spans="1:6" x14ac:dyDescent="0.2">
      <c r="A352">
        <v>351</v>
      </c>
      <c r="B352">
        <v>2015</v>
      </c>
      <c r="C352" s="1" t="s">
        <v>38</v>
      </c>
      <c r="D352">
        <v>524</v>
      </c>
      <c r="E352" t="str">
        <f>_xlfn.XLOOKUP(C352, tpl_branch_general_information_2023__2[BranchCode],tpl_branch_general_information_2023__2[BranchName],,0)</f>
        <v>Evelyn Gregory</v>
      </c>
      <c r="F352">
        <f>_xlfn.XLOOKUP(tpl_card_registrations_annual_by_branch[[#This Row],[BranchCode]], 'tpl-branch-general-information'!B:B, 'tpl-branch-general-information'!C:C, , 0)</f>
        <v>1</v>
      </c>
    </row>
    <row r="353" spans="1:6" x14ac:dyDescent="0.2">
      <c r="A353">
        <v>352</v>
      </c>
      <c r="B353">
        <v>2015</v>
      </c>
      <c r="C353" s="1" t="s">
        <v>39</v>
      </c>
      <c r="D353">
        <v>1854</v>
      </c>
      <c r="E353" t="str">
        <f>_xlfn.XLOOKUP(C353, tpl_branch_general_information_2023__2[BranchCode],tpl_branch_general_information_2023__2[BranchName],,0)</f>
        <v>Ethennonnhawahstihnen'</v>
      </c>
      <c r="F353">
        <f>_xlfn.XLOOKUP(tpl_card_registrations_annual_by_branch[[#This Row],[BranchCode]], 'tpl-branch-general-information'!B:B, 'tpl-branch-general-information'!C:C, , 0)</f>
        <v>1</v>
      </c>
    </row>
    <row r="354" spans="1:6" x14ac:dyDescent="0.2">
      <c r="A354">
        <v>353</v>
      </c>
      <c r="B354">
        <v>2015</v>
      </c>
      <c r="C354" s="1" t="s">
        <v>40</v>
      </c>
      <c r="D354">
        <v>1398</v>
      </c>
      <c r="E354" t="str">
        <f>_xlfn.XLOOKUP(C354, tpl_branch_general_information_2023__2[BranchCode],tpl_branch_general_information_2023__2[BranchName],,0)</f>
        <v>Eglinton Square</v>
      </c>
      <c r="F354">
        <f>_xlfn.XLOOKUP(tpl_card_registrations_annual_by_branch[[#This Row],[BranchCode]], 'tpl-branch-general-information'!B:B, 'tpl-branch-general-information'!C:C, , 0)</f>
        <v>1</v>
      </c>
    </row>
    <row r="355" spans="1:6" x14ac:dyDescent="0.2">
      <c r="A355">
        <v>354</v>
      </c>
      <c r="B355">
        <v>2015</v>
      </c>
      <c r="C355" s="1" t="s">
        <v>41</v>
      </c>
      <c r="D355">
        <v>1004</v>
      </c>
      <c r="E355" t="str">
        <f>_xlfn.XLOOKUP(C355, tpl_branch_general_information_2023__2[BranchCode],tpl_branch_general_information_2023__2[BranchName],,0)</f>
        <v>Forest Hill</v>
      </c>
      <c r="F355">
        <f>_xlfn.XLOOKUP(tpl_card_registrations_annual_by_branch[[#This Row],[BranchCode]], 'tpl-branch-general-information'!B:B, 'tpl-branch-general-information'!C:C, , 0)</f>
        <v>1</v>
      </c>
    </row>
    <row r="356" spans="1:6" x14ac:dyDescent="0.2">
      <c r="A356">
        <v>355</v>
      </c>
      <c r="B356">
        <v>2015</v>
      </c>
      <c r="C356" s="1" t="s">
        <v>113</v>
      </c>
      <c r="D356">
        <v>3732</v>
      </c>
      <c r="E356" t="str">
        <f>_xlfn.XLOOKUP(C356, tpl_branch_general_information_2023__2[BranchCode],tpl_branch_general_information_2023__2[BranchName],,0)</f>
        <v>Fort York</v>
      </c>
      <c r="F356">
        <f>_xlfn.XLOOKUP(tpl_card_registrations_annual_by_branch[[#This Row],[BranchCode]], 'tpl-branch-general-information'!B:B, 'tpl-branch-general-information'!C:C, , 0)</f>
        <v>1</v>
      </c>
    </row>
    <row r="357" spans="1:6" x14ac:dyDescent="0.2">
      <c r="A357">
        <v>356</v>
      </c>
      <c r="B357">
        <v>2015</v>
      </c>
      <c r="C357" s="1" t="s">
        <v>42</v>
      </c>
      <c r="D357">
        <v>1058</v>
      </c>
      <c r="E357" t="str">
        <f>_xlfn.XLOOKUP(C357, tpl_branch_general_information_2023__2[BranchCode],tpl_branch_general_information_2023__2[BranchName],,0)</f>
        <v>Flemingdon Park</v>
      </c>
      <c r="F357">
        <f>_xlfn.XLOOKUP(tpl_card_registrations_annual_by_branch[[#This Row],[BranchCode]], 'tpl-branch-general-information'!B:B, 'tpl-branch-general-information'!C:C, , 0)</f>
        <v>1</v>
      </c>
    </row>
    <row r="358" spans="1:6" x14ac:dyDescent="0.2">
      <c r="A358">
        <v>357</v>
      </c>
      <c r="B358">
        <v>2015</v>
      </c>
      <c r="C358" s="1" t="s">
        <v>43</v>
      </c>
      <c r="D358">
        <v>5792</v>
      </c>
      <c r="E358" t="str">
        <f>_xlfn.XLOOKUP(C358, tpl_branch_general_information_2023__2[BranchCode],tpl_branch_general_information_2023__2[BranchName],,0)</f>
        <v>Fairview</v>
      </c>
      <c r="F358">
        <f>_xlfn.XLOOKUP(tpl_card_registrations_annual_by_branch[[#This Row],[BranchCode]], 'tpl-branch-general-information'!B:B, 'tpl-branch-general-information'!C:C, , 0)</f>
        <v>1</v>
      </c>
    </row>
    <row r="359" spans="1:6" x14ac:dyDescent="0.2">
      <c r="A359">
        <v>358</v>
      </c>
      <c r="B359">
        <v>2015</v>
      </c>
      <c r="C359" s="1" t="s">
        <v>44</v>
      </c>
      <c r="D359">
        <v>511</v>
      </c>
      <c r="E359" t="str">
        <f>_xlfn.XLOOKUP(C359, tpl_branch_general_information_2023__2[BranchCode],tpl_branch_general_information_2023__2[BranchName],,0)</f>
        <v>Gerrard/Ashdale</v>
      </c>
      <c r="F359">
        <f>_xlfn.XLOOKUP(tpl_card_registrations_annual_by_branch[[#This Row],[BranchCode]], 'tpl-branch-general-information'!B:B, 'tpl-branch-general-information'!C:C, , 0)</f>
        <v>1</v>
      </c>
    </row>
    <row r="360" spans="1:6" x14ac:dyDescent="0.2">
      <c r="A360">
        <v>359</v>
      </c>
      <c r="B360">
        <v>2015</v>
      </c>
      <c r="C360" s="1" t="s">
        <v>45</v>
      </c>
      <c r="D360">
        <v>777</v>
      </c>
      <c r="E360" t="str">
        <f>_xlfn.XLOOKUP(C360, tpl_branch_general_information_2023__2[BranchCode],tpl_branch_general_information_2023__2[BranchName],,0)</f>
        <v>Goldhawk Park</v>
      </c>
      <c r="F360">
        <f>_xlfn.XLOOKUP(tpl_card_registrations_annual_by_branch[[#This Row],[BranchCode]], 'tpl-branch-general-information'!B:B, 'tpl-branch-general-information'!C:C, , 0)</f>
        <v>1</v>
      </c>
    </row>
    <row r="361" spans="1:6" x14ac:dyDescent="0.2">
      <c r="A361">
        <v>360</v>
      </c>
      <c r="B361">
        <v>2015</v>
      </c>
      <c r="C361" s="1" t="s">
        <v>46</v>
      </c>
      <c r="D361">
        <v>389</v>
      </c>
      <c r="E361" t="str">
        <f>_xlfn.XLOOKUP(C361, tpl_branch_general_information_2023__2[BranchCode],tpl_branch_general_information_2023__2[BranchName],,0)</f>
        <v>Guildwood</v>
      </c>
      <c r="F361">
        <f>_xlfn.XLOOKUP(tpl_card_registrations_annual_by_branch[[#This Row],[BranchCode]], 'tpl-branch-general-information'!B:B, 'tpl-branch-general-information'!C:C, , 0)</f>
        <v>1</v>
      </c>
    </row>
    <row r="362" spans="1:6" x14ac:dyDescent="0.2">
      <c r="A362">
        <v>361</v>
      </c>
      <c r="B362">
        <v>2015</v>
      </c>
      <c r="C362" s="1" t="s">
        <v>47</v>
      </c>
      <c r="D362">
        <v>552</v>
      </c>
      <c r="E362" t="str">
        <f>_xlfn.XLOOKUP(C362, tpl_branch_general_information_2023__2[BranchCode],tpl_branch_general_information_2023__2[BranchName],,0)</f>
        <v>Humber Bay</v>
      </c>
      <c r="F362">
        <f>_xlfn.XLOOKUP(tpl_card_registrations_annual_by_branch[[#This Row],[BranchCode]], 'tpl-branch-general-information'!B:B, 'tpl-branch-general-information'!C:C, , 0)</f>
        <v>1</v>
      </c>
    </row>
    <row r="363" spans="1:6" x14ac:dyDescent="0.2">
      <c r="A363">
        <v>362</v>
      </c>
      <c r="B363">
        <v>2015</v>
      </c>
      <c r="C363" s="1" t="s">
        <v>48</v>
      </c>
      <c r="D363">
        <v>702</v>
      </c>
      <c r="E363" t="str">
        <f>_xlfn.XLOOKUP(C363, tpl_branch_general_information_2023__2[BranchCode],tpl_branch_general_information_2023__2[BranchName],,0)</f>
        <v>Highland Creek</v>
      </c>
      <c r="F363">
        <f>_xlfn.XLOOKUP(tpl_card_registrations_annual_by_branch[[#This Row],[BranchCode]], 'tpl-branch-general-information'!B:B, 'tpl-branch-general-information'!C:C, , 0)</f>
        <v>1</v>
      </c>
    </row>
    <row r="364" spans="1:6" x14ac:dyDescent="0.2">
      <c r="A364">
        <v>363</v>
      </c>
      <c r="B364">
        <v>2015</v>
      </c>
      <c r="C364" s="1" t="s">
        <v>49</v>
      </c>
      <c r="D364">
        <v>763</v>
      </c>
      <c r="E364" t="str">
        <f>_xlfn.XLOOKUP(C364, tpl_branch_general_information_2023__2[BranchCode],tpl_branch_general_information_2023__2[BranchName],,0)</f>
        <v>Hillcrest</v>
      </c>
      <c r="F364">
        <f>_xlfn.XLOOKUP(tpl_card_registrations_annual_by_branch[[#This Row],[BranchCode]], 'tpl-branch-general-information'!B:B, 'tpl-branch-general-information'!C:C, , 0)</f>
        <v>1</v>
      </c>
    </row>
    <row r="365" spans="1:6" x14ac:dyDescent="0.2">
      <c r="A365">
        <v>364</v>
      </c>
      <c r="B365">
        <v>2015</v>
      </c>
      <c r="C365" s="1" t="s">
        <v>50</v>
      </c>
      <c r="D365">
        <v>245</v>
      </c>
      <c r="E365" t="str">
        <f>_xlfn.XLOOKUP(C365, tpl_branch_general_information_2023__2[BranchCode],tpl_branch_general_information_2023__2[BranchName],,0)</f>
        <v>Home Library Service</v>
      </c>
      <c r="F365">
        <f>_xlfn.XLOOKUP(tpl_card_registrations_annual_by_branch[[#This Row],[BranchCode]], 'tpl-branch-general-information'!B:B, 'tpl-branch-general-information'!C:C, , 0)</f>
        <v>0</v>
      </c>
    </row>
    <row r="366" spans="1:6" x14ac:dyDescent="0.2">
      <c r="A366">
        <v>365</v>
      </c>
      <c r="B366">
        <v>2015</v>
      </c>
      <c r="C366" s="1" t="s">
        <v>51</v>
      </c>
      <c r="D366">
        <v>1200</v>
      </c>
      <c r="E366" t="str">
        <f>_xlfn.XLOOKUP(C366, tpl_branch_general_information_2023__2[BranchCode],tpl_branch_general_information_2023__2[BranchName],,0)</f>
        <v>High Park</v>
      </c>
      <c r="F366">
        <f>_xlfn.XLOOKUP(tpl_card_registrations_annual_by_branch[[#This Row],[BranchCode]], 'tpl-branch-general-information'!B:B, 'tpl-branch-general-information'!C:C, , 0)</f>
        <v>1</v>
      </c>
    </row>
    <row r="367" spans="1:6" x14ac:dyDescent="0.2">
      <c r="A367">
        <v>366</v>
      </c>
      <c r="B367">
        <v>2015</v>
      </c>
      <c r="C367" s="1" t="s">
        <v>52</v>
      </c>
      <c r="D367">
        <v>457</v>
      </c>
      <c r="E367" t="str">
        <f>_xlfn.XLOOKUP(C367, tpl_branch_general_information_2023__2[BranchCode],tpl_branch_general_information_2023__2[BranchName],,0)</f>
        <v>Humber Summit</v>
      </c>
      <c r="F367">
        <f>_xlfn.XLOOKUP(tpl_card_registrations_annual_by_branch[[#This Row],[BranchCode]], 'tpl-branch-general-information'!B:B, 'tpl-branch-general-information'!C:C, , 0)</f>
        <v>1</v>
      </c>
    </row>
    <row r="368" spans="1:6" x14ac:dyDescent="0.2">
      <c r="A368">
        <v>367</v>
      </c>
      <c r="B368">
        <v>2015</v>
      </c>
      <c r="C368" s="1" t="s">
        <v>53</v>
      </c>
      <c r="D368">
        <v>510</v>
      </c>
      <c r="E368" t="str">
        <f>_xlfn.XLOOKUP(C368, tpl_branch_general_information_2023__2[BranchCode],tpl_branch_general_information_2023__2[BranchName],,0)</f>
        <v>Humberwood</v>
      </c>
      <c r="F368">
        <f>_xlfn.XLOOKUP(tpl_card_registrations_annual_by_branch[[#This Row],[BranchCode]], 'tpl-branch-general-information'!B:B, 'tpl-branch-general-information'!C:C, , 0)</f>
        <v>1</v>
      </c>
    </row>
    <row r="369" spans="1:6" x14ac:dyDescent="0.2">
      <c r="A369">
        <v>368</v>
      </c>
      <c r="B369">
        <v>2015</v>
      </c>
      <c r="C369" s="1" t="s">
        <v>55</v>
      </c>
      <c r="D369">
        <v>1202</v>
      </c>
      <c r="E369" t="str">
        <f>_xlfn.XLOOKUP(C369, tpl_branch_general_information_2023__2[BranchCode],tpl_branch_general_information_2023__2[BranchName],,0)</f>
        <v>Jane/Dundas</v>
      </c>
      <c r="F369">
        <f>_xlfn.XLOOKUP(tpl_card_registrations_annual_by_branch[[#This Row],[BranchCode]], 'tpl-branch-general-information'!B:B, 'tpl-branch-general-information'!C:C, , 0)</f>
        <v>1</v>
      </c>
    </row>
    <row r="370" spans="1:6" x14ac:dyDescent="0.2">
      <c r="A370">
        <v>369</v>
      </c>
      <c r="B370">
        <v>2015</v>
      </c>
      <c r="C370" s="1" t="s">
        <v>56</v>
      </c>
      <c r="D370">
        <v>659</v>
      </c>
      <c r="E370" t="str">
        <f>_xlfn.XLOOKUP(C370, tpl_branch_general_information_2023__2[BranchCode],tpl_branch_general_information_2023__2[BranchName],,0)</f>
        <v>Jones</v>
      </c>
      <c r="F370">
        <f>_xlfn.XLOOKUP(tpl_card_registrations_annual_by_branch[[#This Row],[BranchCode]], 'tpl-branch-general-information'!B:B, 'tpl-branch-general-information'!C:C, , 0)</f>
        <v>1</v>
      </c>
    </row>
    <row r="371" spans="1:6" x14ac:dyDescent="0.2">
      <c r="A371">
        <v>370</v>
      </c>
      <c r="B371">
        <v>2015</v>
      </c>
      <c r="C371" s="1" t="s">
        <v>57</v>
      </c>
      <c r="D371">
        <v>1065</v>
      </c>
      <c r="E371" t="str">
        <f>_xlfn.XLOOKUP(C371, tpl_branch_general_information_2023__2[BranchCode],tpl_branch_general_information_2023__2[BranchName],,0)</f>
        <v>Jane/Sheppard</v>
      </c>
      <c r="F371">
        <f>_xlfn.XLOOKUP(tpl_card_registrations_annual_by_branch[[#This Row],[BranchCode]], 'tpl-branch-general-information'!B:B, 'tpl-branch-general-information'!C:C, , 0)</f>
        <v>1</v>
      </c>
    </row>
    <row r="372" spans="1:6" x14ac:dyDescent="0.2">
      <c r="A372">
        <v>371</v>
      </c>
      <c r="B372">
        <v>2015</v>
      </c>
      <c r="C372" s="1" t="s">
        <v>58</v>
      </c>
      <c r="D372">
        <v>1391</v>
      </c>
      <c r="E372" t="str">
        <f>_xlfn.XLOOKUP(C372, tpl_branch_general_information_2023__2[BranchCode],tpl_branch_general_information_2023__2[BranchName],,0)</f>
        <v>Kennedy/Eglinton</v>
      </c>
      <c r="F372">
        <f>_xlfn.XLOOKUP(tpl_card_registrations_annual_by_branch[[#This Row],[BranchCode]], 'tpl-branch-general-information'!B:B, 'tpl-branch-general-information'!C:C, , 0)</f>
        <v>1</v>
      </c>
    </row>
    <row r="373" spans="1:6" x14ac:dyDescent="0.2">
      <c r="A373">
        <v>372</v>
      </c>
      <c r="B373">
        <v>2015</v>
      </c>
      <c r="C373" s="1" t="s">
        <v>59</v>
      </c>
      <c r="D373">
        <v>663</v>
      </c>
      <c r="E373" t="str">
        <f>_xlfn.XLOOKUP(C373, tpl_branch_general_information_2023__2[BranchCode],tpl_branch_general_information_2023__2[BranchName],,0)</f>
        <v>Long Branch</v>
      </c>
      <c r="F373">
        <f>_xlfn.XLOOKUP(tpl_card_registrations_annual_by_branch[[#This Row],[BranchCode]], 'tpl-branch-general-information'!B:B, 'tpl-branch-general-information'!C:C, , 0)</f>
        <v>1</v>
      </c>
    </row>
    <row r="374" spans="1:6" x14ac:dyDescent="0.2">
      <c r="A374">
        <v>373</v>
      </c>
      <c r="B374">
        <v>2015</v>
      </c>
      <c r="C374" s="1" t="s">
        <v>60</v>
      </c>
      <c r="D374">
        <v>1</v>
      </c>
      <c r="E374" t="str">
        <f>_xlfn.XLOOKUP(C374, tpl_branch_general_information_2023__2[BranchCode],tpl_branch_general_information_2023__2[BranchName],,0)</f>
        <v>Literacy Deposits</v>
      </c>
      <c r="F374">
        <f>_xlfn.XLOOKUP(tpl_card_registrations_annual_by_branch[[#This Row],[BranchCode]], 'tpl-branch-general-information'!B:B, 'tpl-branch-general-information'!C:C, , 0)</f>
        <v>0</v>
      </c>
    </row>
    <row r="375" spans="1:6" x14ac:dyDescent="0.2">
      <c r="A375">
        <v>374</v>
      </c>
      <c r="B375">
        <v>2015</v>
      </c>
      <c r="C375" s="1" t="s">
        <v>61</v>
      </c>
      <c r="D375">
        <v>1135</v>
      </c>
      <c r="E375" t="str">
        <f>_xlfn.XLOOKUP(C375, tpl_branch_general_information_2023__2[BranchCode],tpl_branch_general_information_2023__2[BranchName],,0)</f>
        <v>Leaside</v>
      </c>
      <c r="F375">
        <f>_xlfn.XLOOKUP(tpl_card_registrations_annual_by_branch[[#This Row],[BranchCode]], 'tpl-branch-general-information'!B:B, 'tpl-branch-general-information'!C:C, , 0)</f>
        <v>1</v>
      </c>
    </row>
    <row r="376" spans="1:6" x14ac:dyDescent="0.2">
      <c r="A376">
        <v>375</v>
      </c>
      <c r="B376">
        <v>2015</v>
      </c>
      <c r="C376" s="1" t="s">
        <v>62</v>
      </c>
      <c r="D376">
        <v>1526</v>
      </c>
      <c r="E376" t="str">
        <f>_xlfn.XLOOKUP(C376, tpl_branch_general_information_2023__2[BranchCode],tpl_branch_general_information_2023__2[BranchName],,0)</f>
        <v>Locke</v>
      </c>
      <c r="F376">
        <f>_xlfn.XLOOKUP(tpl_card_registrations_annual_by_branch[[#This Row],[BranchCode]], 'tpl-branch-general-information'!B:B, 'tpl-branch-general-information'!C:C, , 0)</f>
        <v>1</v>
      </c>
    </row>
    <row r="377" spans="1:6" x14ac:dyDescent="0.2">
      <c r="A377">
        <v>376</v>
      </c>
      <c r="B377">
        <v>2015</v>
      </c>
      <c r="C377" s="1" t="s">
        <v>63</v>
      </c>
      <c r="D377">
        <v>3219</v>
      </c>
      <c r="E377" t="str">
        <f>_xlfn.XLOOKUP(C377, tpl_branch_general_information_2023__2[BranchCode],tpl_branch_general_information_2023__2[BranchName],,0)</f>
        <v>Lillian H. Smith</v>
      </c>
      <c r="F377">
        <f>_xlfn.XLOOKUP(tpl_card_registrations_annual_by_branch[[#This Row],[BranchCode]], 'tpl-branch-general-information'!B:B, 'tpl-branch-general-information'!C:C, , 0)</f>
        <v>1</v>
      </c>
    </row>
    <row r="378" spans="1:6" x14ac:dyDescent="0.2">
      <c r="A378">
        <v>377</v>
      </c>
      <c r="B378">
        <v>2015</v>
      </c>
      <c r="C378" s="1" t="s">
        <v>64</v>
      </c>
      <c r="D378">
        <v>894</v>
      </c>
      <c r="E378" t="str">
        <f>_xlfn.XLOOKUP(C378, tpl_branch_general_information_2023__2[BranchCode],tpl_branch_general_information_2023__2[BranchName],,0)</f>
        <v>Main Street</v>
      </c>
      <c r="F378">
        <f>_xlfn.XLOOKUP(tpl_card_registrations_annual_by_branch[[#This Row],[BranchCode]], 'tpl-branch-general-information'!B:B, 'tpl-branch-general-information'!C:C, , 0)</f>
        <v>1</v>
      </c>
    </row>
    <row r="379" spans="1:6" x14ac:dyDescent="0.2">
      <c r="A379">
        <v>378</v>
      </c>
      <c r="B379">
        <v>2015</v>
      </c>
      <c r="C379" s="1" t="s">
        <v>65</v>
      </c>
      <c r="D379">
        <v>2219</v>
      </c>
      <c r="E379" t="str">
        <f>_xlfn.XLOOKUP(C379, tpl_branch_general_information_2023__2[BranchCode],tpl_branch_general_information_2023__2[BranchName],,0)</f>
        <v>Malvern</v>
      </c>
      <c r="F379">
        <f>_xlfn.XLOOKUP(tpl_card_registrations_annual_by_branch[[#This Row],[BranchCode]], 'tpl-branch-general-information'!B:B, 'tpl-branch-general-information'!C:C, , 0)</f>
        <v>1</v>
      </c>
    </row>
    <row r="380" spans="1:6" x14ac:dyDescent="0.2">
      <c r="A380">
        <v>379</v>
      </c>
      <c r="B380">
        <v>2015</v>
      </c>
      <c r="C380" s="1" t="s">
        <v>66</v>
      </c>
      <c r="D380">
        <v>1790</v>
      </c>
      <c r="E380" t="str">
        <f>_xlfn.XLOOKUP(C380, tpl_branch_general_information_2023__2[BranchCode],tpl_branch_general_information_2023__2[BranchName],,0)</f>
        <v>Maria A. Shchuka</v>
      </c>
      <c r="F380">
        <f>_xlfn.XLOOKUP(tpl_card_registrations_annual_by_branch[[#This Row],[BranchCode]], 'tpl-branch-general-information'!B:B, 'tpl-branch-general-information'!C:C, , 0)</f>
        <v>1</v>
      </c>
    </row>
    <row r="381" spans="1:6" x14ac:dyDescent="0.2">
      <c r="A381">
        <v>380</v>
      </c>
      <c r="B381">
        <v>2015</v>
      </c>
      <c r="C381" s="1" t="s">
        <v>67</v>
      </c>
      <c r="D381">
        <v>1287</v>
      </c>
      <c r="E381" t="str">
        <f>_xlfn.XLOOKUP(C381, tpl_branch_general_information_2023__2[BranchCode],tpl_branch_general_information_2023__2[BranchName],,0)</f>
        <v>McGregor Park</v>
      </c>
      <c r="F381">
        <f>_xlfn.XLOOKUP(tpl_card_registrations_annual_by_branch[[#This Row],[BranchCode]], 'tpl-branch-general-information'!B:B, 'tpl-branch-general-information'!C:C, , 0)</f>
        <v>1</v>
      </c>
    </row>
    <row r="382" spans="1:6" x14ac:dyDescent="0.2">
      <c r="A382">
        <v>381</v>
      </c>
      <c r="B382">
        <v>2015</v>
      </c>
      <c r="C382" s="1" t="s">
        <v>68</v>
      </c>
      <c r="D382">
        <v>728</v>
      </c>
      <c r="E382" t="str">
        <f>_xlfn.XLOOKUP(C382, tpl_branch_general_information_2023__2[BranchCode],tpl_branch_general_information_2023__2[BranchName],,0)</f>
        <v>Mount Dennis</v>
      </c>
      <c r="F382">
        <f>_xlfn.XLOOKUP(tpl_card_registrations_annual_by_branch[[#This Row],[BranchCode]], 'tpl-branch-general-information'!B:B, 'tpl-branch-general-information'!C:C, , 0)</f>
        <v>1</v>
      </c>
    </row>
    <row r="383" spans="1:6" x14ac:dyDescent="0.2">
      <c r="A383">
        <v>382</v>
      </c>
      <c r="B383">
        <v>2015</v>
      </c>
      <c r="C383" s="1" t="s">
        <v>69</v>
      </c>
      <c r="D383">
        <v>1</v>
      </c>
      <c r="E383" t="str">
        <f>_xlfn.XLOOKUP(C383, tpl_branch_general_information_2023__2[BranchCode],tpl_branch_general_information_2023__2[BranchName],,0)</f>
        <v>Merril Collection</v>
      </c>
      <c r="F383">
        <f>_xlfn.XLOOKUP(tpl_card_registrations_annual_by_branch[[#This Row],[BranchCode]], 'tpl-branch-general-information'!B:B, 'tpl-branch-general-information'!C:C, , 0)</f>
        <v>0</v>
      </c>
    </row>
    <row r="384" spans="1:6" x14ac:dyDescent="0.2">
      <c r="A384">
        <v>383</v>
      </c>
      <c r="B384">
        <v>2015</v>
      </c>
      <c r="C384" s="1" t="s">
        <v>70</v>
      </c>
      <c r="D384">
        <v>846</v>
      </c>
      <c r="E384" t="str">
        <f>_xlfn.XLOOKUP(C384, tpl_branch_general_information_2023__2[BranchCode],tpl_branch_general_information_2023__2[BranchName],,0)</f>
        <v>Mimico Centennial</v>
      </c>
      <c r="F384">
        <f>_xlfn.XLOOKUP(tpl_card_registrations_annual_by_branch[[#This Row],[BranchCode]], 'tpl-branch-general-information'!B:B, 'tpl-branch-general-information'!C:C, , 0)</f>
        <v>1</v>
      </c>
    </row>
    <row r="385" spans="1:6" x14ac:dyDescent="0.2">
      <c r="A385">
        <v>384</v>
      </c>
      <c r="B385">
        <v>2015</v>
      </c>
      <c r="C385" s="1" t="s">
        <v>71</v>
      </c>
      <c r="D385">
        <v>546</v>
      </c>
      <c r="E385" t="str">
        <f>_xlfn.XLOOKUP(C385, tpl_branch_general_information_2023__2[BranchCode],tpl_branch_general_information_2023__2[BranchName],,0)</f>
        <v>Mount Pleasant</v>
      </c>
      <c r="F385">
        <f>_xlfn.XLOOKUP(tpl_card_registrations_annual_by_branch[[#This Row],[BranchCode]], 'tpl-branch-general-information'!B:B, 'tpl-branch-general-information'!C:C, , 0)</f>
        <v>1</v>
      </c>
    </row>
    <row r="386" spans="1:6" x14ac:dyDescent="0.2">
      <c r="A386">
        <v>385</v>
      </c>
      <c r="B386">
        <v>2015</v>
      </c>
      <c r="C386" s="1" t="s">
        <v>72</v>
      </c>
      <c r="D386">
        <v>1181</v>
      </c>
      <c r="E386" t="str">
        <f>_xlfn.XLOOKUP(C386, tpl_branch_general_information_2023__2[BranchCode],tpl_branch_general_information_2023__2[BranchName],,0)</f>
        <v>Maryvale</v>
      </c>
      <c r="F386">
        <f>_xlfn.XLOOKUP(tpl_card_registrations_annual_by_branch[[#This Row],[BranchCode]], 'tpl-branch-general-information'!B:B, 'tpl-branch-general-information'!C:C, , 0)</f>
        <v>1</v>
      </c>
    </row>
    <row r="387" spans="1:6" x14ac:dyDescent="0.2">
      <c r="A387">
        <v>386</v>
      </c>
      <c r="B387">
        <v>2015</v>
      </c>
      <c r="C387" s="1" t="s">
        <v>73</v>
      </c>
      <c r="D387">
        <v>1005</v>
      </c>
      <c r="E387" t="str">
        <f>_xlfn.XLOOKUP(C387, tpl_branch_general_information_2023__2[BranchCode],tpl_branch_general_information_2023__2[BranchName],,0)</f>
        <v>Morningside</v>
      </c>
      <c r="F387">
        <f>_xlfn.XLOOKUP(tpl_card_registrations_annual_by_branch[[#This Row],[BranchCode]], 'tpl-branch-general-information'!B:B, 'tpl-branch-general-information'!C:C, , 0)</f>
        <v>1</v>
      </c>
    </row>
    <row r="388" spans="1:6" x14ac:dyDescent="0.2">
      <c r="A388">
        <v>387</v>
      </c>
      <c r="B388">
        <v>2015</v>
      </c>
      <c r="C388" s="1" t="s">
        <v>74</v>
      </c>
      <c r="D388">
        <v>2466</v>
      </c>
      <c r="E388" t="str">
        <f>_xlfn.XLOOKUP(C388, tpl_branch_general_information_2023__2[BranchCode],tpl_branch_general_information_2023__2[BranchName],,0)</f>
        <v>Northern District</v>
      </c>
      <c r="F388">
        <f>_xlfn.XLOOKUP(tpl_card_registrations_annual_by_branch[[#This Row],[BranchCode]], 'tpl-branch-general-information'!B:B, 'tpl-branch-general-information'!C:C, , 0)</f>
        <v>1</v>
      </c>
    </row>
    <row r="389" spans="1:6" x14ac:dyDescent="0.2">
      <c r="A389">
        <v>388</v>
      </c>
      <c r="B389">
        <v>2015</v>
      </c>
      <c r="C389" s="1" t="s">
        <v>75</v>
      </c>
      <c r="D389">
        <v>354</v>
      </c>
      <c r="E389" t="str">
        <f>_xlfn.XLOOKUP(C389, tpl_branch_general_information_2023__2[BranchCode],tpl_branch_general_information_2023__2[BranchName],,0)</f>
        <v>Northern Elms</v>
      </c>
      <c r="F389">
        <f>_xlfn.XLOOKUP(tpl_card_registrations_annual_by_branch[[#This Row],[BranchCode]], 'tpl-branch-general-information'!B:B, 'tpl-branch-general-information'!C:C, , 0)</f>
        <v>1</v>
      </c>
    </row>
    <row r="390" spans="1:6" x14ac:dyDescent="0.2">
      <c r="A390">
        <v>389</v>
      </c>
      <c r="B390">
        <v>2015</v>
      </c>
      <c r="C390" s="1" t="s">
        <v>76</v>
      </c>
      <c r="D390">
        <v>517</v>
      </c>
      <c r="E390" t="str">
        <f>_xlfn.XLOOKUP(C390, tpl_branch_general_information_2023__2[BranchCode],tpl_branch_general_information_2023__2[BranchName],,0)</f>
        <v>New Toronto</v>
      </c>
      <c r="F390">
        <f>_xlfn.XLOOKUP(tpl_card_registrations_annual_by_branch[[#This Row],[BranchCode]], 'tpl-branch-general-information'!B:B, 'tpl-branch-general-information'!C:C, , 0)</f>
        <v>1</v>
      </c>
    </row>
    <row r="391" spans="1:6" x14ac:dyDescent="0.2">
      <c r="A391">
        <v>390</v>
      </c>
      <c r="B391">
        <v>2015</v>
      </c>
      <c r="C391" s="1" t="s">
        <v>78</v>
      </c>
      <c r="D391">
        <v>509</v>
      </c>
      <c r="E391" t="str">
        <f>_xlfn.XLOOKUP(C391, tpl_branch_general_information_2023__2[BranchCode],tpl_branch_general_information_2023__2[BranchName],,0)</f>
        <v>Oakwood Village Library and Arts Centre</v>
      </c>
      <c r="F391">
        <f>_xlfn.XLOOKUP(tpl_card_registrations_annual_by_branch[[#This Row],[BranchCode]], 'tpl-branch-general-information'!B:B, 'tpl-branch-general-information'!C:C, , 0)</f>
        <v>1</v>
      </c>
    </row>
    <row r="392" spans="1:6" x14ac:dyDescent="0.2">
      <c r="A392">
        <v>391</v>
      </c>
      <c r="B392">
        <v>2015</v>
      </c>
      <c r="C392" s="1" t="s">
        <v>79</v>
      </c>
      <c r="D392">
        <v>1449</v>
      </c>
      <c r="E392" t="str">
        <f>_xlfn.XLOOKUP(C392, tpl_branch_general_information_2023__2[BranchCode],tpl_branch_general_information_2023__2[BranchName],,0)</f>
        <v>Pape/Danforth</v>
      </c>
      <c r="F392">
        <f>_xlfn.XLOOKUP(tpl_card_registrations_annual_by_branch[[#This Row],[BranchCode]], 'tpl-branch-general-information'!B:B, 'tpl-branch-general-information'!C:C, , 0)</f>
        <v>1</v>
      </c>
    </row>
    <row r="393" spans="1:6" x14ac:dyDescent="0.2">
      <c r="A393">
        <v>392</v>
      </c>
      <c r="B393">
        <v>2015</v>
      </c>
      <c r="C393" s="1" t="s">
        <v>80</v>
      </c>
      <c r="D393">
        <v>245</v>
      </c>
      <c r="E393" t="str">
        <f>_xlfn.XLOOKUP(C393, tpl_branch_general_information_2023__2[BranchCode],tpl_branch_general_information_2023__2[BranchName],,0)</f>
        <v>Perth/Dupont</v>
      </c>
      <c r="F393">
        <f>_xlfn.XLOOKUP(tpl_card_registrations_annual_by_branch[[#This Row],[BranchCode]], 'tpl-branch-general-information'!B:B, 'tpl-branch-general-information'!C:C, , 0)</f>
        <v>1</v>
      </c>
    </row>
    <row r="394" spans="1:6" x14ac:dyDescent="0.2">
      <c r="A394">
        <v>393</v>
      </c>
      <c r="B394">
        <v>2015</v>
      </c>
      <c r="C394" s="1" t="s">
        <v>81</v>
      </c>
      <c r="D394">
        <v>1960</v>
      </c>
      <c r="E394" t="str">
        <f>_xlfn.XLOOKUP(C394, tpl_branch_general_information_2023__2[BranchCode],tpl_branch_general_information_2023__2[BranchName],,0)</f>
        <v>Parkdale</v>
      </c>
      <c r="F394">
        <f>_xlfn.XLOOKUP(tpl_card_registrations_annual_by_branch[[#This Row],[BranchCode]], 'tpl-branch-general-information'!B:B, 'tpl-branch-general-information'!C:C, , 0)</f>
        <v>1</v>
      </c>
    </row>
    <row r="395" spans="1:6" x14ac:dyDescent="0.2">
      <c r="A395">
        <v>394</v>
      </c>
      <c r="B395">
        <v>2015</v>
      </c>
      <c r="C395" s="1" t="s">
        <v>82</v>
      </c>
      <c r="D395">
        <v>1564</v>
      </c>
      <c r="E395" t="str">
        <f>_xlfn.XLOOKUP(C395, tpl_branch_general_information_2023__2[BranchCode],tpl_branch_general_information_2023__2[BranchName],,0)</f>
        <v>Parliament Street</v>
      </c>
      <c r="F395">
        <f>_xlfn.XLOOKUP(tpl_card_registrations_annual_by_branch[[#This Row],[BranchCode]], 'tpl-branch-general-information'!B:B, 'tpl-branch-general-information'!C:C, , 0)</f>
        <v>1</v>
      </c>
    </row>
    <row r="396" spans="1:6" x14ac:dyDescent="0.2">
      <c r="A396">
        <v>395</v>
      </c>
      <c r="B396">
        <v>2015</v>
      </c>
      <c r="C396" s="1" t="s">
        <v>83</v>
      </c>
      <c r="D396">
        <v>813</v>
      </c>
      <c r="E396" t="str">
        <f>_xlfn.XLOOKUP(C396, tpl_branch_general_information_2023__2[BranchCode],tpl_branch_general_information_2023__2[BranchName],,0)</f>
        <v>Palmerston</v>
      </c>
      <c r="F396">
        <f>_xlfn.XLOOKUP(tpl_card_registrations_annual_by_branch[[#This Row],[BranchCode]], 'tpl-branch-general-information'!B:B, 'tpl-branch-general-information'!C:C, , 0)</f>
        <v>1</v>
      </c>
    </row>
    <row r="397" spans="1:6" x14ac:dyDescent="0.2">
      <c r="A397">
        <v>396</v>
      </c>
      <c r="B397">
        <v>2015</v>
      </c>
      <c r="C397" s="1" t="s">
        <v>85</v>
      </c>
      <c r="D397">
        <v>843</v>
      </c>
      <c r="E397" t="str">
        <f>_xlfn.XLOOKUP(C397, tpl_branch_general_information_2023__2[BranchCode],tpl_branch_general_information_2023__2[BranchName],,0)</f>
        <v>Port Union</v>
      </c>
      <c r="F397">
        <f>_xlfn.XLOOKUP(tpl_card_registrations_annual_by_branch[[#This Row],[BranchCode]], 'tpl-branch-general-information'!B:B, 'tpl-branch-general-information'!C:C, , 0)</f>
        <v>1</v>
      </c>
    </row>
    <row r="398" spans="1:6" x14ac:dyDescent="0.2">
      <c r="A398">
        <v>397</v>
      </c>
      <c r="B398">
        <v>2015</v>
      </c>
      <c r="C398" s="1" t="s">
        <v>86</v>
      </c>
      <c r="D398">
        <v>482</v>
      </c>
      <c r="E398" t="str">
        <f>_xlfn.XLOOKUP(C398, tpl_branch_general_information_2023__2[BranchCode],tpl_branch_general_information_2023__2[BranchName],,0)</f>
        <v>Pleasant View</v>
      </c>
      <c r="F398">
        <f>_xlfn.XLOOKUP(tpl_card_registrations_annual_by_branch[[#This Row],[BranchCode]], 'tpl-branch-general-information'!B:B, 'tpl-branch-general-information'!C:C, , 0)</f>
        <v>1</v>
      </c>
    </row>
    <row r="399" spans="1:6" x14ac:dyDescent="0.2">
      <c r="A399">
        <v>398</v>
      </c>
      <c r="B399">
        <v>2015</v>
      </c>
      <c r="C399" s="1" t="s">
        <v>87</v>
      </c>
      <c r="D399">
        <v>437</v>
      </c>
      <c r="E399" t="str">
        <f>_xlfn.XLOOKUP(C399, tpl_branch_general_information_2023__2[BranchCode],tpl_branch_general_information_2023__2[BranchName],,0)</f>
        <v>Queen/Saulter</v>
      </c>
      <c r="F399">
        <f>_xlfn.XLOOKUP(tpl_card_registrations_annual_by_branch[[#This Row],[BranchCode]], 'tpl-branch-general-information'!B:B, 'tpl-branch-general-information'!C:C, , 0)</f>
        <v>1</v>
      </c>
    </row>
    <row r="400" spans="1:6" x14ac:dyDescent="0.2">
      <c r="A400">
        <v>399</v>
      </c>
      <c r="B400">
        <v>2015</v>
      </c>
      <c r="C400" s="1" t="s">
        <v>88</v>
      </c>
      <c r="D400">
        <v>881</v>
      </c>
      <c r="E400" t="str">
        <f>_xlfn.XLOOKUP(C400, tpl_branch_general_information_2023__2[BranchCode],tpl_branch_general_information_2023__2[BranchName],,0)</f>
        <v>Riverdale</v>
      </c>
      <c r="F400">
        <f>_xlfn.XLOOKUP(tpl_card_registrations_annual_by_branch[[#This Row],[BranchCode]], 'tpl-branch-general-information'!B:B, 'tpl-branch-general-information'!C:C, , 0)</f>
        <v>1</v>
      </c>
    </row>
    <row r="401" spans="1:6" x14ac:dyDescent="0.2">
      <c r="A401">
        <v>400</v>
      </c>
      <c r="B401">
        <v>2015</v>
      </c>
      <c r="C401" s="1" t="s">
        <v>89</v>
      </c>
      <c r="D401">
        <v>2841</v>
      </c>
      <c r="E401" t="str">
        <f>_xlfn.XLOOKUP(C401, tpl_branch_general_information_2023__2[BranchCode],tpl_branch_general_information_2023__2[BranchName],,0)</f>
        <v>Richview</v>
      </c>
      <c r="F401">
        <f>_xlfn.XLOOKUP(tpl_card_registrations_annual_by_branch[[#This Row],[BranchCode]], 'tpl-branch-general-information'!B:B, 'tpl-branch-general-information'!C:C, , 0)</f>
        <v>1</v>
      </c>
    </row>
    <row r="402" spans="1:6" x14ac:dyDescent="0.2">
      <c r="A402">
        <v>401</v>
      </c>
      <c r="B402">
        <v>2015</v>
      </c>
      <c r="C402" s="1" t="s">
        <v>90</v>
      </c>
      <c r="D402">
        <v>1833</v>
      </c>
      <c r="E402" t="str">
        <f>_xlfn.XLOOKUP(C402, tpl_branch_general_information_2023__2[BranchCode],tpl_branch_general_information_2023__2[BranchName],,0)</f>
        <v>Runnymede</v>
      </c>
      <c r="F402">
        <f>_xlfn.XLOOKUP(tpl_card_registrations_annual_by_branch[[#This Row],[BranchCode]], 'tpl-branch-general-information'!B:B, 'tpl-branch-general-information'!C:C, , 0)</f>
        <v>1</v>
      </c>
    </row>
    <row r="403" spans="1:6" x14ac:dyDescent="0.2">
      <c r="A403">
        <v>402</v>
      </c>
      <c r="B403">
        <v>2015</v>
      </c>
      <c r="C403" s="1" t="s">
        <v>91</v>
      </c>
      <c r="D403">
        <v>400</v>
      </c>
      <c r="E403" t="str">
        <f>_xlfn.XLOOKUP(C403, tpl_branch_general_information_2023__2[BranchCode],tpl_branch_general_information_2023__2[BranchName],,0)</f>
        <v>Rexdale</v>
      </c>
      <c r="F403">
        <f>_xlfn.XLOOKUP(tpl_card_registrations_annual_by_branch[[#This Row],[BranchCode]], 'tpl-branch-general-information'!B:B, 'tpl-branch-general-information'!C:C, , 0)</f>
        <v>1</v>
      </c>
    </row>
    <row r="404" spans="1:6" x14ac:dyDescent="0.2">
      <c r="A404">
        <v>403</v>
      </c>
      <c r="B404">
        <v>2015</v>
      </c>
      <c r="C404" s="1" t="s">
        <v>92</v>
      </c>
      <c r="D404">
        <v>1073</v>
      </c>
      <c r="E404" t="str">
        <f>_xlfn.XLOOKUP(C404, tpl_branch_general_information_2023__2[BranchCode],tpl_branch_general_information_2023__2[BranchName],,0)</f>
        <v>Sanderson</v>
      </c>
      <c r="F404">
        <f>_xlfn.XLOOKUP(tpl_card_registrations_annual_by_branch[[#This Row],[BranchCode]], 'tpl-branch-general-information'!B:B, 'tpl-branch-general-information'!C:C, , 0)</f>
        <v>1</v>
      </c>
    </row>
    <row r="405" spans="1:6" x14ac:dyDescent="0.2">
      <c r="A405">
        <v>404</v>
      </c>
      <c r="B405">
        <v>2015</v>
      </c>
      <c r="C405" s="1" t="s">
        <v>93</v>
      </c>
      <c r="D405">
        <v>107</v>
      </c>
      <c r="E405" t="str">
        <f>_xlfn.XLOOKUP(C405, tpl_branch_general_information_2023__2[BranchCode],tpl_branch_general_information_2023__2[BranchName],,0)</f>
        <v>Sunnybrook Hospital</v>
      </c>
      <c r="F405">
        <f>_xlfn.XLOOKUP(tpl_card_registrations_annual_by_branch[[#This Row],[BranchCode]], 'tpl-branch-general-information'!B:B, 'tpl-branch-general-information'!C:C, , 0)</f>
        <v>0</v>
      </c>
    </row>
    <row r="406" spans="1:6" x14ac:dyDescent="0.2">
      <c r="A406">
        <v>405</v>
      </c>
      <c r="B406">
        <v>2015</v>
      </c>
      <c r="C406" s="1" t="s">
        <v>114</v>
      </c>
      <c r="D406">
        <v>2242</v>
      </c>
      <c r="E406" t="str">
        <f>_xlfn.XLOOKUP(C406, tpl_branch_general_information_2023__2[BranchCode],tpl_branch_general_information_2023__2[BranchName],,0)</f>
        <v>Scarborough Civic Centre</v>
      </c>
      <c r="F406">
        <f>_xlfn.XLOOKUP(tpl_card_registrations_annual_by_branch[[#This Row],[BranchCode]], 'tpl-branch-general-information'!B:B, 'tpl-branch-general-information'!C:C, , 0)</f>
        <v>1</v>
      </c>
    </row>
    <row r="407" spans="1:6" x14ac:dyDescent="0.2">
      <c r="A407">
        <v>406</v>
      </c>
      <c r="B407">
        <v>2015</v>
      </c>
      <c r="C407" s="1" t="s">
        <v>94</v>
      </c>
      <c r="D407">
        <v>284</v>
      </c>
      <c r="E407" t="str">
        <f>_xlfn.XLOOKUP(C407, tpl_branch_general_information_2023__2[BranchCode],tpl_branch_general_information_2023__2[BranchName],,0)</f>
        <v>St. Clair/Silverthorn</v>
      </c>
      <c r="F407">
        <f>_xlfn.XLOOKUP(tpl_card_registrations_annual_by_branch[[#This Row],[BranchCode]], 'tpl-branch-general-information'!B:B, 'tpl-branch-general-information'!C:C, , 0)</f>
        <v>1</v>
      </c>
    </row>
    <row r="408" spans="1:6" x14ac:dyDescent="0.2">
      <c r="A408">
        <v>407</v>
      </c>
      <c r="B408">
        <v>2015</v>
      </c>
      <c r="C408" s="1" t="s">
        <v>95</v>
      </c>
      <c r="D408">
        <v>1427</v>
      </c>
      <c r="E408" t="str">
        <f>_xlfn.XLOOKUP(C408, tpl_branch_general_information_2023__2[BranchCode],tpl_branch_general_information_2023__2[BranchName],,0)</f>
        <v>St. James Town</v>
      </c>
      <c r="F408">
        <f>_xlfn.XLOOKUP(tpl_card_registrations_annual_by_branch[[#This Row],[BranchCode]], 'tpl-branch-general-information'!B:B, 'tpl-branch-general-information'!C:C, , 0)</f>
        <v>1</v>
      </c>
    </row>
    <row r="409" spans="1:6" x14ac:dyDescent="0.2">
      <c r="A409">
        <v>408</v>
      </c>
      <c r="B409">
        <v>2015</v>
      </c>
      <c r="C409" s="1" t="s">
        <v>96</v>
      </c>
      <c r="D409">
        <v>1278</v>
      </c>
      <c r="E409" t="str">
        <f>_xlfn.XLOOKUP(C409, tpl_branch_general_information_2023__2[BranchCode],tpl_branch_general_information_2023__2[BranchName],,0)</f>
        <v>St. Lawrence</v>
      </c>
      <c r="F409">
        <f>_xlfn.XLOOKUP(tpl_card_registrations_annual_by_branch[[#This Row],[BranchCode]], 'tpl-branch-general-information'!B:B, 'tpl-branch-general-information'!C:C, , 0)</f>
        <v>1</v>
      </c>
    </row>
    <row r="410" spans="1:6" x14ac:dyDescent="0.2">
      <c r="A410">
        <v>409</v>
      </c>
      <c r="B410">
        <v>2015</v>
      </c>
      <c r="C410" s="1" t="s">
        <v>97</v>
      </c>
      <c r="D410">
        <v>737</v>
      </c>
      <c r="E410" t="str">
        <f>_xlfn.XLOOKUP(C410, tpl_branch_general_information_2023__2[BranchCode],tpl_branch_general_information_2023__2[BranchName],,0)</f>
        <v>Spadina Road</v>
      </c>
      <c r="F410">
        <f>_xlfn.XLOOKUP(tpl_card_registrations_annual_by_branch[[#This Row],[BranchCode]], 'tpl-branch-general-information'!B:B, 'tpl-branch-general-information'!C:C, , 0)</f>
        <v>1</v>
      </c>
    </row>
    <row r="411" spans="1:6" x14ac:dyDescent="0.2">
      <c r="A411">
        <v>410</v>
      </c>
      <c r="B411">
        <v>2015</v>
      </c>
      <c r="C411" s="1" t="s">
        <v>98</v>
      </c>
      <c r="D411">
        <v>1052</v>
      </c>
      <c r="E411" t="str">
        <f>_xlfn.XLOOKUP(C411, tpl_branch_general_information_2023__2[BranchCode],tpl_branch_general_information_2023__2[BranchName],,0)</f>
        <v>Steeles</v>
      </c>
      <c r="F411">
        <f>_xlfn.XLOOKUP(tpl_card_registrations_annual_by_branch[[#This Row],[BranchCode]], 'tpl-branch-general-information'!B:B, 'tpl-branch-general-information'!C:C, , 0)</f>
        <v>1</v>
      </c>
    </row>
    <row r="412" spans="1:6" x14ac:dyDescent="0.2">
      <c r="A412">
        <v>411</v>
      </c>
      <c r="B412">
        <v>2015</v>
      </c>
      <c r="C412" s="1" t="s">
        <v>99</v>
      </c>
      <c r="D412">
        <v>85</v>
      </c>
      <c r="E412" t="str">
        <f>_xlfn.XLOOKUP(C412, tpl_branch_general_information_2023__2[BranchCode],tpl_branch_general_information_2023__2[BranchName],,0)</f>
        <v>Swansea Memorial</v>
      </c>
      <c r="F412">
        <f>_xlfn.XLOOKUP(tpl_card_registrations_annual_by_branch[[#This Row],[BranchCode]], 'tpl-branch-general-information'!B:B, 'tpl-branch-general-information'!C:C, , 0)</f>
        <v>1</v>
      </c>
    </row>
    <row r="413" spans="1:6" x14ac:dyDescent="0.2">
      <c r="A413">
        <v>412</v>
      </c>
      <c r="B413">
        <v>2015</v>
      </c>
      <c r="C413" s="1" t="s">
        <v>100</v>
      </c>
      <c r="D413">
        <v>1239</v>
      </c>
      <c r="E413" t="str">
        <f>_xlfn.XLOOKUP(C413, tpl_branch_general_information_2023__2[BranchCode],tpl_branch_general_information_2023__2[BranchName],,0)</f>
        <v>S. Walter Stewart</v>
      </c>
      <c r="F413">
        <f>_xlfn.XLOOKUP(tpl_card_registrations_annual_by_branch[[#This Row],[BranchCode]], 'tpl-branch-general-information'!B:B, 'tpl-branch-general-information'!C:C, , 0)</f>
        <v>1</v>
      </c>
    </row>
    <row r="414" spans="1:6" x14ac:dyDescent="0.2">
      <c r="A414">
        <v>413</v>
      </c>
      <c r="B414">
        <v>2015</v>
      </c>
      <c r="C414" s="1" t="s">
        <v>101</v>
      </c>
      <c r="D414">
        <v>421</v>
      </c>
      <c r="E414" t="str">
        <f>_xlfn.XLOOKUP(C414, tpl_branch_general_information_2023__2[BranchCode],tpl_branch_general_information_2023__2[BranchName],,0)</f>
        <v>Taylor Memorial</v>
      </c>
      <c r="F414">
        <f>_xlfn.XLOOKUP(tpl_card_registrations_annual_by_branch[[#This Row],[BranchCode]], 'tpl-branch-general-information'!B:B, 'tpl-branch-general-information'!C:C, , 0)</f>
        <v>1</v>
      </c>
    </row>
    <row r="415" spans="1:6" x14ac:dyDescent="0.2">
      <c r="A415">
        <v>414</v>
      </c>
      <c r="B415">
        <v>2015</v>
      </c>
      <c r="C415" s="1" t="s">
        <v>102</v>
      </c>
      <c r="D415">
        <v>1507</v>
      </c>
      <c r="E415" t="str">
        <f>_xlfn.XLOOKUP(C415, tpl_branch_general_information_2023__2[BranchCode],tpl_branch_general_information_2023__2[BranchName],,0)</f>
        <v>Thorncliffe</v>
      </c>
      <c r="F415">
        <f>_xlfn.XLOOKUP(tpl_card_registrations_annual_by_branch[[#This Row],[BranchCode]], 'tpl-branch-general-information'!B:B, 'tpl-branch-general-information'!C:C, , 0)</f>
        <v>1</v>
      </c>
    </row>
    <row r="416" spans="1:6" x14ac:dyDescent="0.2">
      <c r="A416">
        <v>415</v>
      </c>
      <c r="B416">
        <v>2015</v>
      </c>
      <c r="C416" s="1" t="s">
        <v>103</v>
      </c>
      <c r="D416">
        <v>170</v>
      </c>
      <c r="E416" t="str">
        <f>_xlfn.XLOOKUP(C416, tpl_branch_general_information_2023__2[BranchCode],tpl_branch_general_information_2023__2[BranchName],,0)</f>
        <v>Todmorden Room</v>
      </c>
      <c r="F416">
        <f>_xlfn.XLOOKUP(tpl_card_registrations_annual_by_branch[[#This Row],[BranchCode]], 'tpl-branch-general-information'!B:B, 'tpl-branch-general-information'!C:C, , 0)</f>
        <v>1</v>
      </c>
    </row>
    <row r="417" spans="1:6" x14ac:dyDescent="0.2">
      <c r="A417">
        <v>416</v>
      </c>
      <c r="B417">
        <v>2015</v>
      </c>
      <c r="C417" s="1" t="s">
        <v>104</v>
      </c>
      <c r="D417">
        <v>11617</v>
      </c>
      <c r="E417" t="str">
        <f>_xlfn.XLOOKUP(C417, tpl_branch_general_information_2023__2[BranchCode],tpl_branch_general_information_2023__2[BranchName],,0)</f>
        <v>Toronto Reference Library</v>
      </c>
      <c r="F417">
        <f>_xlfn.XLOOKUP(tpl_card_registrations_annual_by_branch[[#This Row],[BranchCode]], 'tpl-branch-general-information'!B:B, 'tpl-branch-general-information'!C:C, , 0)</f>
        <v>1</v>
      </c>
    </row>
    <row r="418" spans="1:6" x14ac:dyDescent="0.2">
      <c r="A418">
        <v>417</v>
      </c>
      <c r="B418">
        <v>2015</v>
      </c>
      <c r="C418" s="1" t="s">
        <v>106</v>
      </c>
      <c r="D418">
        <v>465</v>
      </c>
      <c r="E418" t="str">
        <f>_xlfn.XLOOKUP(C418, tpl_branch_general_information_2023__2[BranchCode],tpl_branch_general_information_2023__2[BranchName],,0)</f>
        <v>Victoria Village</v>
      </c>
      <c r="F418">
        <f>_xlfn.XLOOKUP(tpl_card_registrations_annual_by_branch[[#This Row],[BranchCode]], 'tpl-branch-general-information'!B:B, 'tpl-branch-general-information'!C:C, , 0)</f>
        <v>1</v>
      </c>
    </row>
    <row r="419" spans="1:6" x14ac:dyDescent="0.2">
      <c r="A419">
        <v>418</v>
      </c>
      <c r="B419">
        <v>2015</v>
      </c>
      <c r="C419" s="1" t="s">
        <v>107</v>
      </c>
      <c r="D419">
        <v>979</v>
      </c>
      <c r="E419" t="str">
        <f>_xlfn.XLOOKUP(C419, tpl_branch_general_information_2023__2[BranchCode],tpl_branch_general_information_2023__2[BranchName],,0)</f>
        <v>Weston</v>
      </c>
      <c r="F419">
        <f>_xlfn.XLOOKUP(tpl_card_registrations_annual_by_branch[[#This Row],[BranchCode]], 'tpl-branch-general-information'!B:B, 'tpl-branch-general-information'!C:C, , 0)</f>
        <v>1</v>
      </c>
    </row>
    <row r="420" spans="1:6" x14ac:dyDescent="0.2">
      <c r="A420">
        <v>419</v>
      </c>
      <c r="B420">
        <v>2015</v>
      </c>
      <c r="C420" s="1" t="s">
        <v>108</v>
      </c>
      <c r="D420">
        <v>426</v>
      </c>
      <c r="E420" t="str">
        <f>_xlfn.XLOOKUP(C420, tpl_branch_general_information_2023__2[BranchCode],tpl_branch_general_information_2023__2[BranchName],,0)</f>
        <v>Woodview Park</v>
      </c>
      <c r="F420">
        <f>_xlfn.XLOOKUP(tpl_card_registrations_annual_by_branch[[#This Row],[BranchCode]], 'tpl-branch-general-information'!B:B, 'tpl-branch-general-information'!C:C, , 0)</f>
        <v>1</v>
      </c>
    </row>
    <row r="421" spans="1:6" x14ac:dyDescent="0.2">
      <c r="A421">
        <v>420</v>
      </c>
      <c r="B421">
        <v>2015</v>
      </c>
      <c r="C421" s="1" t="s">
        <v>109</v>
      </c>
      <c r="D421">
        <v>2005</v>
      </c>
      <c r="E421" t="str">
        <f>_xlfn.XLOOKUP(C421, tpl_branch_general_information_2023__2[BranchCode],tpl_branch_general_information_2023__2[BranchName],,0)</f>
        <v>Woodside Square</v>
      </c>
      <c r="F421">
        <f>_xlfn.XLOOKUP(tpl_card_registrations_annual_by_branch[[#This Row],[BranchCode]], 'tpl-branch-general-information'!B:B, 'tpl-branch-general-information'!C:C, , 0)</f>
        <v>1</v>
      </c>
    </row>
    <row r="422" spans="1:6" x14ac:dyDescent="0.2">
      <c r="A422">
        <v>421</v>
      </c>
      <c r="B422">
        <v>2015</v>
      </c>
      <c r="C422" s="1" t="s">
        <v>110</v>
      </c>
      <c r="D422">
        <v>1032</v>
      </c>
      <c r="E422" t="str">
        <f>_xlfn.XLOOKUP(C422, tpl_branch_general_information_2023__2[BranchCode],tpl_branch_general_information_2023__2[BranchName],,0)</f>
        <v>Wychwood</v>
      </c>
      <c r="F422">
        <f>_xlfn.XLOOKUP(tpl_card_registrations_annual_by_branch[[#This Row],[BranchCode]], 'tpl-branch-general-information'!B:B, 'tpl-branch-general-information'!C:C, , 0)</f>
        <v>1</v>
      </c>
    </row>
    <row r="423" spans="1:6" x14ac:dyDescent="0.2">
      <c r="A423">
        <v>422</v>
      </c>
      <c r="B423">
        <v>2015</v>
      </c>
      <c r="C423" s="1" t="s">
        <v>111</v>
      </c>
      <c r="D423">
        <v>1012</v>
      </c>
      <c r="E423" t="str">
        <f>_xlfn.XLOOKUP(C423, tpl_branch_general_information_2023__2[BranchCode],tpl_branch_general_information_2023__2[BranchName],,0)</f>
        <v>Yorkville</v>
      </c>
      <c r="F423">
        <f>_xlfn.XLOOKUP(tpl_card_registrations_annual_by_branch[[#This Row],[BranchCode]], 'tpl-branch-general-information'!B:B, 'tpl-branch-general-information'!C:C, , 0)</f>
        <v>1</v>
      </c>
    </row>
    <row r="424" spans="1:6" x14ac:dyDescent="0.2">
      <c r="A424">
        <v>423</v>
      </c>
      <c r="B424">
        <v>2015</v>
      </c>
      <c r="C424" s="1" t="s">
        <v>112</v>
      </c>
      <c r="D424">
        <v>2452</v>
      </c>
      <c r="E424" t="str">
        <f>_xlfn.XLOOKUP(C424, tpl_branch_general_information_2023__2[BranchCode],tpl_branch_general_information_2023__2[BranchName],,0)</f>
        <v>York Woods</v>
      </c>
      <c r="F424">
        <f>_xlfn.XLOOKUP(tpl_card_registrations_annual_by_branch[[#This Row],[BranchCode]], 'tpl-branch-general-information'!B:B, 'tpl-branch-general-information'!C:C, , 0)</f>
        <v>1</v>
      </c>
    </row>
    <row r="425" spans="1:6" x14ac:dyDescent="0.2">
      <c r="A425">
        <v>424</v>
      </c>
      <c r="B425">
        <v>2016</v>
      </c>
      <c r="C425" s="1" t="s">
        <v>3</v>
      </c>
      <c r="D425">
        <v>4474</v>
      </c>
      <c r="E425" t="str">
        <f>_xlfn.XLOOKUP(C425, tpl_branch_general_information_2023__2[BranchCode],tpl_branch_general_information_2023__2[BranchName],,0)</f>
        <v>Albion</v>
      </c>
      <c r="F425">
        <f>_xlfn.XLOOKUP(tpl_card_registrations_annual_by_branch[[#This Row],[BranchCode]], 'tpl-branch-general-information'!B:B, 'tpl-branch-general-information'!C:C, , 0)</f>
        <v>1</v>
      </c>
    </row>
    <row r="426" spans="1:6" x14ac:dyDescent="0.2">
      <c r="A426">
        <v>425</v>
      </c>
      <c r="B426">
        <v>2016</v>
      </c>
      <c r="C426" s="1" t="s">
        <v>4</v>
      </c>
      <c r="D426">
        <v>1592</v>
      </c>
      <c r="E426" t="str">
        <f>_xlfn.XLOOKUP(C426, tpl_branch_general_information_2023__2[BranchCode],tpl_branch_general_information_2023__2[BranchName],,0)</f>
        <v>Albert Campbell</v>
      </c>
      <c r="F426">
        <f>_xlfn.XLOOKUP(tpl_card_registrations_annual_by_branch[[#This Row],[BranchCode]], 'tpl-branch-general-information'!B:B, 'tpl-branch-general-information'!C:C, , 0)</f>
        <v>1</v>
      </c>
    </row>
    <row r="427" spans="1:6" x14ac:dyDescent="0.2">
      <c r="A427">
        <v>426</v>
      </c>
      <c r="B427">
        <v>2016</v>
      </c>
      <c r="C427" s="1" t="s">
        <v>5</v>
      </c>
      <c r="D427">
        <v>526</v>
      </c>
      <c r="E427" t="str">
        <f>_xlfn.XLOOKUP(C427, tpl_branch_general_information_2023__2[BranchCode],tpl_branch_general_information_2023__2[BranchName],,0)</f>
        <v>Alderwood</v>
      </c>
      <c r="F427">
        <f>_xlfn.XLOOKUP(tpl_card_registrations_annual_by_branch[[#This Row],[BranchCode]], 'tpl-branch-general-information'!B:B, 'tpl-branch-general-information'!C:C, , 0)</f>
        <v>1</v>
      </c>
    </row>
    <row r="428" spans="1:6" x14ac:dyDescent="0.2">
      <c r="A428">
        <v>427</v>
      </c>
      <c r="B428">
        <v>2016</v>
      </c>
      <c r="C428" s="1" t="s">
        <v>6</v>
      </c>
      <c r="D428">
        <v>2318</v>
      </c>
      <c r="E428" t="str">
        <f>_xlfn.XLOOKUP(C428, tpl_branch_general_information_2023__2[BranchCode],tpl_branch_general_information_2023__2[BranchName],,0)</f>
        <v>Agincourt</v>
      </c>
      <c r="F428">
        <f>_xlfn.XLOOKUP(tpl_card_registrations_annual_by_branch[[#This Row],[BranchCode]], 'tpl-branch-general-information'!B:B, 'tpl-branch-general-information'!C:C, , 0)</f>
        <v>1</v>
      </c>
    </row>
    <row r="429" spans="1:6" x14ac:dyDescent="0.2">
      <c r="A429">
        <v>428</v>
      </c>
      <c r="B429">
        <v>2016</v>
      </c>
      <c r="C429" s="1" t="s">
        <v>7</v>
      </c>
      <c r="D429">
        <v>567</v>
      </c>
      <c r="E429" t="str">
        <f>_xlfn.XLOOKUP(C429, tpl_branch_general_information_2023__2[BranchCode],tpl_branch_general_information_2023__2[BranchName],,0)</f>
        <v>Armour Heights</v>
      </c>
      <c r="F429">
        <f>_xlfn.XLOOKUP(tpl_card_registrations_annual_by_branch[[#This Row],[BranchCode]], 'tpl-branch-general-information'!B:B, 'tpl-branch-general-information'!C:C, , 0)</f>
        <v>1</v>
      </c>
    </row>
    <row r="430" spans="1:6" x14ac:dyDescent="0.2">
      <c r="A430">
        <v>429</v>
      </c>
      <c r="B430">
        <v>2016</v>
      </c>
      <c r="C430" s="1" t="s">
        <v>8</v>
      </c>
      <c r="D430">
        <v>1</v>
      </c>
      <c r="E430" t="str">
        <f>_xlfn.XLOOKUP(C430, tpl_branch_general_information_2023__2[BranchCode],tpl_branch_general_information_2023__2[BranchName],,0)</f>
        <v>Answerline</v>
      </c>
      <c r="F430">
        <f>_xlfn.XLOOKUP(tpl_card_registrations_annual_by_branch[[#This Row],[BranchCode]], 'tpl-branch-general-information'!B:B, 'tpl-branch-general-information'!C:C, , 0)</f>
        <v>0</v>
      </c>
    </row>
    <row r="431" spans="1:6" x14ac:dyDescent="0.2">
      <c r="A431">
        <v>430</v>
      </c>
      <c r="B431">
        <v>2016</v>
      </c>
      <c r="C431" s="1" t="s">
        <v>9</v>
      </c>
      <c r="D431">
        <v>1058</v>
      </c>
      <c r="E431" t="str">
        <f>_xlfn.XLOOKUP(C431, tpl_branch_general_information_2023__2[BranchCode],tpl_branch_general_information_2023__2[BranchName],,0)</f>
        <v>Annette Street</v>
      </c>
      <c r="F431">
        <f>_xlfn.XLOOKUP(tpl_card_registrations_annual_by_branch[[#This Row],[BranchCode]], 'tpl-branch-general-information'!B:B, 'tpl-branch-general-information'!C:C, , 0)</f>
        <v>1</v>
      </c>
    </row>
    <row r="432" spans="1:6" x14ac:dyDescent="0.2">
      <c r="A432">
        <v>431</v>
      </c>
      <c r="B432">
        <v>2016</v>
      </c>
      <c r="C432" s="1" t="s">
        <v>10</v>
      </c>
      <c r="D432">
        <v>796</v>
      </c>
      <c r="E432" t="str">
        <f>_xlfn.XLOOKUP(C432, tpl_branch_general_information_2023__2[BranchCode],tpl_branch_general_information_2023__2[BranchName],,0)</f>
        <v>Amesbury Park</v>
      </c>
      <c r="F432">
        <f>_xlfn.XLOOKUP(tpl_card_registrations_annual_by_branch[[#This Row],[BranchCode]], 'tpl-branch-general-information'!B:B, 'tpl-branch-general-information'!C:C, , 0)</f>
        <v>1</v>
      </c>
    </row>
    <row r="433" spans="1:6" x14ac:dyDescent="0.2">
      <c r="A433">
        <v>432</v>
      </c>
      <c r="B433">
        <v>2016</v>
      </c>
      <c r="C433" s="1" t="s">
        <v>11</v>
      </c>
      <c r="D433">
        <v>770</v>
      </c>
      <c r="E433" t="str">
        <f>_xlfn.XLOOKUP(C433, tpl_branch_general_information_2023__2[BranchCode],tpl_branch_general_information_2023__2[BranchName],,0)</f>
        <v>Brookbanks</v>
      </c>
      <c r="F433">
        <f>_xlfn.XLOOKUP(tpl_card_registrations_annual_by_branch[[#This Row],[BranchCode]], 'tpl-branch-general-information'!B:B, 'tpl-branch-general-information'!C:C, , 0)</f>
        <v>1</v>
      </c>
    </row>
    <row r="434" spans="1:6" x14ac:dyDescent="0.2">
      <c r="A434">
        <v>433</v>
      </c>
      <c r="B434">
        <v>2016</v>
      </c>
      <c r="C434" s="1" t="s">
        <v>12</v>
      </c>
      <c r="D434">
        <v>1082</v>
      </c>
      <c r="E434" t="str">
        <f>_xlfn.XLOOKUP(C434, tpl_branch_general_information_2023__2[BranchCode],tpl_branch_general_information_2023__2[BranchName],,0)</f>
        <v>Black Creek</v>
      </c>
      <c r="F434">
        <f>_xlfn.XLOOKUP(tpl_card_registrations_annual_by_branch[[#This Row],[BranchCode]], 'tpl-branch-general-information'!B:B, 'tpl-branch-general-information'!C:C, , 0)</f>
        <v>1</v>
      </c>
    </row>
    <row r="435" spans="1:6" x14ac:dyDescent="0.2">
      <c r="A435">
        <v>434</v>
      </c>
      <c r="B435">
        <v>2016</v>
      </c>
      <c r="C435" s="1" t="s">
        <v>13</v>
      </c>
      <c r="D435">
        <v>686</v>
      </c>
      <c r="E435" t="str">
        <f>_xlfn.XLOOKUP(C435, tpl_branch_general_information_2023__2[BranchCode],tpl_branch_general_information_2023__2[BranchName],,0)</f>
        <v>Bendale</v>
      </c>
      <c r="F435">
        <f>_xlfn.XLOOKUP(tpl_card_registrations_annual_by_branch[[#This Row],[BranchCode]], 'tpl-branch-general-information'!B:B, 'tpl-branch-general-information'!C:C, , 0)</f>
        <v>1</v>
      </c>
    </row>
    <row r="436" spans="1:6" x14ac:dyDescent="0.2">
      <c r="A436">
        <v>435</v>
      </c>
      <c r="B436">
        <v>2016</v>
      </c>
      <c r="C436" s="1" t="s">
        <v>14</v>
      </c>
      <c r="D436">
        <v>1634</v>
      </c>
      <c r="E436" t="str">
        <f>_xlfn.XLOOKUP(C436, tpl_branch_general_information_2023__2[BranchCode],tpl_branch_general_information_2023__2[BranchName],,0)</f>
        <v>Beaches</v>
      </c>
      <c r="F436">
        <f>_xlfn.XLOOKUP(tpl_card_registrations_annual_by_branch[[#This Row],[BranchCode]], 'tpl-branch-general-information'!B:B, 'tpl-branch-general-information'!C:C, , 0)</f>
        <v>1</v>
      </c>
    </row>
    <row r="437" spans="1:6" x14ac:dyDescent="0.2">
      <c r="A437">
        <v>436</v>
      </c>
      <c r="B437">
        <v>2016</v>
      </c>
      <c r="C437" s="1" t="s">
        <v>15</v>
      </c>
      <c r="D437">
        <v>2022</v>
      </c>
      <c r="E437" t="str">
        <f>_xlfn.XLOOKUP(C437, tpl_branch_general_information_2023__2[BranchCode],tpl_branch_general_information_2023__2[BranchName],,0)</f>
        <v>Barbara Frum</v>
      </c>
      <c r="F437">
        <f>_xlfn.XLOOKUP(tpl_card_registrations_annual_by_branch[[#This Row],[BranchCode]], 'tpl-branch-general-information'!B:B, 'tpl-branch-general-information'!C:C, , 0)</f>
        <v>1</v>
      </c>
    </row>
    <row r="438" spans="1:6" x14ac:dyDescent="0.2">
      <c r="A438">
        <v>437</v>
      </c>
      <c r="B438">
        <v>2016</v>
      </c>
      <c r="C438" s="1" t="s">
        <v>16</v>
      </c>
      <c r="D438">
        <v>79</v>
      </c>
      <c r="E438" t="str">
        <f>_xlfn.XLOOKUP(C438, tpl_branch_general_information_2023__2[BranchCode],tpl_branch_general_information_2023__2[BranchName],,0)</f>
        <v>Bookmobile One</v>
      </c>
      <c r="F438">
        <f>_xlfn.XLOOKUP(tpl_card_registrations_annual_by_branch[[#This Row],[BranchCode]], 'tpl-branch-general-information'!B:B, 'tpl-branch-general-information'!C:C, , 0)</f>
        <v>0</v>
      </c>
    </row>
    <row r="439" spans="1:6" x14ac:dyDescent="0.2">
      <c r="A439">
        <v>438</v>
      </c>
      <c r="B439">
        <v>2016</v>
      </c>
      <c r="C439" s="1" t="s">
        <v>17</v>
      </c>
      <c r="D439">
        <v>24</v>
      </c>
      <c r="E439" t="str">
        <f>_xlfn.XLOOKUP(C439, tpl_branch_general_information_2023__2[BranchCode],tpl_branch_general_information_2023__2[BranchName],,0)</f>
        <v>Bookmobile Two</v>
      </c>
      <c r="F439">
        <f>_xlfn.XLOOKUP(tpl_card_registrations_annual_by_branch[[#This Row],[BranchCode]], 'tpl-branch-general-information'!B:B, 'tpl-branch-general-information'!C:C, , 0)</f>
        <v>0</v>
      </c>
    </row>
    <row r="440" spans="1:6" x14ac:dyDescent="0.2">
      <c r="A440">
        <v>439</v>
      </c>
      <c r="B440">
        <v>2016</v>
      </c>
      <c r="C440" s="1" t="s">
        <v>18</v>
      </c>
      <c r="D440">
        <v>3076</v>
      </c>
      <c r="E440" t="str">
        <f>_xlfn.XLOOKUP(C440, tpl_branch_general_information_2023__2[BranchCode],tpl_branch_general_information_2023__2[BranchName],,0)</f>
        <v>Bloor/Gladstone</v>
      </c>
      <c r="F440">
        <f>_xlfn.XLOOKUP(tpl_card_registrations_annual_by_branch[[#This Row],[BranchCode]], 'tpl-branch-general-information'!B:B, 'tpl-branch-general-information'!C:C, , 0)</f>
        <v>1</v>
      </c>
    </row>
    <row r="441" spans="1:6" x14ac:dyDescent="0.2">
      <c r="A441">
        <v>440</v>
      </c>
      <c r="B441">
        <v>2016</v>
      </c>
      <c r="C441" s="1" t="s">
        <v>19</v>
      </c>
      <c r="D441">
        <v>1950</v>
      </c>
      <c r="E441" t="str">
        <f>_xlfn.XLOOKUP(C441, tpl_branch_general_information_2023__2[BranchCode],tpl_branch_general_information_2023__2[BranchName],,0)</f>
        <v>Brentwood</v>
      </c>
      <c r="F441">
        <f>_xlfn.XLOOKUP(tpl_card_registrations_annual_by_branch[[#This Row],[BranchCode]], 'tpl-branch-general-information'!B:B, 'tpl-branch-general-information'!C:C, , 0)</f>
        <v>1</v>
      </c>
    </row>
    <row r="442" spans="1:6" x14ac:dyDescent="0.2">
      <c r="A442">
        <v>441</v>
      </c>
      <c r="B442">
        <v>2016</v>
      </c>
      <c r="C442" s="1" t="s">
        <v>20</v>
      </c>
      <c r="D442">
        <v>1965</v>
      </c>
      <c r="E442" t="str">
        <f>_xlfn.XLOOKUP(C442, tpl_branch_general_information_2023__2[BranchCode],tpl_branch_general_information_2023__2[BranchName],,0)</f>
        <v>Bridlewood</v>
      </c>
      <c r="F442">
        <f>_xlfn.XLOOKUP(tpl_card_registrations_annual_by_branch[[#This Row],[BranchCode]], 'tpl-branch-general-information'!B:B, 'tpl-branch-general-information'!C:C, , 0)</f>
        <v>1</v>
      </c>
    </row>
    <row r="443" spans="1:6" x14ac:dyDescent="0.2">
      <c r="A443">
        <v>442</v>
      </c>
      <c r="B443">
        <v>2016</v>
      </c>
      <c r="C443" s="1" t="s">
        <v>21</v>
      </c>
      <c r="D443">
        <v>802</v>
      </c>
      <c r="E443" t="str">
        <f>_xlfn.XLOOKUP(C443, tpl_branch_general_information_2023__2[BranchCode],tpl_branch_general_information_2023__2[BranchName],,0)</f>
        <v>Burrows Hall</v>
      </c>
      <c r="F443">
        <f>_xlfn.XLOOKUP(tpl_card_registrations_annual_by_branch[[#This Row],[BranchCode]], 'tpl-branch-general-information'!B:B, 'tpl-branch-general-information'!C:C, , 0)</f>
        <v>1</v>
      </c>
    </row>
    <row r="444" spans="1:6" x14ac:dyDescent="0.2">
      <c r="A444">
        <v>443</v>
      </c>
      <c r="B444">
        <v>2016</v>
      </c>
      <c r="C444" s="1" t="s">
        <v>22</v>
      </c>
      <c r="D444">
        <v>789</v>
      </c>
      <c r="E444" t="str">
        <f>_xlfn.XLOOKUP(C444, tpl_branch_general_information_2023__2[BranchCode],tpl_branch_general_information_2023__2[BranchName],,0)</f>
        <v>Cliffcrest</v>
      </c>
      <c r="F444">
        <f>_xlfn.XLOOKUP(tpl_card_registrations_annual_by_branch[[#This Row],[BranchCode]], 'tpl-branch-general-information'!B:B, 'tpl-branch-general-information'!C:C, , 0)</f>
        <v>1</v>
      </c>
    </row>
    <row r="445" spans="1:6" x14ac:dyDescent="0.2">
      <c r="A445">
        <v>444</v>
      </c>
      <c r="B445">
        <v>2016</v>
      </c>
      <c r="C445" s="1" t="s">
        <v>23</v>
      </c>
      <c r="D445">
        <v>1614</v>
      </c>
      <c r="E445" t="str">
        <f>_xlfn.XLOOKUP(C445, tpl_branch_general_information_2023__2[BranchCode],tpl_branch_general_information_2023__2[BranchName],,0)</f>
        <v>Centennial</v>
      </c>
      <c r="F445">
        <f>_xlfn.XLOOKUP(tpl_card_registrations_annual_by_branch[[#This Row],[BranchCode]], 'tpl-branch-general-information'!B:B, 'tpl-branch-general-information'!C:C, , 0)</f>
        <v>1</v>
      </c>
    </row>
    <row r="446" spans="1:6" x14ac:dyDescent="0.2">
      <c r="A446">
        <v>445</v>
      </c>
      <c r="B446">
        <v>2016</v>
      </c>
      <c r="C446" s="1" t="s">
        <v>24</v>
      </c>
      <c r="D446">
        <v>3861</v>
      </c>
      <c r="E446" t="str">
        <f>_xlfn.XLOOKUP(C446, tpl_branch_general_information_2023__2[BranchCode],tpl_branch_general_information_2023__2[BranchName],,0)</f>
        <v>Cedarbrae</v>
      </c>
      <c r="F446">
        <f>_xlfn.XLOOKUP(tpl_card_registrations_annual_by_branch[[#This Row],[BranchCode]], 'tpl-branch-general-information'!B:B, 'tpl-branch-general-information'!C:C, , 0)</f>
        <v>1</v>
      </c>
    </row>
    <row r="447" spans="1:6" x14ac:dyDescent="0.2">
      <c r="A447">
        <v>446</v>
      </c>
      <c r="B447">
        <v>2016</v>
      </c>
      <c r="C447" s="1" t="s">
        <v>25</v>
      </c>
      <c r="D447">
        <v>2655</v>
      </c>
      <c r="E447" t="str">
        <f>_xlfn.XLOOKUP(C447, tpl_branch_general_information_2023__2[BranchCode],tpl_branch_general_information_2023__2[BranchName],,0)</f>
        <v>City Hall</v>
      </c>
      <c r="F447">
        <f>_xlfn.XLOOKUP(tpl_card_registrations_annual_by_branch[[#This Row],[BranchCode]], 'tpl-branch-general-information'!B:B, 'tpl-branch-general-information'!C:C, , 0)</f>
        <v>1</v>
      </c>
    </row>
    <row r="448" spans="1:6" x14ac:dyDescent="0.2">
      <c r="A448">
        <v>447</v>
      </c>
      <c r="B448">
        <v>2016</v>
      </c>
      <c r="C448" s="1" t="s">
        <v>26</v>
      </c>
      <c r="D448">
        <v>12204</v>
      </c>
      <c r="E448" t="str">
        <f>_xlfn.XLOOKUP(C448, tpl_branch_general_information_2023__2[BranchCode],tpl_branch_general_information_2023__2[BranchName],,0)</f>
        <v>North York Central Library</v>
      </c>
      <c r="F448">
        <f>_xlfn.XLOOKUP(tpl_card_registrations_annual_by_branch[[#This Row],[BranchCode]], 'tpl-branch-general-information'!B:B, 'tpl-branch-general-information'!C:C, , 0)</f>
        <v>1</v>
      </c>
    </row>
    <row r="449" spans="1:6" x14ac:dyDescent="0.2">
      <c r="A449">
        <v>448</v>
      </c>
      <c r="B449">
        <v>2016</v>
      </c>
      <c r="C449" s="1" t="s">
        <v>27</v>
      </c>
      <c r="D449">
        <v>1037</v>
      </c>
      <c r="E449" t="str">
        <f>_xlfn.XLOOKUP(C449, tpl_branch_general_information_2023__2[BranchCode],tpl_branch_general_information_2023__2[BranchName],,0)</f>
        <v>College/Shaw</v>
      </c>
      <c r="F449">
        <f>_xlfn.XLOOKUP(tpl_card_registrations_annual_by_branch[[#This Row],[BranchCode]], 'tpl-branch-general-information'!B:B, 'tpl-branch-general-information'!C:C, , 0)</f>
        <v>1</v>
      </c>
    </row>
    <row r="450" spans="1:6" x14ac:dyDescent="0.2">
      <c r="A450">
        <v>449</v>
      </c>
      <c r="B450">
        <v>2016</v>
      </c>
      <c r="C450" s="1" t="s">
        <v>28</v>
      </c>
      <c r="D450">
        <v>1078</v>
      </c>
      <c r="E450" t="str">
        <f>_xlfn.XLOOKUP(C450, tpl_branch_general_information_2023__2[BranchCode],tpl_branch_general_information_2023__2[BranchName],,0)</f>
        <v>Danforth/Coxwell</v>
      </c>
      <c r="F450">
        <f>_xlfn.XLOOKUP(tpl_card_registrations_annual_by_branch[[#This Row],[BranchCode]], 'tpl-branch-general-information'!B:B, 'tpl-branch-general-information'!C:C, , 0)</f>
        <v>1</v>
      </c>
    </row>
    <row r="451" spans="1:6" x14ac:dyDescent="0.2">
      <c r="A451">
        <v>450</v>
      </c>
      <c r="B451">
        <v>2016</v>
      </c>
      <c r="C451" s="1" t="s">
        <v>29</v>
      </c>
      <c r="D451">
        <v>2062</v>
      </c>
      <c r="E451" t="str">
        <f>_xlfn.XLOOKUP(C451, tpl_branch_general_information_2023__2[BranchCode],tpl_branch_general_information_2023__2[BranchName],,0)</f>
        <v>Don Mills</v>
      </c>
      <c r="F451">
        <f>_xlfn.XLOOKUP(tpl_card_registrations_annual_by_branch[[#This Row],[BranchCode]], 'tpl-branch-general-information'!B:B, 'tpl-branch-general-information'!C:C, , 0)</f>
        <v>1</v>
      </c>
    </row>
    <row r="452" spans="1:6" x14ac:dyDescent="0.2">
      <c r="A452">
        <v>451</v>
      </c>
      <c r="B452">
        <v>2016</v>
      </c>
      <c r="C452" s="1" t="s">
        <v>30</v>
      </c>
      <c r="D452">
        <v>1549</v>
      </c>
      <c r="E452" t="str">
        <f>_xlfn.XLOOKUP(C452, tpl_branch_general_information_2023__2[BranchCode],tpl_branch_general_information_2023__2[BranchName],,0)</f>
        <v>Downsview</v>
      </c>
      <c r="F452">
        <f>_xlfn.XLOOKUP(tpl_card_registrations_annual_by_branch[[#This Row],[BranchCode]], 'tpl-branch-general-information'!B:B, 'tpl-branch-general-information'!C:C, , 0)</f>
        <v>1</v>
      </c>
    </row>
    <row r="453" spans="1:6" x14ac:dyDescent="0.2">
      <c r="A453">
        <v>452</v>
      </c>
      <c r="B453">
        <v>2016</v>
      </c>
      <c r="C453" s="1" t="s">
        <v>31</v>
      </c>
      <c r="D453">
        <v>1798</v>
      </c>
      <c r="E453" t="str">
        <f>_xlfn.XLOOKUP(C453, tpl_branch_general_information_2023__2[BranchCode],tpl_branch_general_information_2023__2[BranchName],,0)</f>
        <v>Deer Park</v>
      </c>
      <c r="F453">
        <f>_xlfn.XLOOKUP(tpl_card_registrations_annual_by_branch[[#This Row],[BranchCode]], 'tpl-branch-general-information'!B:B, 'tpl-branch-general-information'!C:C, , 0)</f>
        <v>1</v>
      </c>
    </row>
    <row r="454" spans="1:6" x14ac:dyDescent="0.2">
      <c r="A454">
        <v>453</v>
      </c>
      <c r="B454">
        <v>2016</v>
      </c>
      <c r="C454" s="1" t="s">
        <v>32</v>
      </c>
      <c r="D454">
        <v>1269</v>
      </c>
      <c r="E454" t="str">
        <f>_xlfn.XLOOKUP(C454, tpl_branch_general_information_2023__2[BranchCode],tpl_branch_general_information_2023__2[BranchName],,0)</f>
        <v>Dawes Road</v>
      </c>
      <c r="F454">
        <f>_xlfn.XLOOKUP(tpl_card_registrations_annual_by_branch[[#This Row],[BranchCode]], 'tpl-branch-general-information'!B:B, 'tpl-branch-general-information'!C:C, , 0)</f>
        <v>1</v>
      </c>
    </row>
    <row r="455" spans="1:6" x14ac:dyDescent="0.2">
      <c r="A455">
        <v>454</v>
      </c>
      <c r="B455">
        <v>2016</v>
      </c>
      <c r="C455" s="1" t="s">
        <v>33</v>
      </c>
      <c r="D455">
        <v>22</v>
      </c>
      <c r="E455" t="str">
        <f>_xlfn.XLOOKUP(C455, tpl_branch_general_information_2023__2[BranchCode],tpl_branch_general_information_2023__2[BranchName],,0)</f>
        <v>Departmental Staff</v>
      </c>
      <c r="F455">
        <f>_xlfn.XLOOKUP(tpl_card_registrations_annual_by_branch[[#This Row],[BranchCode]], 'tpl-branch-general-information'!B:B, 'tpl-branch-general-information'!C:C, , 0)</f>
        <v>0</v>
      </c>
    </row>
    <row r="456" spans="1:6" x14ac:dyDescent="0.2">
      <c r="A456">
        <v>455</v>
      </c>
      <c r="B456">
        <v>2016</v>
      </c>
      <c r="C456" s="1" t="s">
        <v>34</v>
      </c>
      <c r="D456">
        <v>280</v>
      </c>
      <c r="E456" t="str">
        <f>_xlfn.XLOOKUP(C456, tpl_branch_general_information_2023__2[BranchCode],tpl_branch_general_information_2023__2[BranchName],,0)</f>
        <v>Davenport</v>
      </c>
      <c r="F456">
        <f>_xlfn.XLOOKUP(tpl_card_registrations_annual_by_branch[[#This Row],[BranchCode]], 'tpl-branch-general-information'!B:B, 'tpl-branch-general-information'!C:C, , 0)</f>
        <v>1</v>
      </c>
    </row>
    <row r="457" spans="1:6" x14ac:dyDescent="0.2">
      <c r="A457">
        <v>456</v>
      </c>
      <c r="B457">
        <v>2016</v>
      </c>
      <c r="C457" s="1" t="s">
        <v>35</v>
      </c>
      <c r="D457">
        <v>834</v>
      </c>
      <c r="E457" t="str">
        <f>_xlfn.XLOOKUP(C457, tpl_branch_general_information_2023__2[BranchCode],tpl_branch_general_information_2023__2[BranchName],,0)</f>
        <v>Dufferin/St. Clair</v>
      </c>
      <c r="F457">
        <f>_xlfn.XLOOKUP(tpl_card_registrations_annual_by_branch[[#This Row],[BranchCode]], 'tpl-branch-general-information'!B:B, 'tpl-branch-general-information'!C:C, , 0)</f>
        <v>1</v>
      </c>
    </row>
    <row r="458" spans="1:6" x14ac:dyDescent="0.2">
      <c r="A458">
        <v>457</v>
      </c>
      <c r="B458">
        <v>2016</v>
      </c>
      <c r="C458" s="1" t="s">
        <v>36</v>
      </c>
      <c r="D458">
        <v>2849</v>
      </c>
      <c r="E458" t="str">
        <f>_xlfn.XLOOKUP(C458, tpl_branch_general_information_2023__2[BranchCode],tpl_branch_general_information_2023__2[BranchName],,0)</f>
        <v>Eatonville</v>
      </c>
      <c r="F458">
        <f>_xlfn.XLOOKUP(tpl_card_registrations_annual_by_branch[[#This Row],[BranchCode]], 'tpl-branch-general-information'!B:B, 'tpl-branch-general-information'!C:C, , 0)</f>
        <v>1</v>
      </c>
    </row>
    <row r="459" spans="1:6" x14ac:dyDescent="0.2">
      <c r="A459">
        <v>458</v>
      </c>
      <c r="B459">
        <v>2016</v>
      </c>
      <c r="C459" s="1" t="s">
        <v>37</v>
      </c>
      <c r="D459">
        <v>411</v>
      </c>
      <c r="E459" t="str">
        <f>_xlfn.XLOOKUP(C459, tpl_branch_general_information_2023__2[BranchCode],tpl_branch_general_information_2023__2[BranchName],,0)</f>
        <v>Elmbrook Park</v>
      </c>
      <c r="F459">
        <f>_xlfn.XLOOKUP(tpl_card_registrations_annual_by_branch[[#This Row],[BranchCode]], 'tpl-branch-general-information'!B:B, 'tpl-branch-general-information'!C:C, , 0)</f>
        <v>1</v>
      </c>
    </row>
    <row r="460" spans="1:6" x14ac:dyDescent="0.2">
      <c r="A460">
        <v>459</v>
      </c>
      <c r="B460">
        <v>2016</v>
      </c>
      <c r="C460" s="1" t="s">
        <v>38</v>
      </c>
      <c r="D460">
        <v>548</v>
      </c>
      <c r="E460" t="str">
        <f>_xlfn.XLOOKUP(C460, tpl_branch_general_information_2023__2[BranchCode],tpl_branch_general_information_2023__2[BranchName],,0)</f>
        <v>Evelyn Gregory</v>
      </c>
      <c r="F460">
        <f>_xlfn.XLOOKUP(tpl_card_registrations_annual_by_branch[[#This Row],[BranchCode]], 'tpl-branch-general-information'!B:B, 'tpl-branch-general-information'!C:C, , 0)</f>
        <v>1</v>
      </c>
    </row>
    <row r="461" spans="1:6" x14ac:dyDescent="0.2">
      <c r="A461">
        <v>460</v>
      </c>
      <c r="B461">
        <v>2016</v>
      </c>
      <c r="C461" s="1" t="s">
        <v>39</v>
      </c>
      <c r="D461">
        <v>1924</v>
      </c>
      <c r="E461" t="str">
        <f>_xlfn.XLOOKUP(C461, tpl_branch_general_information_2023__2[BranchCode],tpl_branch_general_information_2023__2[BranchName],,0)</f>
        <v>Ethennonnhawahstihnen'</v>
      </c>
      <c r="F461">
        <f>_xlfn.XLOOKUP(tpl_card_registrations_annual_by_branch[[#This Row],[BranchCode]], 'tpl-branch-general-information'!B:B, 'tpl-branch-general-information'!C:C, , 0)</f>
        <v>1</v>
      </c>
    </row>
    <row r="462" spans="1:6" x14ac:dyDescent="0.2">
      <c r="A462">
        <v>461</v>
      </c>
      <c r="B462">
        <v>2016</v>
      </c>
      <c r="C462" s="1" t="s">
        <v>40</v>
      </c>
      <c r="D462">
        <v>719</v>
      </c>
      <c r="E462" t="str">
        <f>_xlfn.XLOOKUP(C462, tpl_branch_general_information_2023__2[BranchCode],tpl_branch_general_information_2023__2[BranchName],,0)</f>
        <v>Eglinton Square</v>
      </c>
      <c r="F462">
        <f>_xlfn.XLOOKUP(tpl_card_registrations_annual_by_branch[[#This Row],[BranchCode]], 'tpl-branch-general-information'!B:B, 'tpl-branch-general-information'!C:C, , 0)</f>
        <v>1</v>
      </c>
    </row>
    <row r="463" spans="1:6" x14ac:dyDescent="0.2">
      <c r="A463">
        <v>462</v>
      </c>
      <c r="B463">
        <v>2016</v>
      </c>
      <c r="C463" s="1" t="s">
        <v>41</v>
      </c>
      <c r="D463">
        <v>866</v>
      </c>
      <c r="E463" t="str">
        <f>_xlfn.XLOOKUP(C463, tpl_branch_general_information_2023__2[BranchCode],tpl_branch_general_information_2023__2[BranchName],,0)</f>
        <v>Forest Hill</v>
      </c>
      <c r="F463">
        <f>_xlfn.XLOOKUP(tpl_card_registrations_annual_by_branch[[#This Row],[BranchCode]], 'tpl-branch-general-information'!B:B, 'tpl-branch-general-information'!C:C, , 0)</f>
        <v>1</v>
      </c>
    </row>
    <row r="464" spans="1:6" x14ac:dyDescent="0.2">
      <c r="A464">
        <v>463</v>
      </c>
      <c r="B464">
        <v>2016</v>
      </c>
      <c r="C464" s="1" t="s">
        <v>113</v>
      </c>
      <c r="D464">
        <v>3485</v>
      </c>
      <c r="E464" t="str">
        <f>_xlfn.XLOOKUP(C464, tpl_branch_general_information_2023__2[BranchCode],tpl_branch_general_information_2023__2[BranchName],,0)</f>
        <v>Fort York</v>
      </c>
      <c r="F464">
        <f>_xlfn.XLOOKUP(tpl_card_registrations_annual_by_branch[[#This Row],[BranchCode]], 'tpl-branch-general-information'!B:B, 'tpl-branch-general-information'!C:C, , 0)</f>
        <v>1</v>
      </c>
    </row>
    <row r="465" spans="1:6" x14ac:dyDescent="0.2">
      <c r="A465">
        <v>464</v>
      </c>
      <c r="B465">
        <v>2016</v>
      </c>
      <c r="C465" s="1" t="s">
        <v>42</v>
      </c>
      <c r="D465">
        <v>1065</v>
      </c>
      <c r="E465" t="str">
        <f>_xlfn.XLOOKUP(C465, tpl_branch_general_information_2023__2[BranchCode],tpl_branch_general_information_2023__2[BranchName],,0)</f>
        <v>Flemingdon Park</v>
      </c>
      <c r="F465">
        <f>_xlfn.XLOOKUP(tpl_card_registrations_annual_by_branch[[#This Row],[BranchCode]], 'tpl-branch-general-information'!B:B, 'tpl-branch-general-information'!C:C, , 0)</f>
        <v>1</v>
      </c>
    </row>
    <row r="466" spans="1:6" x14ac:dyDescent="0.2">
      <c r="A466">
        <v>465</v>
      </c>
      <c r="B466">
        <v>2016</v>
      </c>
      <c r="C466" s="1" t="s">
        <v>43</v>
      </c>
      <c r="D466">
        <v>5805</v>
      </c>
      <c r="E466" t="str">
        <f>_xlfn.XLOOKUP(C466, tpl_branch_general_information_2023__2[BranchCode],tpl_branch_general_information_2023__2[BranchName],,0)</f>
        <v>Fairview</v>
      </c>
      <c r="F466">
        <f>_xlfn.XLOOKUP(tpl_card_registrations_annual_by_branch[[#This Row],[BranchCode]], 'tpl-branch-general-information'!B:B, 'tpl-branch-general-information'!C:C, , 0)</f>
        <v>1</v>
      </c>
    </row>
    <row r="467" spans="1:6" x14ac:dyDescent="0.2">
      <c r="A467">
        <v>466</v>
      </c>
      <c r="B467">
        <v>2016</v>
      </c>
      <c r="C467" s="1" t="s">
        <v>44</v>
      </c>
      <c r="D467">
        <v>634</v>
      </c>
      <c r="E467" t="str">
        <f>_xlfn.XLOOKUP(C467, tpl_branch_general_information_2023__2[BranchCode],tpl_branch_general_information_2023__2[BranchName],,0)</f>
        <v>Gerrard/Ashdale</v>
      </c>
      <c r="F467">
        <f>_xlfn.XLOOKUP(tpl_card_registrations_annual_by_branch[[#This Row],[BranchCode]], 'tpl-branch-general-information'!B:B, 'tpl-branch-general-information'!C:C, , 0)</f>
        <v>1</v>
      </c>
    </row>
    <row r="468" spans="1:6" x14ac:dyDescent="0.2">
      <c r="A468">
        <v>467</v>
      </c>
      <c r="B468">
        <v>2016</v>
      </c>
      <c r="C468" s="1" t="s">
        <v>45</v>
      </c>
      <c r="D468">
        <v>818</v>
      </c>
      <c r="E468" t="str">
        <f>_xlfn.XLOOKUP(C468, tpl_branch_general_information_2023__2[BranchCode],tpl_branch_general_information_2023__2[BranchName],,0)</f>
        <v>Goldhawk Park</v>
      </c>
      <c r="F468">
        <f>_xlfn.XLOOKUP(tpl_card_registrations_annual_by_branch[[#This Row],[BranchCode]], 'tpl-branch-general-information'!B:B, 'tpl-branch-general-information'!C:C, , 0)</f>
        <v>1</v>
      </c>
    </row>
    <row r="469" spans="1:6" x14ac:dyDescent="0.2">
      <c r="A469">
        <v>468</v>
      </c>
      <c r="B469">
        <v>2016</v>
      </c>
      <c r="C469" s="1" t="s">
        <v>46</v>
      </c>
      <c r="D469">
        <v>357</v>
      </c>
      <c r="E469" t="str">
        <f>_xlfn.XLOOKUP(C469, tpl_branch_general_information_2023__2[BranchCode],tpl_branch_general_information_2023__2[BranchName],,0)</f>
        <v>Guildwood</v>
      </c>
      <c r="F469">
        <f>_xlfn.XLOOKUP(tpl_card_registrations_annual_by_branch[[#This Row],[BranchCode]], 'tpl-branch-general-information'!B:B, 'tpl-branch-general-information'!C:C, , 0)</f>
        <v>1</v>
      </c>
    </row>
    <row r="470" spans="1:6" x14ac:dyDescent="0.2">
      <c r="A470">
        <v>469</v>
      </c>
      <c r="B470">
        <v>2016</v>
      </c>
      <c r="C470" s="1" t="s">
        <v>47</v>
      </c>
      <c r="D470">
        <v>691</v>
      </c>
      <c r="E470" t="str">
        <f>_xlfn.XLOOKUP(C470, tpl_branch_general_information_2023__2[BranchCode],tpl_branch_general_information_2023__2[BranchName],,0)</f>
        <v>Humber Bay</v>
      </c>
      <c r="F470">
        <f>_xlfn.XLOOKUP(tpl_card_registrations_annual_by_branch[[#This Row],[BranchCode]], 'tpl-branch-general-information'!B:B, 'tpl-branch-general-information'!C:C, , 0)</f>
        <v>1</v>
      </c>
    </row>
    <row r="471" spans="1:6" x14ac:dyDescent="0.2">
      <c r="A471">
        <v>470</v>
      </c>
      <c r="B471">
        <v>2016</v>
      </c>
      <c r="C471" s="1" t="s">
        <v>48</v>
      </c>
      <c r="D471">
        <v>645</v>
      </c>
      <c r="E471" t="str">
        <f>_xlfn.XLOOKUP(C471, tpl_branch_general_information_2023__2[BranchCode],tpl_branch_general_information_2023__2[BranchName],,0)</f>
        <v>Highland Creek</v>
      </c>
      <c r="F471">
        <f>_xlfn.XLOOKUP(tpl_card_registrations_annual_by_branch[[#This Row],[BranchCode]], 'tpl-branch-general-information'!B:B, 'tpl-branch-general-information'!C:C, , 0)</f>
        <v>1</v>
      </c>
    </row>
    <row r="472" spans="1:6" x14ac:dyDescent="0.2">
      <c r="A472">
        <v>471</v>
      </c>
      <c r="B472">
        <v>2016</v>
      </c>
      <c r="C472" s="1" t="s">
        <v>49</v>
      </c>
      <c r="D472">
        <v>777</v>
      </c>
      <c r="E472" t="str">
        <f>_xlfn.XLOOKUP(C472, tpl_branch_general_information_2023__2[BranchCode],tpl_branch_general_information_2023__2[BranchName],,0)</f>
        <v>Hillcrest</v>
      </c>
      <c r="F472">
        <f>_xlfn.XLOOKUP(tpl_card_registrations_annual_by_branch[[#This Row],[BranchCode]], 'tpl-branch-general-information'!B:B, 'tpl-branch-general-information'!C:C, , 0)</f>
        <v>1</v>
      </c>
    </row>
    <row r="473" spans="1:6" x14ac:dyDescent="0.2">
      <c r="A473">
        <v>472</v>
      </c>
      <c r="B473">
        <v>2016</v>
      </c>
      <c r="C473" s="1" t="s">
        <v>50</v>
      </c>
      <c r="D473">
        <v>283</v>
      </c>
      <c r="E473" t="str">
        <f>_xlfn.XLOOKUP(C473, tpl_branch_general_information_2023__2[BranchCode],tpl_branch_general_information_2023__2[BranchName],,0)</f>
        <v>Home Library Service</v>
      </c>
      <c r="F473">
        <f>_xlfn.XLOOKUP(tpl_card_registrations_annual_by_branch[[#This Row],[BranchCode]], 'tpl-branch-general-information'!B:B, 'tpl-branch-general-information'!C:C, , 0)</f>
        <v>0</v>
      </c>
    </row>
    <row r="474" spans="1:6" x14ac:dyDescent="0.2">
      <c r="A474">
        <v>473</v>
      </c>
      <c r="B474">
        <v>2016</v>
      </c>
      <c r="C474" s="1" t="s">
        <v>51</v>
      </c>
      <c r="D474">
        <v>1275</v>
      </c>
      <c r="E474" t="str">
        <f>_xlfn.XLOOKUP(C474, tpl_branch_general_information_2023__2[BranchCode],tpl_branch_general_information_2023__2[BranchName],,0)</f>
        <v>High Park</v>
      </c>
      <c r="F474">
        <f>_xlfn.XLOOKUP(tpl_card_registrations_annual_by_branch[[#This Row],[BranchCode]], 'tpl-branch-general-information'!B:B, 'tpl-branch-general-information'!C:C, , 0)</f>
        <v>1</v>
      </c>
    </row>
    <row r="475" spans="1:6" x14ac:dyDescent="0.2">
      <c r="A475">
        <v>474</v>
      </c>
      <c r="B475">
        <v>2016</v>
      </c>
      <c r="C475" s="1" t="s">
        <v>52</v>
      </c>
      <c r="D475">
        <v>449</v>
      </c>
      <c r="E475" t="str">
        <f>_xlfn.XLOOKUP(C475, tpl_branch_general_information_2023__2[BranchCode],tpl_branch_general_information_2023__2[BranchName],,0)</f>
        <v>Humber Summit</v>
      </c>
      <c r="F475">
        <f>_xlfn.XLOOKUP(tpl_card_registrations_annual_by_branch[[#This Row],[BranchCode]], 'tpl-branch-general-information'!B:B, 'tpl-branch-general-information'!C:C, , 0)</f>
        <v>1</v>
      </c>
    </row>
    <row r="476" spans="1:6" x14ac:dyDescent="0.2">
      <c r="A476">
        <v>475</v>
      </c>
      <c r="B476">
        <v>2016</v>
      </c>
      <c r="C476" s="1" t="s">
        <v>53</v>
      </c>
      <c r="D476">
        <v>611</v>
      </c>
      <c r="E476" t="str">
        <f>_xlfn.XLOOKUP(C476, tpl_branch_general_information_2023__2[BranchCode],tpl_branch_general_information_2023__2[BranchName],,0)</f>
        <v>Humberwood</v>
      </c>
      <c r="F476">
        <f>_xlfn.XLOOKUP(tpl_card_registrations_annual_by_branch[[#This Row],[BranchCode]], 'tpl-branch-general-information'!B:B, 'tpl-branch-general-information'!C:C, , 0)</f>
        <v>1</v>
      </c>
    </row>
    <row r="477" spans="1:6" x14ac:dyDescent="0.2">
      <c r="A477">
        <v>476</v>
      </c>
      <c r="B477">
        <v>2016</v>
      </c>
      <c r="C477" s="1" t="s">
        <v>55</v>
      </c>
      <c r="D477">
        <v>1211</v>
      </c>
      <c r="E477" t="str">
        <f>_xlfn.XLOOKUP(C477, tpl_branch_general_information_2023__2[BranchCode],tpl_branch_general_information_2023__2[BranchName],,0)</f>
        <v>Jane/Dundas</v>
      </c>
      <c r="F477">
        <f>_xlfn.XLOOKUP(tpl_card_registrations_annual_by_branch[[#This Row],[BranchCode]], 'tpl-branch-general-information'!B:B, 'tpl-branch-general-information'!C:C, , 0)</f>
        <v>1</v>
      </c>
    </row>
    <row r="478" spans="1:6" x14ac:dyDescent="0.2">
      <c r="A478">
        <v>477</v>
      </c>
      <c r="B478">
        <v>2016</v>
      </c>
      <c r="C478" s="1" t="s">
        <v>56</v>
      </c>
      <c r="D478">
        <v>793</v>
      </c>
      <c r="E478" t="str">
        <f>_xlfn.XLOOKUP(C478, tpl_branch_general_information_2023__2[BranchCode],tpl_branch_general_information_2023__2[BranchName],,0)</f>
        <v>Jones</v>
      </c>
      <c r="F478">
        <f>_xlfn.XLOOKUP(tpl_card_registrations_annual_by_branch[[#This Row],[BranchCode]], 'tpl-branch-general-information'!B:B, 'tpl-branch-general-information'!C:C, , 0)</f>
        <v>1</v>
      </c>
    </row>
    <row r="479" spans="1:6" x14ac:dyDescent="0.2">
      <c r="A479">
        <v>478</v>
      </c>
      <c r="B479">
        <v>2016</v>
      </c>
      <c r="C479" s="1" t="s">
        <v>57</v>
      </c>
      <c r="D479">
        <v>1042</v>
      </c>
      <c r="E479" t="str">
        <f>_xlfn.XLOOKUP(C479, tpl_branch_general_information_2023__2[BranchCode],tpl_branch_general_information_2023__2[BranchName],,0)</f>
        <v>Jane/Sheppard</v>
      </c>
      <c r="F479">
        <f>_xlfn.XLOOKUP(tpl_card_registrations_annual_by_branch[[#This Row],[BranchCode]], 'tpl-branch-general-information'!B:B, 'tpl-branch-general-information'!C:C, , 0)</f>
        <v>1</v>
      </c>
    </row>
    <row r="480" spans="1:6" x14ac:dyDescent="0.2">
      <c r="A480">
        <v>479</v>
      </c>
      <c r="B480">
        <v>2016</v>
      </c>
      <c r="C480" s="1" t="s">
        <v>58</v>
      </c>
      <c r="D480">
        <v>1337</v>
      </c>
      <c r="E480" t="str">
        <f>_xlfn.XLOOKUP(C480, tpl_branch_general_information_2023__2[BranchCode],tpl_branch_general_information_2023__2[BranchName],,0)</f>
        <v>Kennedy/Eglinton</v>
      </c>
      <c r="F480">
        <f>_xlfn.XLOOKUP(tpl_card_registrations_annual_by_branch[[#This Row],[BranchCode]], 'tpl-branch-general-information'!B:B, 'tpl-branch-general-information'!C:C, , 0)</f>
        <v>1</v>
      </c>
    </row>
    <row r="481" spans="1:6" x14ac:dyDescent="0.2">
      <c r="A481">
        <v>480</v>
      </c>
      <c r="B481">
        <v>2016</v>
      </c>
      <c r="C481" s="1" t="s">
        <v>59</v>
      </c>
      <c r="D481">
        <v>763</v>
      </c>
      <c r="E481" t="str">
        <f>_xlfn.XLOOKUP(C481, tpl_branch_general_information_2023__2[BranchCode],tpl_branch_general_information_2023__2[BranchName],,0)</f>
        <v>Long Branch</v>
      </c>
      <c r="F481">
        <f>_xlfn.XLOOKUP(tpl_card_registrations_annual_by_branch[[#This Row],[BranchCode]], 'tpl-branch-general-information'!B:B, 'tpl-branch-general-information'!C:C, , 0)</f>
        <v>1</v>
      </c>
    </row>
    <row r="482" spans="1:6" x14ac:dyDescent="0.2">
      <c r="A482">
        <v>481</v>
      </c>
      <c r="B482">
        <v>2016</v>
      </c>
      <c r="C482" s="1" t="s">
        <v>61</v>
      </c>
      <c r="D482">
        <v>1185</v>
      </c>
      <c r="E482" t="str">
        <f>_xlfn.XLOOKUP(C482, tpl_branch_general_information_2023__2[BranchCode],tpl_branch_general_information_2023__2[BranchName],,0)</f>
        <v>Leaside</v>
      </c>
      <c r="F482">
        <f>_xlfn.XLOOKUP(tpl_card_registrations_annual_by_branch[[#This Row],[BranchCode]], 'tpl-branch-general-information'!B:B, 'tpl-branch-general-information'!C:C, , 0)</f>
        <v>1</v>
      </c>
    </row>
    <row r="483" spans="1:6" x14ac:dyDescent="0.2">
      <c r="A483">
        <v>482</v>
      </c>
      <c r="B483">
        <v>2016</v>
      </c>
      <c r="C483" s="1" t="s">
        <v>62</v>
      </c>
      <c r="D483">
        <v>1503</v>
      </c>
      <c r="E483" t="str">
        <f>_xlfn.XLOOKUP(C483, tpl_branch_general_information_2023__2[BranchCode],tpl_branch_general_information_2023__2[BranchName],,0)</f>
        <v>Locke</v>
      </c>
      <c r="F483">
        <f>_xlfn.XLOOKUP(tpl_card_registrations_annual_by_branch[[#This Row],[BranchCode]], 'tpl-branch-general-information'!B:B, 'tpl-branch-general-information'!C:C, , 0)</f>
        <v>1</v>
      </c>
    </row>
    <row r="484" spans="1:6" x14ac:dyDescent="0.2">
      <c r="A484">
        <v>483</v>
      </c>
      <c r="B484">
        <v>2016</v>
      </c>
      <c r="C484" s="1" t="s">
        <v>63</v>
      </c>
      <c r="D484">
        <v>3222</v>
      </c>
      <c r="E484" t="str">
        <f>_xlfn.XLOOKUP(C484, tpl_branch_general_information_2023__2[BranchCode],tpl_branch_general_information_2023__2[BranchName],,0)</f>
        <v>Lillian H. Smith</v>
      </c>
      <c r="F484">
        <f>_xlfn.XLOOKUP(tpl_card_registrations_annual_by_branch[[#This Row],[BranchCode]], 'tpl-branch-general-information'!B:B, 'tpl-branch-general-information'!C:C, , 0)</f>
        <v>1</v>
      </c>
    </row>
    <row r="485" spans="1:6" x14ac:dyDescent="0.2">
      <c r="A485">
        <v>484</v>
      </c>
      <c r="B485">
        <v>2016</v>
      </c>
      <c r="C485" s="1" t="s">
        <v>64</v>
      </c>
      <c r="D485">
        <v>960</v>
      </c>
      <c r="E485" t="str">
        <f>_xlfn.XLOOKUP(C485, tpl_branch_general_information_2023__2[BranchCode],tpl_branch_general_information_2023__2[BranchName],,0)</f>
        <v>Main Street</v>
      </c>
      <c r="F485">
        <f>_xlfn.XLOOKUP(tpl_card_registrations_annual_by_branch[[#This Row],[BranchCode]], 'tpl-branch-general-information'!B:B, 'tpl-branch-general-information'!C:C, , 0)</f>
        <v>1</v>
      </c>
    </row>
    <row r="486" spans="1:6" x14ac:dyDescent="0.2">
      <c r="A486">
        <v>485</v>
      </c>
      <c r="B486">
        <v>2016</v>
      </c>
      <c r="C486" s="1" t="s">
        <v>65</v>
      </c>
      <c r="D486">
        <v>2404</v>
      </c>
      <c r="E486" t="str">
        <f>_xlfn.XLOOKUP(C486, tpl_branch_general_information_2023__2[BranchCode],tpl_branch_general_information_2023__2[BranchName],,0)</f>
        <v>Malvern</v>
      </c>
      <c r="F486">
        <f>_xlfn.XLOOKUP(tpl_card_registrations_annual_by_branch[[#This Row],[BranchCode]], 'tpl-branch-general-information'!B:B, 'tpl-branch-general-information'!C:C, , 0)</f>
        <v>1</v>
      </c>
    </row>
    <row r="487" spans="1:6" x14ac:dyDescent="0.2">
      <c r="A487">
        <v>486</v>
      </c>
      <c r="B487">
        <v>2016</v>
      </c>
      <c r="C487" s="1" t="s">
        <v>66</v>
      </c>
      <c r="D487">
        <v>1818</v>
      </c>
      <c r="E487" t="str">
        <f>_xlfn.XLOOKUP(C487, tpl_branch_general_information_2023__2[BranchCode],tpl_branch_general_information_2023__2[BranchName],,0)</f>
        <v>Maria A. Shchuka</v>
      </c>
      <c r="F487">
        <f>_xlfn.XLOOKUP(tpl_card_registrations_annual_by_branch[[#This Row],[BranchCode]], 'tpl-branch-general-information'!B:B, 'tpl-branch-general-information'!C:C, , 0)</f>
        <v>1</v>
      </c>
    </row>
    <row r="488" spans="1:6" x14ac:dyDescent="0.2">
      <c r="A488">
        <v>487</v>
      </c>
      <c r="B488">
        <v>2016</v>
      </c>
      <c r="C488" s="1" t="s">
        <v>67</v>
      </c>
      <c r="D488">
        <v>1259</v>
      </c>
      <c r="E488" t="str">
        <f>_xlfn.XLOOKUP(C488, tpl_branch_general_information_2023__2[BranchCode],tpl_branch_general_information_2023__2[BranchName],,0)</f>
        <v>McGregor Park</v>
      </c>
      <c r="F488">
        <f>_xlfn.XLOOKUP(tpl_card_registrations_annual_by_branch[[#This Row],[BranchCode]], 'tpl-branch-general-information'!B:B, 'tpl-branch-general-information'!C:C, , 0)</f>
        <v>1</v>
      </c>
    </row>
    <row r="489" spans="1:6" x14ac:dyDescent="0.2">
      <c r="A489">
        <v>488</v>
      </c>
      <c r="B489">
        <v>2016</v>
      </c>
      <c r="C489" s="1" t="s">
        <v>68</v>
      </c>
      <c r="D489">
        <v>804</v>
      </c>
      <c r="E489" t="str">
        <f>_xlfn.XLOOKUP(C489, tpl_branch_general_information_2023__2[BranchCode],tpl_branch_general_information_2023__2[BranchName],,0)</f>
        <v>Mount Dennis</v>
      </c>
      <c r="F489">
        <f>_xlfn.XLOOKUP(tpl_card_registrations_annual_by_branch[[#This Row],[BranchCode]], 'tpl-branch-general-information'!B:B, 'tpl-branch-general-information'!C:C, , 0)</f>
        <v>1</v>
      </c>
    </row>
    <row r="490" spans="1:6" x14ac:dyDescent="0.2">
      <c r="A490">
        <v>489</v>
      </c>
      <c r="B490">
        <v>2016</v>
      </c>
      <c r="C490" s="1" t="s">
        <v>70</v>
      </c>
      <c r="D490">
        <v>898</v>
      </c>
      <c r="E490" t="str">
        <f>_xlfn.XLOOKUP(C490, tpl_branch_general_information_2023__2[BranchCode],tpl_branch_general_information_2023__2[BranchName],,0)</f>
        <v>Mimico Centennial</v>
      </c>
      <c r="F490">
        <f>_xlfn.XLOOKUP(tpl_card_registrations_annual_by_branch[[#This Row],[BranchCode]], 'tpl-branch-general-information'!B:B, 'tpl-branch-general-information'!C:C, , 0)</f>
        <v>1</v>
      </c>
    </row>
    <row r="491" spans="1:6" x14ac:dyDescent="0.2">
      <c r="A491">
        <v>490</v>
      </c>
      <c r="B491">
        <v>2016</v>
      </c>
      <c r="C491" s="1" t="s">
        <v>71</v>
      </c>
      <c r="D491">
        <v>656</v>
      </c>
      <c r="E491" t="str">
        <f>_xlfn.XLOOKUP(C491, tpl_branch_general_information_2023__2[BranchCode],tpl_branch_general_information_2023__2[BranchName],,0)</f>
        <v>Mount Pleasant</v>
      </c>
      <c r="F491">
        <f>_xlfn.XLOOKUP(tpl_card_registrations_annual_by_branch[[#This Row],[BranchCode]], 'tpl-branch-general-information'!B:B, 'tpl-branch-general-information'!C:C, , 0)</f>
        <v>1</v>
      </c>
    </row>
    <row r="492" spans="1:6" x14ac:dyDescent="0.2">
      <c r="A492">
        <v>491</v>
      </c>
      <c r="B492">
        <v>2016</v>
      </c>
      <c r="C492" s="1" t="s">
        <v>72</v>
      </c>
      <c r="D492">
        <v>1266</v>
      </c>
      <c r="E492" t="str">
        <f>_xlfn.XLOOKUP(C492, tpl_branch_general_information_2023__2[BranchCode],tpl_branch_general_information_2023__2[BranchName],,0)</f>
        <v>Maryvale</v>
      </c>
      <c r="F492">
        <f>_xlfn.XLOOKUP(tpl_card_registrations_annual_by_branch[[#This Row],[BranchCode]], 'tpl-branch-general-information'!B:B, 'tpl-branch-general-information'!C:C, , 0)</f>
        <v>1</v>
      </c>
    </row>
    <row r="493" spans="1:6" x14ac:dyDescent="0.2">
      <c r="A493">
        <v>492</v>
      </c>
      <c r="B493">
        <v>2016</v>
      </c>
      <c r="C493" s="1" t="s">
        <v>73</v>
      </c>
      <c r="D493">
        <v>1168</v>
      </c>
      <c r="E493" t="str">
        <f>_xlfn.XLOOKUP(C493, tpl_branch_general_information_2023__2[BranchCode],tpl_branch_general_information_2023__2[BranchName],,0)</f>
        <v>Morningside</v>
      </c>
      <c r="F493">
        <f>_xlfn.XLOOKUP(tpl_card_registrations_annual_by_branch[[#This Row],[BranchCode]], 'tpl-branch-general-information'!B:B, 'tpl-branch-general-information'!C:C, , 0)</f>
        <v>1</v>
      </c>
    </row>
    <row r="494" spans="1:6" x14ac:dyDescent="0.2">
      <c r="A494">
        <v>493</v>
      </c>
      <c r="B494">
        <v>2016</v>
      </c>
      <c r="C494" s="1" t="s">
        <v>74</v>
      </c>
      <c r="D494">
        <v>3050</v>
      </c>
      <c r="E494" t="str">
        <f>_xlfn.XLOOKUP(C494, tpl_branch_general_information_2023__2[BranchCode],tpl_branch_general_information_2023__2[BranchName],,0)</f>
        <v>Northern District</v>
      </c>
      <c r="F494">
        <f>_xlfn.XLOOKUP(tpl_card_registrations_annual_by_branch[[#This Row],[BranchCode]], 'tpl-branch-general-information'!B:B, 'tpl-branch-general-information'!C:C, , 0)</f>
        <v>1</v>
      </c>
    </row>
    <row r="495" spans="1:6" x14ac:dyDescent="0.2">
      <c r="A495">
        <v>494</v>
      </c>
      <c r="B495">
        <v>2016</v>
      </c>
      <c r="C495" s="1" t="s">
        <v>75</v>
      </c>
      <c r="D495">
        <v>386</v>
      </c>
      <c r="E495" t="str">
        <f>_xlfn.XLOOKUP(C495, tpl_branch_general_information_2023__2[BranchCode],tpl_branch_general_information_2023__2[BranchName],,0)</f>
        <v>Northern Elms</v>
      </c>
      <c r="F495">
        <f>_xlfn.XLOOKUP(tpl_card_registrations_annual_by_branch[[#This Row],[BranchCode]], 'tpl-branch-general-information'!B:B, 'tpl-branch-general-information'!C:C, , 0)</f>
        <v>1</v>
      </c>
    </row>
    <row r="496" spans="1:6" x14ac:dyDescent="0.2">
      <c r="A496">
        <v>495</v>
      </c>
      <c r="B496">
        <v>2016</v>
      </c>
      <c r="C496" s="1" t="s">
        <v>76</v>
      </c>
      <c r="D496">
        <v>624</v>
      </c>
      <c r="E496" t="str">
        <f>_xlfn.XLOOKUP(C496, tpl_branch_general_information_2023__2[BranchCode],tpl_branch_general_information_2023__2[BranchName],,0)</f>
        <v>New Toronto</v>
      </c>
      <c r="F496">
        <f>_xlfn.XLOOKUP(tpl_card_registrations_annual_by_branch[[#This Row],[BranchCode]], 'tpl-branch-general-information'!B:B, 'tpl-branch-general-information'!C:C, , 0)</f>
        <v>1</v>
      </c>
    </row>
    <row r="497" spans="1:6" x14ac:dyDescent="0.2">
      <c r="A497">
        <v>496</v>
      </c>
      <c r="B497">
        <v>2016</v>
      </c>
      <c r="C497" s="1" t="s">
        <v>78</v>
      </c>
      <c r="D497">
        <v>571</v>
      </c>
      <c r="E497" t="str">
        <f>_xlfn.XLOOKUP(C497, tpl_branch_general_information_2023__2[BranchCode],tpl_branch_general_information_2023__2[BranchName],,0)</f>
        <v>Oakwood Village Library and Arts Centre</v>
      </c>
      <c r="F497">
        <f>_xlfn.XLOOKUP(tpl_card_registrations_annual_by_branch[[#This Row],[BranchCode]], 'tpl-branch-general-information'!B:B, 'tpl-branch-general-information'!C:C, , 0)</f>
        <v>1</v>
      </c>
    </row>
    <row r="498" spans="1:6" x14ac:dyDescent="0.2">
      <c r="A498">
        <v>497</v>
      </c>
      <c r="B498">
        <v>2016</v>
      </c>
      <c r="C498" s="1" t="s">
        <v>79</v>
      </c>
      <c r="D498">
        <v>1723</v>
      </c>
      <c r="E498" t="str">
        <f>_xlfn.XLOOKUP(C498, tpl_branch_general_information_2023__2[BranchCode],tpl_branch_general_information_2023__2[BranchName],,0)</f>
        <v>Pape/Danforth</v>
      </c>
      <c r="F498">
        <f>_xlfn.XLOOKUP(tpl_card_registrations_annual_by_branch[[#This Row],[BranchCode]], 'tpl-branch-general-information'!B:B, 'tpl-branch-general-information'!C:C, , 0)</f>
        <v>1</v>
      </c>
    </row>
    <row r="499" spans="1:6" x14ac:dyDescent="0.2">
      <c r="A499">
        <v>498</v>
      </c>
      <c r="B499">
        <v>2016</v>
      </c>
      <c r="C499" s="1" t="s">
        <v>80</v>
      </c>
      <c r="D499">
        <v>290</v>
      </c>
      <c r="E499" t="str">
        <f>_xlfn.XLOOKUP(C499, tpl_branch_general_information_2023__2[BranchCode],tpl_branch_general_information_2023__2[BranchName],,0)</f>
        <v>Perth/Dupont</v>
      </c>
      <c r="F499">
        <f>_xlfn.XLOOKUP(tpl_card_registrations_annual_by_branch[[#This Row],[BranchCode]], 'tpl-branch-general-information'!B:B, 'tpl-branch-general-information'!C:C, , 0)</f>
        <v>1</v>
      </c>
    </row>
    <row r="500" spans="1:6" x14ac:dyDescent="0.2">
      <c r="A500">
        <v>499</v>
      </c>
      <c r="B500">
        <v>2016</v>
      </c>
      <c r="C500" s="1" t="s">
        <v>81</v>
      </c>
      <c r="D500">
        <v>1909</v>
      </c>
      <c r="E500" t="str">
        <f>_xlfn.XLOOKUP(C500, tpl_branch_general_information_2023__2[BranchCode],tpl_branch_general_information_2023__2[BranchName],,0)</f>
        <v>Parkdale</v>
      </c>
      <c r="F500">
        <f>_xlfn.XLOOKUP(tpl_card_registrations_annual_by_branch[[#This Row],[BranchCode]], 'tpl-branch-general-information'!B:B, 'tpl-branch-general-information'!C:C, , 0)</f>
        <v>1</v>
      </c>
    </row>
    <row r="501" spans="1:6" x14ac:dyDescent="0.2">
      <c r="A501">
        <v>500</v>
      </c>
      <c r="B501">
        <v>2016</v>
      </c>
      <c r="C501" s="1" t="s">
        <v>82</v>
      </c>
      <c r="D501">
        <v>1540</v>
      </c>
      <c r="E501" t="str">
        <f>_xlfn.XLOOKUP(C501, tpl_branch_general_information_2023__2[BranchCode],tpl_branch_general_information_2023__2[BranchName],,0)</f>
        <v>Parliament Street</v>
      </c>
      <c r="F501">
        <f>_xlfn.XLOOKUP(tpl_card_registrations_annual_by_branch[[#This Row],[BranchCode]], 'tpl-branch-general-information'!B:B, 'tpl-branch-general-information'!C:C, , 0)</f>
        <v>1</v>
      </c>
    </row>
    <row r="502" spans="1:6" x14ac:dyDescent="0.2">
      <c r="A502">
        <v>501</v>
      </c>
      <c r="B502">
        <v>2016</v>
      </c>
      <c r="C502" s="1" t="s">
        <v>83</v>
      </c>
      <c r="D502">
        <v>833</v>
      </c>
      <c r="E502" t="str">
        <f>_xlfn.XLOOKUP(C502, tpl_branch_general_information_2023__2[BranchCode],tpl_branch_general_information_2023__2[BranchName],,0)</f>
        <v>Palmerston</v>
      </c>
      <c r="F502">
        <f>_xlfn.XLOOKUP(tpl_card_registrations_annual_by_branch[[#This Row],[BranchCode]], 'tpl-branch-general-information'!B:B, 'tpl-branch-general-information'!C:C, , 0)</f>
        <v>1</v>
      </c>
    </row>
    <row r="503" spans="1:6" x14ac:dyDescent="0.2">
      <c r="A503">
        <v>502</v>
      </c>
      <c r="B503">
        <v>2016</v>
      </c>
      <c r="C503" s="1" t="s">
        <v>85</v>
      </c>
      <c r="D503">
        <v>737</v>
      </c>
      <c r="E503" t="str">
        <f>_xlfn.XLOOKUP(C503, tpl_branch_general_information_2023__2[BranchCode],tpl_branch_general_information_2023__2[BranchName],,0)</f>
        <v>Port Union</v>
      </c>
      <c r="F503">
        <f>_xlfn.XLOOKUP(tpl_card_registrations_annual_by_branch[[#This Row],[BranchCode]], 'tpl-branch-general-information'!B:B, 'tpl-branch-general-information'!C:C, , 0)</f>
        <v>1</v>
      </c>
    </row>
    <row r="504" spans="1:6" x14ac:dyDescent="0.2">
      <c r="A504">
        <v>503</v>
      </c>
      <c r="B504">
        <v>2016</v>
      </c>
      <c r="C504" s="1" t="s">
        <v>86</v>
      </c>
      <c r="D504">
        <v>561</v>
      </c>
      <c r="E504" t="str">
        <f>_xlfn.XLOOKUP(C504, tpl_branch_general_information_2023__2[BranchCode],tpl_branch_general_information_2023__2[BranchName],,0)</f>
        <v>Pleasant View</v>
      </c>
      <c r="F504">
        <f>_xlfn.XLOOKUP(tpl_card_registrations_annual_by_branch[[#This Row],[BranchCode]], 'tpl-branch-general-information'!B:B, 'tpl-branch-general-information'!C:C, , 0)</f>
        <v>1</v>
      </c>
    </row>
    <row r="505" spans="1:6" x14ac:dyDescent="0.2">
      <c r="A505">
        <v>504</v>
      </c>
      <c r="B505">
        <v>2016</v>
      </c>
      <c r="C505" s="1" t="s">
        <v>87</v>
      </c>
      <c r="D505">
        <v>498</v>
      </c>
      <c r="E505" t="str">
        <f>_xlfn.XLOOKUP(C505, tpl_branch_general_information_2023__2[BranchCode],tpl_branch_general_information_2023__2[BranchName],,0)</f>
        <v>Queen/Saulter</v>
      </c>
      <c r="F505">
        <f>_xlfn.XLOOKUP(tpl_card_registrations_annual_by_branch[[#This Row],[BranchCode]], 'tpl-branch-general-information'!B:B, 'tpl-branch-general-information'!C:C, , 0)</f>
        <v>1</v>
      </c>
    </row>
    <row r="506" spans="1:6" x14ac:dyDescent="0.2">
      <c r="A506">
        <v>505</v>
      </c>
      <c r="B506">
        <v>2016</v>
      </c>
      <c r="C506" s="1" t="s">
        <v>88</v>
      </c>
      <c r="D506">
        <v>976</v>
      </c>
      <c r="E506" t="str">
        <f>_xlfn.XLOOKUP(C506, tpl_branch_general_information_2023__2[BranchCode],tpl_branch_general_information_2023__2[BranchName],,0)</f>
        <v>Riverdale</v>
      </c>
      <c r="F506">
        <f>_xlfn.XLOOKUP(tpl_card_registrations_annual_by_branch[[#This Row],[BranchCode]], 'tpl-branch-general-information'!B:B, 'tpl-branch-general-information'!C:C, , 0)</f>
        <v>1</v>
      </c>
    </row>
    <row r="507" spans="1:6" x14ac:dyDescent="0.2">
      <c r="A507">
        <v>506</v>
      </c>
      <c r="B507">
        <v>2016</v>
      </c>
      <c r="C507" s="1" t="s">
        <v>89</v>
      </c>
      <c r="D507">
        <v>2872</v>
      </c>
      <c r="E507" t="str">
        <f>_xlfn.XLOOKUP(C507, tpl_branch_general_information_2023__2[BranchCode],tpl_branch_general_information_2023__2[BranchName],,0)</f>
        <v>Richview</v>
      </c>
      <c r="F507">
        <f>_xlfn.XLOOKUP(tpl_card_registrations_annual_by_branch[[#This Row],[BranchCode]], 'tpl-branch-general-information'!B:B, 'tpl-branch-general-information'!C:C, , 0)</f>
        <v>1</v>
      </c>
    </row>
    <row r="508" spans="1:6" x14ac:dyDescent="0.2">
      <c r="A508">
        <v>507</v>
      </c>
      <c r="B508">
        <v>2016</v>
      </c>
      <c r="C508" s="1" t="s">
        <v>90</v>
      </c>
      <c r="D508">
        <v>1867</v>
      </c>
      <c r="E508" t="str">
        <f>_xlfn.XLOOKUP(C508, tpl_branch_general_information_2023__2[BranchCode],tpl_branch_general_information_2023__2[BranchName],,0)</f>
        <v>Runnymede</v>
      </c>
      <c r="F508">
        <f>_xlfn.XLOOKUP(tpl_card_registrations_annual_by_branch[[#This Row],[BranchCode]], 'tpl-branch-general-information'!B:B, 'tpl-branch-general-information'!C:C, , 0)</f>
        <v>1</v>
      </c>
    </row>
    <row r="509" spans="1:6" x14ac:dyDescent="0.2">
      <c r="A509">
        <v>508</v>
      </c>
      <c r="B509">
        <v>2016</v>
      </c>
      <c r="C509" s="1" t="s">
        <v>91</v>
      </c>
      <c r="D509">
        <v>462</v>
      </c>
      <c r="E509" t="str">
        <f>_xlfn.XLOOKUP(C509, tpl_branch_general_information_2023__2[BranchCode],tpl_branch_general_information_2023__2[BranchName],,0)</f>
        <v>Rexdale</v>
      </c>
      <c r="F509">
        <f>_xlfn.XLOOKUP(tpl_card_registrations_annual_by_branch[[#This Row],[BranchCode]], 'tpl-branch-general-information'!B:B, 'tpl-branch-general-information'!C:C, , 0)</f>
        <v>1</v>
      </c>
    </row>
    <row r="510" spans="1:6" x14ac:dyDescent="0.2">
      <c r="A510">
        <v>509</v>
      </c>
      <c r="B510">
        <v>2016</v>
      </c>
      <c r="C510" s="1" t="s">
        <v>92</v>
      </c>
      <c r="D510">
        <v>1169</v>
      </c>
      <c r="E510" t="str">
        <f>_xlfn.XLOOKUP(C510, tpl_branch_general_information_2023__2[BranchCode],tpl_branch_general_information_2023__2[BranchName],,0)</f>
        <v>Sanderson</v>
      </c>
      <c r="F510">
        <f>_xlfn.XLOOKUP(tpl_card_registrations_annual_by_branch[[#This Row],[BranchCode]], 'tpl-branch-general-information'!B:B, 'tpl-branch-general-information'!C:C, , 0)</f>
        <v>1</v>
      </c>
    </row>
    <row r="511" spans="1:6" x14ac:dyDescent="0.2">
      <c r="A511">
        <v>510</v>
      </c>
      <c r="B511">
        <v>2016</v>
      </c>
      <c r="C511" s="1" t="s">
        <v>93</v>
      </c>
      <c r="D511">
        <v>125</v>
      </c>
      <c r="E511" t="str">
        <f>_xlfn.XLOOKUP(C511, tpl_branch_general_information_2023__2[BranchCode],tpl_branch_general_information_2023__2[BranchName],,0)</f>
        <v>Sunnybrook Hospital</v>
      </c>
      <c r="F511">
        <f>_xlfn.XLOOKUP(tpl_card_registrations_annual_by_branch[[#This Row],[BranchCode]], 'tpl-branch-general-information'!B:B, 'tpl-branch-general-information'!C:C, , 0)</f>
        <v>0</v>
      </c>
    </row>
    <row r="512" spans="1:6" x14ac:dyDescent="0.2">
      <c r="A512">
        <v>511</v>
      </c>
      <c r="B512">
        <v>2016</v>
      </c>
      <c r="C512" s="1" t="s">
        <v>114</v>
      </c>
      <c r="D512">
        <v>2173</v>
      </c>
      <c r="E512" t="str">
        <f>_xlfn.XLOOKUP(C512, tpl_branch_general_information_2023__2[BranchCode],tpl_branch_general_information_2023__2[BranchName],,0)</f>
        <v>Scarborough Civic Centre</v>
      </c>
      <c r="F512">
        <f>_xlfn.XLOOKUP(tpl_card_registrations_annual_by_branch[[#This Row],[BranchCode]], 'tpl-branch-general-information'!B:B, 'tpl-branch-general-information'!C:C, , 0)</f>
        <v>1</v>
      </c>
    </row>
    <row r="513" spans="1:6" x14ac:dyDescent="0.2">
      <c r="A513">
        <v>512</v>
      </c>
      <c r="B513">
        <v>2016</v>
      </c>
      <c r="C513" s="1" t="s">
        <v>94</v>
      </c>
      <c r="D513">
        <v>306</v>
      </c>
      <c r="E513" t="str">
        <f>_xlfn.XLOOKUP(C513, tpl_branch_general_information_2023__2[BranchCode],tpl_branch_general_information_2023__2[BranchName],,0)</f>
        <v>St. Clair/Silverthorn</v>
      </c>
      <c r="F513">
        <f>_xlfn.XLOOKUP(tpl_card_registrations_annual_by_branch[[#This Row],[BranchCode]], 'tpl-branch-general-information'!B:B, 'tpl-branch-general-information'!C:C, , 0)</f>
        <v>1</v>
      </c>
    </row>
    <row r="514" spans="1:6" x14ac:dyDescent="0.2">
      <c r="A514">
        <v>513</v>
      </c>
      <c r="B514">
        <v>2016</v>
      </c>
      <c r="C514" s="1" t="s">
        <v>95</v>
      </c>
      <c r="D514">
        <v>1588</v>
      </c>
      <c r="E514" t="str">
        <f>_xlfn.XLOOKUP(C514, tpl_branch_general_information_2023__2[BranchCode],tpl_branch_general_information_2023__2[BranchName],,0)</f>
        <v>St. James Town</v>
      </c>
      <c r="F514">
        <f>_xlfn.XLOOKUP(tpl_card_registrations_annual_by_branch[[#This Row],[BranchCode]], 'tpl-branch-general-information'!B:B, 'tpl-branch-general-information'!C:C, , 0)</f>
        <v>1</v>
      </c>
    </row>
    <row r="515" spans="1:6" x14ac:dyDescent="0.2">
      <c r="A515">
        <v>514</v>
      </c>
      <c r="B515">
        <v>2016</v>
      </c>
      <c r="C515" s="1" t="s">
        <v>96</v>
      </c>
      <c r="D515">
        <v>1415</v>
      </c>
      <c r="E515" t="str">
        <f>_xlfn.XLOOKUP(C515, tpl_branch_general_information_2023__2[BranchCode],tpl_branch_general_information_2023__2[BranchName],,0)</f>
        <v>St. Lawrence</v>
      </c>
      <c r="F515">
        <f>_xlfn.XLOOKUP(tpl_card_registrations_annual_by_branch[[#This Row],[BranchCode]], 'tpl-branch-general-information'!B:B, 'tpl-branch-general-information'!C:C, , 0)</f>
        <v>1</v>
      </c>
    </row>
    <row r="516" spans="1:6" x14ac:dyDescent="0.2">
      <c r="A516">
        <v>515</v>
      </c>
      <c r="B516">
        <v>2016</v>
      </c>
      <c r="C516" s="1" t="s">
        <v>97</v>
      </c>
      <c r="D516">
        <v>720</v>
      </c>
      <c r="E516" t="str">
        <f>_xlfn.XLOOKUP(C516, tpl_branch_general_information_2023__2[BranchCode],tpl_branch_general_information_2023__2[BranchName],,0)</f>
        <v>Spadina Road</v>
      </c>
      <c r="F516">
        <f>_xlfn.XLOOKUP(tpl_card_registrations_annual_by_branch[[#This Row],[BranchCode]], 'tpl-branch-general-information'!B:B, 'tpl-branch-general-information'!C:C, , 0)</f>
        <v>1</v>
      </c>
    </row>
    <row r="517" spans="1:6" x14ac:dyDescent="0.2">
      <c r="A517">
        <v>516</v>
      </c>
      <c r="B517">
        <v>2016</v>
      </c>
      <c r="C517" s="1" t="s">
        <v>98</v>
      </c>
      <c r="D517">
        <v>1004</v>
      </c>
      <c r="E517" t="str">
        <f>_xlfn.XLOOKUP(C517, tpl_branch_general_information_2023__2[BranchCode],tpl_branch_general_information_2023__2[BranchName],,0)</f>
        <v>Steeles</v>
      </c>
      <c r="F517">
        <f>_xlfn.XLOOKUP(tpl_card_registrations_annual_by_branch[[#This Row],[BranchCode]], 'tpl-branch-general-information'!B:B, 'tpl-branch-general-information'!C:C, , 0)</f>
        <v>1</v>
      </c>
    </row>
    <row r="518" spans="1:6" x14ac:dyDescent="0.2">
      <c r="A518">
        <v>517</v>
      </c>
      <c r="B518">
        <v>2016</v>
      </c>
      <c r="C518" s="1" t="s">
        <v>99</v>
      </c>
      <c r="D518">
        <v>92</v>
      </c>
      <c r="E518" t="str">
        <f>_xlfn.XLOOKUP(C518, tpl_branch_general_information_2023__2[BranchCode],tpl_branch_general_information_2023__2[BranchName],,0)</f>
        <v>Swansea Memorial</v>
      </c>
      <c r="F518">
        <f>_xlfn.XLOOKUP(tpl_card_registrations_annual_by_branch[[#This Row],[BranchCode]], 'tpl-branch-general-information'!B:B, 'tpl-branch-general-information'!C:C, , 0)</f>
        <v>1</v>
      </c>
    </row>
    <row r="519" spans="1:6" x14ac:dyDescent="0.2">
      <c r="A519">
        <v>518</v>
      </c>
      <c r="B519">
        <v>2016</v>
      </c>
      <c r="C519" s="1" t="s">
        <v>100</v>
      </c>
      <c r="D519">
        <v>1269</v>
      </c>
      <c r="E519" t="str">
        <f>_xlfn.XLOOKUP(C519, tpl_branch_general_information_2023__2[BranchCode],tpl_branch_general_information_2023__2[BranchName],,0)</f>
        <v>S. Walter Stewart</v>
      </c>
      <c r="F519">
        <f>_xlfn.XLOOKUP(tpl_card_registrations_annual_by_branch[[#This Row],[BranchCode]], 'tpl-branch-general-information'!B:B, 'tpl-branch-general-information'!C:C, , 0)</f>
        <v>1</v>
      </c>
    </row>
    <row r="520" spans="1:6" x14ac:dyDescent="0.2">
      <c r="A520">
        <v>519</v>
      </c>
      <c r="B520">
        <v>2016</v>
      </c>
      <c r="C520" s="1" t="s">
        <v>101</v>
      </c>
      <c r="D520">
        <v>401</v>
      </c>
      <c r="E520" t="str">
        <f>_xlfn.XLOOKUP(C520, tpl_branch_general_information_2023__2[BranchCode],tpl_branch_general_information_2023__2[BranchName],,0)</f>
        <v>Taylor Memorial</v>
      </c>
      <c r="F520">
        <f>_xlfn.XLOOKUP(tpl_card_registrations_annual_by_branch[[#This Row],[BranchCode]], 'tpl-branch-general-information'!B:B, 'tpl-branch-general-information'!C:C, , 0)</f>
        <v>1</v>
      </c>
    </row>
    <row r="521" spans="1:6" x14ac:dyDescent="0.2">
      <c r="A521">
        <v>520</v>
      </c>
      <c r="B521">
        <v>2016</v>
      </c>
      <c r="C521" s="1" t="s">
        <v>102</v>
      </c>
      <c r="D521">
        <v>1627</v>
      </c>
      <c r="E521" t="str">
        <f>_xlfn.XLOOKUP(C521, tpl_branch_general_information_2023__2[BranchCode],tpl_branch_general_information_2023__2[BranchName],,0)</f>
        <v>Thorncliffe</v>
      </c>
      <c r="F521">
        <f>_xlfn.XLOOKUP(tpl_card_registrations_annual_by_branch[[#This Row],[BranchCode]], 'tpl-branch-general-information'!B:B, 'tpl-branch-general-information'!C:C, , 0)</f>
        <v>1</v>
      </c>
    </row>
    <row r="522" spans="1:6" x14ac:dyDescent="0.2">
      <c r="A522">
        <v>521</v>
      </c>
      <c r="B522">
        <v>2016</v>
      </c>
      <c r="C522" s="1" t="s">
        <v>103</v>
      </c>
      <c r="D522">
        <v>190</v>
      </c>
      <c r="E522" t="str">
        <f>_xlfn.XLOOKUP(C522, tpl_branch_general_information_2023__2[BranchCode],tpl_branch_general_information_2023__2[BranchName],,0)</f>
        <v>Todmorden Room</v>
      </c>
      <c r="F522">
        <f>_xlfn.XLOOKUP(tpl_card_registrations_annual_by_branch[[#This Row],[BranchCode]], 'tpl-branch-general-information'!B:B, 'tpl-branch-general-information'!C:C, , 0)</f>
        <v>1</v>
      </c>
    </row>
    <row r="523" spans="1:6" x14ac:dyDescent="0.2">
      <c r="A523">
        <v>522</v>
      </c>
      <c r="B523">
        <v>2016</v>
      </c>
      <c r="C523" s="1" t="s">
        <v>104</v>
      </c>
      <c r="D523">
        <v>13403</v>
      </c>
      <c r="E523" t="str">
        <f>_xlfn.XLOOKUP(C523, tpl_branch_general_information_2023__2[BranchCode],tpl_branch_general_information_2023__2[BranchName],,0)</f>
        <v>Toronto Reference Library</v>
      </c>
      <c r="F523">
        <f>_xlfn.XLOOKUP(tpl_card_registrations_annual_by_branch[[#This Row],[BranchCode]], 'tpl-branch-general-information'!B:B, 'tpl-branch-general-information'!C:C, , 0)</f>
        <v>1</v>
      </c>
    </row>
    <row r="524" spans="1:6" x14ac:dyDescent="0.2">
      <c r="A524">
        <v>523</v>
      </c>
      <c r="B524">
        <v>2016</v>
      </c>
      <c r="C524" s="1" t="s">
        <v>106</v>
      </c>
      <c r="D524">
        <v>541</v>
      </c>
      <c r="E524" t="str">
        <f>_xlfn.XLOOKUP(C524, tpl_branch_general_information_2023__2[BranchCode],tpl_branch_general_information_2023__2[BranchName],,0)</f>
        <v>Victoria Village</v>
      </c>
      <c r="F524">
        <f>_xlfn.XLOOKUP(tpl_card_registrations_annual_by_branch[[#This Row],[BranchCode]], 'tpl-branch-general-information'!B:B, 'tpl-branch-general-information'!C:C, , 0)</f>
        <v>1</v>
      </c>
    </row>
    <row r="525" spans="1:6" x14ac:dyDescent="0.2">
      <c r="A525">
        <v>524</v>
      </c>
      <c r="B525">
        <v>2016</v>
      </c>
      <c r="C525" s="1" t="s">
        <v>107</v>
      </c>
      <c r="D525">
        <v>1027</v>
      </c>
      <c r="E525" t="str">
        <f>_xlfn.XLOOKUP(C525, tpl_branch_general_information_2023__2[BranchCode],tpl_branch_general_information_2023__2[BranchName],,0)</f>
        <v>Weston</v>
      </c>
      <c r="F525">
        <f>_xlfn.XLOOKUP(tpl_card_registrations_annual_by_branch[[#This Row],[BranchCode]], 'tpl-branch-general-information'!B:B, 'tpl-branch-general-information'!C:C, , 0)</f>
        <v>1</v>
      </c>
    </row>
    <row r="526" spans="1:6" x14ac:dyDescent="0.2">
      <c r="A526">
        <v>525</v>
      </c>
      <c r="B526">
        <v>2016</v>
      </c>
      <c r="C526" s="1" t="s">
        <v>108</v>
      </c>
      <c r="D526">
        <v>480</v>
      </c>
      <c r="E526" t="str">
        <f>_xlfn.XLOOKUP(C526, tpl_branch_general_information_2023__2[BranchCode],tpl_branch_general_information_2023__2[BranchName],,0)</f>
        <v>Woodview Park</v>
      </c>
      <c r="F526">
        <f>_xlfn.XLOOKUP(tpl_card_registrations_annual_by_branch[[#This Row],[BranchCode]], 'tpl-branch-general-information'!B:B, 'tpl-branch-general-information'!C:C, , 0)</f>
        <v>1</v>
      </c>
    </row>
    <row r="527" spans="1:6" x14ac:dyDescent="0.2">
      <c r="A527">
        <v>526</v>
      </c>
      <c r="B527">
        <v>2016</v>
      </c>
      <c r="C527" s="1" t="s">
        <v>109</v>
      </c>
      <c r="D527">
        <v>2000</v>
      </c>
      <c r="E527" t="str">
        <f>_xlfn.XLOOKUP(C527, tpl_branch_general_information_2023__2[BranchCode],tpl_branch_general_information_2023__2[BranchName],,0)</f>
        <v>Woodside Square</v>
      </c>
      <c r="F527">
        <f>_xlfn.XLOOKUP(tpl_card_registrations_annual_by_branch[[#This Row],[BranchCode]], 'tpl-branch-general-information'!B:B, 'tpl-branch-general-information'!C:C, , 0)</f>
        <v>1</v>
      </c>
    </row>
    <row r="528" spans="1:6" x14ac:dyDescent="0.2">
      <c r="A528">
        <v>527</v>
      </c>
      <c r="B528">
        <v>2016</v>
      </c>
      <c r="C528" s="1" t="s">
        <v>110</v>
      </c>
      <c r="D528">
        <v>1164</v>
      </c>
      <c r="E528" t="str">
        <f>_xlfn.XLOOKUP(C528, tpl_branch_general_information_2023__2[BranchCode],tpl_branch_general_information_2023__2[BranchName],,0)</f>
        <v>Wychwood</v>
      </c>
      <c r="F528">
        <f>_xlfn.XLOOKUP(tpl_card_registrations_annual_by_branch[[#This Row],[BranchCode]], 'tpl-branch-general-information'!B:B, 'tpl-branch-general-information'!C:C, , 0)</f>
        <v>1</v>
      </c>
    </row>
    <row r="529" spans="1:6" x14ac:dyDescent="0.2">
      <c r="A529">
        <v>528</v>
      </c>
      <c r="B529">
        <v>2016</v>
      </c>
      <c r="C529" s="1" t="s">
        <v>111</v>
      </c>
      <c r="D529">
        <v>1003</v>
      </c>
      <c r="E529" t="str">
        <f>_xlfn.XLOOKUP(C529, tpl_branch_general_information_2023__2[BranchCode],tpl_branch_general_information_2023__2[BranchName],,0)</f>
        <v>Yorkville</v>
      </c>
      <c r="F529">
        <f>_xlfn.XLOOKUP(tpl_card_registrations_annual_by_branch[[#This Row],[BranchCode]], 'tpl-branch-general-information'!B:B, 'tpl-branch-general-information'!C:C, , 0)</f>
        <v>1</v>
      </c>
    </row>
    <row r="530" spans="1:6" x14ac:dyDescent="0.2">
      <c r="A530">
        <v>529</v>
      </c>
      <c r="B530">
        <v>2016</v>
      </c>
      <c r="C530" s="1" t="s">
        <v>112</v>
      </c>
      <c r="D530">
        <v>2379</v>
      </c>
      <c r="E530" t="str">
        <f>_xlfn.XLOOKUP(C530, tpl_branch_general_information_2023__2[BranchCode],tpl_branch_general_information_2023__2[BranchName],,0)</f>
        <v>York Woods</v>
      </c>
      <c r="F530">
        <f>_xlfn.XLOOKUP(tpl_card_registrations_annual_by_branch[[#This Row],[BranchCode]], 'tpl-branch-general-information'!B:B, 'tpl-branch-general-information'!C:C, , 0)</f>
        <v>1</v>
      </c>
    </row>
    <row r="531" spans="1:6" x14ac:dyDescent="0.2">
      <c r="A531">
        <v>530</v>
      </c>
      <c r="B531">
        <v>2017</v>
      </c>
      <c r="C531" s="1" t="s">
        <v>3</v>
      </c>
      <c r="D531">
        <v>6889</v>
      </c>
      <c r="E531" t="str">
        <f>_xlfn.XLOOKUP(C531, tpl_branch_general_information_2023__2[BranchCode],tpl_branch_general_information_2023__2[BranchName],,0)</f>
        <v>Albion</v>
      </c>
      <c r="F531">
        <f>_xlfn.XLOOKUP(tpl_card_registrations_annual_by_branch[[#This Row],[BranchCode]], 'tpl-branch-general-information'!B:B, 'tpl-branch-general-information'!C:C, , 0)</f>
        <v>1</v>
      </c>
    </row>
    <row r="532" spans="1:6" x14ac:dyDescent="0.2">
      <c r="A532">
        <v>531</v>
      </c>
      <c r="B532">
        <v>2017</v>
      </c>
      <c r="C532" s="1" t="s">
        <v>4</v>
      </c>
      <c r="D532">
        <v>1625</v>
      </c>
      <c r="E532" t="str">
        <f>_xlfn.XLOOKUP(C532, tpl_branch_general_information_2023__2[BranchCode],tpl_branch_general_information_2023__2[BranchName],,0)</f>
        <v>Albert Campbell</v>
      </c>
      <c r="F532">
        <f>_xlfn.XLOOKUP(tpl_card_registrations_annual_by_branch[[#This Row],[BranchCode]], 'tpl-branch-general-information'!B:B, 'tpl-branch-general-information'!C:C, , 0)</f>
        <v>1</v>
      </c>
    </row>
    <row r="533" spans="1:6" x14ac:dyDescent="0.2">
      <c r="A533">
        <v>532</v>
      </c>
      <c r="B533">
        <v>2017</v>
      </c>
      <c r="C533" s="1" t="s">
        <v>5</v>
      </c>
      <c r="D533">
        <v>545</v>
      </c>
      <c r="E533" t="str">
        <f>_xlfn.XLOOKUP(C533, tpl_branch_general_information_2023__2[BranchCode],tpl_branch_general_information_2023__2[BranchName],,0)</f>
        <v>Alderwood</v>
      </c>
      <c r="F533">
        <f>_xlfn.XLOOKUP(tpl_card_registrations_annual_by_branch[[#This Row],[BranchCode]], 'tpl-branch-general-information'!B:B, 'tpl-branch-general-information'!C:C, , 0)</f>
        <v>1</v>
      </c>
    </row>
    <row r="534" spans="1:6" x14ac:dyDescent="0.2">
      <c r="A534">
        <v>533</v>
      </c>
      <c r="B534">
        <v>2017</v>
      </c>
      <c r="C534" s="1" t="s">
        <v>6</v>
      </c>
      <c r="D534">
        <v>2538</v>
      </c>
      <c r="E534" t="str">
        <f>_xlfn.XLOOKUP(C534, tpl_branch_general_information_2023__2[BranchCode],tpl_branch_general_information_2023__2[BranchName],,0)</f>
        <v>Agincourt</v>
      </c>
      <c r="F534">
        <f>_xlfn.XLOOKUP(tpl_card_registrations_annual_by_branch[[#This Row],[BranchCode]], 'tpl-branch-general-information'!B:B, 'tpl-branch-general-information'!C:C, , 0)</f>
        <v>1</v>
      </c>
    </row>
    <row r="535" spans="1:6" x14ac:dyDescent="0.2">
      <c r="A535">
        <v>534</v>
      </c>
      <c r="B535">
        <v>2017</v>
      </c>
      <c r="C535" s="1" t="s">
        <v>7</v>
      </c>
      <c r="D535">
        <v>645</v>
      </c>
      <c r="E535" t="str">
        <f>_xlfn.XLOOKUP(C535, tpl_branch_general_information_2023__2[BranchCode],tpl_branch_general_information_2023__2[BranchName],,0)</f>
        <v>Armour Heights</v>
      </c>
      <c r="F535">
        <f>_xlfn.XLOOKUP(tpl_card_registrations_annual_by_branch[[#This Row],[BranchCode]], 'tpl-branch-general-information'!B:B, 'tpl-branch-general-information'!C:C, , 0)</f>
        <v>1</v>
      </c>
    </row>
    <row r="536" spans="1:6" x14ac:dyDescent="0.2">
      <c r="A536">
        <v>535</v>
      </c>
      <c r="B536">
        <v>2017</v>
      </c>
      <c r="C536" s="1" t="s">
        <v>8</v>
      </c>
      <c r="D536">
        <v>1</v>
      </c>
      <c r="E536" t="str">
        <f>_xlfn.XLOOKUP(C536, tpl_branch_general_information_2023__2[BranchCode],tpl_branch_general_information_2023__2[BranchName],,0)</f>
        <v>Answerline</v>
      </c>
      <c r="F536">
        <f>_xlfn.XLOOKUP(tpl_card_registrations_annual_by_branch[[#This Row],[BranchCode]], 'tpl-branch-general-information'!B:B, 'tpl-branch-general-information'!C:C, , 0)</f>
        <v>0</v>
      </c>
    </row>
    <row r="537" spans="1:6" x14ac:dyDescent="0.2">
      <c r="A537">
        <v>536</v>
      </c>
      <c r="B537">
        <v>2017</v>
      </c>
      <c r="C537" s="1" t="s">
        <v>9</v>
      </c>
      <c r="D537">
        <v>1234</v>
      </c>
      <c r="E537" t="str">
        <f>_xlfn.XLOOKUP(C537, tpl_branch_general_information_2023__2[BranchCode],tpl_branch_general_information_2023__2[BranchName],,0)</f>
        <v>Annette Street</v>
      </c>
      <c r="F537">
        <f>_xlfn.XLOOKUP(tpl_card_registrations_annual_by_branch[[#This Row],[BranchCode]], 'tpl-branch-general-information'!B:B, 'tpl-branch-general-information'!C:C, , 0)</f>
        <v>1</v>
      </c>
    </row>
    <row r="538" spans="1:6" x14ac:dyDescent="0.2">
      <c r="A538">
        <v>537</v>
      </c>
      <c r="B538">
        <v>2017</v>
      </c>
      <c r="C538" s="1" t="s">
        <v>10</v>
      </c>
      <c r="D538">
        <v>485</v>
      </c>
      <c r="E538" t="str">
        <f>_xlfn.XLOOKUP(C538, tpl_branch_general_information_2023__2[BranchCode],tpl_branch_general_information_2023__2[BranchName],,0)</f>
        <v>Amesbury Park</v>
      </c>
      <c r="F538">
        <f>_xlfn.XLOOKUP(tpl_card_registrations_annual_by_branch[[#This Row],[BranchCode]], 'tpl-branch-general-information'!B:B, 'tpl-branch-general-information'!C:C, , 0)</f>
        <v>1</v>
      </c>
    </row>
    <row r="539" spans="1:6" x14ac:dyDescent="0.2">
      <c r="A539">
        <v>538</v>
      </c>
      <c r="B539">
        <v>2017</v>
      </c>
      <c r="C539" s="1" t="s">
        <v>11</v>
      </c>
      <c r="D539">
        <v>792</v>
      </c>
      <c r="E539" t="str">
        <f>_xlfn.XLOOKUP(C539, tpl_branch_general_information_2023__2[BranchCode],tpl_branch_general_information_2023__2[BranchName],,0)</f>
        <v>Brookbanks</v>
      </c>
      <c r="F539">
        <f>_xlfn.XLOOKUP(tpl_card_registrations_annual_by_branch[[#This Row],[BranchCode]], 'tpl-branch-general-information'!B:B, 'tpl-branch-general-information'!C:C, , 0)</f>
        <v>1</v>
      </c>
    </row>
    <row r="540" spans="1:6" x14ac:dyDescent="0.2">
      <c r="A540">
        <v>539</v>
      </c>
      <c r="B540">
        <v>2017</v>
      </c>
      <c r="C540" s="1" t="s">
        <v>12</v>
      </c>
      <c r="D540">
        <v>1210</v>
      </c>
      <c r="E540" t="str">
        <f>_xlfn.XLOOKUP(C540, tpl_branch_general_information_2023__2[BranchCode],tpl_branch_general_information_2023__2[BranchName],,0)</f>
        <v>Black Creek</v>
      </c>
      <c r="F540">
        <f>_xlfn.XLOOKUP(tpl_card_registrations_annual_by_branch[[#This Row],[BranchCode]], 'tpl-branch-general-information'!B:B, 'tpl-branch-general-information'!C:C, , 0)</f>
        <v>1</v>
      </c>
    </row>
    <row r="541" spans="1:6" x14ac:dyDescent="0.2">
      <c r="A541">
        <v>540</v>
      </c>
      <c r="B541">
        <v>2017</v>
      </c>
      <c r="C541" s="1" t="s">
        <v>13</v>
      </c>
      <c r="D541">
        <v>709</v>
      </c>
      <c r="E541" t="str">
        <f>_xlfn.XLOOKUP(C541, tpl_branch_general_information_2023__2[BranchCode],tpl_branch_general_information_2023__2[BranchName],,0)</f>
        <v>Bendale</v>
      </c>
      <c r="F541">
        <f>_xlfn.XLOOKUP(tpl_card_registrations_annual_by_branch[[#This Row],[BranchCode]], 'tpl-branch-general-information'!B:B, 'tpl-branch-general-information'!C:C, , 0)</f>
        <v>1</v>
      </c>
    </row>
    <row r="542" spans="1:6" x14ac:dyDescent="0.2">
      <c r="A542">
        <v>541</v>
      </c>
      <c r="B542">
        <v>2017</v>
      </c>
      <c r="C542" s="1" t="s">
        <v>14</v>
      </c>
      <c r="D542">
        <v>1533</v>
      </c>
      <c r="E542" t="str">
        <f>_xlfn.XLOOKUP(C542, tpl_branch_general_information_2023__2[BranchCode],tpl_branch_general_information_2023__2[BranchName],,0)</f>
        <v>Beaches</v>
      </c>
      <c r="F542">
        <f>_xlfn.XLOOKUP(tpl_card_registrations_annual_by_branch[[#This Row],[BranchCode]], 'tpl-branch-general-information'!B:B, 'tpl-branch-general-information'!C:C, , 0)</f>
        <v>1</v>
      </c>
    </row>
    <row r="543" spans="1:6" x14ac:dyDescent="0.2">
      <c r="A543">
        <v>542</v>
      </c>
      <c r="B543">
        <v>2017</v>
      </c>
      <c r="C543" s="1" t="s">
        <v>15</v>
      </c>
      <c r="D543">
        <v>2256</v>
      </c>
      <c r="E543" t="str">
        <f>_xlfn.XLOOKUP(C543, tpl_branch_general_information_2023__2[BranchCode],tpl_branch_general_information_2023__2[BranchName],,0)</f>
        <v>Barbara Frum</v>
      </c>
      <c r="F543">
        <f>_xlfn.XLOOKUP(tpl_card_registrations_annual_by_branch[[#This Row],[BranchCode]], 'tpl-branch-general-information'!B:B, 'tpl-branch-general-information'!C:C, , 0)</f>
        <v>1</v>
      </c>
    </row>
    <row r="544" spans="1:6" x14ac:dyDescent="0.2">
      <c r="A544">
        <v>543</v>
      </c>
      <c r="B544">
        <v>2017</v>
      </c>
      <c r="C544" s="1" t="s">
        <v>16</v>
      </c>
      <c r="D544">
        <v>84</v>
      </c>
      <c r="E544" t="str">
        <f>_xlfn.XLOOKUP(C544, tpl_branch_general_information_2023__2[BranchCode],tpl_branch_general_information_2023__2[BranchName],,0)</f>
        <v>Bookmobile One</v>
      </c>
      <c r="F544">
        <f>_xlfn.XLOOKUP(tpl_card_registrations_annual_by_branch[[#This Row],[BranchCode]], 'tpl-branch-general-information'!B:B, 'tpl-branch-general-information'!C:C, , 0)</f>
        <v>0</v>
      </c>
    </row>
    <row r="545" spans="1:6" x14ac:dyDescent="0.2">
      <c r="A545">
        <v>544</v>
      </c>
      <c r="B545">
        <v>2017</v>
      </c>
      <c r="C545" s="1" t="s">
        <v>17</v>
      </c>
      <c r="D545">
        <v>35</v>
      </c>
      <c r="E545" t="str">
        <f>_xlfn.XLOOKUP(C545, tpl_branch_general_information_2023__2[BranchCode],tpl_branch_general_information_2023__2[BranchName],,0)</f>
        <v>Bookmobile Two</v>
      </c>
      <c r="F545">
        <f>_xlfn.XLOOKUP(tpl_card_registrations_annual_by_branch[[#This Row],[BranchCode]], 'tpl-branch-general-information'!B:B, 'tpl-branch-general-information'!C:C, , 0)</f>
        <v>0</v>
      </c>
    </row>
    <row r="546" spans="1:6" x14ac:dyDescent="0.2">
      <c r="A546">
        <v>545</v>
      </c>
      <c r="B546">
        <v>2017</v>
      </c>
      <c r="C546" s="1" t="s">
        <v>18</v>
      </c>
      <c r="D546">
        <v>3267</v>
      </c>
      <c r="E546" t="str">
        <f>_xlfn.XLOOKUP(C546, tpl_branch_general_information_2023__2[BranchCode],tpl_branch_general_information_2023__2[BranchName],,0)</f>
        <v>Bloor/Gladstone</v>
      </c>
      <c r="F546">
        <f>_xlfn.XLOOKUP(tpl_card_registrations_annual_by_branch[[#This Row],[BranchCode]], 'tpl-branch-general-information'!B:B, 'tpl-branch-general-information'!C:C, , 0)</f>
        <v>1</v>
      </c>
    </row>
    <row r="547" spans="1:6" x14ac:dyDescent="0.2">
      <c r="A547">
        <v>546</v>
      </c>
      <c r="B547">
        <v>2017</v>
      </c>
      <c r="C547" s="1" t="s">
        <v>19</v>
      </c>
      <c r="D547">
        <v>2237</v>
      </c>
      <c r="E547" t="str">
        <f>_xlfn.XLOOKUP(C547, tpl_branch_general_information_2023__2[BranchCode],tpl_branch_general_information_2023__2[BranchName],,0)</f>
        <v>Brentwood</v>
      </c>
      <c r="F547">
        <f>_xlfn.XLOOKUP(tpl_card_registrations_annual_by_branch[[#This Row],[BranchCode]], 'tpl-branch-general-information'!B:B, 'tpl-branch-general-information'!C:C, , 0)</f>
        <v>1</v>
      </c>
    </row>
    <row r="548" spans="1:6" x14ac:dyDescent="0.2">
      <c r="A548">
        <v>547</v>
      </c>
      <c r="B548">
        <v>2017</v>
      </c>
      <c r="C548" s="1" t="s">
        <v>20</v>
      </c>
      <c r="D548">
        <v>2045</v>
      </c>
      <c r="E548" t="str">
        <f>_xlfn.XLOOKUP(C548, tpl_branch_general_information_2023__2[BranchCode],tpl_branch_general_information_2023__2[BranchName],,0)</f>
        <v>Bridlewood</v>
      </c>
      <c r="F548">
        <f>_xlfn.XLOOKUP(tpl_card_registrations_annual_by_branch[[#This Row],[BranchCode]], 'tpl-branch-general-information'!B:B, 'tpl-branch-general-information'!C:C, , 0)</f>
        <v>1</v>
      </c>
    </row>
    <row r="549" spans="1:6" x14ac:dyDescent="0.2">
      <c r="A549">
        <v>548</v>
      </c>
      <c r="B549">
        <v>2017</v>
      </c>
      <c r="C549" s="1" t="s">
        <v>21</v>
      </c>
      <c r="D549">
        <v>735</v>
      </c>
      <c r="E549" t="str">
        <f>_xlfn.XLOOKUP(C549, tpl_branch_general_information_2023__2[BranchCode],tpl_branch_general_information_2023__2[BranchName],,0)</f>
        <v>Burrows Hall</v>
      </c>
      <c r="F549">
        <f>_xlfn.XLOOKUP(tpl_card_registrations_annual_by_branch[[#This Row],[BranchCode]], 'tpl-branch-general-information'!B:B, 'tpl-branch-general-information'!C:C, , 0)</f>
        <v>1</v>
      </c>
    </row>
    <row r="550" spans="1:6" x14ac:dyDescent="0.2">
      <c r="A550">
        <v>549</v>
      </c>
      <c r="B550">
        <v>2017</v>
      </c>
      <c r="C550" s="1" t="s">
        <v>22</v>
      </c>
      <c r="D550">
        <v>725</v>
      </c>
      <c r="E550" t="str">
        <f>_xlfn.XLOOKUP(C550, tpl_branch_general_information_2023__2[BranchCode],tpl_branch_general_information_2023__2[BranchName],,0)</f>
        <v>Cliffcrest</v>
      </c>
      <c r="F550">
        <f>_xlfn.XLOOKUP(tpl_card_registrations_annual_by_branch[[#This Row],[BranchCode]], 'tpl-branch-general-information'!B:B, 'tpl-branch-general-information'!C:C, , 0)</f>
        <v>1</v>
      </c>
    </row>
    <row r="551" spans="1:6" x14ac:dyDescent="0.2">
      <c r="A551">
        <v>550</v>
      </c>
      <c r="B551">
        <v>2017</v>
      </c>
      <c r="C551" s="1" t="s">
        <v>23</v>
      </c>
      <c r="D551">
        <v>2092</v>
      </c>
      <c r="E551" t="str">
        <f>_xlfn.XLOOKUP(C551, tpl_branch_general_information_2023__2[BranchCode],tpl_branch_general_information_2023__2[BranchName],,0)</f>
        <v>Centennial</v>
      </c>
      <c r="F551">
        <f>_xlfn.XLOOKUP(tpl_card_registrations_annual_by_branch[[#This Row],[BranchCode]], 'tpl-branch-general-information'!B:B, 'tpl-branch-general-information'!C:C, , 0)</f>
        <v>1</v>
      </c>
    </row>
    <row r="552" spans="1:6" x14ac:dyDescent="0.2">
      <c r="A552">
        <v>551</v>
      </c>
      <c r="B552">
        <v>2017</v>
      </c>
      <c r="C552" s="1" t="s">
        <v>24</v>
      </c>
      <c r="D552">
        <v>3831</v>
      </c>
      <c r="E552" t="str">
        <f>_xlfn.XLOOKUP(C552, tpl_branch_general_information_2023__2[BranchCode],tpl_branch_general_information_2023__2[BranchName],,0)</f>
        <v>Cedarbrae</v>
      </c>
      <c r="F552">
        <f>_xlfn.XLOOKUP(tpl_card_registrations_annual_by_branch[[#This Row],[BranchCode]], 'tpl-branch-general-information'!B:B, 'tpl-branch-general-information'!C:C, , 0)</f>
        <v>1</v>
      </c>
    </row>
    <row r="553" spans="1:6" x14ac:dyDescent="0.2">
      <c r="A553">
        <v>552</v>
      </c>
      <c r="B553">
        <v>2017</v>
      </c>
      <c r="C553" s="1" t="s">
        <v>25</v>
      </c>
      <c r="D553">
        <v>2504</v>
      </c>
      <c r="E553" t="str">
        <f>_xlfn.XLOOKUP(C553, tpl_branch_general_information_2023__2[BranchCode],tpl_branch_general_information_2023__2[BranchName],,0)</f>
        <v>City Hall</v>
      </c>
      <c r="F553">
        <f>_xlfn.XLOOKUP(tpl_card_registrations_annual_by_branch[[#This Row],[BranchCode]], 'tpl-branch-general-information'!B:B, 'tpl-branch-general-information'!C:C, , 0)</f>
        <v>1</v>
      </c>
    </row>
    <row r="554" spans="1:6" x14ac:dyDescent="0.2">
      <c r="A554">
        <v>553</v>
      </c>
      <c r="B554">
        <v>2017</v>
      </c>
      <c r="C554" s="1" t="s">
        <v>26</v>
      </c>
      <c r="D554">
        <v>4960</v>
      </c>
      <c r="E554" t="str">
        <f>_xlfn.XLOOKUP(C554, tpl_branch_general_information_2023__2[BranchCode],tpl_branch_general_information_2023__2[BranchName],,0)</f>
        <v>North York Central Library</v>
      </c>
      <c r="F554">
        <f>_xlfn.XLOOKUP(tpl_card_registrations_annual_by_branch[[#This Row],[BranchCode]], 'tpl-branch-general-information'!B:B, 'tpl-branch-general-information'!C:C, , 0)</f>
        <v>1</v>
      </c>
    </row>
    <row r="555" spans="1:6" x14ac:dyDescent="0.2">
      <c r="A555">
        <v>554</v>
      </c>
      <c r="B555">
        <v>2017</v>
      </c>
      <c r="C555" s="1" t="s">
        <v>27</v>
      </c>
      <c r="D555">
        <v>1115</v>
      </c>
      <c r="E555" t="str">
        <f>_xlfn.XLOOKUP(C555, tpl_branch_general_information_2023__2[BranchCode],tpl_branch_general_information_2023__2[BranchName],,0)</f>
        <v>College/Shaw</v>
      </c>
      <c r="F555">
        <f>_xlfn.XLOOKUP(tpl_card_registrations_annual_by_branch[[#This Row],[BranchCode]], 'tpl-branch-general-information'!B:B, 'tpl-branch-general-information'!C:C, , 0)</f>
        <v>1</v>
      </c>
    </row>
    <row r="556" spans="1:6" x14ac:dyDescent="0.2">
      <c r="A556">
        <v>555</v>
      </c>
      <c r="B556">
        <v>2017</v>
      </c>
      <c r="C556" s="1" t="s">
        <v>28</v>
      </c>
      <c r="D556">
        <v>1174</v>
      </c>
      <c r="E556" t="str">
        <f>_xlfn.XLOOKUP(C556, tpl_branch_general_information_2023__2[BranchCode],tpl_branch_general_information_2023__2[BranchName],,0)</f>
        <v>Danforth/Coxwell</v>
      </c>
      <c r="F556">
        <f>_xlfn.XLOOKUP(tpl_card_registrations_annual_by_branch[[#This Row],[BranchCode]], 'tpl-branch-general-information'!B:B, 'tpl-branch-general-information'!C:C, , 0)</f>
        <v>1</v>
      </c>
    </row>
    <row r="557" spans="1:6" x14ac:dyDescent="0.2">
      <c r="A557">
        <v>556</v>
      </c>
      <c r="B557">
        <v>2017</v>
      </c>
      <c r="C557" s="1" t="s">
        <v>29</v>
      </c>
      <c r="D557">
        <v>1909</v>
      </c>
      <c r="E557" t="str">
        <f>_xlfn.XLOOKUP(C557, tpl_branch_general_information_2023__2[BranchCode],tpl_branch_general_information_2023__2[BranchName],,0)</f>
        <v>Don Mills</v>
      </c>
      <c r="F557">
        <f>_xlfn.XLOOKUP(tpl_card_registrations_annual_by_branch[[#This Row],[BranchCode]], 'tpl-branch-general-information'!B:B, 'tpl-branch-general-information'!C:C, , 0)</f>
        <v>1</v>
      </c>
    </row>
    <row r="558" spans="1:6" x14ac:dyDescent="0.2">
      <c r="A558">
        <v>557</v>
      </c>
      <c r="B558">
        <v>2017</v>
      </c>
      <c r="C558" s="1" t="s">
        <v>30</v>
      </c>
      <c r="D558">
        <v>1927</v>
      </c>
      <c r="E558" t="str">
        <f>_xlfn.XLOOKUP(C558, tpl_branch_general_information_2023__2[BranchCode],tpl_branch_general_information_2023__2[BranchName],,0)</f>
        <v>Downsview</v>
      </c>
      <c r="F558">
        <f>_xlfn.XLOOKUP(tpl_card_registrations_annual_by_branch[[#This Row],[BranchCode]], 'tpl-branch-general-information'!B:B, 'tpl-branch-general-information'!C:C, , 0)</f>
        <v>1</v>
      </c>
    </row>
    <row r="559" spans="1:6" x14ac:dyDescent="0.2">
      <c r="A559">
        <v>558</v>
      </c>
      <c r="B559">
        <v>2017</v>
      </c>
      <c r="C559" s="1" t="s">
        <v>31</v>
      </c>
      <c r="D559">
        <v>1850</v>
      </c>
      <c r="E559" t="str">
        <f>_xlfn.XLOOKUP(C559, tpl_branch_general_information_2023__2[BranchCode],tpl_branch_general_information_2023__2[BranchName],,0)</f>
        <v>Deer Park</v>
      </c>
      <c r="F559">
        <f>_xlfn.XLOOKUP(tpl_card_registrations_annual_by_branch[[#This Row],[BranchCode]], 'tpl-branch-general-information'!B:B, 'tpl-branch-general-information'!C:C, , 0)</f>
        <v>1</v>
      </c>
    </row>
    <row r="560" spans="1:6" x14ac:dyDescent="0.2">
      <c r="A560">
        <v>559</v>
      </c>
      <c r="B560">
        <v>2017</v>
      </c>
      <c r="C560" s="1" t="s">
        <v>32</v>
      </c>
      <c r="D560">
        <v>1334</v>
      </c>
      <c r="E560" t="str">
        <f>_xlfn.XLOOKUP(C560, tpl_branch_general_information_2023__2[BranchCode],tpl_branch_general_information_2023__2[BranchName],,0)</f>
        <v>Dawes Road</v>
      </c>
      <c r="F560">
        <f>_xlfn.XLOOKUP(tpl_card_registrations_annual_by_branch[[#This Row],[BranchCode]], 'tpl-branch-general-information'!B:B, 'tpl-branch-general-information'!C:C, , 0)</f>
        <v>1</v>
      </c>
    </row>
    <row r="561" spans="1:6" x14ac:dyDescent="0.2">
      <c r="A561">
        <v>560</v>
      </c>
      <c r="B561">
        <v>2017</v>
      </c>
      <c r="C561" s="1" t="s">
        <v>33</v>
      </c>
      <c r="D561">
        <v>41</v>
      </c>
      <c r="E561" t="str">
        <f>_xlfn.XLOOKUP(C561, tpl_branch_general_information_2023__2[BranchCode],tpl_branch_general_information_2023__2[BranchName],,0)</f>
        <v>Departmental Staff</v>
      </c>
      <c r="F561">
        <f>_xlfn.XLOOKUP(tpl_card_registrations_annual_by_branch[[#This Row],[BranchCode]], 'tpl-branch-general-information'!B:B, 'tpl-branch-general-information'!C:C, , 0)</f>
        <v>0</v>
      </c>
    </row>
    <row r="562" spans="1:6" x14ac:dyDescent="0.2">
      <c r="A562">
        <v>561</v>
      </c>
      <c r="B562">
        <v>2017</v>
      </c>
      <c r="C562" s="1" t="s">
        <v>34</v>
      </c>
      <c r="D562">
        <v>316</v>
      </c>
      <c r="E562" t="str">
        <f>_xlfn.XLOOKUP(C562, tpl_branch_general_information_2023__2[BranchCode],tpl_branch_general_information_2023__2[BranchName],,0)</f>
        <v>Davenport</v>
      </c>
      <c r="F562">
        <f>_xlfn.XLOOKUP(tpl_card_registrations_annual_by_branch[[#This Row],[BranchCode]], 'tpl-branch-general-information'!B:B, 'tpl-branch-general-information'!C:C, , 0)</f>
        <v>1</v>
      </c>
    </row>
    <row r="563" spans="1:6" x14ac:dyDescent="0.2">
      <c r="A563">
        <v>562</v>
      </c>
      <c r="B563">
        <v>2017</v>
      </c>
      <c r="C563" s="1" t="s">
        <v>35</v>
      </c>
      <c r="D563">
        <v>808</v>
      </c>
      <c r="E563" t="str">
        <f>_xlfn.XLOOKUP(C563, tpl_branch_general_information_2023__2[BranchCode],tpl_branch_general_information_2023__2[BranchName],,0)</f>
        <v>Dufferin/St. Clair</v>
      </c>
      <c r="F563">
        <f>_xlfn.XLOOKUP(tpl_card_registrations_annual_by_branch[[#This Row],[BranchCode]], 'tpl-branch-general-information'!B:B, 'tpl-branch-general-information'!C:C, , 0)</f>
        <v>1</v>
      </c>
    </row>
    <row r="564" spans="1:6" x14ac:dyDescent="0.2">
      <c r="A564">
        <v>563</v>
      </c>
      <c r="B564">
        <v>2017</v>
      </c>
      <c r="C564" s="1" t="s">
        <v>36</v>
      </c>
      <c r="D564">
        <v>2754</v>
      </c>
      <c r="E564" t="str">
        <f>_xlfn.XLOOKUP(C564, tpl_branch_general_information_2023__2[BranchCode],tpl_branch_general_information_2023__2[BranchName],,0)</f>
        <v>Eatonville</v>
      </c>
      <c r="F564">
        <f>_xlfn.XLOOKUP(tpl_card_registrations_annual_by_branch[[#This Row],[BranchCode]], 'tpl-branch-general-information'!B:B, 'tpl-branch-general-information'!C:C, , 0)</f>
        <v>1</v>
      </c>
    </row>
    <row r="565" spans="1:6" x14ac:dyDescent="0.2">
      <c r="A565">
        <v>564</v>
      </c>
      <c r="B565">
        <v>2017</v>
      </c>
      <c r="C565" s="1" t="s">
        <v>37</v>
      </c>
      <c r="D565">
        <v>410</v>
      </c>
      <c r="E565" t="str">
        <f>_xlfn.XLOOKUP(C565, tpl_branch_general_information_2023__2[BranchCode],tpl_branch_general_information_2023__2[BranchName],,0)</f>
        <v>Elmbrook Park</v>
      </c>
      <c r="F565">
        <f>_xlfn.XLOOKUP(tpl_card_registrations_annual_by_branch[[#This Row],[BranchCode]], 'tpl-branch-general-information'!B:B, 'tpl-branch-general-information'!C:C, , 0)</f>
        <v>1</v>
      </c>
    </row>
    <row r="566" spans="1:6" x14ac:dyDescent="0.2">
      <c r="A566">
        <v>565</v>
      </c>
      <c r="B566">
        <v>2017</v>
      </c>
      <c r="C566" s="1" t="s">
        <v>38</v>
      </c>
      <c r="D566">
        <v>573</v>
      </c>
      <c r="E566" t="str">
        <f>_xlfn.XLOOKUP(C566, tpl_branch_general_information_2023__2[BranchCode],tpl_branch_general_information_2023__2[BranchName],,0)</f>
        <v>Evelyn Gregory</v>
      </c>
      <c r="F566">
        <f>_xlfn.XLOOKUP(tpl_card_registrations_annual_by_branch[[#This Row],[BranchCode]], 'tpl-branch-general-information'!B:B, 'tpl-branch-general-information'!C:C, , 0)</f>
        <v>1</v>
      </c>
    </row>
    <row r="567" spans="1:6" x14ac:dyDescent="0.2">
      <c r="A567">
        <v>566</v>
      </c>
      <c r="B567">
        <v>2017</v>
      </c>
      <c r="C567" s="1" t="s">
        <v>39</v>
      </c>
      <c r="D567">
        <v>2628</v>
      </c>
      <c r="E567" t="str">
        <f>_xlfn.XLOOKUP(C567, tpl_branch_general_information_2023__2[BranchCode],tpl_branch_general_information_2023__2[BranchName],,0)</f>
        <v>Ethennonnhawahstihnen'</v>
      </c>
      <c r="F567">
        <f>_xlfn.XLOOKUP(tpl_card_registrations_annual_by_branch[[#This Row],[BranchCode]], 'tpl-branch-general-information'!B:B, 'tpl-branch-general-information'!C:C, , 0)</f>
        <v>1</v>
      </c>
    </row>
    <row r="568" spans="1:6" x14ac:dyDescent="0.2">
      <c r="A568">
        <v>567</v>
      </c>
      <c r="B568">
        <v>2017</v>
      </c>
      <c r="C568" s="1" t="s">
        <v>40</v>
      </c>
      <c r="D568">
        <v>1366</v>
      </c>
      <c r="E568" t="str">
        <f>_xlfn.XLOOKUP(C568, tpl_branch_general_information_2023__2[BranchCode],tpl_branch_general_information_2023__2[BranchName],,0)</f>
        <v>Eglinton Square</v>
      </c>
      <c r="F568">
        <f>_xlfn.XLOOKUP(tpl_card_registrations_annual_by_branch[[#This Row],[BranchCode]], 'tpl-branch-general-information'!B:B, 'tpl-branch-general-information'!C:C, , 0)</f>
        <v>1</v>
      </c>
    </row>
    <row r="569" spans="1:6" x14ac:dyDescent="0.2">
      <c r="A569">
        <v>568</v>
      </c>
      <c r="B569">
        <v>2017</v>
      </c>
      <c r="C569" s="1" t="s">
        <v>41</v>
      </c>
      <c r="D569">
        <v>951</v>
      </c>
      <c r="E569" t="str">
        <f>_xlfn.XLOOKUP(C569, tpl_branch_general_information_2023__2[BranchCode],tpl_branch_general_information_2023__2[BranchName],,0)</f>
        <v>Forest Hill</v>
      </c>
      <c r="F569">
        <f>_xlfn.XLOOKUP(tpl_card_registrations_annual_by_branch[[#This Row],[BranchCode]], 'tpl-branch-general-information'!B:B, 'tpl-branch-general-information'!C:C, , 0)</f>
        <v>1</v>
      </c>
    </row>
    <row r="570" spans="1:6" x14ac:dyDescent="0.2">
      <c r="A570">
        <v>569</v>
      </c>
      <c r="B570">
        <v>2017</v>
      </c>
      <c r="C570" s="1" t="s">
        <v>113</v>
      </c>
      <c r="D570">
        <v>3661</v>
      </c>
      <c r="E570" t="str">
        <f>_xlfn.XLOOKUP(C570, tpl_branch_general_information_2023__2[BranchCode],tpl_branch_general_information_2023__2[BranchName],,0)</f>
        <v>Fort York</v>
      </c>
      <c r="F570">
        <f>_xlfn.XLOOKUP(tpl_card_registrations_annual_by_branch[[#This Row],[BranchCode]], 'tpl-branch-general-information'!B:B, 'tpl-branch-general-information'!C:C, , 0)</f>
        <v>1</v>
      </c>
    </row>
    <row r="571" spans="1:6" x14ac:dyDescent="0.2">
      <c r="A571">
        <v>570</v>
      </c>
      <c r="B571">
        <v>2017</v>
      </c>
      <c r="C571" s="1" t="s">
        <v>42</v>
      </c>
      <c r="D571">
        <v>991</v>
      </c>
      <c r="E571" t="str">
        <f>_xlfn.XLOOKUP(C571, tpl_branch_general_information_2023__2[BranchCode],tpl_branch_general_information_2023__2[BranchName],,0)</f>
        <v>Flemingdon Park</v>
      </c>
      <c r="F571">
        <f>_xlfn.XLOOKUP(tpl_card_registrations_annual_by_branch[[#This Row],[BranchCode]], 'tpl-branch-general-information'!B:B, 'tpl-branch-general-information'!C:C, , 0)</f>
        <v>1</v>
      </c>
    </row>
    <row r="572" spans="1:6" x14ac:dyDescent="0.2">
      <c r="A572">
        <v>571</v>
      </c>
      <c r="B572">
        <v>2017</v>
      </c>
      <c r="C572" s="1" t="s">
        <v>43</v>
      </c>
      <c r="D572">
        <v>6056</v>
      </c>
      <c r="E572" t="str">
        <f>_xlfn.XLOOKUP(C572, tpl_branch_general_information_2023__2[BranchCode],tpl_branch_general_information_2023__2[BranchName],,0)</f>
        <v>Fairview</v>
      </c>
      <c r="F572">
        <f>_xlfn.XLOOKUP(tpl_card_registrations_annual_by_branch[[#This Row],[BranchCode]], 'tpl-branch-general-information'!B:B, 'tpl-branch-general-information'!C:C, , 0)</f>
        <v>1</v>
      </c>
    </row>
    <row r="573" spans="1:6" x14ac:dyDescent="0.2">
      <c r="A573">
        <v>572</v>
      </c>
      <c r="B573">
        <v>2017</v>
      </c>
      <c r="C573" s="1" t="s">
        <v>44</v>
      </c>
      <c r="D573">
        <v>735</v>
      </c>
      <c r="E573" t="str">
        <f>_xlfn.XLOOKUP(C573, tpl_branch_general_information_2023__2[BranchCode],tpl_branch_general_information_2023__2[BranchName],,0)</f>
        <v>Gerrard/Ashdale</v>
      </c>
      <c r="F573">
        <f>_xlfn.XLOOKUP(tpl_card_registrations_annual_by_branch[[#This Row],[BranchCode]], 'tpl-branch-general-information'!B:B, 'tpl-branch-general-information'!C:C, , 0)</f>
        <v>1</v>
      </c>
    </row>
    <row r="574" spans="1:6" x14ac:dyDescent="0.2">
      <c r="A574">
        <v>573</v>
      </c>
      <c r="B574">
        <v>2017</v>
      </c>
      <c r="C574" s="1" t="s">
        <v>45</v>
      </c>
      <c r="D574">
        <v>856</v>
      </c>
      <c r="E574" t="str">
        <f>_xlfn.XLOOKUP(C574, tpl_branch_general_information_2023__2[BranchCode],tpl_branch_general_information_2023__2[BranchName],,0)</f>
        <v>Goldhawk Park</v>
      </c>
      <c r="F574">
        <f>_xlfn.XLOOKUP(tpl_card_registrations_annual_by_branch[[#This Row],[BranchCode]], 'tpl-branch-general-information'!B:B, 'tpl-branch-general-information'!C:C, , 0)</f>
        <v>1</v>
      </c>
    </row>
    <row r="575" spans="1:6" x14ac:dyDescent="0.2">
      <c r="A575">
        <v>574</v>
      </c>
      <c r="B575">
        <v>2017</v>
      </c>
      <c r="C575" s="1" t="s">
        <v>46</v>
      </c>
      <c r="D575">
        <v>348</v>
      </c>
      <c r="E575" t="str">
        <f>_xlfn.XLOOKUP(C575, tpl_branch_general_information_2023__2[BranchCode],tpl_branch_general_information_2023__2[BranchName],,0)</f>
        <v>Guildwood</v>
      </c>
      <c r="F575">
        <f>_xlfn.XLOOKUP(tpl_card_registrations_annual_by_branch[[#This Row],[BranchCode]], 'tpl-branch-general-information'!B:B, 'tpl-branch-general-information'!C:C, , 0)</f>
        <v>1</v>
      </c>
    </row>
    <row r="576" spans="1:6" x14ac:dyDescent="0.2">
      <c r="A576">
        <v>575</v>
      </c>
      <c r="B576">
        <v>2017</v>
      </c>
      <c r="C576" s="1" t="s">
        <v>47</v>
      </c>
      <c r="D576">
        <v>655</v>
      </c>
      <c r="E576" t="str">
        <f>_xlfn.XLOOKUP(C576, tpl_branch_general_information_2023__2[BranchCode],tpl_branch_general_information_2023__2[BranchName],,0)</f>
        <v>Humber Bay</v>
      </c>
      <c r="F576">
        <f>_xlfn.XLOOKUP(tpl_card_registrations_annual_by_branch[[#This Row],[BranchCode]], 'tpl-branch-general-information'!B:B, 'tpl-branch-general-information'!C:C, , 0)</f>
        <v>1</v>
      </c>
    </row>
    <row r="577" spans="1:6" x14ac:dyDescent="0.2">
      <c r="A577">
        <v>576</v>
      </c>
      <c r="B577">
        <v>2017</v>
      </c>
      <c r="C577" s="1" t="s">
        <v>48</v>
      </c>
      <c r="D577">
        <v>757</v>
      </c>
      <c r="E577" t="str">
        <f>_xlfn.XLOOKUP(C577, tpl_branch_general_information_2023__2[BranchCode],tpl_branch_general_information_2023__2[BranchName],,0)</f>
        <v>Highland Creek</v>
      </c>
      <c r="F577">
        <f>_xlfn.XLOOKUP(tpl_card_registrations_annual_by_branch[[#This Row],[BranchCode]], 'tpl-branch-general-information'!B:B, 'tpl-branch-general-information'!C:C, , 0)</f>
        <v>1</v>
      </c>
    </row>
    <row r="578" spans="1:6" x14ac:dyDescent="0.2">
      <c r="A578">
        <v>577</v>
      </c>
      <c r="B578">
        <v>2017</v>
      </c>
      <c r="C578" s="1" t="s">
        <v>49</v>
      </c>
      <c r="D578">
        <v>938</v>
      </c>
      <c r="E578" t="str">
        <f>_xlfn.XLOOKUP(C578, tpl_branch_general_information_2023__2[BranchCode],tpl_branch_general_information_2023__2[BranchName],,0)</f>
        <v>Hillcrest</v>
      </c>
      <c r="F578">
        <f>_xlfn.XLOOKUP(tpl_card_registrations_annual_by_branch[[#This Row],[BranchCode]], 'tpl-branch-general-information'!B:B, 'tpl-branch-general-information'!C:C, , 0)</f>
        <v>1</v>
      </c>
    </row>
    <row r="579" spans="1:6" x14ac:dyDescent="0.2">
      <c r="A579">
        <v>578</v>
      </c>
      <c r="B579">
        <v>2017</v>
      </c>
      <c r="C579" s="1" t="s">
        <v>50</v>
      </c>
      <c r="D579">
        <v>218</v>
      </c>
      <c r="E579" t="str">
        <f>_xlfn.XLOOKUP(C579, tpl_branch_general_information_2023__2[BranchCode],tpl_branch_general_information_2023__2[BranchName],,0)</f>
        <v>Home Library Service</v>
      </c>
      <c r="F579">
        <f>_xlfn.XLOOKUP(tpl_card_registrations_annual_by_branch[[#This Row],[BranchCode]], 'tpl-branch-general-information'!B:B, 'tpl-branch-general-information'!C:C, , 0)</f>
        <v>0</v>
      </c>
    </row>
    <row r="580" spans="1:6" x14ac:dyDescent="0.2">
      <c r="A580">
        <v>579</v>
      </c>
      <c r="B580">
        <v>2017</v>
      </c>
      <c r="C580" s="1" t="s">
        <v>51</v>
      </c>
      <c r="D580">
        <v>1285</v>
      </c>
      <c r="E580" t="str">
        <f>_xlfn.XLOOKUP(C580, tpl_branch_general_information_2023__2[BranchCode],tpl_branch_general_information_2023__2[BranchName],,0)</f>
        <v>High Park</v>
      </c>
      <c r="F580">
        <f>_xlfn.XLOOKUP(tpl_card_registrations_annual_by_branch[[#This Row],[BranchCode]], 'tpl-branch-general-information'!B:B, 'tpl-branch-general-information'!C:C, , 0)</f>
        <v>1</v>
      </c>
    </row>
    <row r="581" spans="1:6" x14ac:dyDescent="0.2">
      <c r="A581">
        <v>580</v>
      </c>
      <c r="B581">
        <v>2017</v>
      </c>
      <c r="C581" s="1" t="s">
        <v>52</v>
      </c>
      <c r="D581">
        <v>289</v>
      </c>
      <c r="E581" t="str">
        <f>_xlfn.XLOOKUP(C581, tpl_branch_general_information_2023__2[BranchCode],tpl_branch_general_information_2023__2[BranchName],,0)</f>
        <v>Humber Summit</v>
      </c>
      <c r="F581">
        <f>_xlfn.XLOOKUP(tpl_card_registrations_annual_by_branch[[#This Row],[BranchCode]], 'tpl-branch-general-information'!B:B, 'tpl-branch-general-information'!C:C, , 0)</f>
        <v>1</v>
      </c>
    </row>
    <row r="582" spans="1:6" x14ac:dyDescent="0.2">
      <c r="A582">
        <v>581</v>
      </c>
      <c r="B582">
        <v>2017</v>
      </c>
      <c r="C582" s="1" t="s">
        <v>53</v>
      </c>
      <c r="D582">
        <v>565</v>
      </c>
      <c r="E582" t="str">
        <f>_xlfn.XLOOKUP(C582, tpl_branch_general_information_2023__2[BranchCode],tpl_branch_general_information_2023__2[BranchName],,0)</f>
        <v>Humberwood</v>
      </c>
      <c r="F582">
        <f>_xlfn.XLOOKUP(tpl_card_registrations_annual_by_branch[[#This Row],[BranchCode]], 'tpl-branch-general-information'!B:B, 'tpl-branch-general-information'!C:C, , 0)</f>
        <v>1</v>
      </c>
    </row>
    <row r="583" spans="1:6" x14ac:dyDescent="0.2">
      <c r="A583">
        <v>582</v>
      </c>
      <c r="B583">
        <v>2017</v>
      </c>
      <c r="C583" s="1" t="s">
        <v>55</v>
      </c>
      <c r="D583">
        <v>1359</v>
      </c>
      <c r="E583" t="str">
        <f>_xlfn.XLOOKUP(C583, tpl_branch_general_information_2023__2[BranchCode],tpl_branch_general_information_2023__2[BranchName],,0)</f>
        <v>Jane/Dundas</v>
      </c>
      <c r="F583">
        <f>_xlfn.XLOOKUP(tpl_card_registrations_annual_by_branch[[#This Row],[BranchCode]], 'tpl-branch-general-information'!B:B, 'tpl-branch-general-information'!C:C, , 0)</f>
        <v>1</v>
      </c>
    </row>
    <row r="584" spans="1:6" x14ac:dyDescent="0.2">
      <c r="A584">
        <v>583</v>
      </c>
      <c r="B584">
        <v>2017</v>
      </c>
      <c r="C584" s="1" t="s">
        <v>56</v>
      </c>
      <c r="D584">
        <v>674</v>
      </c>
      <c r="E584" t="str">
        <f>_xlfn.XLOOKUP(C584, tpl_branch_general_information_2023__2[BranchCode],tpl_branch_general_information_2023__2[BranchName],,0)</f>
        <v>Jones</v>
      </c>
      <c r="F584">
        <f>_xlfn.XLOOKUP(tpl_card_registrations_annual_by_branch[[#This Row],[BranchCode]], 'tpl-branch-general-information'!B:B, 'tpl-branch-general-information'!C:C, , 0)</f>
        <v>1</v>
      </c>
    </row>
    <row r="585" spans="1:6" x14ac:dyDescent="0.2">
      <c r="A585">
        <v>584</v>
      </c>
      <c r="B585">
        <v>2017</v>
      </c>
      <c r="C585" s="1" t="s">
        <v>57</v>
      </c>
      <c r="D585">
        <v>1121</v>
      </c>
      <c r="E585" t="str">
        <f>_xlfn.XLOOKUP(C585, tpl_branch_general_information_2023__2[BranchCode],tpl_branch_general_information_2023__2[BranchName],,0)</f>
        <v>Jane/Sheppard</v>
      </c>
      <c r="F585">
        <f>_xlfn.XLOOKUP(tpl_card_registrations_annual_by_branch[[#This Row],[BranchCode]], 'tpl-branch-general-information'!B:B, 'tpl-branch-general-information'!C:C, , 0)</f>
        <v>1</v>
      </c>
    </row>
    <row r="586" spans="1:6" x14ac:dyDescent="0.2">
      <c r="A586">
        <v>585</v>
      </c>
      <c r="B586">
        <v>2017</v>
      </c>
      <c r="C586" s="1" t="s">
        <v>58</v>
      </c>
      <c r="D586">
        <v>1547</v>
      </c>
      <c r="E586" t="str">
        <f>_xlfn.XLOOKUP(C586, tpl_branch_general_information_2023__2[BranchCode],tpl_branch_general_information_2023__2[BranchName],,0)</f>
        <v>Kennedy/Eglinton</v>
      </c>
      <c r="F586">
        <f>_xlfn.XLOOKUP(tpl_card_registrations_annual_by_branch[[#This Row],[BranchCode]], 'tpl-branch-general-information'!B:B, 'tpl-branch-general-information'!C:C, , 0)</f>
        <v>1</v>
      </c>
    </row>
    <row r="587" spans="1:6" x14ac:dyDescent="0.2">
      <c r="A587">
        <v>586</v>
      </c>
      <c r="B587">
        <v>2017</v>
      </c>
      <c r="C587" s="1" t="s">
        <v>59</v>
      </c>
      <c r="D587">
        <v>579</v>
      </c>
      <c r="E587" t="str">
        <f>_xlfn.XLOOKUP(C587, tpl_branch_general_information_2023__2[BranchCode],tpl_branch_general_information_2023__2[BranchName],,0)</f>
        <v>Long Branch</v>
      </c>
      <c r="F587">
        <f>_xlfn.XLOOKUP(tpl_card_registrations_annual_by_branch[[#This Row],[BranchCode]], 'tpl-branch-general-information'!B:B, 'tpl-branch-general-information'!C:C, , 0)</f>
        <v>1</v>
      </c>
    </row>
    <row r="588" spans="1:6" x14ac:dyDescent="0.2">
      <c r="A588">
        <v>587</v>
      </c>
      <c r="B588">
        <v>2017</v>
      </c>
      <c r="C588" s="1" t="s">
        <v>60</v>
      </c>
      <c r="D588">
        <v>2</v>
      </c>
      <c r="E588" t="str">
        <f>_xlfn.XLOOKUP(C588, tpl_branch_general_information_2023__2[BranchCode],tpl_branch_general_information_2023__2[BranchName],,0)</f>
        <v>Literacy Deposits</v>
      </c>
      <c r="F588">
        <f>_xlfn.XLOOKUP(tpl_card_registrations_annual_by_branch[[#This Row],[BranchCode]], 'tpl-branch-general-information'!B:B, 'tpl-branch-general-information'!C:C, , 0)</f>
        <v>0</v>
      </c>
    </row>
    <row r="589" spans="1:6" x14ac:dyDescent="0.2">
      <c r="A589">
        <v>588</v>
      </c>
      <c r="B589">
        <v>2017</v>
      </c>
      <c r="C589" s="1" t="s">
        <v>61</v>
      </c>
      <c r="D589">
        <v>1274</v>
      </c>
      <c r="E589" t="str">
        <f>_xlfn.XLOOKUP(C589, tpl_branch_general_information_2023__2[BranchCode],tpl_branch_general_information_2023__2[BranchName],,0)</f>
        <v>Leaside</v>
      </c>
      <c r="F589">
        <f>_xlfn.XLOOKUP(tpl_card_registrations_annual_by_branch[[#This Row],[BranchCode]], 'tpl-branch-general-information'!B:B, 'tpl-branch-general-information'!C:C, , 0)</f>
        <v>1</v>
      </c>
    </row>
    <row r="590" spans="1:6" x14ac:dyDescent="0.2">
      <c r="A590">
        <v>589</v>
      </c>
      <c r="B590">
        <v>2017</v>
      </c>
      <c r="C590" s="1" t="s">
        <v>62</v>
      </c>
      <c r="D590">
        <v>1849</v>
      </c>
      <c r="E590" t="str">
        <f>_xlfn.XLOOKUP(C590, tpl_branch_general_information_2023__2[BranchCode],tpl_branch_general_information_2023__2[BranchName],,0)</f>
        <v>Locke</v>
      </c>
      <c r="F590">
        <f>_xlfn.XLOOKUP(tpl_card_registrations_annual_by_branch[[#This Row],[BranchCode]], 'tpl-branch-general-information'!B:B, 'tpl-branch-general-information'!C:C, , 0)</f>
        <v>1</v>
      </c>
    </row>
    <row r="591" spans="1:6" x14ac:dyDescent="0.2">
      <c r="A591">
        <v>590</v>
      </c>
      <c r="B591">
        <v>2017</v>
      </c>
      <c r="C591" s="1" t="s">
        <v>63</v>
      </c>
      <c r="D591">
        <v>3198</v>
      </c>
      <c r="E591" t="str">
        <f>_xlfn.XLOOKUP(C591, tpl_branch_general_information_2023__2[BranchCode],tpl_branch_general_information_2023__2[BranchName],,0)</f>
        <v>Lillian H. Smith</v>
      </c>
      <c r="F591">
        <f>_xlfn.XLOOKUP(tpl_card_registrations_annual_by_branch[[#This Row],[BranchCode]], 'tpl-branch-general-information'!B:B, 'tpl-branch-general-information'!C:C, , 0)</f>
        <v>1</v>
      </c>
    </row>
    <row r="592" spans="1:6" x14ac:dyDescent="0.2">
      <c r="A592">
        <v>591</v>
      </c>
      <c r="B592">
        <v>2017</v>
      </c>
      <c r="C592" s="1" t="s">
        <v>64</v>
      </c>
      <c r="D592">
        <v>999</v>
      </c>
      <c r="E592" t="str">
        <f>_xlfn.XLOOKUP(C592, tpl_branch_general_information_2023__2[BranchCode],tpl_branch_general_information_2023__2[BranchName],,0)</f>
        <v>Main Street</v>
      </c>
      <c r="F592">
        <f>_xlfn.XLOOKUP(tpl_card_registrations_annual_by_branch[[#This Row],[BranchCode]], 'tpl-branch-general-information'!B:B, 'tpl-branch-general-information'!C:C, , 0)</f>
        <v>1</v>
      </c>
    </row>
    <row r="593" spans="1:6" x14ac:dyDescent="0.2">
      <c r="A593">
        <v>592</v>
      </c>
      <c r="B593">
        <v>2017</v>
      </c>
      <c r="C593" s="1" t="s">
        <v>65</v>
      </c>
      <c r="D593">
        <v>2516</v>
      </c>
      <c r="E593" t="str">
        <f>_xlfn.XLOOKUP(C593, tpl_branch_general_information_2023__2[BranchCode],tpl_branch_general_information_2023__2[BranchName],,0)</f>
        <v>Malvern</v>
      </c>
      <c r="F593">
        <f>_xlfn.XLOOKUP(tpl_card_registrations_annual_by_branch[[#This Row],[BranchCode]], 'tpl-branch-general-information'!B:B, 'tpl-branch-general-information'!C:C, , 0)</f>
        <v>1</v>
      </c>
    </row>
    <row r="594" spans="1:6" x14ac:dyDescent="0.2">
      <c r="A594">
        <v>593</v>
      </c>
      <c r="B594">
        <v>2017</v>
      </c>
      <c r="C594" s="1" t="s">
        <v>66</v>
      </c>
      <c r="D594">
        <v>1599</v>
      </c>
      <c r="E594" t="str">
        <f>_xlfn.XLOOKUP(C594, tpl_branch_general_information_2023__2[BranchCode],tpl_branch_general_information_2023__2[BranchName],,0)</f>
        <v>Maria A. Shchuka</v>
      </c>
      <c r="F594">
        <f>_xlfn.XLOOKUP(tpl_card_registrations_annual_by_branch[[#This Row],[BranchCode]], 'tpl-branch-general-information'!B:B, 'tpl-branch-general-information'!C:C, , 0)</f>
        <v>1</v>
      </c>
    </row>
    <row r="595" spans="1:6" x14ac:dyDescent="0.2">
      <c r="A595">
        <v>594</v>
      </c>
      <c r="B595">
        <v>2017</v>
      </c>
      <c r="C595" s="1" t="s">
        <v>67</v>
      </c>
      <c r="D595">
        <v>1368</v>
      </c>
      <c r="E595" t="str">
        <f>_xlfn.XLOOKUP(C595, tpl_branch_general_information_2023__2[BranchCode],tpl_branch_general_information_2023__2[BranchName],,0)</f>
        <v>McGregor Park</v>
      </c>
      <c r="F595">
        <f>_xlfn.XLOOKUP(tpl_card_registrations_annual_by_branch[[#This Row],[BranchCode]], 'tpl-branch-general-information'!B:B, 'tpl-branch-general-information'!C:C, , 0)</f>
        <v>1</v>
      </c>
    </row>
    <row r="596" spans="1:6" x14ac:dyDescent="0.2">
      <c r="A596">
        <v>595</v>
      </c>
      <c r="B596">
        <v>2017</v>
      </c>
      <c r="C596" s="1" t="s">
        <v>68</v>
      </c>
      <c r="D596">
        <v>821</v>
      </c>
      <c r="E596" t="str">
        <f>_xlfn.XLOOKUP(C596, tpl_branch_general_information_2023__2[BranchCode],tpl_branch_general_information_2023__2[BranchName],,0)</f>
        <v>Mount Dennis</v>
      </c>
      <c r="F596">
        <f>_xlfn.XLOOKUP(tpl_card_registrations_annual_by_branch[[#This Row],[BranchCode]], 'tpl-branch-general-information'!B:B, 'tpl-branch-general-information'!C:C, , 0)</f>
        <v>1</v>
      </c>
    </row>
    <row r="597" spans="1:6" x14ac:dyDescent="0.2">
      <c r="A597">
        <v>596</v>
      </c>
      <c r="B597">
        <v>2017</v>
      </c>
      <c r="C597" s="1" t="s">
        <v>70</v>
      </c>
      <c r="D597">
        <v>954</v>
      </c>
      <c r="E597" t="str">
        <f>_xlfn.XLOOKUP(C597, tpl_branch_general_information_2023__2[BranchCode],tpl_branch_general_information_2023__2[BranchName],,0)</f>
        <v>Mimico Centennial</v>
      </c>
      <c r="F597">
        <f>_xlfn.XLOOKUP(tpl_card_registrations_annual_by_branch[[#This Row],[BranchCode]], 'tpl-branch-general-information'!B:B, 'tpl-branch-general-information'!C:C, , 0)</f>
        <v>1</v>
      </c>
    </row>
    <row r="598" spans="1:6" x14ac:dyDescent="0.2">
      <c r="A598">
        <v>597</v>
      </c>
      <c r="B598">
        <v>2017</v>
      </c>
      <c r="C598" s="1" t="s">
        <v>71</v>
      </c>
      <c r="D598">
        <v>589</v>
      </c>
      <c r="E598" t="str">
        <f>_xlfn.XLOOKUP(C598, tpl_branch_general_information_2023__2[BranchCode],tpl_branch_general_information_2023__2[BranchName],,0)</f>
        <v>Mount Pleasant</v>
      </c>
      <c r="F598">
        <f>_xlfn.XLOOKUP(tpl_card_registrations_annual_by_branch[[#This Row],[BranchCode]], 'tpl-branch-general-information'!B:B, 'tpl-branch-general-information'!C:C, , 0)</f>
        <v>1</v>
      </c>
    </row>
    <row r="599" spans="1:6" x14ac:dyDescent="0.2">
      <c r="A599">
        <v>598</v>
      </c>
      <c r="B599">
        <v>2017</v>
      </c>
      <c r="C599" s="1" t="s">
        <v>72</v>
      </c>
      <c r="D599">
        <v>1158</v>
      </c>
      <c r="E599" t="str">
        <f>_xlfn.XLOOKUP(C599, tpl_branch_general_information_2023__2[BranchCode],tpl_branch_general_information_2023__2[BranchName],,0)</f>
        <v>Maryvale</v>
      </c>
      <c r="F599">
        <f>_xlfn.XLOOKUP(tpl_card_registrations_annual_by_branch[[#This Row],[BranchCode]], 'tpl-branch-general-information'!B:B, 'tpl-branch-general-information'!C:C, , 0)</f>
        <v>1</v>
      </c>
    </row>
    <row r="600" spans="1:6" x14ac:dyDescent="0.2">
      <c r="A600">
        <v>599</v>
      </c>
      <c r="B600">
        <v>2017</v>
      </c>
      <c r="C600" s="1" t="s">
        <v>73</v>
      </c>
      <c r="D600">
        <v>1059</v>
      </c>
      <c r="E600" t="str">
        <f>_xlfn.XLOOKUP(C600, tpl_branch_general_information_2023__2[BranchCode],tpl_branch_general_information_2023__2[BranchName],,0)</f>
        <v>Morningside</v>
      </c>
      <c r="F600">
        <f>_xlfn.XLOOKUP(tpl_card_registrations_annual_by_branch[[#This Row],[BranchCode]], 'tpl-branch-general-information'!B:B, 'tpl-branch-general-information'!C:C, , 0)</f>
        <v>1</v>
      </c>
    </row>
    <row r="601" spans="1:6" x14ac:dyDescent="0.2">
      <c r="A601">
        <v>600</v>
      </c>
      <c r="B601">
        <v>2017</v>
      </c>
      <c r="C601" s="1" t="s">
        <v>74</v>
      </c>
      <c r="D601">
        <v>3384</v>
      </c>
      <c r="E601" t="str">
        <f>_xlfn.XLOOKUP(C601, tpl_branch_general_information_2023__2[BranchCode],tpl_branch_general_information_2023__2[BranchName],,0)</f>
        <v>Northern District</v>
      </c>
      <c r="F601">
        <f>_xlfn.XLOOKUP(tpl_card_registrations_annual_by_branch[[#This Row],[BranchCode]], 'tpl-branch-general-information'!B:B, 'tpl-branch-general-information'!C:C, , 0)</f>
        <v>1</v>
      </c>
    </row>
    <row r="602" spans="1:6" x14ac:dyDescent="0.2">
      <c r="A602">
        <v>601</v>
      </c>
      <c r="B602">
        <v>2017</v>
      </c>
      <c r="C602" s="1" t="s">
        <v>75</v>
      </c>
      <c r="D602">
        <v>457</v>
      </c>
      <c r="E602" t="str">
        <f>_xlfn.XLOOKUP(C602, tpl_branch_general_information_2023__2[BranchCode],tpl_branch_general_information_2023__2[BranchName],,0)</f>
        <v>Northern Elms</v>
      </c>
      <c r="F602">
        <f>_xlfn.XLOOKUP(tpl_card_registrations_annual_by_branch[[#This Row],[BranchCode]], 'tpl-branch-general-information'!B:B, 'tpl-branch-general-information'!C:C, , 0)</f>
        <v>1</v>
      </c>
    </row>
    <row r="603" spans="1:6" x14ac:dyDescent="0.2">
      <c r="A603">
        <v>602</v>
      </c>
      <c r="B603">
        <v>2017</v>
      </c>
      <c r="C603" s="1" t="s">
        <v>76</v>
      </c>
      <c r="D603">
        <v>597</v>
      </c>
      <c r="E603" t="str">
        <f>_xlfn.XLOOKUP(C603, tpl_branch_general_information_2023__2[BranchCode],tpl_branch_general_information_2023__2[BranchName],,0)</f>
        <v>New Toronto</v>
      </c>
      <c r="F603">
        <f>_xlfn.XLOOKUP(tpl_card_registrations_annual_by_branch[[#This Row],[BranchCode]], 'tpl-branch-general-information'!B:B, 'tpl-branch-general-information'!C:C, , 0)</f>
        <v>1</v>
      </c>
    </row>
    <row r="604" spans="1:6" x14ac:dyDescent="0.2">
      <c r="A604">
        <v>603</v>
      </c>
      <c r="B604">
        <v>2017</v>
      </c>
      <c r="C604" s="1" t="s">
        <v>78</v>
      </c>
      <c r="D604">
        <v>613</v>
      </c>
      <c r="E604" t="str">
        <f>_xlfn.XLOOKUP(C604, tpl_branch_general_information_2023__2[BranchCode],tpl_branch_general_information_2023__2[BranchName],,0)</f>
        <v>Oakwood Village Library and Arts Centre</v>
      </c>
      <c r="F604">
        <f>_xlfn.XLOOKUP(tpl_card_registrations_annual_by_branch[[#This Row],[BranchCode]], 'tpl-branch-general-information'!B:B, 'tpl-branch-general-information'!C:C, , 0)</f>
        <v>1</v>
      </c>
    </row>
    <row r="605" spans="1:6" x14ac:dyDescent="0.2">
      <c r="A605">
        <v>604</v>
      </c>
      <c r="B605">
        <v>2017</v>
      </c>
      <c r="C605" s="1" t="s">
        <v>79</v>
      </c>
      <c r="D605">
        <v>1645</v>
      </c>
      <c r="E605" t="str">
        <f>_xlfn.XLOOKUP(C605, tpl_branch_general_information_2023__2[BranchCode],tpl_branch_general_information_2023__2[BranchName],,0)</f>
        <v>Pape/Danforth</v>
      </c>
      <c r="F605">
        <f>_xlfn.XLOOKUP(tpl_card_registrations_annual_by_branch[[#This Row],[BranchCode]], 'tpl-branch-general-information'!B:B, 'tpl-branch-general-information'!C:C, , 0)</f>
        <v>1</v>
      </c>
    </row>
    <row r="606" spans="1:6" x14ac:dyDescent="0.2">
      <c r="A606">
        <v>605</v>
      </c>
      <c r="B606">
        <v>2017</v>
      </c>
      <c r="C606" s="1" t="s">
        <v>80</v>
      </c>
      <c r="D606">
        <v>376</v>
      </c>
      <c r="E606" t="str">
        <f>_xlfn.XLOOKUP(C606, tpl_branch_general_information_2023__2[BranchCode],tpl_branch_general_information_2023__2[BranchName],,0)</f>
        <v>Perth/Dupont</v>
      </c>
      <c r="F606">
        <f>_xlfn.XLOOKUP(tpl_card_registrations_annual_by_branch[[#This Row],[BranchCode]], 'tpl-branch-general-information'!B:B, 'tpl-branch-general-information'!C:C, , 0)</f>
        <v>1</v>
      </c>
    </row>
    <row r="607" spans="1:6" x14ac:dyDescent="0.2">
      <c r="A607">
        <v>606</v>
      </c>
      <c r="B607">
        <v>2017</v>
      </c>
      <c r="C607" s="1" t="s">
        <v>81</v>
      </c>
      <c r="D607">
        <v>2129</v>
      </c>
      <c r="E607" t="str">
        <f>_xlfn.XLOOKUP(C607, tpl_branch_general_information_2023__2[BranchCode],tpl_branch_general_information_2023__2[BranchName],,0)</f>
        <v>Parkdale</v>
      </c>
      <c r="F607">
        <f>_xlfn.XLOOKUP(tpl_card_registrations_annual_by_branch[[#This Row],[BranchCode]], 'tpl-branch-general-information'!B:B, 'tpl-branch-general-information'!C:C, , 0)</f>
        <v>1</v>
      </c>
    </row>
    <row r="608" spans="1:6" x14ac:dyDescent="0.2">
      <c r="A608">
        <v>607</v>
      </c>
      <c r="B608">
        <v>2017</v>
      </c>
      <c r="C608" s="1" t="s">
        <v>82</v>
      </c>
      <c r="D608">
        <v>1680</v>
      </c>
      <c r="E608" t="str">
        <f>_xlfn.XLOOKUP(C608, tpl_branch_general_information_2023__2[BranchCode],tpl_branch_general_information_2023__2[BranchName],,0)</f>
        <v>Parliament Street</v>
      </c>
      <c r="F608">
        <f>_xlfn.XLOOKUP(tpl_card_registrations_annual_by_branch[[#This Row],[BranchCode]], 'tpl-branch-general-information'!B:B, 'tpl-branch-general-information'!C:C, , 0)</f>
        <v>1</v>
      </c>
    </row>
    <row r="609" spans="1:6" x14ac:dyDescent="0.2">
      <c r="A609">
        <v>608</v>
      </c>
      <c r="B609">
        <v>2017</v>
      </c>
      <c r="C609" s="1" t="s">
        <v>83</v>
      </c>
      <c r="D609">
        <v>816</v>
      </c>
      <c r="E609" t="str">
        <f>_xlfn.XLOOKUP(C609, tpl_branch_general_information_2023__2[BranchCode],tpl_branch_general_information_2023__2[BranchName],,0)</f>
        <v>Palmerston</v>
      </c>
      <c r="F609">
        <f>_xlfn.XLOOKUP(tpl_card_registrations_annual_by_branch[[#This Row],[BranchCode]], 'tpl-branch-general-information'!B:B, 'tpl-branch-general-information'!C:C, , 0)</f>
        <v>1</v>
      </c>
    </row>
    <row r="610" spans="1:6" x14ac:dyDescent="0.2">
      <c r="A610">
        <v>609</v>
      </c>
      <c r="B610">
        <v>2017</v>
      </c>
      <c r="C610" s="1" t="s">
        <v>85</v>
      </c>
      <c r="D610">
        <v>849</v>
      </c>
      <c r="E610" t="str">
        <f>_xlfn.XLOOKUP(C610, tpl_branch_general_information_2023__2[BranchCode],tpl_branch_general_information_2023__2[BranchName],,0)</f>
        <v>Port Union</v>
      </c>
      <c r="F610">
        <f>_xlfn.XLOOKUP(tpl_card_registrations_annual_by_branch[[#This Row],[BranchCode]], 'tpl-branch-general-information'!B:B, 'tpl-branch-general-information'!C:C, , 0)</f>
        <v>1</v>
      </c>
    </row>
    <row r="611" spans="1:6" x14ac:dyDescent="0.2">
      <c r="A611">
        <v>610</v>
      </c>
      <c r="B611">
        <v>2017</v>
      </c>
      <c r="C611" s="1" t="s">
        <v>86</v>
      </c>
      <c r="D611">
        <v>569</v>
      </c>
      <c r="E611" t="str">
        <f>_xlfn.XLOOKUP(C611, tpl_branch_general_information_2023__2[BranchCode],tpl_branch_general_information_2023__2[BranchName],,0)</f>
        <v>Pleasant View</v>
      </c>
      <c r="F611">
        <f>_xlfn.XLOOKUP(tpl_card_registrations_annual_by_branch[[#This Row],[BranchCode]], 'tpl-branch-general-information'!B:B, 'tpl-branch-general-information'!C:C, , 0)</f>
        <v>1</v>
      </c>
    </row>
    <row r="612" spans="1:6" x14ac:dyDescent="0.2">
      <c r="A612">
        <v>611</v>
      </c>
      <c r="B612">
        <v>2017</v>
      </c>
      <c r="C612" s="1" t="s">
        <v>87</v>
      </c>
      <c r="D612">
        <v>566</v>
      </c>
      <c r="E612" t="str">
        <f>_xlfn.XLOOKUP(C612, tpl_branch_general_information_2023__2[BranchCode],tpl_branch_general_information_2023__2[BranchName],,0)</f>
        <v>Queen/Saulter</v>
      </c>
      <c r="F612">
        <f>_xlfn.XLOOKUP(tpl_card_registrations_annual_by_branch[[#This Row],[BranchCode]], 'tpl-branch-general-information'!B:B, 'tpl-branch-general-information'!C:C, , 0)</f>
        <v>1</v>
      </c>
    </row>
    <row r="613" spans="1:6" x14ac:dyDescent="0.2">
      <c r="A613">
        <v>612</v>
      </c>
      <c r="B613">
        <v>2017</v>
      </c>
      <c r="C613" s="1" t="s">
        <v>88</v>
      </c>
      <c r="D613">
        <v>914</v>
      </c>
      <c r="E613" t="str">
        <f>_xlfn.XLOOKUP(C613, tpl_branch_general_information_2023__2[BranchCode],tpl_branch_general_information_2023__2[BranchName],,0)</f>
        <v>Riverdale</v>
      </c>
      <c r="F613">
        <f>_xlfn.XLOOKUP(tpl_card_registrations_annual_by_branch[[#This Row],[BranchCode]], 'tpl-branch-general-information'!B:B, 'tpl-branch-general-information'!C:C, , 0)</f>
        <v>1</v>
      </c>
    </row>
    <row r="614" spans="1:6" x14ac:dyDescent="0.2">
      <c r="A614">
        <v>613</v>
      </c>
      <c r="B614">
        <v>2017</v>
      </c>
      <c r="C614" s="1" t="s">
        <v>89</v>
      </c>
      <c r="D614">
        <v>2833</v>
      </c>
      <c r="E614" t="str">
        <f>_xlfn.XLOOKUP(C614, tpl_branch_general_information_2023__2[BranchCode],tpl_branch_general_information_2023__2[BranchName],,0)</f>
        <v>Richview</v>
      </c>
      <c r="F614">
        <f>_xlfn.XLOOKUP(tpl_card_registrations_annual_by_branch[[#This Row],[BranchCode]], 'tpl-branch-general-information'!B:B, 'tpl-branch-general-information'!C:C, , 0)</f>
        <v>1</v>
      </c>
    </row>
    <row r="615" spans="1:6" x14ac:dyDescent="0.2">
      <c r="A615">
        <v>614</v>
      </c>
      <c r="B615">
        <v>2017</v>
      </c>
      <c r="C615" s="1" t="s">
        <v>90</v>
      </c>
      <c r="D615">
        <v>1296</v>
      </c>
      <c r="E615" t="str">
        <f>_xlfn.XLOOKUP(C615, tpl_branch_general_information_2023__2[BranchCode],tpl_branch_general_information_2023__2[BranchName],,0)</f>
        <v>Runnymede</v>
      </c>
      <c r="F615">
        <f>_xlfn.XLOOKUP(tpl_card_registrations_annual_by_branch[[#This Row],[BranchCode]], 'tpl-branch-general-information'!B:B, 'tpl-branch-general-information'!C:C, , 0)</f>
        <v>1</v>
      </c>
    </row>
    <row r="616" spans="1:6" x14ac:dyDescent="0.2">
      <c r="A616">
        <v>615</v>
      </c>
      <c r="B616">
        <v>2017</v>
      </c>
      <c r="C616" s="1" t="s">
        <v>91</v>
      </c>
      <c r="D616">
        <v>427</v>
      </c>
      <c r="E616" t="str">
        <f>_xlfn.XLOOKUP(C616, tpl_branch_general_information_2023__2[BranchCode],tpl_branch_general_information_2023__2[BranchName],,0)</f>
        <v>Rexdale</v>
      </c>
      <c r="F616">
        <f>_xlfn.XLOOKUP(tpl_card_registrations_annual_by_branch[[#This Row],[BranchCode]], 'tpl-branch-general-information'!B:B, 'tpl-branch-general-information'!C:C, , 0)</f>
        <v>1</v>
      </c>
    </row>
    <row r="617" spans="1:6" x14ac:dyDescent="0.2">
      <c r="A617">
        <v>616</v>
      </c>
      <c r="B617">
        <v>2017</v>
      </c>
      <c r="C617" s="1" t="s">
        <v>92</v>
      </c>
      <c r="D617">
        <v>1247</v>
      </c>
      <c r="E617" t="str">
        <f>_xlfn.XLOOKUP(C617, tpl_branch_general_information_2023__2[BranchCode],tpl_branch_general_information_2023__2[BranchName],,0)</f>
        <v>Sanderson</v>
      </c>
      <c r="F617">
        <f>_xlfn.XLOOKUP(tpl_card_registrations_annual_by_branch[[#This Row],[BranchCode]], 'tpl-branch-general-information'!B:B, 'tpl-branch-general-information'!C:C, , 0)</f>
        <v>1</v>
      </c>
    </row>
    <row r="618" spans="1:6" x14ac:dyDescent="0.2">
      <c r="A618">
        <v>617</v>
      </c>
      <c r="B618">
        <v>2017</v>
      </c>
      <c r="C618" s="1" t="s">
        <v>93</v>
      </c>
      <c r="D618">
        <v>133</v>
      </c>
      <c r="E618" t="str">
        <f>_xlfn.XLOOKUP(C618, tpl_branch_general_information_2023__2[BranchCode],tpl_branch_general_information_2023__2[BranchName],,0)</f>
        <v>Sunnybrook Hospital</v>
      </c>
      <c r="F618">
        <f>_xlfn.XLOOKUP(tpl_card_registrations_annual_by_branch[[#This Row],[BranchCode]], 'tpl-branch-general-information'!B:B, 'tpl-branch-general-information'!C:C, , 0)</f>
        <v>0</v>
      </c>
    </row>
    <row r="619" spans="1:6" x14ac:dyDescent="0.2">
      <c r="A619">
        <v>618</v>
      </c>
      <c r="B619">
        <v>2017</v>
      </c>
      <c r="C619" s="1" t="s">
        <v>114</v>
      </c>
      <c r="D619">
        <v>2449</v>
      </c>
      <c r="E619" t="str">
        <f>_xlfn.XLOOKUP(C619, tpl_branch_general_information_2023__2[BranchCode],tpl_branch_general_information_2023__2[BranchName],,0)</f>
        <v>Scarborough Civic Centre</v>
      </c>
      <c r="F619">
        <f>_xlfn.XLOOKUP(tpl_card_registrations_annual_by_branch[[#This Row],[BranchCode]], 'tpl-branch-general-information'!B:B, 'tpl-branch-general-information'!C:C, , 0)</f>
        <v>1</v>
      </c>
    </row>
    <row r="620" spans="1:6" x14ac:dyDescent="0.2">
      <c r="A620">
        <v>619</v>
      </c>
      <c r="B620">
        <v>2017</v>
      </c>
      <c r="C620" s="1" t="s">
        <v>94</v>
      </c>
      <c r="D620">
        <v>287</v>
      </c>
      <c r="E620" t="str">
        <f>_xlfn.XLOOKUP(C620, tpl_branch_general_information_2023__2[BranchCode],tpl_branch_general_information_2023__2[BranchName],,0)</f>
        <v>St. Clair/Silverthorn</v>
      </c>
      <c r="F620">
        <f>_xlfn.XLOOKUP(tpl_card_registrations_annual_by_branch[[#This Row],[BranchCode]], 'tpl-branch-general-information'!B:B, 'tpl-branch-general-information'!C:C, , 0)</f>
        <v>1</v>
      </c>
    </row>
    <row r="621" spans="1:6" x14ac:dyDescent="0.2">
      <c r="A621">
        <v>620</v>
      </c>
      <c r="B621">
        <v>2017</v>
      </c>
      <c r="C621" s="1" t="s">
        <v>95</v>
      </c>
      <c r="D621">
        <v>1659</v>
      </c>
      <c r="E621" t="str">
        <f>_xlfn.XLOOKUP(C621, tpl_branch_general_information_2023__2[BranchCode],tpl_branch_general_information_2023__2[BranchName],,0)</f>
        <v>St. James Town</v>
      </c>
      <c r="F621">
        <f>_xlfn.XLOOKUP(tpl_card_registrations_annual_by_branch[[#This Row],[BranchCode]], 'tpl-branch-general-information'!B:B, 'tpl-branch-general-information'!C:C, , 0)</f>
        <v>1</v>
      </c>
    </row>
    <row r="622" spans="1:6" x14ac:dyDescent="0.2">
      <c r="A622">
        <v>621</v>
      </c>
      <c r="B622">
        <v>2017</v>
      </c>
      <c r="C622" s="1" t="s">
        <v>96</v>
      </c>
      <c r="D622">
        <v>1769</v>
      </c>
      <c r="E622" t="str">
        <f>_xlfn.XLOOKUP(C622, tpl_branch_general_information_2023__2[BranchCode],tpl_branch_general_information_2023__2[BranchName],,0)</f>
        <v>St. Lawrence</v>
      </c>
      <c r="F622">
        <f>_xlfn.XLOOKUP(tpl_card_registrations_annual_by_branch[[#This Row],[BranchCode]], 'tpl-branch-general-information'!B:B, 'tpl-branch-general-information'!C:C, , 0)</f>
        <v>1</v>
      </c>
    </row>
    <row r="623" spans="1:6" x14ac:dyDescent="0.2">
      <c r="A623">
        <v>622</v>
      </c>
      <c r="B623">
        <v>2017</v>
      </c>
      <c r="C623" s="1" t="s">
        <v>97</v>
      </c>
      <c r="D623">
        <v>743</v>
      </c>
      <c r="E623" t="str">
        <f>_xlfn.XLOOKUP(C623, tpl_branch_general_information_2023__2[BranchCode],tpl_branch_general_information_2023__2[BranchName],,0)</f>
        <v>Spadina Road</v>
      </c>
      <c r="F623">
        <f>_xlfn.XLOOKUP(tpl_card_registrations_annual_by_branch[[#This Row],[BranchCode]], 'tpl-branch-general-information'!B:B, 'tpl-branch-general-information'!C:C, , 0)</f>
        <v>1</v>
      </c>
    </row>
    <row r="624" spans="1:6" x14ac:dyDescent="0.2">
      <c r="A624">
        <v>623</v>
      </c>
      <c r="B624">
        <v>2017</v>
      </c>
      <c r="C624" s="1" t="s">
        <v>98</v>
      </c>
      <c r="D624">
        <v>897</v>
      </c>
      <c r="E624" t="str">
        <f>_xlfn.XLOOKUP(C624, tpl_branch_general_information_2023__2[BranchCode],tpl_branch_general_information_2023__2[BranchName],,0)</f>
        <v>Steeles</v>
      </c>
      <c r="F624">
        <f>_xlfn.XLOOKUP(tpl_card_registrations_annual_by_branch[[#This Row],[BranchCode]], 'tpl-branch-general-information'!B:B, 'tpl-branch-general-information'!C:C, , 0)</f>
        <v>1</v>
      </c>
    </row>
    <row r="625" spans="1:6" x14ac:dyDescent="0.2">
      <c r="A625">
        <v>624</v>
      </c>
      <c r="B625">
        <v>2017</v>
      </c>
      <c r="C625" s="1" t="s">
        <v>99</v>
      </c>
      <c r="D625">
        <v>203</v>
      </c>
      <c r="E625" t="str">
        <f>_xlfn.XLOOKUP(C625, tpl_branch_general_information_2023__2[BranchCode],tpl_branch_general_information_2023__2[BranchName],,0)</f>
        <v>Swansea Memorial</v>
      </c>
      <c r="F625">
        <f>_xlfn.XLOOKUP(tpl_card_registrations_annual_by_branch[[#This Row],[BranchCode]], 'tpl-branch-general-information'!B:B, 'tpl-branch-general-information'!C:C, , 0)</f>
        <v>1</v>
      </c>
    </row>
    <row r="626" spans="1:6" x14ac:dyDescent="0.2">
      <c r="A626">
        <v>625</v>
      </c>
      <c r="B626">
        <v>2017</v>
      </c>
      <c r="C626" s="1" t="s">
        <v>100</v>
      </c>
      <c r="D626">
        <v>1339</v>
      </c>
      <c r="E626" t="str">
        <f>_xlfn.XLOOKUP(C626, tpl_branch_general_information_2023__2[BranchCode],tpl_branch_general_information_2023__2[BranchName],,0)</f>
        <v>S. Walter Stewart</v>
      </c>
      <c r="F626">
        <f>_xlfn.XLOOKUP(tpl_card_registrations_annual_by_branch[[#This Row],[BranchCode]], 'tpl-branch-general-information'!B:B, 'tpl-branch-general-information'!C:C, , 0)</f>
        <v>1</v>
      </c>
    </row>
    <row r="627" spans="1:6" x14ac:dyDescent="0.2">
      <c r="A627">
        <v>626</v>
      </c>
      <c r="B627">
        <v>2017</v>
      </c>
      <c r="C627" s="1" t="s">
        <v>101</v>
      </c>
      <c r="D627">
        <v>343</v>
      </c>
      <c r="E627" t="str">
        <f>_xlfn.XLOOKUP(C627, tpl_branch_general_information_2023__2[BranchCode],tpl_branch_general_information_2023__2[BranchName],,0)</f>
        <v>Taylor Memorial</v>
      </c>
      <c r="F627">
        <f>_xlfn.XLOOKUP(tpl_card_registrations_annual_by_branch[[#This Row],[BranchCode]], 'tpl-branch-general-information'!B:B, 'tpl-branch-general-information'!C:C, , 0)</f>
        <v>1</v>
      </c>
    </row>
    <row r="628" spans="1:6" x14ac:dyDescent="0.2">
      <c r="A628">
        <v>627</v>
      </c>
      <c r="B628">
        <v>2017</v>
      </c>
      <c r="C628" s="1" t="s">
        <v>102</v>
      </c>
      <c r="D628">
        <v>1599</v>
      </c>
      <c r="E628" t="str">
        <f>_xlfn.XLOOKUP(C628, tpl_branch_general_information_2023__2[BranchCode],tpl_branch_general_information_2023__2[BranchName],,0)</f>
        <v>Thorncliffe</v>
      </c>
      <c r="F628">
        <f>_xlfn.XLOOKUP(tpl_card_registrations_annual_by_branch[[#This Row],[BranchCode]], 'tpl-branch-general-information'!B:B, 'tpl-branch-general-information'!C:C, , 0)</f>
        <v>1</v>
      </c>
    </row>
    <row r="629" spans="1:6" x14ac:dyDescent="0.2">
      <c r="A629">
        <v>628</v>
      </c>
      <c r="B629">
        <v>2017</v>
      </c>
      <c r="C629" s="1" t="s">
        <v>103</v>
      </c>
      <c r="D629">
        <v>209</v>
      </c>
      <c r="E629" t="str">
        <f>_xlfn.XLOOKUP(C629, tpl_branch_general_information_2023__2[BranchCode],tpl_branch_general_information_2023__2[BranchName],,0)</f>
        <v>Todmorden Room</v>
      </c>
      <c r="F629">
        <f>_xlfn.XLOOKUP(tpl_card_registrations_annual_by_branch[[#This Row],[BranchCode]], 'tpl-branch-general-information'!B:B, 'tpl-branch-general-information'!C:C, , 0)</f>
        <v>1</v>
      </c>
    </row>
    <row r="630" spans="1:6" x14ac:dyDescent="0.2">
      <c r="A630">
        <v>629</v>
      </c>
      <c r="B630">
        <v>2017</v>
      </c>
      <c r="C630" s="1" t="s">
        <v>104</v>
      </c>
      <c r="D630">
        <v>13511</v>
      </c>
      <c r="E630" t="str">
        <f>_xlfn.XLOOKUP(C630, tpl_branch_general_information_2023__2[BranchCode],tpl_branch_general_information_2023__2[BranchName],,0)</f>
        <v>Toronto Reference Library</v>
      </c>
      <c r="F630">
        <f>_xlfn.XLOOKUP(tpl_card_registrations_annual_by_branch[[#This Row],[BranchCode]], 'tpl-branch-general-information'!B:B, 'tpl-branch-general-information'!C:C, , 0)</f>
        <v>1</v>
      </c>
    </row>
    <row r="631" spans="1:6" x14ac:dyDescent="0.2">
      <c r="A631">
        <v>630</v>
      </c>
      <c r="B631">
        <v>2017</v>
      </c>
      <c r="C631" s="1" t="s">
        <v>106</v>
      </c>
      <c r="D631">
        <v>471</v>
      </c>
      <c r="E631" t="str">
        <f>_xlfn.XLOOKUP(C631, tpl_branch_general_information_2023__2[BranchCode],tpl_branch_general_information_2023__2[BranchName],,0)</f>
        <v>Victoria Village</v>
      </c>
      <c r="F631">
        <f>_xlfn.XLOOKUP(tpl_card_registrations_annual_by_branch[[#This Row],[BranchCode]], 'tpl-branch-general-information'!B:B, 'tpl-branch-general-information'!C:C, , 0)</f>
        <v>1</v>
      </c>
    </row>
    <row r="632" spans="1:6" x14ac:dyDescent="0.2">
      <c r="A632">
        <v>631</v>
      </c>
      <c r="B632">
        <v>2017</v>
      </c>
      <c r="C632" s="1" t="s">
        <v>107</v>
      </c>
      <c r="D632">
        <v>1067</v>
      </c>
      <c r="E632" t="str">
        <f>_xlfn.XLOOKUP(C632, tpl_branch_general_information_2023__2[BranchCode],tpl_branch_general_information_2023__2[BranchName],,0)</f>
        <v>Weston</v>
      </c>
      <c r="F632">
        <f>_xlfn.XLOOKUP(tpl_card_registrations_annual_by_branch[[#This Row],[BranchCode]], 'tpl-branch-general-information'!B:B, 'tpl-branch-general-information'!C:C, , 0)</f>
        <v>1</v>
      </c>
    </row>
    <row r="633" spans="1:6" x14ac:dyDescent="0.2">
      <c r="A633">
        <v>632</v>
      </c>
      <c r="B633">
        <v>2017</v>
      </c>
      <c r="C633" s="1" t="s">
        <v>108</v>
      </c>
      <c r="D633">
        <v>506</v>
      </c>
      <c r="E633" t="str">
        <f>_xlfn.XLOOKUP(C633, tpl_branch_general_information_2023__2[BranchCode],tpl_branch_general_information_2023__2[BranchName],,0)</f>
        <v>Woodview Park</v>
      </c>
      <c r="F633">
        <f>_xlfn.XLOOKUP(tpl_card_registrations_annual_by_branch[[#This Row],[BranchCode]], 'tpl-branch-general-information'!B:B, 'tpl-branch-general-information'!C:C, , 0)</f>
        <v>1</v>
      </c>
    </row>
    <row r="634" spans="1:6" x14ac:dyDescent="0.2">
      <c r="A634">
        <v>633</v>
      </c>
      <c r="B634">
        <v>2017</v>
      </c>
      <c r="C634" s="1" t="s">
        <v>109</v>
      </c>
      <c r="D634">
        <v>2046</v>
      </c>
      <c r="E634" t="str">
        <f>_xlfn.XLOOKUP(C634, tpl_branch_general_information_2023__2[BranchCode],tpl_branch_general_information_2023__2[BranchName],,0)</f>
        <v>Woodside Square</v>
      </c>
      <c r="F634">
        <f>_xlfn.XLOOKUP(tpl_card_registrations_annual_by_branch[[#This Row],[BranchCode]], 'tpl-branch-general-information'!B:B, 'tpl-branch-general-information'!C:C, , 0)</f>
        <v>1</v>
      </c>
    </row>
    <row r="635" spans="1:6" x14ac:dyDescent="0.2">
      <c r="A635">
        <v>634</v>
      </c>
      <c r="B635">
        <v>2017</v>
      </c>
      <c r="C635" s="1" t="s">
        <v>110</v>
      </c>
      <c r="D635">
        <v>1101</v>
      </c>
      <c r="E635" t="str">
        <f>_xlfn.XLOOKUP(C635, tpl_branch_general_information_2023__2[BranchCode],tpl_branch_general_information_2023__2[BranchName],,0)</f>
        <v>Wychwood</v>
      </c>
      <c r="F635">
        <f>_xlfn.XLOOKUP(tpl_card_registrations_annual_by_branch[[#This Row],[BranchCode]], 'tpl-branch-general-information'!B:B, 'tpl-branch-general-information'!C:C, , 0)</f>
        <v>1</v>
      </c>
    </row>
    <row r="636" spans="1:6" x14ac:dyDescent="0.2">
      <c r="A636">
        <v>635</v>
      </c>
      <c r="B636">
        <v>2017</v>
      </c>
      <c r="C636" s="1" t="s">
        <v>111</v>
      </c>
      <c r="D636">
        <v>1215</v>
      </c>
      <c r="E636" t="str">
        <f>_xlfn.XLOOKUP(C636, tpl_branch_general_information_2023__2[BranchCode],tpl_branch_general_information_2023__2[BranchName],,0)</f>
        <v>Yorkville</v>
      </c>
      <c r="F636">
        <f>_xlfn.XLOOKUP(tpl_card_registrations_annual_by_branch[[#This Row],[BranchCode]], 'tpl-branch-general-information'!B:B, 'tpl-branch-general-information'!C:C, , 0)</f>
        <v>1</v>
      </c>
    </row>
    <row r="637" spans="1:6" x14ac:dyDescent="0.2">
      <c r="A637">
        <v>636</v>
      </c>
      <c r="B637">
        <v>2017</v>
      </c>
      <c r="C637" s="1" t="s">
        <v>112</v>
      </c>
      <c r="D637">
        <v>2952</v>
      </c>
      <c r="E637" t="str">
        <f>_xlfn.XLOOKUP(C637, tpl_branch_general_information_2023__2[BranchCode],tpl_branch_general_information_2023__2[BranchName],,0)</f>
        <v>York Woods</v>
      </c>
      <c r="F637">
        <f>_xlfn.XLOOKUP(tpl_card_registrations_annual_by_branch[[#This Row],[BranchCode]], 'tpl-branch-general-information'!B:B, 'tpl-branch-general-information'!C:C, , 0)</f>
        <v>1</v>
      </c>
    </row>
    <row r="638" spans="1:6" x14ac:dyDescent="0.2">
      <c r="A638">
        <v>637</v>
      </c>
      <c r="B638">
        <v>2018</v>
      </c>
      <c r="C638" s="1" t="s">
        <v>3</v>
      </c>
      <c r="D638">
        <v>7788</v>
      </c>
      <c r="E638" t="str">
        <f>_xlfn.XLOOKUP(C638, tpl_branch_general_information_2023__2[BranchCode],tpl_branch_general_information_2023__2[BranchName],,0)</f>
        <v>Albion</v>
      </c>
      <c r="F638">
        <f>_xlfn.XLOOKUP(tpl_card_registrations_annual_by_branch[[#This Row],[BranchCode]], 'tpl-branch-general-information'!B:B, 'tpl-branch-general-information'!C:C, , 0)</f>
        <v>1</v>
      </c>
    </row>
    <row r="639" spans="1:6" x14ac:dyDescent="0.2">
      <c r="A639">
        <v>638</v>
      </c>
      <c r="B639">
        <v>2018</v>
      </c>
      <c r="C639" s="1" t="s">
        <v>4</v>
      </c>
      <c r="D639">
        <v>1789</v>
      </c>
      <c r="E639" t="str">
        <f>_xlfn.XLOOKUP(C639, tpl_branch_general_information_2023__2[BranchCode],tpl_branch_general_information_2023__2[BranchName],,0)</f>
        <v>Albert Campbell</v>
      </c>
      <c r="F639">
        <f>_xlfn.XLOOKUP(tpl_card_registrations_annual_by_branch[[#This Row],[BranchCode]], 'tpl-branch-general-information'!B:B, 'tpl-branch-general-information'!C:C, , 0)</f>
        <v>1</v>
      </c>
    </row>
    <row r="640" spans="1:6" x14ac:dyDescent="0.2">
      <c r="A640">
        <v>639</v>
      </c>
      <c r="B640">
        <v>2018</v>
      </c>
      <c r="C640" s="1" t="s">
        <v>5</v>
      </c>
      <c r="D640">
        <v>733</v>
      </c>
      <c r="E640" t="str">
        <f>_xlfn.XLOOKUP(C640, tpl_branch_general_information_2023__2[BranchCode],tpl_branch_general_information_2023__2[BranchName],,0)</f>
        <v>Alderwood</v>
      </c>
      <c r="F640">
        <f>_xlfn.XLOOKUP(tpl_card_registrations_annual_by_branch[[#This Row],[BranchCode]], 'tpl-branch-general-information'!B:B, 'tpl-branch-general-information'!C:C, , 0)</f>
        <v>1</v>
      </c>
    </row>
    <row r="641" spans="1:6" x14ac:dyDescent="0.2">
      <c r="A641">
        <v>640</v>
      </c>
      <c r="B641">
        <v>2018</v>
      </c>
      <c r="C641" s="1" t="s">
        <v>6</v>
      </c>
      <c r="D641">
        <v>3658</v>
      </c>
      <c r="E641" t="str">
        <f>_xlfn.XLOOKUP(C641, tpl_branch_general_information_2023__2[BranchCode],tpl_branch_general_information_2023__2[BranchName],,0)</f>
        <v>Agincourt</v>
      </c>
      <c r="F641">
        <f>_xlfn.XLOOKUP(tpl_card_registrations_annual_by_branch[[#This Row],[BranchCode]], 'tpl-branch-general-information'!B:B, 'tpl-branch-general-information'!C:C, , 0)</f>
        <v>1</v>
      </c>
    </row>
    <row r="642" spans="1:6" x14ac:dyDescent="0.2">
      <c r="A642">
        <v>641</v>
      </c>
      <c r="B642">
        <v>2018</v>
      </c>
      <c r="C642" s="1" t="s">
        <v>7</v>
      </c>
      <c r="D642">
        <v>859</v>
      </c>
      <c r="E642" t="str">
        <f>_xlfn.XLOOKUP(C642, tpl_branch_general_information_2023__2[BranchCode],tpl_branch_general_information_2023__2[BranchName],,0)</f>
        <v>Armour Heights</v>
      </c>
      <c r="F642">
        <f>_xlfn.XLOOKUP(tpl_card_registrations_annual_by_branch[[#This Row],[BranchCode]], 'tpl-branch-general-information'!B:B, 'tpl-branch-general-information'!C:C, , 0)</f>
        <v>1</v>
      </c>
    </row>
    <row r="643" spans="1:6" x14ac:dyDescent="0.2">
      <c r="A643">
        <v>642</v>
      </c>
      <c r="B643">
        <v>2018</v>
      </c>
      <c r="C643" s="1" t="s">
        <v>9</v>
      </c>
      <c r="D643">
        <v>1349</v>
      </c>
      <c r="E643" t="str">
        <f>_xlfn.XLOOKUP(C643, tpl_branch_general_information_2023__2[BranchCode],tpl_branch_general_information_2023__2[BranchName],,0)</f>
        <v>Annette Street</v>
      </c>
      <c r="F643">
        <f>_xlfn.XLOOKUP(tpl_card_registrations_annual_by_branch[[#This Row],[BranchCode]], 'tpl-branch-general-information'!B:B, 'tpl-branch-general-information'!C:C, , 0)</f>
        <v>1</v>
      </c>
    </row>
    <row r="644" spans="1:6" x14ac:dyDescent="0.2">
      <c r="A644">
        <v>643</v>
      </c>
      <c r="B644">
        <v>2018</v>
      </c>
      <c r="C644" s="1" t="s">
        <v>10</v>
      </c>
      <c r="D644">
        <v>1045</v>
      </c>
      <c r="E644" t="str">
        <f>_xlfn.XLOOKUP(C644, tpl_branch_general_information_2023__2[BranchCode],tpl_branch_general_information_2023__2[BranchName],,0)</f>
        <v>Amesbury Park</v>
      </c>
      <c r="F644">
        <f>_xlfn.XLOOKUP(tpl_card_registrations_annual_by_branch[[#This Row],[BranchCode]], 'tpl-branch-general-information'!B:B, 'tpl-branch-general-information'!C:C, , 0)</f>
        <v>1</v>
      </c>
    </row>
    <row r="645" spans="1:6" x14ac:dyDescent="0.2">
      <c r="A645">
        <v>644</v>
      </c>
      <c r="B645">
        <v>2018</v>
      </c>
      <c r="C645" s="1" t="s">
        <v>11</v>
      </c>
      <c r="D645">
        <v>1233</v>
      </c>
      <c r="E645" t="str">
        <f>_xlfn.XLOOKUP(C645, tpl_branch_general_information_2023__2[BranchCode],tpl_branch_general_information_2023__2[BranchName],,0)</f>
        <v>Brookbanks</v>
      </c>
      <c r="F645">
        <f>_xlfn.XLOOKUP(tpl_card_registrations_annual_by_branch[[#This Row],[BranchCode]], 'tpl-branch-general-information'!B:B, 'tpl-branch-general-information'!C:C, , 0)</f>
        <v>1</v>
      </c>
    </row>
    <row r="646" spans="1:6" x14ac:dyDescent="0.2">
      <c r="A646">
        <v>645</v>
      </c>
      <c r="B646">
        <v>2018</v>
      </c>
      <c r="C646" s="1" t="s">
        <v>12</v>
      </c>
      <c r="D646">
        <v>1688</v>
      </c>
      <c r="E646" t="str">
        <f>_xlfn.XLOOKUP(C646, tpl_branch_general_information_2023__2[BranchCode],tpl_branch_general_information_2023__2[BranchName],,0)</f>
        <v>Black Creek</v>
      </c>
      <c r="F646">
        <f>_xlfn.XLOOKUP(tpl_card_registrations_annual_by_branch[[#This Row],[BranchCode]], 'tpl-branch-general-information'!B:B, 'tpl-branch-general-information'!C:C, , 0)</f>
        <v>1</v>
      </c>
    </row>
    <row r="647" spans="1:6" x14ac:dyDescent="0.2">
      <c r="A647">
        <v>646</v>
      </c>
      <c r="B647">
        <v>2018</v>
      </c>
      <c r="C647" s="1" t="s">
        <v>13</v>
      </c>
      <c r="D647">
        <v>1055</v>
      </c>
      <c r="E647" t="str">
        <f>_xlfn.XLOOKUP(C647, tpl_branch_general_information_2023__2[BranchCode],tpl_branch_general_information_2023__2[BranchName],,0)</f>
        <v>Bendale</v>
      </c>
      <c r="F647">
        <f>_xlfn.XLOOKUP(tpl_card_registrations_annual_by_branch[[#This Row],[BranchCode]], 'tpl-branch-general-information'!B:B, 'tpl-branch-general-information'!C:C, , 0)</f>
        <v>1</v>
      </c>
    </row>
    <row r="648" spans="1:6" x14ac:dyDescent="0.2">
      <c r="A648">
        <v>647</v>
      </c>
      <c r="B648">
        <v>2018</v>
      </c>
      <c r="C648" s="1" t="s">
        <v>14</v>
      </c>
      <c r="D648">
        <v>1810</v>
      </c>
      <c r="E648" t="str">
        <f>_xlfn.XLOOKUP(C648, tpl_branch_general_information_2023__2[BranchCode],tpl_branch_general_information_2023__2[BranchName],,0)</f>
        <v>Beaches</v>
      </c>
      <c r="F648">
        <f>_xlfn.XLOOKUP(tpl_card_registrations_annual_by_branch[[#This Row],[BranchCode]], 'tpl-branch-general-information'!B:B, 'tpl-branch-general-information'!C:C, , 0)</f>
        <v>1</v>
      </c>
    </row>
    <row r="649" spans="1:6" x14ac:dyDescent="0.2">
      <c r="A649">
        <v>648</v>
      </c>
      <c r="B649">
        <v>2018</v>
      </c>
      <c r="C649" s="1" t="s">
        <v>15</v>
      </c>
      <c r="D649">
        <v>2884</v>
      </c>
      <c r="E649" t="str">
        <f>_xlfn.XLOOKUP(C649, tpl_branch_general_information_2023__2[BranchCode],tpl_branch_general_information_2023__2[BranchName],,0)</f>
        <v>Barbara Frum</v>
      </c>
      <c r="F649">
        <f>_xlfn.XLOOKUP(tpl_card_registrations_annual_by_branch[[#This Row],[BranchCode]], 'tpl-branch-general-information'!B:B, 'tpl-branch-general-information'!C:C, , 0)</f>
        <v>1</v>
      </c>
    </row>
    <row r="650" spans="1:6" x14ac:dyDescent="0.2">
      <c r="A650">
        <v>649</v>
      </c>
      <c r="B650">
        <v>2018</v>
      </c>
      <c r="C650" s="1" t="s">
        <v>16</v>
      </c>
      <c r="D650">
        <v>137</v>
      </c>
      <c r="E650" t="str">
        <f>_xlfn.XLOOKUP(C650, tpl_branch_general_information_2023__2[BranchCode],tpl_branch_general_information_2023__2[BranchName],,0)</f>
        <v>Bookmobile One</v>
      </c>
      <c r="F650">
        <f>_xlfn.XLOOKUP(tpl_card_registrations_annual_by_branch[[#This Row],[BranchCode]], 'tpl-branch-general-information'!B:B, 'tpl-branch-general-information'!C:C, , 0)</f>
        <v>0</v>
      </c>
    </row>
    <row r="651" spans="1:6" x14ac:dyDescent="0.2">
      <c r="A651">
        <v>650</v>
      </c>
      <c r="B651">
        <v>2018</v>
      </c>
      <c r="C651" s="1" t="s">
        <v>17</v>
      </c>
      <c r="D651">
        <v>17</v>
      </c>
      <c r="E651" t="str">
        <f>_xlfn.XLOOKUP(C651, tpl_branch_general_information_2023__2[BranchCode],tpl_branch_general_information_2023__2[BranchName],,0)</f>
        <v>Bookmobile Two</v>
      </c>
      <c r="F651">
        <f>_xlfn.XLOOKUP(tpl_card_registrations_annual_by_branch[[#This Row],[BranchCode]], 'tpl-branch-general-information'!B:B, 'tpl-branch-general-information'!C:C, , 0)</f>
        <v>0</v>
      </c>
    </row>
    <row r="652" spans="1:6" x14ac:dyDescent="0.2">
      <c r="A652">
        <v>651</v>
      </c>
      <c r="B652">
        <v>2018</v>
      </c>
      <c r="C652" s="1" t="s">
        <v>18</v>
      </c>
      <c r="D652">
        <v>3787</v>
      </c>
      <c r="E652" t="str">
        <f>_xlfn.XLOOKUP(C652, tpl_branch_general_information_2023__2[BranchCode],tpl_branch_general_information_2023__2[BranchName],,0)</f>
        <v>Bloor/Gladstone</v>
      </c>
      <c r="F652">
        <f>_xlfn.XLOOKUP(tpl_card_registrations_annual_by_branch[[#This Row],[BranchCode]], 'tpl-branch-general-information'!B:B, 'tpl-branch-general-information'!C:C, , 0)</f>
        <v>1</v>
      </c>
    </row>
    <row r="653" spans="1:6" x14ac:dyDescent="0.2">
      <c r="A653">
        <v>652</v>
      </c>
      <c r="B653">
        <v>2018</v>
      </c>
      <c r="C653" s="1" t="s">
        <v>19</v>
      </c>
      <c r="D653">
        <v>2483</v>
      </c>
      <c r="E653" t="str">
        <f>_xlfn.XLOOKUP(C653, tpl_branch_general_information_2023__2[BranchCode],tpl_branch_general_information_2023__2[BranchName],,0)</f>
        <v>Brentwood</v>
      </c>
      <c r="F653">
        <f>_xlfn.XLOOKUP(tpl_card_registrations_annual_by_branch[[#This Row],[BranchCode]], 'tpl-branch-general-information'!B:B, 'tpl-branch-general-information'!C:C, , 0)</f>
        <v>1</v>
      </c>
    </row>
    <row r="654" spans="1:6" x14ac:dyDescent="0.2">
      <c r="A654">
        <v>653</v>
      </c>
      <c r="B654">
        <v>2018</v>
      </c>
      <c r="C654" s="1" t="s">
        <v>20</v>
      </c>
      <c r="D654">
        <v>2908</v>
      </c>
      <c r="E654" t="str">
        <f>_xlfn.XLOOKUP(C654, tpl_branch_general_information_2023__2[BranchCode],tpl_branch_general_information_2023__2[BranchName],,0)</f>
        <v>Bridlewood</v>
      </c>
      <c r="F654">
        <f>_xlfn.XLOOKUP(tpl_card_registrations_annual_by_branch[[#This Row],[BranchCode]], 'tpl-branch-general-information'!B:B, 'tpl-branch-general-information'!C:C, , 0)</f>
        <v>1</v>
      </c>
    </row>
    <row r="655" spans="1:6" x14ac:dyDescent="0.2">
      <c r="A655">
        <v>654</v>
      </c>
      <c r="B655">
        <v>2018</v>
      </c>
      <c r="C655" s="1" t="s">
        <v>21</v>
      </c>
      <c r="D655">
        <v>1056</v>
      </c>
      <c r="E655" t="str">
        <f>_xlfn.XLOOKUP(C655, tpl_branch_general_information_2023__2[BranchCode],tpl_branch_general_information_2023__2[BranchName],,0)</f>
        <v>Burrows Hall</v>
      </c>
      <c r="F655">
        <f>_xlfn.XLOOKUP(tpl_card_registrations_annual_by_branch[[#This Row],[BranchCode]], 'tpl-branch-general-information'!B:B, 'tpl-branch-general-information'!C:C, , 0)</f>
        <v>1</v>
      </c>
    </row>
    <row r="656" spans="1:6" x14ac:dyDescent="0.2">
      <c r="A656">
        <v>655</v>
      </c>
      <c r="B656">
        <v>2018</v>
      </c>
      <c r="C656" s="1" t="s">
        <v>22</v>
      </c>
      <c r="D656">
        <v>963</v>
      </c>
      <c r="E656" t="str">
        <f>_xlfn.XLOOKUP(C656, tpl_branch_general_information_2023__2[BranchCode],tpl_branch_general_information_2023__2[BranchName],,0)</f>
        <v>Cliffcrest</v>
      </c>
      <c r="F656">
        <f>_xlfn.XLOOKUP(tpl_card_registrations_annual_by_branch[[#This Row],[BranchCode]], 'tpl-branch-general-information'!B:B, 'tpl-branch-general-information'!C:C, , 0)</f>
        <v>1</v>
      </c>
    </row>
    <row r="657" spans="1:6" x14ac:dyDescent="0.2">
      <c r="A657">
        <v>656</v>
      </c>
      <c r="B657">
        <v>2018</v>
      </c>
      <c r="C657" s="1" t="s">
        <v>23</v>
      </c>
      <c r="D657">
        <v>2296</v>
      </c>
      <c r="E657" t="str">
        <f>_xlfn.XLOOKUP(C657, tpl_branch_general_information_2023__2[BranchCode],tpl_branch_general_information_2023__2[BranchName],,0)</f>
        <v>Centennial</v>
      </c>
      <c r="F657">
        <f>_xlfn.XLOOKUP(tpl_card_registrations_annual_by_branch[[#This Row],[BranchCode]], 'tpl-branch-general-information'!B:B, 'tpl-branch-general-information'!C:C, , 0)</f>
        <v>1</v>
      </c>
    </row>
    <row r="658" spans="1:6" x14ac:dyDescent="0.2">
      <c r="A658">
        <v>657</v>
      </c>
      <c r="B658">
        <v>2018</v>
      </c>
      <c r="C658" s="1" t="s">
        <v>24</v>
      </c>
      <c r="D658">
        <v>4913</v>
      </c>
      <c r="E658" t="str">
        <f>_xlfn.XLOOKUP(C658, tpl_branch_general_information_2023__2[BranchCode],tpl_branch_general_information_2023__2[BranchName],,0)</f>
        <v>Cedarbrae</v>
      </c>
      <c r="F658">
        <f>_xlfn.XLOOKUP(tpl_card_registrations_annual_by_branch[[#This Row],[BranchCode]], 'tpl-branch-general-information'!B:B, 'tpl-branch-general-information'!C:C, , 0)</f>
        <v>1</v>
      </c>
    </row>
    <row r="659" spans="1:6" x14ac:dyDescent="0.2">
      <c r="A659">
        <v>658</v>
      </c>
      <c r="B659">
        <v>2018</v>
      </c>
      <c r="C659" s="1" t="s">
        <v>25</v>
      </c>
      <c r="D659">
        <v>3182</v>
      </c>
      <c r="E659" t="str">
        <f>_xlfn.XLOOKUP(C659, tpl_branch_general_information_2023__2[BranchCode],tpl_branch_general_information_2023__2[BranchName],,0)</f>
        <v>City Hall</v>
      </c>
      <c r="F659">
        <f>_xlfn.XLOOKUP(tpl_card_registrations_annual_by_branch[[#This Row],[BranchCode]], 'tpl-branch-general-information'!B:B, 'tpl-branch-general-information'!C:C, , 0)</f>
        <v>1</v>
      </c>
    </row>
    <row r="660" spans="1:6" x14ac:dyDescent="0.2">
      <c r="A660">
        <v>659</v>
      </c>
      <c r="B660">
        <v>2018</v>
      </c>
      <c r="C660" s="1" t="s">
        <v>26</v>
      </c>
      <c r="D660">
        <v>12469</v>
      </c>
      <c r="E660" t="str">
        <f>_xlfn.XLOOKUP(C660, tpl_branch_general_information_2023__2[BranchCode],tpl_branch_general_information_2023__2[BranchName],,0)</f>
        <v>North York Central Library</v>
      </c>
      <c r="F660">
        <f>_xlfn.XLOOKUP(tpl_card_registrations_annual_by_branch[[#This Row],[BranchCode]], 'tpl-branch-general-information'!B:B, 'tpl-branch-general-information'!C:C, , 0)</f>
        <v>1</v>
      </c>
    </row>
    <row r="661" spans="1:6" x14ac:dyDescent="0.2">
      <c r="A661">
        <v>660</v>
      </c>
      <c r="B661">
        <v>2018</v>
      </c>
      <c r="C661" s="1" t="s">
        <v>27</v>
      </c>
      <c r="D661">
        <v>1203</v>
      </c>
      <c r="E661" t="str">
        <f>_xlfn.XLOOKUP(C661, tpl_branch_general_information_2023__2[BranchCode],tpl_branch_general_information_2023__2[BranchName],,0)</f>
        <v>College/Shaw</v>
      </c>
      <c r="F661">
        <f>_xlfn.XLOOKUP(tpl_card_registrations_annual_by_branch[[#This Row],[BranchCode]], 'tpl-branch-general-information'!B:B, 'tpl-branch-general-information'!C:C, , 0)</f>
        <v>1</v>
      </c>
    </row>
    <row r="662" spans="1:6" x14ac:dyDescent="0.2">
      <c r="A662">
        <v>661</v>
      </c>
      <c r="B662">
        <v>2018</v>
      </c>
      <c r="C662" s="1" t="s">
        <v>28</v>
      </c>
      <c r="D662">
        <v>1314</v>
      </c>
      <c r="E662" t="str">
        <f>_xlfn.XLOOKUP(C662, tpl_branch_general_information_2023__2[BranchCode],tpl_branch_general_information_2023__2[BranchName],,0)</f>
        <v>Danforth/Coxwell</v>
      </c>
      <c r="F662">
        <f>_xlfn.XLOOKUP(tpl_card_registrations_annual_by_branch[[#This Row],[BranchCode]], 'tpl-branch-general-information'!B:B, 'tpl-branch-general-information'!C:C, , 0)</f>
        <v>1</v>
      </c>
    </row>
    <row r="663" spans="1:6" x14ac:dyDescent="0.2">
      <c r="A663">
        <v>662</v>
      </c>
      <c r="B663">
        <v>2018</v>
      </c>
      <c r="C663" s="1" t="s">
        <v>29</v>
      </c>
      <c r="D663">
        <v>2310</v>
      </c>
      <c r="E663" t="str">
        <f>_xlfn.XLOOKUP(C663, tpl_branch_general_information_2023__2[BranchCode],tpl_branch_general_information_2023__2[BranchName],,0)</f>
        <v>Don Mills</v>
      </c>
      <c r="F663">
        <f>_xlfn.XLOOKUP(tpl_card_registrations_annual_by_branch[[#This Row],[BranchCode]], 'tpl-branch-general-information'!B:B, 'tpl-branch-general-information'!C:C, , 0)</f>
        <v>1</v>
      </c>
    </row>
    <row r="664" spans="1:6" x14ac:dyDescent="0.2">
      <c r="A664">
        <v>663</v>
      </c>
      <c r="B664">
        <v>2018</v>
      </c>
      <c r="C664" s="1" t="s">
        <v>30</v>
      </c>
      <c r="D664">
        <v>2468</v>
      </c>
      <c r="E664" t="str">
        <f>_xlfn.XLOOKUP(C664, tpl_branch_general_information_2023__2[BranchCode],tpl_branch_general_information_2023__2[BranchName],,0)</f>
        <v>Downsview</v>
      </c>
      <c r="F664">
        <f>_xlfn.XLOOKUP(tpl_card_registrations_annual_by_branch[[#This Row],[BranchCode]], 'tpl-branch-general-information'!B:B, 'tpl-branch-general-information'!C:C, , 0)</f>
        <v>1</v>
      </c>
    </row>
    <row r="665" spans="1:6" x14ac:dyDescent="0.2">
      <c r="A665">
        <v>664</v>
      </c>
      <c r="B665">
        <v>2018</v>
      </c>
      <c r="C665" s="1" t="s">
        <v>31</v>
      </c>
      <c r="D665">
        <v>2462</v>
      </c>
      <c r="E665" t="str">
        <f>_xlfn.XLOOKUP(C665, tpl_branch_general_information_2023__2[BranchCode],tpl_branch_general_information_2023__2[BranchName],,0)</f>
        <v>Deer Park</v>
      </c>
      <c r="F665">
        <f>_xlfn.XLOOKUP(tpl_card_registrations_annual_by_branch[[#This Row],[BranchCode]], 'tpl-branch-general-information'!B:B, 'tpl-branch-general-information'!C:C, , 0)</f>
        <v>1</v>
      </c>
    </row>
    <row r="666" spans="1:6" x14ac:dyDescent="0.2">
      <c r="A666">
        <v>665</v>
      </c>
      <c r="B666">
        <v>2018</v>
      </c>
      <c r="C666" s="1" t="s">
        <v>32</v>
      </c>
      <c r="D666">
        <v>1381</v>
      </c>
      <c r="E666" t="str">
        <f>_xlfn.XLOOKUP(C666, tpl_branch_general_information_2023__2[BranchCode],tpl_branch_general_information_2023__2[BranchName],,0)</f>
        <v>Dawes Road</v>
      </c>
      <c r="F666">
        <f>_xlfn.XLOOKUP(tpl_card_registrations_annual_by_branch[[#This Row],[BranchCode]], 'tpl-branch-general-information'!B:B, 'tpl-branch-general-information'!C:C, , 0)</f>
        <v>1</v>
      </c>
    </row>
    <row r="667" spans="1:6" x14ac:dyDescent="0.2">
      <c r="A667">
        <v>666</v>
      </c>
      <c r="B667">
        <v>2018</v>
      </c>
      <c r="C667" s="1" t="s">
        <v>33</v>
      </c>
      <c r="D667">
        <v>12</v>
      </c>
      <c r="E667" t="str">
        <f>_xlfn.XLOOKUP(C667, tpl_branch_general_information_2023__2[BranchCode],tpl_branch_general_information_2023__2[BranchName],,0)</f>
        <v>Departmental Staff</v>
      </c>
      <c r="F667">
        <f>_xlfn.XLOOKUP(tpl_card_registrations_annual_by_branch[[#This Row],[BranchCode]], 'tpl-branch-general-information'!B:B, 'tpl-branch-general-information'!C:C, , 0)</f>
        <v>0</v>
      </c>
    </row>
    <row r="668" spans="1:6" x14ac:dyDescent="0.2">
      <c r="A668">
        <v>667</v>
      </c>
      <c r="B668">
        <v>2018</v>
      </c>
      <c r="C668" s="1" t="s">
        <v>34</v>
      </c>
      <c r="D668">
        <v>452</v>
      </c>
      <c r="E668" t="str">
        <f>_xlfn.XLOOKUP(C668, tpl_branch_general_information_2023__2[BranchCode],tpl_branch_general_information_2023__2[BranchName],,0)</f>
        <v>Davenport</v>
      </c>
      <c r="F668">
        <f>_xlfn.XLOOKUP(tpl_card_registrations_annual_by_branch[[#This Row],[BranchCode]], 'tpl-branch-general-information'!B:B, 'tpl-branch-general-information'!C:C, , 0)</f>
        <v>1</v>
      </c>
    </row>
    <row r="669" spans="1:6" x14ac:dyDescent="0.2">
      <c r="A669">
        <v>668</v>
      </c>
      <c r="B669">
        <v>2018</v>
      </c>
      <c r="C669" s="1" t="s">
        <v>35</v>
      </c>
      <c r="D669">
        <v>1420</v>
      </c>
      <c r="E669" t="str">
        <f>_xlfn.XLOOKUP(C669, tpl_branch_general_information_2023__2[BranchCode],tpl_branch_general_information_2023__2[BranchName],,0)</f>
        <v>Dufferin/St. Clair</v>
      </c>
      <c r="F669">
        <f>_xlfn.XLOOKUP(tpl_card_registrations_annual_by_branch[[#This Row],[BranchCode]], 'tpl-branch-general-information'!B:B, 'tpl-branch-general-information'!C:C, , 0)</f>
        <v>1</v>
      </c>
    </row>
    <row r="670" spans="1:6" x14ac:dyDescent="0.2">
      <c r="A670">
        <v>669</v>
      </c>
      <c r="B670">
        <v>2018</v>
      </c>
      <c r="C670" s="1" t="s">
        <v>36</v>
      </c>
      <c r="D670">
        <v>3085</v>
      </c>
      <c r="E670" t="str">
        <f>_xlfn.XLOOKUP(C670, tpl_branch_general_information_2023__2[BranchCode],tpl_branch_general_information_2023__2[BranchName],,0)</f>
        <v>Eatonville</v>
      </c>
      <c r="F670">
        <f>_xlfn.XLOOKUP(tpl_card_registrations_annual_by_branch[[#This Row],[BranchCode]], 'tpl-branch-general-information'!B:B, 'tpl-branch-general-information'!C:C, , 0)</f>
        <v>1</v>
      </c>
    </row>
    <row r="671" spans="1:6" x14ac:dyDescent="0.2">
      <c r="A671">
        <v>670</v>
      </c>
      <c r="B671">
        <v>2018</v>
      </c>
      <c r="C671" s="1" t="s">
        <v>37</v>
      </c>
      <c r="D671">
        <v>476</v>
      </c>
      <c r="E671" t="str">
        <f>_xlfn.XLOOKUP(C671, tpl_branch_general_information_2023__2[BranchCode],tpl_branch_general_information_2023__2[BranchName],,0)</f>
        <v>Elmbrook Park</v>
      </c>
      <c r="F671">
        <f>_xlfn.XLOOKUP(tpl_card_registrations_annual_by_branch[[#This Row],[BranchCode]], 'tpl-branch-general-information'!B:B, 'tpl-branch-general-information'!C:C, , 0)</f>
        <v>1</v>
      </c>
    </row>
    <row r="672" spans="1:6" x14ac:dyDescent="0.2">
      <c r="A672">
        <v>671</v>
      </c>
      <c r="B672">
        <v>2018</v>
      </c>
      <c r="C672" s="1" t="s">
        <v>38</v>
      </c>
      <c r="D672">
        <v>605</v>
      </c>
      <c r="E672" t="str">
        <f>_xlfn.XLOOKUP(C672, tpl_branch_general_information_2023__2[BranchCode],tpl_branch_general_information_2023__2[BranchName],,0)</f>
        <v>Evelyn Gregory</v>
      </c>
      <c r="F672">
        <f>_xlfn.XLOOKUP(tpl_card_registrations_annual_by_branch[[#This Row],[BranchCode]], 'tpl-branch-general-information'!B:B, 'tpl-branch-general-information'!C:C, , 0)</f>
        <v>1</v>
      </c>
    </row>
    <row r="673" spans="1:6" x14ac:dyDescent="0.2">
      <c r="A673">
        <v>672</v>
      </c>
      <c r="B673">
        <v>2018</v>
      </c>
      <c r="C673" s="1" t="s">
        <v>39</v>
      </c>
      <c r="D673">
        <v>2812</v>
      </c>
      <c r="E673" t="str">
        <f>_xlfn.XLOOKUP(C673, tpl_branch_general_information_2023__2[BranchCode],tpl_branch_general_information_2023__2[BranchName],,0)</f>
        <v>Ethennonnhawahstihnen'</v>
      </c>
      <c r="F673">
        <f>_xlfn.XLOOKUP(tpl_card_registrations_annual_by_branch[[#This Row],[BranchCode]], 'tpl-branch-general-information'!B:B, 'tpl-branch-general-information'!C:C, , 0)</f>
        <v>1</v>
      </c>
    </row>
    <row r="674" spans="1:6" x14ac:dyDescent="0.2">
      <c r="A674">
        <v>673</v>
      </c>
      <c r="B674">
        <v>2018</v>
      </c>
      <c r="C674" s="1" t="s">
        <v>40</v>
      </c>
      <c r="D674">
        <v>2646</v>
      </c>
      <c r="E674" t="str">
        <f>_xlfn.XLOOKUP(C674, tpl_branch_general_information_2023__2[BranchCode],tpl_branch_general_information_2023__2[BranchName],,0)</f>
        <v>Eglinton Square</v>
      </c>
      <c r="F674">
        <f>_xlfn.XLOOKUP(tpl_card_registrations_annual_by_branch[[#This Row],[BranchCode]], 'tpl-branch-general-information'!B:B, 'tpl-branch-general-information'!C:C, , 0)</f>
        <v>1</v>
      </c>
    </row>
    <row r="675" spans="1:6" x14ac:dyDescent="0.2">
      <c r="A675">
        <v>674</v>
      </c>
      <c r="B675">
        <v>2018</v>
      </c>
      <c r="C675" s="1" t="s">
        <v>41</v>
      </c>
      <c r="D675">
        <v>1093</v>
      </c>
      <c r="E675" t="str">
        <f>_xlfn.XLOOKUP(C675, tpl_branch_general_information_2023__2[BranchCode],tpl_branch_general_information_2023__2[BranchName],,0)</f>
        <v>Forest Hill</v>
      </c>
      <c r="F675">
        <f>_xlfn.XLOOKUP(tpl_card_registrations_annual_by_branch[[#This Row],[BranchCode]], 'tpl-branch-general-information'!B:B, 'tpl-branch-general-information'!C:C, , 0)</f>
        <v>1</v>
      </c>
    </row>
    <row r="676" spans="1:6" x14ac:dyDescent="0.2">
      <c r="A676">
        <v>675</v>
      </c>
      <c r="B676">
        <v>2018</v>
      </c>
      <c r="C676" s="1" t="s">
        <v>113</v>
      </c>
      <c r="D676">
        <v>4097</v>
      </c>
      <c r="E676" t="str">
        <f>_xlfn.XLOOKUP(C676, tpl_branch_general_information_2023__2[BranchCode],tpl_branch_general_information_2023__2[BranchName],,0)</f>
        <v>Fort York</v>
      </c>
      <c r="F676">
        <f>_xlfn.XLOOKUP(tpl_card_registrations_annual_by_branch[[#This Row],[BranchCode]], 'tpl-branch-general-information'!B:B, 'tpl-branch-general-information'!C:C, , 0)</f>
        <v>1</v>
      </c>
    </row>
    <row r="677" spans="1:6" x14ac:dyDescent="0.2">
      <c r="A677">
        <v>676</v>
      </c>
      <c r="B677">
        <v>2018</v>
      </c>
      <c r="C677" s="1" t="s">
        <v>42</v>
      </c>
      <c r="D677">
        <v>1132</v>
      </c>
      <c r="E677" t="str">
        <f>_xlfn.XLOOKUP(C677, tpl_branch_general_information_2023__2[BranchCode],tpl_branch_general_information_2023__2[BranchName],,0)</f>
        <v>Flemingdon Park</v>
      </c>
      <c r="F677">
        <f>_xlfn.XLOOKUP(tpl_card_registrations_annual_by_branch[[#This Row],[BranchCode]], 'tpl-branch-general-information'!B:B, 'tpl-branch-general-information'!C:C, , 0)</f>
        <v>1</v>
      </c>
    </row>
    <row r="678" spans="1:6" x14ac:dyDescent="0.2">
      <c r="A678">
        <v>677</v>
      </c>
      <c r="B678">
        <v>2018</v>
      </c>
      <c r="C678" s="1" t="s">
        <v>43</v>
      </c>
      <c r="D678">
        <v>8251</v>
      </c>
      <c r="E678" t="str">
        <f>_xlfn.XLOOKUP(C678, tpl_branch_general_information_2023__2[BranchCode],tpl_branch_general_information_2023__2[BranchName],,0)</f>
        <v>Fairview</v>
      </c>
      <c r="F678">
        <f>_xlfn.XLOOKUP(tpl_card_registrations_annual_by_branch[[#This Row],[BranchCode]], 'tpl-branch-general-information'!B:B, 'tpl-branch-general-information'!C:C, , 0)</f>
        <v>1</v>
      </c>
    </row>
    <row r="679" spans="1:6" x14ac:dyDescent="0.2">
      <c r="A679">
        <v>678</v>
      </c>
      <c r="B679">
        <v>2018</v>
      </c>
      <c r="C679" s="1" t="s">
        <v>44</v>
      </c>
      <c r="D679">
        <v>774</v>
      </c>
      <c r="E679" t="str">
        <f>_xlfn.XLOOKUP(C679, tpl_branch_general_information_2023__2[BranchCode],tpl_branch_general_information_2023__2[BranchName],,0)</f>
        <v>Gerrard/Ashdale</v>
      </c>
      <c r="F679">
        <f>_xlfn.XLOOKUP(tpl_card_registrations_annual_by_branch[[#This Row],[BranchCode]], 'tpl-branch-general-information'!B:B, 'tpl-branch-general-information'!C:C, , 0)</f>
        <v>1</v>
      </c>
    </row>
    <row r="680" spans="1:6" x14ac:dyDescent="0.2">
      <c r="A680">
        <v>679</v>
      </c>
      <c r="B680">
        <v>2018</v>
      </c>
      <c r="C680" s="1" t="s">
        <v>45</v>
      </c>
      <c r="D680">
        <v>942</v>
      </c>
      <c r="E680" t="str">
        <f>_xlfn.XLOOKUP(C680, tpl_branch_general_information_2023__2[BranchCode],tpl_branch_general_information_2023__2[BranchName],,0)</f>
        <v>Goldhawk Park</v>
      </c>
      <c r="F680">
        <f>_xlfn.XLOOKUP(tpl_card_registrations_annual_by_branch[[#This Row],[BranchCode]], 'tpl-branch-general-information'!B:B, 'tpl-branch-general-information'!C:C, , 0)</f>
        <v>1</v>
      </c>
    </row>
    <row r="681" spans="1:6" x14ac:dyDescent="0.2">
      <c r="A681">
        <v>680</v>
      </c>
      <c r="B681">
        <v>2018</v>
      </c>
      <c r="C681" s="1" t="s">
        <v>46</v>
      </c>
      <c r="D681">
        <v>477</v>
      </c>
      <c r="E681" t="str">
        <f>_xlfn.XLOOKUP(C681, tpl_branch_general_information_2023__2[BranchCode],tpl_branch_general_information_2023__2[BranchName],,0)</f>
        <v>Guildwood</v>
      </c>
      <c r="F681">
        <f>_xlfn.XLOOKUP(tpl_card_registrations_annual_by_branch[[#This Row],[BranchCode]], 'tpl-branch-general-information'!B:B, 'tpl-branch-general-information'!C:C, , 0)</f>
        <v>1</v>
      </c>
    </row>
    <row r="682" spans="1:6" x14ac:dyDescent="0.2">
      <c r="A682">
        <v>681</v>
      </c>
      <c r="B682">
        <v>2018</v>
      </c>
      <c r="C682" s="1" t="s">
        <v>47</v>
      </c>
      <c r="D682">
        <v>783</v>
      </c>
      <c r="E682" t="str">
        <f>_xlfn.XLOOKUP(C682, tpl_branch_general_information_2023__2[BranchCode],tpl_branch_general_information_2023__2[BranchName],,0)</f>
        <v>Humber Bay</v>
      </c>
      <c r="F682">
        <f>_xlfn.XLOOKUP(tpl_card_registrations_annual_by_branch[[#This Row],[BranchCode]], 'tpl-branch-general-information'!B:B, 'tpl-branch-general-information'!C:C, , 0)</f>
        <v>1</v>
      </c>
    </row>
    <row r="683" spans="1:6" x14ac:dyDescent="0.2">
      <c r="A683">
        <v>682</v>
      </c>
      <c r="B683">
        <v>2018</v>
      </c>
      <c r="C683" s="1" t="s">
        <v>48</v>
      </c>
      <c r="D683">
        <v>1016</v>
      </c>
      <c r="E683" t="str">
        <f>_xlfn.XLOOKUP(C683, tpl_branch_general_information_2023__2[BranchCode],tpl_branch_general_information_2023__2[BranchName],,0)</f>
        <v>Highland Creek</v>
      </c>
      <c r="F683">
        <f>_xlfn.XLOOKUP(tpl_card_registrations_annual_by_branch[[#This Row],[BranchCode]], 'tpl-branch-general-information'!B:B, 'tpl-branch-general-information'!C:C, , 0)</f>
        <v>1</v>
      </c>
    </row>
    <row r="684" spans="1:6" x14ac:dyDescent="0.2">
      <c r="A684">
        <v>683</v>
      </c>
      <c r="B684">
        <v>2018</v>
      </c>
      <c r="C684" s="1" t="s">
        <v>49</v>
      </c>
      <c r="D684">
        <v>1057</v>
      </c>
      <c r="E684" t="str">
        <f>_xlfn.XLOOKUP(C684, tpl_branch_general_information_2023__2[BranchCode],tpl_branch_general_information_2023__2[BranchName],,0)</f>
        <v>Hillcrest</v>
      </c>
      <c r="F684">
        <f>_xlfn.XLOOKUP(tpl_card_registrations_annual_by_branch[[#This Row],[BranchCode]], 'tpl-branch-general-information'!B:B, 'tpl-branch-general-information'!C:C, , 0)</f>
        <v>1</v>
      </c>
    </row>
    <row r="685" spans="1:6" x14ac:dyDescent="0.2">
      <c r="A685">
        <v>684</v>
      </c>
      <c r="B685">
        <v>2018</v>
      </c>
      <c r="C685" s="1" t="s">
        <v>50</v>
      </c>
      <c r="D685">
        <v>180</v>
      </c>
      <c r="E685" t="str">
        <f>_xlfn.XLOOKUP(C685, tpl_branch_general_information_2023__2[BranchCode],tpl_branch_general_information_2023__2[BranchName],,0)</f>
        <v>Home Library Service</v>
      </c>
      <c r="F685">
        <f>_xlfn.XLOOKUP(tpl_card_registrations_annual_by_branch[[#This Row],[BranchCode]], 'tpl-branch-general-information'!B:B, 'tpl-branch-general-information'!C:C, , 0)</f>
        <v>0</v>
      </c>
    </row>
    <row r="686" spans="1:6" x14ac:dyDescent="0.2">
      <c r="A686">
        <v>685</v>
      </c>
      <c r="B686">
        <v>2018</v>
      </c>
      <c r="C686" s="1" t="s">
        <v>51</v>
      </c>
      <c r="D686">
        <v>1525</v>
      </c>
      <c r="E686" t="str">
        <f>_xlfn.XLOOKUP(C686, tpl_branch_general_information_2023__2[BranchCode],tpl_branch_general_information_2023__2[BranchName],,0)</f>
        <v>High Park</v>
      </c>
      <c r="F686">
        <f>_xlfn.XLOOKUP(tpl_card_registrations_annual_by_branch[[#This Row],[BranchCode]], 'tpl-branch-general-information'!B:B, 'tpl-branch-general-information'!C:C, , 0)</f>
        <v>1</v>
      </c>
    </row>
    <row r="687" spans="1:6" x14ac:dyDescent="0.2">
      <c r="A687">
        <v>686</v>
      </c>
      <c r="B687">
        <v>2018</v>
      </c>
      <c r="C687" s="1" t="s">
        <v>52</v>
      </c>
      <c r="D687">
        <v>790</v>
      </c>
      <c r="E687" t="str">
        <f>_xlfn.XLOOKUP(C687, tpl_branch_general_information_2023__2[BranchCode],tpl_branch_general_information_2023__2[BranchName],,0)</f>
        <v>Humber Summit</v>
      </c>
      <c r="F687">
        <f>_xlfn.XLOOKUP(tpl_card_registrations_annual_by_branch[[#This Row],[BranchCode]], 'tpl-branch-general-information'!B:B, 'tpl-branch-general-information'!C:C, , 0)</f>
        <v>1</v>
      </c>
    </row>
    <row r="688" spans="1:6" x14ac:dyDescent="0.2">
      <c r="A688">
        <v>687</v>
      </c>
      <c r="B688">
        <v>2018</v>
      </c>
      <c r="C688" s="1" t="s">
        <v>53</v>
      </c>
      <c r="D688">
        <v>680</v>
      </c>
      <c r="E688" t="str">
        <f>_xlfn.XLOOKUP(C688, tpl_branch_general_information_2023__2[BranchCode],tpl_branch_general_information_2023__2[BranchName],,0)</f>
        <v>Humberwood</v>
      </c>
      <c r="F688">
        <f>_xlfn.XLOOKUP(tpl_card_registrations_annual_by_branch[[#This Row],[BranchCode]], 'tpl-branch-general-information'!B:B, 'tpl-branch-general-information'!C:C, , 0)</f>
        <v>1</v>
      </c>
    </row>
    <row r="689" spans="1:6" x14ac:dyDescent="0.2">
      <c r="A689">
        <v>688</v>
      </c>
      <c r="B689">
        <v>2018</v>
      </c>
      <c r="C689" s="1" t="s">
        <v>55</v>
      </c>
      <c r="D689">
        <v>1672</v>
      </c>
      <c r="E689" t="str">
        <f>_xlfn.XLOOKUP(C689, tpl_branch_general_information_2023__2[BranchCode],tpl_branch_general_information_2023__2[BranchName],,0)</f>
        <v>Jane/Dundas</v>
      </c>
      <c r="F689">
        <f>_xlfn.XLOOKUP(tpl_card_registrations_annual_by_branch[[#This Row],[BranchCode]], 'tpl-branch-general-information'!B:B, 'tpl-branch-general-information'!C:C, , 0)</f>
        <v>1</v>
      </c>
    </row>
    <row r="690" spans="1:6" x14ac:dyDescent="0.2">
      <c r="A690">
        <v>689</v>
      </c>
      <c r="B690">
        <v>2018</v>
      </c>
      <c r="C690" s="1" t="s">
        <v>56</v>
      </c>
      <c r="D690">
        <v>907</v>
      </c>
      <c r="E690" t="str">
        <f>_xlfn.XLOOKUP(C690, tpl_branch_general_information_2023__2[BranchCode],tpl_branch_general_information_2023__2[BranchName],,0)</f>
        <v>Jones</v>
      </c>
      <c r="F690">
        <f>_xlfn.XLOOKUP(tpl_card_registrations_annual_by_branch[[#This Row],[BranchCode]], 'tpl-branch-general-information'!B:B, 'tpl-branch-general-information'!C:C, , 0)</f>
        <v>1</v>
      </c>
    </row>
    <row r="691" spans="1:6" x14ac:dyDescent="0.2">
      <c r="A691">
        <v>690</v>
      </c>
      <c r="B691">
        <v>2018</v>
      </c>
      <c r="C691" s="1" t="s">
        <v>57</v>
      </c>
      <c r="D691">
        <v>1270</v>
      </c>
      <c r="E691" t="str">
        <f>_xlfn.XLOOKUP(C691, tpl_branch_general_information_2023__2[BranchCode],tpl_branch_general_information_2023__2[BranchName],,0)</f>
        <v>Jane/Sheppard</v>
      </c>
      <c r="F691">
        <f>_xlfn.XLOOKUP(tpl_card_registrations_annual_by_branch[[#This Row],[BranchCode]], 'tpl-branch-general-information'!B:B, 'tpl-branch-general-information'!C:C, , 0)</f>
        <v>1</v>
      </c>
    </row>
    <row r="692" spans="1:6" x14ac:dyDescent="0.2">
      <c r="A692">
        <v>691</v>
      </c>
      <c r="B692">
        <v>2018</v>
      </c>
      <c r="C692" s="1" t="s">
        <v>58</v>
      </c>
      <c r="D692">
        <v>1492</v>
      </c>
      <c r="E692" t="str">
        <f>_xlfn.XLOOKUP(C692, tpl_branch_general_information_2023__2[BranchCode],tpl_branch_general_information_2023__2[BranchName],,0)</f>
        <v>Kennedy/Eglinton</v>
      </c>
      <c r="F692">
        <f>_xlfn.XLOOKUP(tpl_card_registrations_annual_by_branch[[#This Row],[BranchCode]], 'tpl-branch-general-information'!B:B, 'tpl-branch-general-information'!C:C, , 0)</f>
        <v>1</v>
      </c>
    </row>
    <row r="693" spans="1:6" x14ac:dyDescent="0.2">
      <c r="A693">
        <v>692</v>
      </c>
      <c r="B693">
        <v>2018</v>
      </c>
      <c r="C693" s="1" t="s">
        <v>59</v>
      </c>
      <c r="D693">
        <v>908</v>
      </c>
      <c r="E693" t="str">
        <f>_xlfn.XLOOKUP(C693, tpl_branch_general_information_2023__2[BranchCode],tpl_branch_general_information_2023__2[BranchName],,0)</f>
        <v>Long Branch</v>
      </c>
      <c r="F693">
        <f>_xlfn.XLOOKUP(tpl_card_registrations_annual_by_branch[[#This Row],[BranchCode]], 'tpl-branch-general-information'!B:B, 'tpl-branch-general-information'!C:C, , 0)</f>
        <v>1</v>
      </c>
    </row>
    <row r="694" spans="1:6" x14ac:dyDescent="0.2">
      <c r="A694">
        <v>693</v>
      </c>
      <c r="B694">
        <v>2018</v>
      </c>
      <c r="C694" s="1" t="s">
        <v>60</v>
      </c>
      <c r="D694">
        <v>1</v>
      </c>
      <c r="E694" t="str">
        <f>_xlfn.XLOOKUP(C694, tpl_branch_general_information_2023__2[BranchCode],tpl_branch_general_information_2023__2[BranchName],,0)</f>
        <v>Literacy Deposits</v>
      </c>
      <c r="F694">
        <f>_xlfn.XLOOKUP(tpl_card_registrations_annual_by_branch[[#This Row],[BranchCode]], 'tpl-branch-general-information'!B:B, 'tpl-branch-general-information'!C:C, , 0)</f>
        <v>0</v>
      </c>
    </row>
    <row r="695" spans="1:6" x14ac:dyDescent="0.2">
      <c r="A695">
        <v>694</v>
      </c>
      <c r="B695">
        <v>2018</v>
      </c>
      <c r="C695" s="1" t="s">
        <v>61</v>
      </c>
      <c r="D695">
        <v>1511</v>
      </c>
      <c r="E695" t="str">
        <f>_xlfn.XLOOKUP(C695, tpl_branch_general_information_2023__2[BranchCode],tpl_branch_general_information_2023__2[BranchName],,0)</f>
        <v>Leaside</v>
      </c>
      <c r="F695">
        <f>_xlfn.XLOOKUP(tpl_card_registrations_annual_by_branch[[#This Row],[BranchCode]], 'tpl-branch-general-information'!B:B, 'tpl-branch-general-information'!C:C, , 0)</f>
        <v>1</v>
      </c>
    </row>
    <row r="696" spans="1:6" x14ac:dyDescent="0.2">
      <c r="A696">
        <v>695</v>
      </c>
      <c r="B696">
        <v>2018</v>
      </c>
      <c r="C696" s="1" t="s">
        <v>62</v>
      </c>
      <c r="D696">
        <v>2111</v>
      </c>
      <c r="E696" t="str">
        <f>_xlfn.XLOOKUP(C696, tpl_branch_general_information_2023__2[BranchCode],tpl_branch_general_information_2023__2[BranchName],,0)</f>
        <v>Locke</v>
      </c>
      <c r="F696">
        <f>_xlfn.XLOOKUP(tpl_card_registrations_annual_by_branch[[#This Row],[BranchCode]], 'tpl-branch-general-information'!B:B, 'tpl-branch-general-information'!C:C, , 0)</f>
        <v>1</v>
      </c>
    </row>
    <row r="697" spans="1:6" x14ac:dyDescent="0.2">
      <c r="A697">
        <v>696</v>
      </c>
      <c r="B697">
        <v>2018</v>
      </c>
      <c r="C697" s="1" t="s">
        <v>63</v>
      </c>
      <c r="D697">
        <v>3555</v>
      </c>
      <c r="E697" t="str">
        <f>_xlfn.XLOOKUP(C697, tpl_branch_general_information_2023__2[BranchCode],tpl_branch_general_information_2023__2[BranchName],,0)</f>
        <v>Lillian H. Smith</v>
      </c>
      <c r="F697">
        <f>_xlfn.XLOOKUP(tpl_card_registrations_annual_by_branch[[#This Row],[BranchCode]], 'tpl-branch-general-information'!B:B, 'tpl-branch-general-information'!C:C, , 0)</f>
        <v>1</v>
      </c>
    </row>
    <row r="698" spans="1:6" x14ac:dyDescent="0.2">
      <c r="A698">
        <v>697</v>
      </c>
      <c r="B698">
        <v>2018</v>
      </c>
      <c r="C698" s="1" t="s">
        <v>64</v>
      </c>
      <c r="D698">
        <v>1195</v>
      </c>
      <c r="E698" t="str">
        <f>_xlfn.XLOOKUP(C698, tpl_branch_general_information_2023__2[BranchCode],tpl_branch_general_information_2023__2[BranchName],,0)</f>
        <v>Main Street</v>
      </c>
      <c r="F698">
        <f>_xlfn.XLOOKUP(tpl_card_registrations_annual_by_branch[[#This Row],[BranchCode]], 'tpl-branch-general-information'!B:B, 'tpl-branch-general-information'!C:C, , 0)</f>
        <v>1</v>
      </c>
    </row>
    <row r="699" spans="1:6" x14ac:dyDescent="0.2">
      <c r="A699">
        <v>698</v>
      </c>
      <c r="B699">
        <v>2018</v>
      </c>
      <c r="C699" s="1" t="s">
        <v>65</v>
      </c>
      <c r="D699">
        <v>3394</v>
      </c>
      <c r="E699" t="str">
        <f>_xlfn.XLOOKUP(C699, tpl_branch_general_information_2023__2[BranchCode],tpl_branch_general_information_2023__2[BranchName],,0)</f>
        <v>Malvern</v>
      </c>
      <c r="F699">
        <f>_xlfn.XLOOKUP(tpl_card_registrations_annual_by_branch[[#This Row],[BranchCode]], 'tpl-branch-general-information'!B:B, 'tpl-branch-general-information'!C:C, , 0)</f>
        <v>1</v>
      </c>
    </row>
    <row r="700" spans="1:6" x14ac:dyDescent="0.2">
      <c r="A700">
        <v>699</v>
      </c>
      <c r="B700">
        <v>2018</v>
      </c>
      <c r="C700" s="1" t="s">
        <v>66</v>
      </c>
      <c r="D700">
        <v>1873</v>
      </c>
      <c r="E700" t="str">
        <f>_xlfn.XLOOKUP(C700, tpl_branch_general_information_2023__2[BranchCode],tpl_branch_general_information_2023__2[BranchName],,0)</f>
        <v>Maria A. Shchuka</v>
      </c>
      <c r="F700">
        <f>_xlfn.XLOOKUP(tpl_card_registrations_annual_by_branch[[#This Row],[BranchCode]], 'tpl-branch-general-information'!B:B, 'tpl-branch-general-information'!C:C, , 0)</f>
        <v>1</v>
      </c>
    </row>
    <row r="701" spans="1:6" x14ac:dyDescent="0.2">
      <c r="A701">
        <v>700</v>
      </c>
      <c r="B701">
        <v>2018</v>
      </c>
      <c r="C701" s="1" t="s">
        <v>67</v>
      </c>
      <c r="D701">
        <v>1542</v>
      </c>
      <c r="E701" t="str">
        <f>_xlfn.XLOOKUP(C701, tpl_branch_general_information_2023__2[BranchCode],tpl_branch_general_information_2023__2[BranchName],,0)</f>
        <v>McGregor Park</v>
      </c>
      <c r="F701">
        <f>_xlfn.XLOOKUP(tpl_card_registrations_annual_by_branch[[#This Row],[BranchCode]], 'tpl-branch-general-information'!B:B, 'tpl-branch-general-information'!C:C, , 0)</f>
        <v>1</v>
      </c>
    </row>
    <row r="702" spans="1:6" x14ac:dyDescent="0.2">
      <c r="A702">
        <v>701</v>
      </c>
      <c r="B702">
        <v>2018</v>
      </c>
      <c r="C702" s="1" t="s">
        <v>68</v>
      </c>
      <c r="D702">
        <v>912</v>
      </c>
      <c r="E702" t="str">
        <f>_xlfn.XLOOKUP(C702, tpl_branch_general_information_2023__2[BranchCode],tpl_branch_general_information_2023__2[BranchName],,0)</f>
        <v>Mount Dennis</v>
      </c>
      <c r="F702">
        <f>_xlfn.XLOOKUP(tpl_card_registrations_annual_by_branch[[#This Row],[BranchCode]], 'tpl-branch-general-information'!B:B, 'tpl-branch-general-information'!C:C, , 0)</f>
        <v>1</v>
      </c>
    </row>
    <row r="703" spans="1:6" x14ac:dyDescent="0.2">
      <c r="A703">
        <v>702</v>
      </c>
      <c r="B703">
        <v>2018</v>
      </c>
      <c r="C703" s="1" t="s">
        <v>70</v>
      </c>
      <c r="D703">
        <v>1056</v>
      </c>
      <c r="E703" t="str">
        <f>_xlfn.XLOOKUP(C703, tpl_branch_general_information_2023__2[BranchCode],tpl_branch_general_information_2023__2[BranchName],,0)</f>
        <v>Mimico Centennial</v>
      </c>
      <c r="F703">
        <f>_xlfn.XLOOKUP(tpl_card_registrations_annual_by_branch[[#This Row],[BranchCode]], 'tpl-branch-general-information'!B:B, 'tpl-branch-general-information'!C:C, , 0)</f>
        <v>1</v>
      </c>
    </row>
    <row r="704" spans="1:6" x14ac:dyDescent="0.2">
      <c r="A704">
        <v>703</v>
      </c>
      <c r="B704">
        <v>2018</v>
      </c>
      <c r="C704" s="1" t="s">
        <v>71</v>
      </c>
      <c r="D704">
        <v>837</v>
      </c>
      <c r="E704" t="str">
        <f>_xlfn.XLOOKUP(C704, tpl_branch_general_information_2023__2[BranchCode],tpl_branch_general_information_2023__2[BranchName],,0)</f>
        <v>Mount Pleasant</v>
      </c>
      <c r="F704">
        <f>_xlfn.XLOOKUP(tpl_card_registrations_annual_by_branch[[#This Row],[BranchCode]], 'tpl-branch-general-information'!B:B, 'tpl-branch-general-information'!C:C, , 0)</f>
        <v>1</v>
      </c>
    </row>
    <row r="705" spans="1:6" x14ac:dyDescent="0.2">
      <c r="A705">
        <v>704</v>
      </c>
      <c r="B705">
        <v>2018</v>
      </c>
      <c r="C705" s="1" t="s">
        <v>72</v>
      </c>
      <c r="D705">
        <v>1538</v>
      </c>
      <c r="E705" t="str">
        <f>_xlfn.XLOOKUP(C705, tpl_branch_general_information_2023__2[BranchCode],tpl_branch_general_information_2023__2[BranchName],,0)</f>
        <v>Maryvale</v>
      </c>
      <c r="F705">
        <f>_xlfn.XLOOKUP(tpl_card_registrations_annual_by_branch[[#This Row],[BranchCode]], 'tpl-branch-general-information'!B:B, 'tpl-branch-general-information'!C:C, , 0)</f>
        <v>1</v>
      </c>
    </row>
    <row r="706" spans="1:6" x14ac:dyDescent="0.2">
      <c r="A706">
        <v>705</v>
      </c>
      <c r="B706">
        <v>2018</v>
      </c>
      <c r="C706" s="1" t="s">
        <v>73</v>
      </c>
      <c r="D706">
        <v>1573</v>
      </c>
      <c r="E706" t="str">
        <f>_xlfn.XLOOKUP(C706, tpl_branch_general_information_2023__2[BranchCode],tpl_branch_general_information_2023__2[BranchName],,0)</f>
        <v>Morningside</v>
      </c>
      <c r="F706">
        <f>_xlfn.XLOOKUP(tpl_card_registrations_annual_by_branch[[#This Row],[BranchCode]], 'tpl-branch-general-information'!B:B, 'tpl-branch-general-information'!C:C, , 0)</f>
        <v>1</v>
      </c>
    </row>
    <row r="707" spans="1:6" x14ac:dyDescent="0.2">
      <c r="A707">
        <v>706</v>
      </c>
      <c r="B707">
        <v>2018</v>
      </c>
      <c r="C707" s="1" t="s">
        <v>74</v>
      </c>
      <c r="D707">
        <v>4164</v>
      </c>
      <c r="E707" t="str">
        <f>_xlfn.XLOOKUP(C707, tpl_branch_general_information_2023__2[BranchCode],tpl_branch_general_information_2023__2[BranchName],,0)</f>
        <v>Northern District</v>
      </c>
      <c r="F707">
        <f>_xlfn.XLOOKUP(tpl_card_registrations_annual_by_branch[[#This Row],[BranchCode]], 'tpl-branch-general-information'!B:B, 'tpl-branch-general-information'!C:C, , 0)</f>
        <v>1</v>
      </c>
    </row>
    <row r="708" spans="1:6" x14ac:dyDescent="0.2">
      <c r="A708">
        <v>707</v>
      </c>
      <c r="B708">
        <v>2018</v>
      </c>
      <c r="C708" s="1" t="s">
        <v>75</v>
      </c>
      <c r="D708">
        <v>512</v>
      </c>
      <c r="E708" t="str">
        <f>_xlfn.XLOOKUP(C708, tpl_branch_general_information_2023__2[BranchCode],tpl_branch_general_information_2023__2[BranchName],,0)</f>
        <v>Northern Elms</v>
      </c>
      <c r="F708">
        <f>_xlfn.XLOOKUP(tpl_card_registrations_annual_by_branch[[#This Row],[BranchCode]], 'tpl-branch-general-information'!B:B, 'tpl-branch-general-information'!C:C, , 0)</f>
        <v>1</v>
      </c>
    </row>
    <row r="709" spans="1:6" x14ac:dyDescent="0.2">
      <c r="A709">
        <v>708</v>
      </c>
      <c r="B709">
        <v>2018</v>
      </c>
      <c r="C709" s="1" t="s">
        <v>76</v>
      </c>
      <c r="D709">
        <v>633</v>
      </c>
      <c r="E709" t="str">
        <f>_xlfn.XLOOKUP(C709, tpl_branch_general_information_2023__2[BranchCode],tpl_branch_general_information_2023__2[BranchName],,0)</f>
        <v>New Toronto</v>
      </c>
      <c r="F709">
        <f>_xlfn.XLOOKUP(tpl_card_registrations_annual_by_branch[[#This Row],[BranchCode]], 'tpl-branch-general-information'!B:B, 'tpl-branch-general-information'!C:C, , 0)</f>
        <v>1</v>
      </c>
    </row>
    <row r="710" spans="1:6" x14ac:dyDescent="0.2">
      <c r="A710">
        <v>709</v>
      </c>
      <c r="B710">
        <v>2018</v>
      </c>
      <c r="C710" s="1" t="s">
        <v>77</v>
      </c>
      <c r="D710">
        <v>1</v>
      </c>
      <c r="E710" t="str">
        <f>_xlfn.XLOOKUP(C710, tpl_branch_general_information_2023__2[BranchCode],tpl_branch_general_information_2023__2[BranchName],,0)</f>
        <v>Osborne Collection</v>
      </c>
      <c r="F710">
        <f>_xlfn.XLOOKUP(tpl_card_registrations_annual_by_branch[[#This Row],[BranchCode]], 'tpl-branch-general-information'!B:B, 'tpl-branch-general-information'!C:C, , 0)</f>
        <v>0</v>
      </c>
    </row>
    <row r="711" spans="1:6" x14ac:dyDescent="0.2">
      <c r="A711">
        <v>710</v>
      </c>
      <c r="B711">
        <v>2018</v>
      </c>
      <c r="C711" s="1" t="s">
        <v>78</v>
      </c>
      <c r="D711">
        <v>734</v>
      </c>
      <c r="E711" t="str">
        <f>_xlfn.XLOOKUP(C711, tpl_branch_general_information_2023__2[BranchCode],tpl_branch_general_information_2023__2[BranchName],,0)</f>
        <v>Oakwood Village Library and Arts Centre</v>
      </c>
      <c r="F711">
        <f>_xlfn.XLOOKUP(tpl_card_registrations_annual_by_branch[[#This Row],[BranchCode]], 'tpl-branch-general-information'!B:B, 'tpl-branch-general-information'!C:C, , 0)</f>
        <v>1</v>
      </c>
    </row>
    <row r="712" spans="1:6" x14ac:dyDescent="0.2">
      <c r="A712">
        <v>711</v>
      </c>
      <c r="B712">
        <v>2018</v>
      </c>
      <c r="C712" s="1" t="s">
        <v>79</v>
      </c>
      <c r="D712">
        <v>2249</v>
      </c>
      <c r="E712" t="str">
        <f>_xlfn.XLOOKUP(C712, tpl_branch_general_information_2023__2[BranchCode],tpl_branch_general_information_2023__2[BranchName],,0)</f>
        <v>Pape/Danforth</v>
      </c>
      <c r="F712">
        <f>_xlfn.XLOOKUP(tpl_card_registrations_annual_by_branch[[#This Row],[BranchCode]], 'tpl-branch-general-information'!B:B, 'tpl-branch-general-information'!C:C, , 0)</f>
        <v>1</v>
      </c>
    </row>
    <row r="713" spans="1:6" x14ac:dyDescent="0.2">
      <c r="A713">
        <v>712</v>
      </c>
      <c r="B713">
        <v>2018</v>
      </c>
      <c r="C713" s="1" t="s">
        <v>80</v>
      </c>
      <c r="D713">
        <v>574</v>
      </c>
      <c r="E713" t="str">
        <f>_xlfn.XLOOKUP(C713, tpl_branch_general_information_2023__2[BranchCode],tpl_branch_general_information_2023__2[BranchName],,0)</f>
        <v>Perth/Dupont</v>
      </c>
      <c r="F713">
        <f>_xlfn.XLOOKUP(tpl_card_registrations_annual_by_branch[[#This Row],[BranchCode]], 'tpl-branch-general-information'!B:B, 'tpl-branch-general-information'!C:C, , 0)</f>
        <v>1</v>
      </c>
    </row>
    <row r="714" spans="1:6" x14ac:dyDescent="0.2">
      <c r="A714">
        <v>713</v>
      </c>
      <c r="B714">
        <v>2018</v>
      </c>
      <c r="C714" s="1" t="s">
        <v>81</v>
      </c>
      <c r="D714">
        <v>2802</v>
      </c>
      <c r="E714" t="str">
        <f>_xlfn.XLOOKUP(C714, tpl_branch_general_information_2023__2[BranchCode],tpl_branch_general_information_2023__2[BranchName],,0)</f>
        <v>Parkdale</v>
      </c>
      <c r="F714">
        <f>_xlfn.XLOOKUP(tpl_card_registrations_annual_by_branch[[#This Row],[BranchCode]], 'tpl-branch-general-information'!B:B, 'tpl-branch-general-information'!C:C, , 0)</f>
        <v>1</v>
      </c>
    </row>
    <row r="715" spans="1:6" x14ac:dyDescent="0.2">
      <c r="A715">
        <v>714</v>
      </c>
      <c r="B715">
        <v>2018</v>
      </c>
      <c r="C715" s="1" t="s">
        <v>82</v>
      </c>
      <c r="D715">
        <v>2071</v>
      </c>
      <c r="E715" t="str">
        <f>_xlfn.XLOOKUP(C715, tpl_branch_general_information_2023__2[BranchCode],tpl_branch_general_information_2023__2[BranchName],,0)</f>
        <v>Parliament Street</v>
      </c>
      <c r="F715">
        <f>_xlfn.XLOOKUP(tpl_card_registrations_annual_by_branch[[#This Row],[BranchCode]], 'tpl-branch-general-information'!B:B, 'tpl-branch-general-information'!C:C, , 0)</f>
        <v>1</v>
      </c>
    </row>
    <row r="716" spans="1:6" x14ac:dyDescent="0.2">
      <c r="A716">
        <v>715</v>
      </c>
      <c r="B716">
        <v>2018</v>
      </c>
      <c r="C716" s="1" t="s">
        <v>83</v>
      </c>
      <c r="D716">
        <v>1020</v>
      </c>
      <c r="E716" t="str">
        <f>_xlfn.XLOOKUP(C716, tpl_branch_general_information_2023__2[BranchCode],tpl_branch_general_information_2023__2[BranchName],,0)</f>
        <v>Palmerston</v>
      </c>
      <c r="F716">
        <f>_xlfn.XLOOKUP(tpl_card_registrations_annual_by_branch[[#This Row],[BranchCode]], 'tpl-branch-general-information'!B:B, 'tpl-branch-general-information'!C:C, , 0)</f>
        <v>1</v>
      </c>
    </row>
    <row r="717" spans="1:6" x14ac:dyDescent="0.2">
      <c r="A717">
        <v>716</v>
      </c>
      <c r="B717">
        <v>2018</v>
      </c>
      <c r="C717" s="1" t="s">
        <v>85</v>
      </c>
      <c r="D717">
        <v>1144</v>
      </c>
      <c r="E717" t="str">
        <f>_xlfn.XLOOKUP(C717, tpl_branch_general_information_2023__2[BranchCode],tpl_branch_general_information_2023__2[BranchName],,0)</f>
        <v>Port Union</v>
      </c>
      <c r="F717">
        <f>_xlfn.XLOOKUP(tpl_card_registrations_annual_by_branch[[#This Row],[BranchCode]], 'tpl-branch-general-information'!B:B, 'tpl-branch-general-information'!C:C, , 0)</f>
        <v>1</v>
      </c>
    </row>
    <row r="718" spans="1:6" x14ac:dyDescent="0.2">
      <c r="A718">
        <v>717</v>
      </c>
      <c r="B718">
        <v>2018</v>
      </c>
      <c r="C718" s="1" t="s">
        <v>86</v>
      </c>
      <c r="D718">
        <v>666</v>
      </c>
      <c r="E718" t="str">
        <f>_xlfn.XLOOKUP(C718, tpl_branch_general_information_2023__2[BranchCode],tpl_branch_general_information_2023__2[BranchName],,0)</f>
        <v>Pleasant View</v>
      </c>
      <c r="F718">
        <f>_xlfn.XLOOKUP(tpl_card_registrations_annual_by_branch[[#This Row],[BranchCode]], 'tpl-branch-general-information'!B:B, 'tpl-branch-general-information'!C:C, , 0)</f>
        <v>1</v>
      </c>
    </row>
    <row r="719" spans="1:6" x14ac:dyDescent="0.2">
      <c r="A719">
        <v>718</v>
      </c>
      <c r="B719">
        <v>2018</v>
      </c>
      <c r="C719" s="1" t="s">
        <v>87</v>
      </c>
      <c r="D719">
        <v>612</v>
      </c>
      <c r="E719" t="str">
        <f>_xlfn.XLOOKUP(C719, tpl_branch_general_information_2023__2[BranchCode],tpl_branch_general_information_2023__2[BranchName],,0)</f>
        <v>Queen/Saulter</v>
      </c>
      <c r="F719">
        <f>_xlfn.XLOOKUP(tpl_card_registrations_annual_by_branch[[#This Row],[BranchCode]], 'tpl-branch-general-information'!B:B, 'tpl-branch-general-information'!C:C, , 0)</f>
        <v>1</v>
      </c>
    </row>
    <row r="720" spans="1:6" x14ac:dyDescent="0.2">
      <c r="A720">
        <v>719</v>
      </c>
      <c r="B720">
        <v>2018</v>
      </c>
      <c r="C720" s="1" t="s">
        <v>88</v>
      </c>
      <c r="D720">
        <v>1322</v>
      </c>
      <c r="E720" t="str">
        <f>_xlfn.XLOOKUP(C720, tpl_branch_general_information_2023__2[BranchCode],tpl_branch_general_information_2023__2[BranchName],,0)</f>
        <v>Riverdale</v>
      </c>
      <c r="F720">
        <f>_xlfn.XLOOKUP(tpl_card_registrations_annual_by_branch[[#This Row],[BranchCode]], 'tpl-branch-general-information'!B:B, 'tpl-branch-general-information'!C:C, , 0)</f>
        <v>1</v>
      </c>
    </row>
    <row r="721" spans="1:6" x14ac:dyDescent="0.2">
      <c r="A721">
        <v>720</v>
      </c>
      <c r="B721">
        <v>2018</v>
      </c>
      <c r="C721" s="1" t="s">
        <v>89</v>
      </c>
      <c r="D721">
        <v>3638</v>
      </c>
      <c r="E721" t="str">
        <f>_xlfn.XLOOKUP(C721, tpl_branch_general_information_2023__2[BranchCode],tpl_branch_general_information_2023__2[BranchName],,0)</f>
        <v>Richview</v>
      </c>
      <c r="F721">
        <f>_xlfn.XLOOKUP(tpl_card_registrations_annual_by_branch[[#This Row],[BranchCode]], 'tpl-branch-general-information'!B:B, 'tpl-branch-general-information'!C:C, , 0)</f>
        <v>1</v>
      </c>
    </row>
    <row r="722" spans="1:6" x14ac:dyDescent="0.2">
      <c r="A722">
        <v>721</v>
      </c>
      <c r="B722">
        <v>2018</v>
      </c>
      <c r="C722" s="1" t="s">
        <v>90</v>
      </c>
      <c r="D722">
        <v>2512</v>
      </c>
      <c r="E722" t="str">
        <f>_xlfn.XLOOKUP(C722, tpl_branch_general_information_2023__2[BranchCode],tpl_branch_general_information_2023__2[BranchName],,0)</f>
        <v>Runnymede</v>
      </c>
      <c r="F722">
        <f>_xlfn.XLOOKUP(tpl_card_registrations_annual_by_branch[[#This Row],[BranchCode]], 'tpl-branch-general-information'!B:B, 'tpl-branch-general-information'!C:C, , 0)</f>
        <v>1</v>
      </c>
    </row>
    <row r="723" spans="1:6" x14ac:dyDescent="0.2">
      <c r="A723">
        <v>722</v>
      </c>
      <c r="B723">
        <v>2018</v>
      </c>
      <c r="C723" s="1" t="s">
        <v>91</v>
      </c>
      <c r="D723">
        <v>466</v>
      </c>
      <c r="E723" t="str">
        <f>_xlfn.XLOOKUP(C723, tpl_branch_general_information_2023__2[BranchCode],tpl_branch_general_information_2023__2[BranchName],,0)</f>
        <v>Rexdale</v>
      </c>
      <c r="F723">
        <f>_xlfn.XLOOKUP(tpl_card_registrations_annual_by_branch[[#This Row],[BranchCode]], 'tpl-branch-general-information'!B:B, 'tpl-branch-general-information'!C:C, , 0)</f>
        <v>1</v>
      </c>
    </row>
    <row r="724" spans="1:6" x14ac:dyDescent="0.2">
      <c r="A724">
        <v>723</v>
      </c>
      <c r="B724">
        <v>2018</v>
      </c>
      <c r="C724" s="1" t="s">
        <v>92</v>
      </c>
      <c r="D724">
        <v>2048</v>
      </c>
      <c r="E724" t="str">
        <f>_xlfn.XLOOKUP(C724, tpl_branch_general_information_2023__2[BranchCode],tpl_branch_general_information_2023__2[BranchName],,0)</f>
        <v>Sanderson</v>
      </c>
      <c r="F724">
        <f>_xlfn.XLOOKUP(tpl_card_registrations_annual_by_branch[[#This Row],[BranchCode]], 'tpl-branch-general-information'!B:B, 'tpl-branch-general-information'!C:C, , 0)</f>
        <v>1</v>
      </c>
    </row>
    <row r="725" spans="1:6" x14ac:dyDescent="0.2">
      <c r="A725">
        <v>724</v>
      </c>
      <c r="B725">
        <v>2018</v>
      </c>
      <c r="C725" s="1" t="s">
        <v>93</v>
      </c>
      <c r="D725">
        <v>135</v>
      </c>
      <c r="E725" t="str">
        <f>_xlfn.XLOOKUP(C725, tpl_branch_general_information_2023__2[BranchCode],tpl_branch_general_information_2023__2[BranchName],,0)</f>
        <v>Sunnybrook Hospital</v>
      </c>
      <c r="F725">
        <f>_xlfn.XLOOKUP(tpl_card_registrations_annual_by_branch[[#This Row],[BranchCode]], 'tpl-branch-general-information'!B:B, 'tpl-branch-general-information'!C:C, , 0)</f>
        <v>0</v>
      </c>
    </row>
    <row r="726" spans="1:6" x14ac:dyDescent="0.2">
      <c r="A726">
        <v>725</v>
      </c>
      <c r="B726">
        <v>2018</v>
      </c>
      <c r="C726" s="1" t="s">
        <v>114</v>
      </c>
      <c r="D726">
        <v>2686</v>
      </c>
      <c r="E726" t="str">
        <f>_xlfn.XLOOKUP(C726, tpl_branch_general_information_2023__2[BranchCode],tpl_branch_general_information_2023__2[BranchName],,0)</f>
        <v>Scarborough Civic Centre</v>
      </c>
      <c r="F726">
        <f>_xlfn.XLOOKUP(tpl_card_registrations_annual_by_branch[[#This Row],[BranchCode]], 'tpl-branch-general-information'!B:B, 'tpl-branch-general-information'!C:C, , 0)</f>
        <v>1</v>
      </c>
    </row>
    <row r="727" spans="1:6" x14ac:dyDescent="0.2">
      <c r="A727">
        <v>726</v>
      </c>
      <c r="B727">
        <v>2018</v>
      </c>
      <c r="C727" s="1" t="s">
        <v>94</v>
      </c>
      <c r="D727">
        <v>6</v>
      </c>
      <c r="E727" t="str">
        <f>_xlfn.XLOOKUP(C727, tpl_branch_general_information_2023__2[BranchCode],tpl_branch_general_information_2023__2[BranchName],,0)</f>
        <v>St. Clair/Silverthorn</v>
      </c>
      <c r="F727">
        <f>_xlfn.XLOOKUP(tpl_card_registrations_annual_by_branch[[#This Row],[BranchCode]], 'tpl-branch-general-information'!B:B, 'tpl-branch-general-information'!C:C, , 0)</f>
        <v>1</v>
      </c>
    </row>
    <row r="728" spans="1:6" x14ac:dyDescent="0.2">
      <c r="A728">
        <v>727</v>
      </c>
      <c r="B728">
        <v>2018</v>
      </c>
      <c r="C728" s="1" t="s">
        <v>95</v>
      </c>
      <c r="D728">
        <v>2137</v>
      </c>
      <c r="E728" t="str">
        <f>_xlfn.XLOOKUP(C728, tpl_branch_general_information_2023__2[BranchCode],tpl_branch_general_information_2023__2[BranchName],,0)</f>
        <v>St. James Town</v>
      </c>
      <c r="F728">
        <f>_xlfn.XLOOKUP(tpl_card_registrations_annual_by_branch[[#This Row],[BranchCode]], 'tpl-branch-general-information'!B:B, 'tpl-branch-general-information'!C:C, , 0)</f>
        <v>1</v>
      </c>
    </row>
    <row r="729" spans="1:6" x14ac:dyDescent="0.2">
      <c r="A729">
        <v>728</v>
      </c>
      <c r="B729">
        <v>2018</v>
      </c>
      <c r="C729" s="1" t="s">
        <v>96</v>
      </c>
      <c r="D729">
        <v>2140</v>
      </c>
      <c r="E729" t="str">
        <f>_xlfn.XLOOKUP(C729, tpl_branch_general_information_2023__2[BranchCode],tpl_branch_general_information_2023__2[BranchName],,0)</f>
        <v>St. Lawrence</v>
      </c>
      <c r="F729">
        <f>_xlfn.XLOOKUP(tpl_card_registrations_annual_by_branch[[#This Row],[BranchCode]], 'tpl-branch-general-information'!B:B, 'tpl-branch-general-information'!C:C, , 0)</f>
        <v>1</v>
      </c>
    </row>
    <row r="730" spans="1:6" x14ac:dyDescent="0.2">
      <c r="A730">
        <v>729</v>
      </c>
      <c r="B730">
        <v>2018</v>
      </c>
      <c r="C730" s="1" t="s">
        <v>97</v>
      </c>
      <c r="D730">
        <v>925</v>
      </c>
      <c r="E730" t="str">
        <f>_xlfn.XLOOKUP(C730, tpl_branch_general_information_2023__2[BranchCode],tpl_branch_general_information_2023__2[BranchName],,0)</f>
        <v>Spadina Road</v>
      </c>
      <c r="F730">
        <f>_xlfn.XLOOKUP(tpl_card_registrations_annual_by_branch[[#This Row],[BranchCode]], 'tpl-branch-general-information'!B:B, 'tpl-branch-general-information'!C:C, , 0)</f>
        <v>1</v>
      </c>
    </row>
    <row r="731" spans="1:6" x14ac:dyDescent="0.2">
      <c r="A731">
        <v>730</v>
      </c>
      <c r="B731">
        <v>2018</v>
      </c>
      <c r="C731" s="1" t="s">
        <v>98</v>
      </c>
      <c r="D731">
        <v>898</v>
      </c>
      <c r="E731" t="str">
        <f>_xlfn.XLOOKUP(C731, tpl_branch_general_information_2023__2[BranchCode],tpl_branch_general_information_2023__2[BranchName],,0)</f>
        <v>Steeles</v>
      </c>
      <c r="F731">
        <f>_xlfn.XLOOKUP(tpl_card_registrations_annual_by_branch[[#This Row],[BranchCode]], 'tpl-branch-general-information'!B:B, 'tpl-branch-general-information'!C:C, , 0)</f>
        <v>1</v>
      </c>
    </row>
    <row r="732" spans="1:6" x14ac:dyDescent="0.2">
      <c r="A732">
        <v>731</v>
      </c>
      <c r="B732">
        <v>2018</v>
      </c>
      <c r="C732" s="1" t="s">
        <v>99</v>
      </c>
      <c r="D732">
        <v>124</v>
      </c>
      <c r="E732" t="str">
        <f>_xlfn.XLOOKUP(C732, tpl_branch_general_information_2023__2[BranchCode],tpl_branch_general_information_2023__2[BranchName],,0)</f>
        <v>Swansea Memorial</v>
      </c>
      <c r="F732">
        <f>_xlfn.XLOOKUP(tpl_card_registrations_annual_by_branch[[#This Row],[BranchCode]], 'tpl-branch-general-information'!B:B, 'tpl-branch-general-information'!C:C, , 0)</f>
        <v>1</v>
      </c>
    </row>
    <row r="733" spans="1:6" x14ac:dyDescent="0.2">
      <c r="A733">
        <v>732</v>
      </c>
      <c r="B733">
        <v>2018</v>
      </c>
      <c r="C733" s="1" t="s">
        <v>100</v>
      </c>
      <c r="D733">
        <v>1760</v>
      </c>
      <c r="E733" t="str">
        <f>_xlfn.XLOOKUP(C733, tpl_branch_general_information_2023__2[BranchCode],tpl_branch_general_information_2023__2[BranchName],,0)</f>
        <v>S. Walter Stewart</v>
      </c>
      <c r="F733">
        <f>_xlfn.XLOOKUP(tpl_card_registrations_annual_by_branch[[#This Row],[BranchCode]], 'tpl-branch-general-information'!B:B, 'tpl-branch-general-information'!C:C, , 0)</f>
        <v>1</v>
      </c>
    </row>
    <row r="734" spans="1:6" x14ac:dyDescent="0.2">
      <c r="A734">
        <v>733</v>
      </c>
      <c r="B734">
        <v>2018</v>
      </c>
      <c r="C734" s="1" t="s">
        <v>101</v>
      </c>
      <c r="D734">
        <v>497</v>
      </c>
      <c r="E734" t="str">
        <f>_xlfn.XLOOKUP(C734, tpl_branch_general_information_2023__2[BranchCode],tpl_branch_general_information_2023__2[BranchName],,0)</f>
        <v>Taylor Memorial</v>
      </c>
      <c r="F734">
        <f>_xlfn.XLOOKUP(tpl_card_registrations_annual_by_branch[[#This Row],[BranchCode]], 'tpl-branch-general-information'!B:B, 'tpl-branch-general-information'!C:C, , 0)</f>
        <v>1</v>
      </c>
    </row>
    <row r="735" spans="1:6" x14ac:dyDescent="0.2">
      <c r="A735">
        <v>734</v>
      </c>
      <c r="B735">
        <v>2018</v>
      </c>
      <c r="C735" s="1" t="s">
        <v>102</v>
      </c>
      <c r="D735">
        <v>1753</v>
      </c>
      <c r="E735" t="str">
        <f>_xlfn.XLOOKUP(C735, tpl_branch_general_information_2023__2[BranchCode],tpl_branch_general_information_2023__2[BranchName],,0)</f>
        <v>Thorncliffe</v>
      </c>
      <c r="F735">
        <f>_xlfn.XLOOKUP(tpl_card_registrations_annual_by_branch[[#This Row],[BranchCode]], 'tpl-branch-general-information'!B:B, 'tpl-branch-general-information'!C:C, , 0)</f>
        <v>1</v>
      </c>
    </row>
    <row r="736" spans="1:6" x14ac:dyDescent="0.2">
      <c r="A736">
        <v>735</v>
      </c>
      <c r="B736">
        <v>2018</v>
      </c>
      <c r="C736" s="1" t="s">
        <v>103</v>
      </c>
      <c r="D736">
        <v>204</v>
      </c>
      <c r="E736" t="str">
        <f>_xlfn.XLOOKUP(C736, tpl_branch_general_information_2023__2[BranchCode],tpl_branch_general_information_2023__2[BranchName],,0)</f>
        <v>Todmorden Room</v>
      </c>
      <c r="F736">
        <f>_xlfn.XLOOKUP(tpl_card_registrations_annual_by_branch[[#This Row],[BranchCode]], 'tpl-branch-general-information'!B:B, 'tpl-branch-general-information'!C:C, , 0)</f>
        <v>1</v>
      </c>
    </row>
    <row r="737" spans="1:6" x14ac:dyDescent="0.2">
      <c r="A737">
        <v>736</v>
      </c>
      <c r="B737">
        <v>2018</v>
      </c>
      <c r="C737" s="1" t="s">
        <v>104</v>
      </c>
      <c r="D737">
        <v>14975</v>
      </c>
      <c r="E737" t="str">
        <f>_xlfn.XLOOKUP(C737, tpl_branch_general_information_2023__2[BranchCode],tpl_branch_general_information_2023__2[BranchName],,0)</f>
        <v>Toronto Reference Library</v>
      </c>
      <c r="F737">
        <f>_xlfn.XLOOKUP(tpl_card_registrations_annual_by_branch[[#This Row],[BranchCode]], 'tpl-branch-general-information'!B:B, 'tpl-branch-general-information'!C:C, , 0)</f>
        <v>1</v>
      </c>
    </row>
    <row r="738" spans="1:6" x14ac:dyDescent="0.2">
      <c r="A738">
        <v>737</v>
      </c>
      <c r="B738">
        <v>2018</v>
      </c>
      <c r="C738" s="1" t="s">
        <v>106</v>
      </c>
      <c r="D738">
        <v>630</v>
      </c>
      <c r="E738" t="str">
        <f>_xlfn.XLOOKUP(C738, tpl_branch_general_information_2023__2[BranchCode],tpl_branch_general_information_2023__2[BranchName],,0)</f>
        <v>Victoria Village</v>
      </c>
      <c r="F738">
        <f>_xlfn.XLOOKUP(tpl_card_registrations_annual_by_branch[[#This Row],[BranchCode]], 'tpl-branch-general-information'!B:B, 'tpl-branch-general-information'!C:C, , 0)</f>
        <v>1</v>
      </c>
    </row>
    <row r="739" spans="1:6" x14ac:dyDescent="0.2">
      <c r="A739">
        <v>738</v>
      </c>
      <c r="B739">
        <v>2018</v>
      </c>
      <c r="C739" s="1" t="s">
        <v>107</v>
      </c>
      <c r="D739">
        <v>1279</v>
      </c>
      <c r="E739" t="str">
        <f>_xlfn.XLOOKUP(C739, tpl_branch_general_information_2023__2[BranchCode],tpl_branch_general_information_2023__2[BranchName],,0)</f>
        <v>Weston</v>
      </c>
      <c r="F739">
        <f>_xlfn.XLOOKUP(tpl_card_registrations_annual_by_branch[[#This Row],[BranchCode]], 'tpl-branch-general-information'!B:B, 'tpl-branch-general-information'!C:C, , 0)</f>
        <v>1</v>
      </c>
    </row>
    <row r="740" spans="1:6" x14ac:dyDescent="0.2">
      <c r="A740">
        <v>739</v>
      </c>
      <c r="B740">
        <v>2018</v>
      </c>
      <c r="C740" s="1" t="s">
        <v>108</v>
      </c>
      <c r="D740">
        <v>573</v>
      </c>
      <c r="E740" t="str">
        <f>_xlfn.XLOOKUP(C740, tpl_branch_general_information_2023__2[BranchCode],tpl_branch_general_information_2023__2[BranchName],,0)</f>
        <v>Woodview Park</v>
      </c>
      <c r="F740">
        <f>_xlfn.XLOOKUP(tpl_card_registrations_annual_by_branch[[#This Row],[BranchCode]], 'tpl-branch-general-information'!B:B, 'tpl-branch-general-information'!C:C, , 0)</f>
        <v>1</v>
      </c>
    </row>
    <row r="741" spans="1:6" x14ac:dyDescent="0.2">
      <c r="A741">
        <v>740</v>
      </c>
      <c r="B741">
        <v>2018</v>
      </c>
      <c r="C741" s="1" t="s">
        <v>109</v>
      </c>
      <c r="D741">
        <v>2387</v>
      </c>
      <c r="E741" t="str">
        <f>_xlfn.XLOOKUP(C741, tpl_branch_general_information_2023__2[BranchCode],tpl_branch_general_information_2023__2[BranchName],,0)</f>
        <v>Woodside Square</v>
      </c>
      <c r="F741">
        <f>_xlfn.XLOOKUP(tpl_card_registrations_annual_by_branch[[#This Row],[BranchCode]], 'tpl-branch-general-information'!B:B, 'tpl-branch-general-information'!C:C, , 0)</f>
        <v>1</v>
      </c>
    </row>
    <row r="742" spans="1:6" x14ac:dyDescent="0.2">
      <c r="A742">
        <v>741</v>
      </c>
      <c r="B742">
        <v>2018</v>
      </c>
      <c r="C742" s="1" t="s">
        <v>110</v>
      </c>
      <c r="D742">
        <v>579</v>
      </c>
      <c r="E742" t="str">
        <f>_xlfn.XLOOKUP(C742, tpl_branch_general_information_2023__2[BranchCode],tpl_branch_general_information_2023__2[BranchName],,0)</f>
        <v>Wychwood</v>
      </c>
      <c r="F742">
        <f>_xlfn.XLOOKUP(tpl_card_registrations_annual_by_branch[[#This Row],[BranchCode]], 'tpl-branch-general-information'!B:B, 'tpl-branch-general-information'!C:C, , 0)</f>
        <v>1</v>
      </c>
    </row>
    <row r="743" spans="1:6" x14ac:dyDescent="0.2">
      <c r="A743">
        <v>742</v>
      </c>
      <c r="B743">
        <v>2018</v>
      </c>
      <c r="C743" s="1" t="s">
        <v>111</v>
      </c>
      <c r="D743">
        <v>1296</v>
      </c>
      <c r="E743" t="str">
        <f>_xlfn.XLOOKUP(C743, tpl_branch_general_information_2023__2[BranchCode],tpl_branch_general_information_2023__2[BranchName],,0)</f>
        <v>Yorkville</v>
      </c>
      <c r="F743">
        <f>_xlfn.XLOOKUP(tpl_card_registrations_annual_by_branch[[#This Row],[BranchCode]], 'tpl-branch-general-information'!B:B, 'tpl-branch-general-information'!C:C, , 0)</f>
        <v>1</v>
      </c>
    </row>
    <row r="744" spans="1:6" x14ac:dyDescent="0.2">
      <c r="A744">
        <v>743</v>
      </c>
      <c r="B744">
        <v>2018</v>
      </c>
      <c r="C744" s="1" t="s">
        <v>112</v>
      </c>
      <c r="D744">
        <v>3361</v>
      </c>
      <c r="E744" t="str">
        <f>_xlfn.XLOOKUP(C744, tpl_branch_general_information_2023__2[BranchCode],tpl_branch_general_information_2023__2[BranchName],,0)</f>
        <v>York Woods</v>
      </c>
      <c r="F744">
        <f>_xlfn.XLOOKUP(tpl_card_registrations_annual_by_branch[[#This Row],[BranchCode]], 'tpl-branch-general-information'!B:B, 'tpl-branch-general-information'!C:C, , 0)</f>
        <v>1</v>
      </c>
    </row>
    <row r="745" spans="1:6" x14ac:dyDescent="0.2">
      <c r="A745">
        <v>744</v>
      </c>
      <c r="B745">
        <v>2019</v>
      </c>
      <c r="C745" s="1" t="s">
        <v>3</v>
      </c>
      <c r="D745">
        <v>7314</v>
      </c>
      <c r="E745" t="str">
        <f>_xlfn.XLOOKUP(C745, tpl_branch_general_information_2023__2[BranchCode],tpl_branch_general_information_2023__2[BranchName],,0)</f>
        <v>Albion</v>
      </c>
      <c r="F745">
        <f>_xlfn.XLOOKUP(tpl_card_registrations_annual_by_branch[[#This Row],[BranchCode]], 'tpl-branch-general-information'!B:B, 'tpl-branch-general-information'!C:C, , 0)</f>
        <v>1</v>
      </c>
    </row>
    <row r="746" spans="1:6" x14ac:dyDescent="0.2">
      <c r="A746">
        <v>745</v>
      </c>
      <c r="B746">
        <v>2019</v>
      </c>
      <c r="C746" s="1" t="s">
        <v>4</v>
      </c>
      <c r="D746">
        <v>1352</v>
      </c>
      <c r="E746" t="str">
        <f>_xlfn.XLOOKUP(C746, tpl_branch_general_information_2023__2[BranchCode],tpl_branch_general_information_2023__2[BranchName],,0)</f>
        <v>Albert Campbell</v>
      </c>
      <c r="F746">
        <f>_xlfn.XLOOKUP(tpl_card_registrations_annual_by_branch[[#This Row],[BranchCode]], 'tpl-branch-general-information'!B:B, 'tpl-branch-general-information'!C:C, , 0)</f>
        <v>1</v>
      </c>
    </row>
    <row r="747" spans="1:6" x14ac:dyDescent="0.2">
      <c r="A747">
        <v>746</v>
      </c>
      <c r="B747">
        <v>2019</v>
      </c>
      <c r="C747" s="1" t="s">
        <v>5</v>
      </c>
      <c r="D747">
        <v>712</v>
      </c>
      <c r="E747" t="str">
        <f>_xlfn.XLOOKUP(C747, tpl_branch_general_information_2023__2[BranchCode],tpl_branch_general_information_2023__2[BranchName],,0)</f>
        <v>Alderwood</v>
      </c>
      <c r="F747">
        <f>_xlfn.XLOOKUP(tpl_card_registrations_annual_by_branch[[#This Row],[BranchCode]], 'tpl-branch-general-information'!B:B, 'tpl-branch-general-information'!C:C, , 0)</f>
        <v>1</v>
      </c>
    </row>
    <row r="748" spans="1:6" x14ac:dyDescent="0.2">
      <c r="A748">
        <v>747</v>
      </c>
      <c r="B748">
        <v>2019</v>
      </c>
      <c r="C748" s="1" t="s">
        <v>6</v>
      </c>
      <c r="D748">
        <v>3404</v>
      </c>
      <c r="E748" t="str">
        <f>_xlfn.XLOOKUP(C748, tpl_branch_general_information_2023__2[BranchCode],tpl_branch_general_information_2023__2[BranchName],,0)</f>
        <v>Agincourt</v>
      </c>
      <c r="F748">
        <f>_xlfn.XLOOKUP(tpl_card_registrations_annual_by_branch[[#This Row],[BranchCode]], 'tpl-branch-general-information'!B:B, 'tpl-branch-general-information'!C:C, , 0)</f>
        <v>1</v>
      </c>
    </row>
    <row r="749" spans="1:6" x14ac:dyDescent="0.2">
      <c r="A749">
        <v>748</v>
      </c>
      <c r="B749">
        <v>2019</v>
      </c>
      <c r="C749" s="1" t="s">
        <v>7</v>
      </c>
      <c r="D749">
        <v>842</v>
      </c>
      <c r="E749" t="str">
        <f>_xlfn.XLOOKUP(C749, tpl_branch_general_information_2023__2[BranchCode],tpl_branch_general_information_2023__2[BranchName],,0)</f>
        <v>Armour Heights</v>
      </c>
      <c r="F749">
        <f>_xlfn.XLOOKUP(tpl_card_registrations_annual_by_branch[[#This Row],[BranchCode]], 'tpl-branch-general-information'!B:B, 'tpl-branch-general-information'!C:C, , 0)</f>
        <v>1</v>
      </c>
    </row>
    <row r="750" spans="1:6" x14ac:dyDescent="0.2">
      <c r="A750">
        <v>749</v>
      </c>
      <c r="B750">
        <v>2019</v>
      </c>
      <c r="C750" s="1" t="s">
        <v>8</v>
      </c>
      <c r="D750">
        <v>1</v>
      </c>
      <c r="E750" t="str">
        <f>_xlfn.XLOOKUP(C750, tpl_branch_general_information_2023__2[BranchCode],tpl_branch_general_information_2023__2[BranchName],,0)</f>
        <v>Answerline</v>
      </c>
      <c r="F750">
        <f>_xlfn.XLOOKUP(tpl_card_registrations_annual_by_branch[[#This Row],[BranchCode]], 'tpl-branch-general-information'!B:B, 'tpl-branch-general-information'!C:C, , 0)</f>
        <v>0</v>
      </c>
    </row>
    <row r="751" spans="1:6" x14ac:dyDescent="0.2">
      <c r="A751">
        <v>750</v>
      </c>
      <c r="B751">
        <v>2019</v>
      </c>
      <c r="C751" s="1" t="s">
        <v>9</v>
      </c>
      <c r="D751">
        <v>1274</v>
      </c>
      <c r="E751" t="str">
        <f>_xlfn.XLOOKUP(C751, tpl_branch_general_information_2023__2[BranchCode],tpl_branch_general_information_2023__2[BranchName],,0)</f>
        <v>Annette Street</v>
      </c>
      <c r="F751">
        <f>_xlfn.XLOOKUP(tpl_card_registrations_annual_by_branch[[#This Row],[BranchCode]], 'tpl-branch-general-information'!B:B, 'tpl-branch-general-information'!C:C, , 0)</f>
        <v>1</v>
      </c>
    </row>
    <row r="752" spans="1:6" x14ac:dyDescent="0.2">
      <c r="A752">
        <v>751</v>
      </c>
      <c r="B752">
        <v>2019</v>
      </c>
      <c r="C752" s="1" t="s">
        <v>10</v>
      </c>
      <c r="D752">
        <v>1000</v>
      </c>
      <c r="E752" t="str">
        <f>_xlfn.XLOOKUP(C752, tpl_branch_general_information_2023__2[BranchCode],tpl_branch_general_information_2023__2[BranchName],,0)</f>
        <v>Amesbury Park</v>
      </c>
      <c r="F752">
        <f>_xlfn.XLOOKUP(tpl_card_registrations_annual_by_branch[[#This Row],[BranchCode]], 'tpl-branch-general-information'!B:B, 'tpl-branch-general-information'!C:C, , 0)</f>
        <v>1</v>
      </c>
    </row>
    <row r="753" spans="1:6" x14ac:dyDescent="0.2">
      <c r="A753">
        <v>752</v>
      </c>
      <c r="B753">
        <v>2019</v>
      </c>
      <c r="C753" s="1" t="s">
        <v>11</v>
      </c>
      <c r="D753">
        <v>1597</v>
      </c>
      <c r="E753" t="str">
        <f>_xlfn.XLOOKUP(C753, tpl_branch_general_information_2023__2[BranchCode],tpl_branch_general_information_2023__2[BranchName],,0)</f>
        <v>Brookbanks</v>
      </c>
      <c r="F753">
        <f>_xlfn.XLOOKUP(tpl_card_registrations_annual_by_branch[[#This Row],[BranchCode]], 'tpl-branch-general-information'!B:B, 'tpl-branch-general-information'!C:C, , 0)</f>
        <v>1</v>
      </c>
    </row>
    <row r="754" spans="1:6" x14ac:dyDescent="0.2">
      <c r="A754">
        <v>753</v>
      </c>
      <c r="B754">
        <v>2019</v>
      </c>
      <c r="C754" s="1" t="s">
        <v>12</v>
      </c>
      <c r="D754">
        <v>2389</v>
      </c>
      <c r="E754" t="str">
        <f>_xlfn.XLOOKUP(C754, tpl_branch_general_information_2023__2[BranchCode],tpl_branch_general_information_2023__2[BranchName],,0)</f>
        <v>Black Creek</v>
      </c>
      <c r="F754">
        <f>_xlfn.XLOOKUP(tpl_card_registrations_annual_by_branch[[#This Row],[BranchCode]], 'tpl-branch-general-information'!B:B, 'tpl-branch-general-information'!C:C, , 0)</f>
        <v>1</v>
      </c>
    </row>
    <row r="755" spans="1:6" x14ac:dyDescent="0.2">
      <c r="A755">
        <v>754</v>
      </c>
      <c r="B755">
        <v>2019</v>
      </c>
      <c r="C755" s="1" t="s">
        <v>13</v>
      </c>
      <c r="D755">
        <v>909</v>
      </c>
      <c r="E755" t="str">
        <f>_xlfn.XLOOKUP(C755, tpl_branch_general_information_2023__2[BranchCode],tpl_branch_general_information_2023__2[BranchName],,0)</f>
        <v>Bendale</v>
      </c>
      <c r="F755">
        <f>_xlfn.XLOOKUP(tpl_card_registrations_annual_by_branch[[#This Row],[BranchCode]], 'tpl-branch-general-information'!B:B, 'tpl-branch-general-information'!C:C, , 0)</f>
        <v>1</v>
      </c>
    </row>
    <row r="756" spans="1:6" x14ac:dyDescent="0.2">
      <c r="A756">
        <v>755</v>
      </c>
      <c r="B756">
        <v>2019</v>
      </c>
      <c r="C756" s="1" t="s">
        <v>14</v>
      </c>
      <c r="D756">
        <v>1887</v>
      </c>
      <c r="E756" t="str">
        <f>_xlfn.XLOOKUP(C756, tpl_branch_general_information_2023__2[BranchCode],tpl_branch_general_information_2023__2[BranchName],,0)</f>
        <v>Beaches</v>
      </c>
      <c r="F756">
        <f>_xlfn.XLOOKUP(tpl_card_registrations_annual_by_branch[[#This Row],[BranchCode]], 'tpl-branch-general-information'!B:B, 'tpl-branch-general-information'!C:C, , 0)</f>
        <v>1</v>
      </c>
    </row>
    <row r="757" spans="1:6" x14ac:dyDescent="0.2">
      <c r="A757">
        <v>756</v>
      </c>
      <c r="B757">
        <v>2019</v>
      </c>
      <c r="C757" s="1" t="s">
        <v>15</v>
      </c>
      <c r="D757">
        <v>3112</v>
      </c>
      <c r="E757" t="str">
        <f>_xlfn.XLOOKUP(C757, tpl_branch_general_information_2023__2[BranchCode],tpl_branch_general_information_2023__2[BranchName],,0)</f>
        <v>Barbara Frum</v>
      </c>
      <c r="F757">
        <f>_xlfn.XLOOKUP(tpl_card_registrations_annual_by_branch[[#This Row],[BranchCode]], 'tpl-branch-general-information'!B:B, 'tpl-branch-general-information'!C:C, , 0)</f>
        <v>1</v>
      </c>
    </row>
    <row r="758" spans="1:6" x14ac:dyDescent="0.2">
      <c r="A758">
        <v>757</v>
      </c>
      <c r="B758">
        <v>2019</v>
      </c>
      <c r="C758" s="1" t="s">
        <v>16</v>
      </c>
      <c r="D758">
        <v>114</v>
      </c>
      <c r="E758" t="str">
        <f>_xlfn.XLOOKUP(C758, tpl_branch_general_information_2023__2[BranchCode],tpl_branch_general_information_2023__2[BranchName],,0)</f>
        <v>Bookmobile One</v>
      </c>
      <c r="F758">
        <f>_xlfn.XLOOKUP(tpl_card_registrations_annual_by_branch[[#This Row],[BranchCode]], 'tpl-branch-general-information'!B:B, 'tpl-branch-general-information'!C:C, , 0)</f>
        <v>0</v>
      </c>
    </row>
    <row r="759" spans="1:6" x14ac:dyDescent="0.2">
      <c r="A759">
        <v>758</v>
      </c>
      <c r="B759">
        <v>2019</v>
      </c>
      <c r="C759" s="1" t="s">
        <v>17</v>
      </c>
      <c r="D759">
        <v>21</v>
      </c>
      <c r="E759" t="str">
        <f>_xlfn.XLOOKUP(C759, tpl_branch_general_information_2023__2[BranchCode],tpl_branch_general_information_2023__2[BranchName],,0)</f>
        <v>Bookmobile Two</v>
      </c>
      <c r="F759">
        <f>_xlfn.XLOOKUP(tpl_card_registrations_annual_by_branch[[#This Row],[BranchCode]], 'tpl-branch-general-information'!B:B, 'tpl-branch-general-information'!C:C, , 0)</f>
        <v>0</v>
      </c>
    </row>
    <row r="760" spans="1:6" x14ac:dyDescent="0.2">
      <c r="A760">
        <v>759</v>
      </c>
      <c r="B760">
        <v>2019</v>
      </c>
      <c r="C760" s="1" t="s">
        <v>18</v>
      </c>
      <c r="D760">
        <v>4130</v>
      </c>
      <c r="E760" t="str">
        <f>_xlfn.XLOOKUP(C760, tpl_branch_general_information_2023__2[BranchCode],tpl_branch_general_information_2023__2[BranchName],,0)</f>
        <v>Bloor/Gladstone</v>
      </c>
      <c r="F760">
        <f>_xlfn.XLOOKUP(tpl_card_registrations_annual_by_branch[[#This Row],[BranchCode]], 'tpl-branch-general-information'!B:B, 'tpl-branch-general-information'!C:C, , 0)</f>
        <v>1</v>
      </c>
    </row>
    <row r="761" spans="1:6" x14ac:dyDescent="0.2">
      <c r="A761">
        <v>760</v>
      </c>
      <c r="B761">
        <v>2019</v>
      </c>
      <c r="C761" s="1" t="s">
        <v>19</v>
      </c>
      <c r="D761">
        <v>2858</v>
      </c>
      <c r="E761" t="str">
        <f>_xlfn.XLOOKUP(C761, tpl_branch_general_information_2023__2[BranchCode],tpl_branch_general_information_2023__2[BranchName],,0)</f>
        <v>Brentwood</v>
      </c>
      <c r="F761">
        <f>_xlfn.XLOOKUP(tpl_card_registrations_annual_by_branch[[#This Row],[BranchCode]], 'tpl-branch-general-information'!B:B, 'tpl-branch-general-information'!C:C, , 0)</f>
        <v>1</v>
      </c>
    </row>
    <row r="762" spans="1:6" x14ac:dyDescent="0.2">
      <c r="A762">
        <v>761</v>
      </c>
      <c r="B762">
        <v>2019</v>
      </c>
      <c r="C762" s="1" t="s">
        <v>20</v>
      </c>
      <c r="D762">
        <v>2625</v>
      </c>
      <c r="E762" t="str">
        <f>_xlfn.XLOOKUP(C762, tpl_branch_general_information_2023__2[BranchCode],tpl_branch_general_information_2023__2[BranchName],,0)</f>
        <v>Bridlewood</v>
      </c>
      <c r="F762">
        <f>_xlfn.XLOOKUP(tpl_card_registrations_annual_by_branch[[#This Row],[BranchCode]], 'tpl-branch-general-information'!B:B, 'tpl-branch-general-information'!C:C, , 0)</f>
        <v>1</v>
      </c>
    </row>
    <row r="763" spans="1:6" x14ac:dyDescent="0.2">
      <c r="A763">
        <v>762</v>
      </c>
      <c r="B763">
        <v>2019</v>
      </c>
      <c r="C763" s="1" t="s">
        <v>21</v>
      </c>
      <c r="D763">
        <v>1130</v>
      </c>
      <c r="E763" t="str">
        <f>_xlfn.XLOOKUP(C763, tpl_branch_general_information_2023__2[BranchCode],tpl_branch_general_information_2023__2[BranchName],,0)</f>
        <v>Burrows Hall</v>
      </c>
      <c r="F763">
        <f>_xlfn.XLOOKUP(tpl_card_registrations_annual_by_branch[[#This Row],[BranchCode]], 'tpl-branch-general-information'!B:B, 'tpl-branch-general-information'!C:C, , 0)</f>
        <v>1</v>
      </c>
    </row>
    <row r="764" spans="1:6" x14ac:dyDescent="0.2">
      <c r="A764">
        <v>763</v>
      </c>
      <c r="B764">
        <v>2019</v>
      </c>
      <c r="C764" s="1" t="s">
        <v>22</v>
      </c>
      <c r="D764">
        <v>1074</v>
      </c>
      <c r="E764" t="str">
        <f>_xlfn.XLOOKUP(C764, tpl_branch_general_information_2023__2[BranchCode],tpl_branch_general_information_2023__2[BranchName],,0)</f>
        <v>Cliffcrest</v>
      </c>
      <c r="F764">
        <f>_xlfn.XLOOKUP(tpl_card_registrations_annual_by_branch[[#This Row],[BranchCode]], 'tpl-branch-general-information'!B:B, 'tpl-branch-general-information'!C:C, , 0)</f>
        <v>1</v>
      </c>
    </row>
    <row r="765" spans="1:6" x14ac:dyDescent="0.2">
      <c r="A765">
        <v>764</v>
      </c>
      <c r="B765">
        <v>2019</v>
      </c>
      <c r="C765" s="1" t="s">
        <v>23</v>
      </c>
      <c r="D765">
        <v>2120</v>
      </c>
      <c r="E765" t="str">
        <f>_xlfn.XLOOKUP(C765, tpl_branch_general_information_2023__2[BranchCode],tpl_branch_general_information_2023__2[BranchName],,0)</f>
        <v>Centennial</v>
      </c>
      <c r="F765">
        <f>_xlfn.XLOOKUP(tpl_card_registrations_annual_by_branch[[#This Row],[BranchCode]], 'tpl-branch-general-information'!B:B, 'tpl-branch-general-information'!C:C, , 0)</f>
        <v>1</v>
      </c>
    </row>
    <row r="766" spans="1:6" x14ac:dyDescent="0.2">
      <c r="A766">
        <v>765</v>
      </c>
      <c r="B766">
        <v>2019</v>
      </c>
      <c r="C766" s="1" t="s">
        <v>24</v>
      </c>
      <c r="D766">
        <v>4849</v>
      </c>
      <c r="E766" t="str">
        <f>_xlfn.XLOOKUP(C766, tpl_branch_general_information_2023__2[BranchCode],tpl_branch_general_information_2023__2[BranchName],,0)</f>
        <v>Cedarbrae</v>
      </c>
      <c r="F766">
        <f>_xlfn.XLOOKUP(tpl_card_registrations_annual_by_branch[[#This Row],[BranchCode]], 'tpl-branch-general-information'!B:B, 'tpl-branch-general-information'!C:C, , 0)</f>
        <v>1</v>
      </c>
    </row>
    <row r="767" spans="1:6" x14ac:dyDescent="0.2">
      <c r="A767">
        <v>766</v>
      </c>
      <c r="B767">
        <v>2019</v>
      </c>
      <c r="C767" s="1" t="s">
        <v>25</v>
      </c>
      <c r="D767">
        <v>3798</v>
      </c>
      <c r="E767" t="str">
        <f>_xlfn.XLOOKUP(C767, tpl_branch_general_information_2023__2[BranchCode],tpl_branch_general_information_2023__2[BranchName],,0)</f>
        <v>City Hall</v>
      </c>
      <c r="F767">
        <f>_xlfn.XLOOKUP(tpl_card_registrations_annual_by_branch[[#This Row],[BranchCode]], 'tpl-branch-general-information'!B:B, 'tpl-branch-general-information'!C:C, , 0)</f>
        <v>1</v>
      </c>
    </row>
    <row r="768" spans="1:6" x14ac:dyDescent="0.2">
      <c r="A768">
        <v>767</v>
      </c>
      <c r="B768">
        <v>2019</v>
      </c>
      <c r="C768" s="1" t="s">
        <v>26</v>
      </c>
      <c r="D768">
        <v>14523</v>
      </c>
      <c r="E768" t="str">
        <f>_xlfn.XLOOKUP(C768, tpl_branch_general_information_2023__2[BranchCode],tpl_branch_general_information_2023__2[BranchName],,0)</f>
        <v>North York Central Library</v>
      </c>
      <c r="F768">
        <f>_xlfn.XLOOKUP(tpl_card_registrations_annual_by_branch[[#This Row],[BranchCode]], 'tpl-branch-general-information'!B:B, 'tpl-branch-general-information'!C:C, , 0)</f>
        <v>1</v>
      </c>
    </row>
    <row r="769" spans="1:6" x14ac:dyDescent="0.2">
      <c r="A769">
        <v>768</v>
      </c>
      <c r="B769">
        <v>2019</v>
      </c>
      <c r="C769" s="1" t="s">
        <v>27</v>
      </c>
      <c r="D769">
        <v>1462</v>
      </c>
      <c r="E769" t="str">
        <f>_xlfn.XLOOKUP(C769, tpl_branch_general_information_2023__2[BranchCode],tpl_branch_general_information_2023__2[BranchName],,0)</f>
        <v>College/Shaw</v>
      </c>
      <c r="F769">
        <f>_xlfn.XLOOKUP(tpl_card_registrations_annual_by_branch[[#This Row],[BranchCode]], 'tpl-branch-general-information'!B:B, 'tpl-branch-general-information'!C:C, , 0)</f>
        <v>1</v>
      </c>
    </row>
    <row r="770" spans="1:6" x14ac:dyDescent="0.2">
      <c r="A770">
        <v>769</v>
      </c>
      <c r="B770">
        <v>2019</v>
      </c>
      <c r="C770" s="1" t="s">
        <v>28</v>
      </c>
      <c r="D770">
        <v>1555</v>
      </c>
      <c r="E770" t="str">
        <f>_xlfn.XLOOKUP(C770, tpl_branch_general_information_2023__2[BranchCode],tpl_branch_general_information_2023__2[BranchName],,0)</f>
        <v>Danforth/Coxwell</v>
      </c>
      <c r="F770">
        <f>_xlfn.XLOOKUP(tpl_card_registrations_annual_by_branch[[#This Row],[BranchCode]], 'tpl-branch-general-information'!B:B, 'tpl-branch-general-information'!C:C, , 0)</f>
        <v>1</v>
      </c>
    </row>
    <row r="771" spans="1:6" x14ac:dyDescent="0.2">
      <c r="A771">
        <v>770</v>
      </c>
      <c r="B771">
        <v>2019</v>
      </c>
      <c r="C771" s="1" t="s">
        <v>29</v>
      </c>
      <c r="D771">
        <v>2137</v>
      </c>
      <c r="E771" t="str">
        <f>_xlfn.XLOOKUP(C771, tpl_branch_general_information_2023__2[BranchCode],tpl_branch_general_information_2023__2[BranchName],,0)</f>
        <v>Don Mills</v>
      </c>
      <c r="F771">
        <f>_xlfn.XLOOKUP(tpl_card_registrations_annual_by_branch[[#This Row],[BranchCode]], 'tpl-branch-general-information'!B:B, 'tpl-branch-general-information'!C:C, , 0)</f>
        <v>1</v>
      </c>
    </row>
    <row r="772" spans="1:6" x14ac:dyDescent="0.2">
      <c r="A772">
        <v>771</v>
      </c>
      <c r="B772">
        <v>2019</v>
      </c>
      <c r="C772" s="1" t="s">
        <v>30</v>
      </c>
      <c r="D772">
        <v>1796</v>
      </c>
      <c r="E772" t="str">
        <f>_xlfn.XLOOKUP(C772, tpl_branch_general_information_2023__2[BranchCode],tpl_branch_general_information_2023__2[BranchName],,0)</f>
        <v>Downsview</v>
      </c>
      <c r="F772">
        <f>_xlfn.XLOOKUP(tpl_card_registrations_annual_by_branch[[#This Row],[BranchCode]], 'tpl-branch-general-information'!B:B, 'tpl-branch-general-information'!C:C, , 0)</f>
        <v>1</v>
      </c>
    </row>
    <row r="773" spans="1:6" x14ac:dyDescent="0.2">
      <c r="A773">
        <v>772</v>
      </c>
      <c r="B773">
        <v>2019</v>
      </c>
      <c r="C773" s="1" t="s">
        <v>31</v>
      </c>
      <c r="D773">
        <v>2334</v>
      </c>
      <c r="E773" t="str">
        <f>_xlfn.XLOOKUP(C773, tpl_branch_general_information_2023__2[BranchCode],tpl_branch_general_information_2023__2[BranchName],,0)</f>
        <v>Deer Park</v>
      </c>
      <c r="F773">
        <f>_xlfn.XLOOKUP(tpl_card_registrations_annual_by_branch[[#This Row],[BranchCode]], 'tpl-branch-general-information'!B:B, 'tpl-branch-general-information'!C:C, , 0)</f>
        <v>1</v>
      </c>
    </row>
    <row r="774" spans="1:6" x14ac:dyDescent="0.2">
      <c r="A774">
        <v>773</v>
      </c>
      <c r="B774">
        <v>2019</v>
      </c>
      <c r="C774" s="1" t="s">
        <v>32</v>
      </c>
      <c r="D774">
        <v>1282</v>
      </c>
      <c r="E774" t="str">
        <f>_xlfn.XLOOKUP(C774, tpl_branch_general_information_2023__2[BranchCode],tpl_branch_general_information_2023__2[BranchName],,0)</f>
        <v>Dawes Road</v>
      </c>
      <c r="F774">
        <f>_xlfn.XLOOKUP(tpl_card_registrations_annual_by_branch[[#This Row],[BranchCode]], 'tpl-branch-general-information'!B:B, 'tpl-branch-general-information'!C:C, , 0)</f>
        <v>1</v>
      </c>
    </row>
    <row r="775" spans="1:6" x14ac:dyDescent="0.2">
      <c r="A775">
        <v>774</v>
      </c>
      <c r="B775">
        <v>2019</v>
      </c>
      <c r="C775" s="1" t="s">
        <v>33</v>
      </c>
      <c r="D775">
        <v>22</v>
      </c>
      <c r="E775" t="str">
        <f>_xlfn.XLOOKUP(C775, tpl_branch_general_information_2023__2[BranchCode],tpl_branch_general_information_2023__2[BranchName],,0)</f>
        <v>Departmental Staff</v>
      </c>
      <c r="F775">
        <f>_xlfn.XLOOKUP(tpl_card_registrations_annual_by_branch[[#This Row],[BranchCode]], 'tpl-branch-general-information'!B:B, 'tpl-branch-general-information'!C:C, , 0)</f>
        <v>0</v>
      </c>
    </row>
    <row r="776" spans="1:6" x14ac:dyDescent="0.2">
      <c r="A776">
        <v>775</v>
      </c>
      <c r="B776">
        <v>2019</v>
      </c>
      <c r="C776" s="1" t="s">
        <v>34</v>
      </c>
      <c r="D776">
        <v>560</v>
      </c>
      <c r="E776" t="str">
        <f>_xlfn.XLOOKUP(C776, tpl_branch_general_information_2023__2[BranchCode],tpl_branch_general_information_2023__2[BranchName],,0)</f>
        <v>Davenport</v>
      </c>
      <c r="F776">
        <f>_xlfn.XLOOKUP(tpl_card_registrations_annual_by_branch[[#This Row],[BranchCode]], 'tpl-branch-general-information'!B:B, 'tpl-branch-general-information'!C:C, , 0)</f>
        <v>1</v>
      </c>
    </row>
    <row r="777" spans="1:6" x14ac:dyDescent="0.2">
      <c r="A777">
        <v>776</v>
      </c>
      <c r="B777">
        <v>2019</v>
      </c>
      <c r="C777" s="1" t="s">
        <v>35</v>
      </c>
      <c r="D777">
        <v>1442</v>
      </c>
      <c r="E777" t="str">
        <f>_xlfn.XLOOKUP(C777, tpl_branch_general_information_2023__2[BranchCode],tpl_branch_general_information_2023__2[BranchName],,0)</f>
        <v>Dufferin/St. Clair</v>
      </c>
      <c r="F777">
        <f>_xlfn.XLOOKUP(tpl_card_registrations_annual_by_branch[[#This Row],[BranchCode]], 'tpl-branch-general-information'!B:B, 'tpl-branch-general-information'!C:C, , 0)</f>
        <v>1</v>
      </c>
    </row>
    <row r="778" spans="1:6" x14ac:dyDescent="0.2">
      <c r="A778">
        <v>777</v>
      </c>
      <c r="B778">
        <v>2019</v>
      </c>
      <c r="C778" s="1" t="s">
        <v>36</v>
      </c>
      <c r="D778">
        <v>3621</v>
      </c>
      <c r="E778" t="str">
        <f>_xlfn.XLOOKUP(C778, tpl_branch_general_information_2023__2[BranchCode],tpl_branch_general_information_2023__2[BranchName],,0)</f>
        <v>Eatonville</v>
      </c>
      <c r="F778">
        <f>_xlfn.XLOOKUP(tpl_card_registrations_annual_by_branch[[#This Row],[BranchCode]], 'tpl-branch-general-information'!B:B, 'tpl-branch-general-information'!C:C, , 0)</f>
        <v>1</v>
      </c>
    </row>
    <row r="779" spans="1:6" x14ac:dyDescent="0.2">
      <c r="A779">
        <v>778</v>
      </c>
      <c r="B779">
        <v>2019</v>
      </c>
      <c r="C779" s="1" t="s">
        <v>37</v>
      </c>
      <c r="D779">
        <v>512</v>
      </c>
      <c r="E779" t="str">
        <f>_xlfn.XLOOKUP(C779, tpl_branch_general_information_2023__2[BranchCode],tpl_branch_general_information_2023__2[BranchName],,0)</f>
        <v>Elmbrook Park</v>
      </c>
      <c r="F779">
        <f>_xlfn.XLOOKUP(tpl_card_registrations_annual_by_branch[[#This Row],[BranchCode]], 'tpl-branch-general-information'!B:B, 'tpl-branch-general-information'!C:C, , 0)</f>
        <v>1</v>
      </c>
    </row>
    <row r="780" spans="1:6" x14ac:dyDescent="0.2">
      <c r="A780">
        <v>779</v>
      </c>
      <c r="B780">
        <v>2019</v>
      </c>
      <c r="C780" s="1" t="s">
        <v>38</v>
      </c>
      <c r="D780">
        <v>731</v>
      </c>
      <c r="E780" t="str">
        <f>_xlfn.XLOOKUP(C780, tpl_branch_general_information_2023__2[BranchCode],tpl_branch_general_information_2023__2[BranchName],,0)</f>
        <v>Evelyn Gregory</v>
      </c>
      <c r="F780">
        <f>_xlfn.XLOOKUP(tpl_card_registrations_annual_by_branch[[#This Row],[BranchCode]], 'tpl-branch-general-information'!B:B, 'tpl-branch-general-information'!C:C, , 0)</f>
        <v>1</v>
      </c>
    </row>
    <row r="781" spans="1:6" x14ac:dyDescent="0.2">
      <c r="A781">
        <v>780</v>
      </c>
      <c r="B781">
        <v>2019</v>
      </c>
      <c r="C781" s="1" t="s">
        <v>39</v>
      </c>
      <c r="D781">
        <v>2582</v>
      </c>
      <c r="E781" t="str">
        <f>_xlfn.XLOOKUP(C781, tpl_branch_general_information_2023__2[BranchCode],tpl_branch_general_information_2023__2[BranchName],,0)</f>
        <v>Ethennonnhawahstihnen'</v>
      </c>
      <c r="F781">
        <f>_xlfn.XLOOKUP(tpl_card_registrations_annual_by_branch[[#This Row],[BranchCode]], 'tpl-branch-general-information'!B:B, 'tpl-branch-general-information'!C:C, , 0)</f>
        <v>1</v>
      </c>
    </row>
    <row r="782" spans="1:6" x14ac:dyDescent="0.2">
      <c r="A782">
        <v>781</v>
      </c>
      <c r="B782">
        <v>2019</v>
      </c>
      <c r="C782" s="1" t="s">
        <v>40</v>
      </c>
      <c r="D782">
        <v>2799</v>
      </c>
      <c r="E782" t="str">
        <f>_xlfn.XLOOKUP(C782, tpl_branch_general_information_2023__2[BranchCode],tpl_branch_general_information_2023__2[BranchName],,0)</f>
        <v>Eglinton Square</v>
      </c>
      <c r="F782">
        <f>_xlfn.XLOOKUP(tpl_card_registrations_annual_by_branch[[#This Row],[BranchCode]], 'tpl-branch-general-information'!B:B, 'tpl-branch-general-information'!C:C, , 0)</f>
        <v>1</v>
      </c>
    </row>
    <row r="783" spans="1:6" x14ac:dyDescent="0.2">
      <c r="A783">
        <v>782</v>
      </c>
      <c r="B783">
        <v>2019</v>
      </c>
      <c r="C783" s="1" t="s">
        <v>41</v>
      </c>
      <c r="D783">
        <v>1091</v>
      </c>
      <c r="E783" t="str">
        <f>_xlfn.XLOOKUP(C783, tpl_branch_general_information_2023__2[BranchCode],tpl_branch_general_information_2023__2[BranchName],,0)</f>
        <v>Forest Hill</v>
      </c>
      <c r="F783">
        <f>_xlfn.XLOOKUP(tpl_card_registrations_annual_by_branch[[#This Row],[BranchCode]], 'tpl-branch-general-information'!B:B, 'tpl-branch-general-information'!C:C, , 0)</f>
        <v>1</v>
      </c>
    </row>
    <row r="784" spans="1:6" x14ac:dyDescent="0.2">
      <c r="A784">
        <v>783</v>
      </c>
      <c r="B784">
        <v>2019</v>
      </c>
      <c r="C784" s="1" t="s">
        <v>113</v>
      </c>
      <c r="D784">
        <v>4769</v>
      </c>
      <c r="E784" t="str">
        <f>_xlfn.XLOOKUP(C784, tpl_branch_general_information_2023__2[BranchCode],tpl_branch_general_information_2023__2[BranchName],,0)</f>
        <v>Fort York</v>
      </c>
      <c r="F784">
        <f>_xlfn.XLOOKUP(tpl_card_registrations_annual_by_branch[[#This Row],[BranchCode]], 'tpl-branch-general-information'!B:B, 'tpl-branch-general-information'!C:C, , 0)</f>
        <v>1</v>
      </c>
    </row>
    <row r="785" spans="1:6" x14ac:dyDescent="0.2">
      <c r="A785">
        <v>784</v>
      </c>
      <c r="B785">
        <v>2019</v>
      </c>
      <c r="C785" s="1" t="s">
        <v>42</v>
      </c>
      <c r="D785">
        <v>1204</v>
      </c>
      <c r="E785" t="str">
        <f>_xlfn.XLOOKUP(C785, tpl_branch_general_information_2023__2[BranchCode],tpl_branch_general_information_2023__2[BranchName],,0)</f>
        <v>Flemingdon Park</v>
      </c>
      <c r="F785">
        <f>_xlfn.XLOOKUP(tpl_card_registrations_annual_by_branch[[#This Row],[BranchCode]], 'tpl-branch-general-information'!B:B, 'tpl-branch-general-information'!C:C, , 0)</f>
        <v>1</v>
      </c>
    </row>
    <row r="786" spans="1:6" x14ac:dyDescent="0.2">
      <c r="A786">
        <v>785</v>
      </c>
      <c r="B786">
        <v>2019</v>
      </c>
      <c r="C786" s="1" t="s">
        <v>43</v>
      </c>
      <c r="D786">
        <v>7751</v>
      </c>
      <c r="E786" t="str">
        <f>_xlfn.XLOOKUP(C786, tpl_branch_general_information_2023__2[BranchCode],tpl_branch_general_information_2023__2[BranchName],,0)</f>
        <v>Fairview</v>
      </c>
      <c r="F786">
        <f>_xlfn.XLOOKUP(tpl_card_registrations_annual_by_branch[[#This Row],[BranchCode]], 'tpl-branch-general-information'!B:B, 'tpl-branch-general-information'!C:C, , 0)</f>
        <v>1</v>
      </c>
    </row>
    <row r="787" spans="1:6" x14ac:dyDescent="0.2">
      <c r="A787">
        <v>786</v>
      </c>
      <c r="B787">
        <v>2019</v>
      </c>
      <c r="C787" s="1" t="s">
        <v>44</v>
      </c>
      <c r="D787">
        <v>832</v>
      </c>
      <c r="E787" t="str">
        <f>_xlfn.XLOOKUP(C787, tpl_branch_general_information_2023__2[BranchCode],tpl_branch_general_information_2023__2[BranchName],,0)</f>
        <v>Gerrard/Ashdale</v>
      </c>
      <c r="F787">
        <f>_xlfn.XLOOKUP(tpl_card_registrations_annual_by_branch[[#This Row],[BranchCode]], 'tpl-branch-general-information'!B:B, 'tpl-branch-general-information'!C:C, , 0)</f>
        <v>1</v>
      </c>
    </row>
    <row r="788" spans="1:6" x14ac:dyDescent="0.2">
      <c r="A788">
        <v>787</v>
      </c>
      <c r="B788">
        <v>2019</v>
      </c>
      <c r="C788" s="1" t="s">
        <v>45</v>
      </c>
      <c r="D788">
        <v>851</v>
      </c>
      <c r="E788" t="str">
        <f>_xlfn.XLOOKUP(C788, tpl_branch_general_information_2023__2[BranchCode],tpl_branch_general_information_2023__2[BranchName],,0)</f>
        <v>Goldhawk Park</v>
      </c>
      <c r="F788">
        <f>_xlfn.XLOOKUP(tpl_card_registrations_annual_by_branch[[#This Row],[BranchCode]], 'tpl-branch-general-information'!B:B, 'tpl-branch-general-information'!C:C, , 0)</f>
        <v>1</v>
      </c>
    </row>
    <row r="789" spans="1:6" x14ac:dyDescent="0.2">
      <c r="A789">
        <v>788</v>
      </c>
      <c r="B789">
        <v>2019</v>
      </c>
      <c r="C789" s="1" t="s">
        <v>46</v>
      </c>
      <c r="D789">
        <v>342</v>
      </c>
      <c r="E789" t="str">
        <f>_xlfn.XLOOKUP(C789, tpl_branch_general_information_2023__2[BranchCode],tpl_branch_general_information_2023__2[BranchName],,0)</f>
        <v>Guildwood</v>
      </c>
      <c r="F789">
        <f>_xlfn.XLOOKUP(tpl_card_registrations_annual_by_branch[[#This Row],[BranchCode]], 'tpl-branch-general-information'!B:B, 'tpl-branch-general-information'!C:C, , 0)</f>
        <v>1</v>
      </c>
    </row>
    <row r="790" spans="1:6" x14ac:dyDescent="0.2">
      <c r="A790">
        <v>789</v>
      </c>
      <c r="B790">
        <v>2019</v>
      </c>
      <c r="C790" s="1" t="s">
        <v>47</v>
      </c>
      <c r="D790">
        <v>926</v>
      </c>
      <c r="E790" t="str">
        <f>_xlfn.XLOOKUP(C790, tpl_branch_general_information_2023__2[BranchCode],tpl_branch_general_information_2023__2[BranchName],,0)</f>
        <v>Humber Bay</v>
      </c>
      <c r="F790">
        <f>_xlfn.XLOOKUP(tpl_card_registrations_annual_by_branch[[#This Row],[BranchCode]], 'tpl-branch-general-information'!B:B, 'tpl-branch-general-information'!C:C, , 0)</f>
        <v>1</v>
      </c>
    </row>
    <row r="791" spans="1:6" x14ac:dyDescent="0.2">
      <c r="A791">
        <v>790</v>
      </c>
      <c r="B791">
        <v>2019</v>
      </c>
      <c r="C791" s="1" t="s">
        <v>48</v>
      </c>
      <c r="D791">
        <v>1116</v>
      </c>
      <c r="E791" t="str">
        <f>_xlfn.XLOOKUP(C791, tpl_branch_general_information_2023__2[BranchCode],tpl_branch_general_information_2023__2[BranchName],,0)</f>
        <v>Highland Creek</v>
      </c>
      <c r="F791">
        <f>_xlfn.XLOOKUP(tpl_card_registrations_annual_by_branch[[#This Row],[BranchCode]], 'tpl-branch-general-information'!B:B, 'tpl-branch-general-information'!C:C, , 0)</f>
        <v>1</v>
      </c>
    </row>
    <row r="792" spans="1:6" x14ac:dyDescent="0.2">
      <c r="A792">
        <v>791</v>
      </c>
      <c r="B792">
        <v>2019</v>
      </c>
      <c r="C792" s="1" t="s">
        <v>49</v>
      </c>
      <c r="D792">
        <v>980</v>
      </c>
      <c r="E792" t="str">
        <f>_xlfn.XLOOKUP(C792, tpl_branch_general_information_2023__2[BranchCode],tpl_branch_general_information_2023__2[BranchName],,0)</f>
        <v>Hillcrest</v>
      </c>
      <c r="F792">
        <f>_xlfn.XLOOKUP(tpl_card_registrations_annual_by_branch[[#This Row],[BranchCode]], 'tpl-branch-general-information'!B:B, 'tpl-branch-general-information'!C:C, , 0)</f>
        <v>1</v>
      </c>
    </row>
    <row r="793" spans="1:6" x14ac:dyDescent="0.2">
      <c r="A793">
        <v>792</v>
      </c>
      <c r="B793">
        <v>2019</v>
      </c>
      <c r="C793" s="1" t="s">
        <v>50</v>
      </c>
      <c r="D793">
        <v>139</v>
      </c>
      <c r="E793" t="str">
        <f>_xlfn.XLOOKUP(C793, tpl_branch_general_information_2023__2[BranchCode],tpl_branch_general_information_2023__2[BranchName],,0)</f>
        <v>Home Library Service</v>
      </c>
      <c r="F793">
        <f>_xlfn.XLOOKUP(tpl_card_registrations_annual_by_branch[[#This Row],[BranchCode]], 'tpl-branch-general-information'!B:B, 'tpl-branch-general-information'!C:C, , 0)</f>
        <v>0</v>
      </c>
    </row>
    <row r="794" spans="1:6" x14ac:dyDescent="0.2">
      <c r="A794">
        <v>793</v>
      </c>
      <c r="B794">
        <v>2019</v>
      </c>
      <c r="C794" s="1" t="s">
        <v>51</v>
      </c>
      <c r="D794">
        <v>1874</v>
      </c>
      <c r="E794" t="str">
        <f>_xlfn.XLOOKUP(C794, tpl_branch_general_information_2023__2[BranchCode],tpl_branch_general_information_2023__2[BranchName],,0)</f>
        <v>High Park</v>
      </c>
      <c r="F794">
        <f>_xlfn.XLOOKUP(tpl_card_registrations_annual_by_branch[[#This Row],[BranchCode]], 'tpl-branch-general-information'!B:B, 'tpl-branch-general-information'!C:C, , 0)</f>
        <v>1</v>
      </c>
    </row>
    <row r="795" spans="1:6" x14ac:dyDescent="0.2">
      <c r="A795">
        <v>794</v>
      </c>
      <c r="B795">
        <v>2019</v>
      </c>
      <c r="C795" s="1" t="s">
        <v>52</v>
      </c>
      <c r="D795">
        <v>685</v>
      </c>
      <c r="E795" t="str">
        <f>_xlfn.XLOOKUP(C795, tpl_branch_general_information_2023__2[BranchCode],tpl_branch_general_information_2023__2[BranchName],,0)</f>
        <v>Humber Summit</v>
      </c>
      <c r="F795">
        <f>_xlfn.XLOOKUP(tpl_card_registrations_annual_by_branch[[#This Row],[BranchCode]], 'tpl-branch-general-information'!B:B, 'tpl-branch-general-information'!C:C, , 0)</f>
        <v>1</v>
      </c>
    </row>
    <row r="796" spans="1:6" x14ac:dyDescent="0.2">
      <c r="A796">
        <v>795</v>
      </c>
      <c r="B796">
        <v>2019</v>
      </c>
      <c r="C796" s="1" t="s">
        <v>53</v>
      </c>
      <c r="D796">
        <v>669</v>
      </c>
      <c r="E796" t="str">
        <f>_xlfn.XLOOKUP(C796, tpl_branch_general_information_2023__2[BranchCode],tpl_branch_general_information_2023__2[BranchName],,0)</f>
        <v>Humberwood</v>
      </c>
      <c r="F796">
        <f>_xlfn.XLOOKUP(tpl_card_registrations_annual_by_branch[[#This Row],[BranchCode]], 'tpl-branch-general-information'!B:B, 'tpl-branch-general-information'!C:C, , 0)</f>
        <v>1</v>
      </c>
    </row>
    <row r="797" spans="1:6" x14ac:dyDescent="0.2">
      <c r="A797">
        <v>796</v>
      </c>
      <c r="B797">
        <v>2019</v>
      </c>
      <c r="C797" s="1" t="s">
        <v>55</v>
      </c>
      <c r="D797">
        <v>1755</v>
      </c>
      <c r="E797" t="str">
        <f>_xlfn.XLOOKUP(C797, tpl_branch_general_information_2023__2[BranchCode],tpl_branch_general_information_2023__2[BranchName],,0)</f>
        <v>Jane/Dundas</v>
      </c>
      <c r="F797">
        <f>_xlfn.XLOOKUP(tpl_card_registrations_annual_by_branch[[#This Row],[BranchCode]], 'tpl-branch-general-information'!B:B, 'tpl-branch-general-information'!C:C, , 0)</f>
        <v>1</v>
      </c>
    </row>
    <row r="798" spans="1:6" x14ac:dyDescent="0.2">
      <c r="A798">
        <v>797</v>
      </c>
      <c r="B798">
        <v>2019</v>
      </c>
      <c r="C798" s="1" t="s">
        <v>56</v>
      </c>
      <c r="D798">
        <v>896</v>
      </c>
      <c r="E798" t="str">
        <f>_xlfn.XLOOKUP(C798, tpl_branch_general_information_2023__2[BranchCode],tpl_branch_general_information_2023__2[BranchName],,0)</f>
        <v>Jones</v>
      </c>
      <c r="F798">
        <f>_xlfn.XLOOKUP(tpl_card_registrations_annual_by_branch[[#This Row],[BranchCode]], 'tpl-branch-general-information'!B:B, 'tpl-branch-general-information'!C:C, , 0)</f>
        <v>1</v>
      </c>
    </row>
    <row r="799" spans="1:6" x14ac:dyDescent="0.2">
      <c r="A799">
        <v>798</v>
      </c>
      <c r="B799">
        <v>2019</v>
      </c>
      <c r="C799" s="1" t="s">
        <v>57</v>
      </c>
      <c r="D799">
        <v>1781</v>
      </c>
      <c r="E799" t="str">
        <f>_xlfn.XLOOKUP(C799, tpl_branch_general_information_2023__2[BranchCode],tpl_branch_general_information_2023__2[BranchName],,0)</f>
        <v>Jane/Sheppard</v>
      </c>
      <c r="F799">
        <f>_xlfn.XLOOKUP(tpl_card_registrations_annual_by_branch[[#This Row],[BranchCode]], 'tpl-branch-general-information'!B:B, 'tpl-branch-general-information'!C:C, , 0)</f>
        <v>1</v>
      </c>
    </row>
    <row r="800" spans="1:6" x14ac:dyDescent="0.2">
      <c r="A800">
        <v>799</v>
      </c>
      <c r="B800">
        <v>2019</v>
      </c>
      <c r="C800" s="1" t="s">
        <v>58</v>
      </c>
      <c r="D800">
        <v>1568</v>
      </c>
      <c r="E800" t="str">
        <f>_xlfn.XLOOKUP(C800, tpl_branch_general_information_2023__2[BranchCode],tpl_branch_general_information_2023__2[BranchName],,0)</f>
        <v>Kennedy/Eglinton</v>
      </c>
      <c r="F800">
        <f>_xlfn.XLOOKUP(tpl_card_registrations_annual_by_branch[[#This Row],[BranchCode]], 'tpl-branch-general-information'!B:B, 'tpl-branch-general-information'!C:C, , 0)</f>
        <v>1</v>
      </c>
    </row>
    <row r="801" spans="1:6" x14ac:dyDescent="0.2">
      <c r="A801">
        <v>800</v>
      </c>
      <c r="B801">
        <v>2019</v>
      </c>
      <c r="C801" s="1" t="s">
        <v>59</v>
      </c>
      <c r="D801">
        <v>899</v>
      </c>
      <c r="E801" t="str">
        <f>_xlfn.XLOOKUP(C801, tpl_branch_general_information_2023__2[BranchCode],tpl_branch_general_information_2023__2[BranchName],,0)</f>
        <v>Long Branch</v>
      </c>
      <c r="F801">
        <f>_xlfn.XLOOKUP(tpl_card_registrations_annual_by_branch[[#This Row],[BranchCode]], 'tpl-branch-general-information'!B:B, 'tpl-branch-general-information'!C:C, , 0)</f>
        <v>1</v>
      </c>
    </row>
    <row r="802" spans="1:6" x14ac:dyDescent="0.2">
      <c r="A802">
        <v>801</v>
      </c>
      <c r="B802">
        <v>2019</v>
      </c>
      <c r="C802" s="1" t="s">
        <v>60</v>
      </c>
      <c r="D802">
        <v>1</v>
      </c>
      <c r="E802" t="str">
        <f>_xlfn.XLOOKUP(C802, tpl_branch_general_information_2023__2[BranchCode],tpl_branch_general_information_2023__2[BranchName],,0)</f>
        <v>Literacy Deposits</v>
      </c>
      <c r="F802">
        <f>_xlfn.XLOOKUP(tpl_card_registrations_annual_by_branch[[#This Row],[BranchCode]], 'tpl-branch-general-information'!B:B, 'tpl-branch-general-information'!C:C, , 0)</f>
        <v>0</v>
      </c>
    </row>
    <row r="803" spans="1:6" x14ac:dyDescent="0.2">
      <c r="A803">
        <v>802</v>
      </c>
      <c r="B803">
        <v>2019</v>
      </c>
      <c r="C803" s="1" t="s">
        <v>61</v>
      </c>
      <c r="D803">
        <v>1530</v>
      </c>
      <c r="E803" t="str">
        <f>_xlfn.XLOOKUP(C803, tpl_branch_general_information_2023__2[BranchCode],tpl_branch_general_information_2023__2[BranchName],,0)</f>
        <v>Leaside</v>
      </c>
      <c r="F803">
        <f>_xlfn.XLOOKUP(tpl_card_registrations_annual_by_branch[[#This Row],[BranchCode]], 'tpl-branch-general-information'!B:B, 'tpl-branch-general-information'!C:C, , 0)</f>
        <v>1</v>
      </c>
    </row>
    <row r="804" spans="1:6" x14ac:dyDescent="0.2">
      <c r="A804">
        <v>803</v>
      </c>
      <c r="B804">
        <v>2019</v>
      </c>
      <c r="C804" s="1" t="s">
        <v>62</v>
      </c>
      <c r="D804">
        <v>2157</v>
      </c>
      <c r="E804" t="str">
        <f>_xlfn.XLOOKUP(C804, tpl_branch_general_information_2023__2[BranchCode],tpl_branch_general_information_2023__2[BranchName],,0)</f>
        <v>Locke</v>
      </c>
      <c r="F804">
        <f>_xlfn.XLOOKUP(tpl_card_registrations_annual_by_branch[[#This Row],[BranchCode]], 'tpl-branch-general-information'!B:B, 'tpl-branch-general-information'!C:C, , 0)</f>
        <v>1</v>
      </c>
    </row>
    <row r="805" spans="1:6" x14ac:dyDescent="0.2">
      <c r="A805">
        <v>804</v>
      </c>
      <c r="B805">
        <v>2019</v>
      </c>
      <c r="C805" s="1" t="s">
        <v>63</v>
      </c>
      <c r="D805">
        <v>3362</v>
      </c>
      <c r="E805" t="str">
        <f>_xlfn.XLOOKUP(C805, tpl_branch_general_information_2023__2[BranchCode],tpl_branch_general_information_2023__2[BranchName],,0)</f>
        <v>Lillian H. Smith</v>
      </c>
      <c r="F805">
        <f>_xlfn.XLOOKUP(tpl_card_registrations_annual_by_branch[[#This Row],[BranchCode]], 'tpl-branch-general-information'!B:B, 'tpl-branch-general-information'!C:C, , 0)</f>
        <v>1</v>
      </c>
    </row>
    <row r="806" spans="1:6" x14ac:dyDescent="0.2">
      <c r="A806">
        <v>805</v>
      </c>
      <c r="B806">
        <v>2019</v>
      </c>
      <c r="C806" s="1" t="s">
        <v>64</v>
      </c>
      <c r="D806">
        <v>1202</v>
      </c>
      <c r="E806" t="str">
        <f>_xlfn.XLOOKUP(C806, tpl_branch_general_information_2023__2[BranchCode],tpl_branch_general_information_2023__2[BranchName],,0)</f>
        <v>Main Street</v>
      </c>
      <c r="F806">
        <f>_xlfn.XLOOKUP(tpl_card_registrations_annual_by_branch[[#This Row],[BranchCode]], 'tpl-branch-general-information'!B:B, 'tpl-branch-general-information'!C:C, , 0)</f>
        <v>1</v>
      </c>
    </row>
    <row r="807" spans="1:6" x14ac:dyDescent="0.2">
      <c r="A807">
        <v>806</v>
      </c>
      <c r="B807">
        <v>2019</v>
      </c>
      <c r="C807" s="1" t="s">
        <v>65</v>
      </c>
      <c r="D807">
        <v>3332</v>
      </c>
      <c r="E807" t="str">
        <f>_xlfn.XLOOKUP(C807, tpl_branch_general_information_2023__2[BranchCode],tpl_branch_general_information_2023__2[BranchName],,0)</f>
        <v>Malvern</v>
      </c>
      <c r="F807">
        <f>_xlfn.XLOOKUP(tpl_card_registrations_annual_by_branch[[#This Row],[BranchCode]], 'tpl-branch-general-information'!B:B, 'tpl-branch-general-information'!C:C, , 0)</f>
        <v>1</v>
      </c>
    </row>
    <row r="808" spans="1:6" x14ac:dyDescent="0.2">
      <c r="A808">
        <v>807</v>
      </c>
      <c r="B808">
        <v>2019</v>
      </c>
      <c r="C808" s="1" t="s">
        <v>66</v>
      </c>
      <c r="D808">
        <v>1819</v>
      </c>
      <c r="E808" t="str">
        <f>_xlfn.XLOOKUP(C808, tpl_branch_general_information_2023__2[BranchCode],tpl_branch_general_information_2023__2[BranchName],,0)</f>
        <v>Maria A. Shchuka</v>
      </c>
      <c r="F808">
        <f>_xlfn.XLOOKUP(tpl_card_registrations_annual_by_branch[[#This Row],[BranchCode]], 'tpl-branch-general-information'!B:B, 'tpl-branch-general-information'!C:C, , 0)</f>
        <v>1</v>
      </c>
    </row>
    <row r="809" spans="1:6" x14ac:dyDescent="0.2">
      <c r="A809">
        <v>808</v>
      </c>
      <c r="B809">
        <v>2019</v>
      </c>
      <c r="C809" s="1" t="s">
        <v>67</v>
      </c>
      <c r="D809">
        <v>1680</v>
      </c>
      <c r="E809" t="str">
        <f>_xlfn.XLOOKUP(C809, tpl_branch_general_information_2023__2[BranchCode],tpl_branch_general_information_2023__2[BranchName],,0)</f>
        <v>McGregor Park</v>
      </c>
      <c r="F809">
        <f>_xlfn.XLOOKUP(tpl_card_registrations_annual_by_branch[[#This Row],[BranchCode]], 'tpl-branch-general-information'!B:B, 'tpl-branch-general-information'!C:C, , 0)</f>
        <v>1</v>
      </c>
    </row>
    <row r="810" spans="1:6" x14ac:dyDescent="0.2">
      <c r="A810">
        <v>809</v>
      </c>
      <c r="B810">
        <v>2019</v>
      </c>
      <c r="C810" s="1" t="s">
        <v>68</v>
      </c>
      <c r="D810">
        <v>1027</v>
      </c>
      <c r="E810" t="str">
        <f>_xlfn.XLOOKUP(C810, tpl_branch_general_information_2023__2[BranchCode],tpl_branch_general_information_2023__2[BranchName],,0)</f>
        <v>Mount Dennis</v>
      </c>
      <c r="F810">
        <f>_xlfn.XLOOKUP(tpl_card_registrations_annual_by_branch[[#This Row],[BranchCode]], 'tpl-branch-general-information'!B:B, 'tpl-branch-general-information'!C:C, , 0)</f>
        <v>1</v>
      </c>
    </row>
    <row r="811" spans="1:6" x14ac:dyDescent="0.2">
      <c r="A811">
        <v>810</v>
      </c>
      <c r="B811">
        <v>2019</v>
      </c>
      <c r="C811" s="1" t="s">
        <v>70</v>
      </c>
      <c r="D811">
        <v>1129</v>
      </c>
      <c r="E811" t="str">
        <f>_xlfn.XLOOKUP(C811, tpl_branch_general_information_2023__2[BranchCode],tpl_branch_general_information_2023__2[BranchName],,0)</f>
        <v>Mimico Centennial</v>
      </c>
      <c r="F811">
        <f>_xlfn.XLOOKUP(tpl_card_registrations_annual_by_branch[[#This Row],[BranchCode]], 'tpl-branch-general-information'!B:B, 'tpl-branch-general-information'!C:C, , 0)</f>
        <v>1</v>
      </c>
    </row>
    <row r="812" spans="1:6" x14ac:dyDescent="0.2">
      <c r="A812">
        <v>811</v>
      </c>
      <c r="B812">
        <v>2019</v>
      </c>
      <c r="C812" s="1" t="s">
        <v>71</v>
      </c>
      <c r="D812">
        <v>776</v>
      </c>
      <c r="E812" t="str">
        <f>_xlfn.XLOOKUP(C812, tpl_branch_general_information_2023__2[BranchCode],tpl_branch_general_information_2023__2[BranchName],,0)</f>
        <v>Mount Pleasant</v>
      </c>
      <c r="F812">
        <f>_xlfn.XLOOKUP(tpl_card_registrations_annual_by_branch[[#This Row],[BranchCode]], 'tpl-branch-general-information'!B:B, 'tpl-branch-general-information'!C:C, , 0)</f>
        <v>1</v>
      </c>
    </row>
    <row r="813" spans="1:6" x14ac:dyDescent="0.2">
      <c r="A813">
        <v>812</v>
      </c>
      <c r="B813">
        <v>2019</v>
      </c>
      <c r="C813" s="1" t="s">
        <v>72</v>
      </c>
      <c r="D813">
        <v>1505</v>
      </c>
      <c r="E813" t="str">
        <f>_xlfn.XLOOKUP(C813, tpl_branch_general_information_2023__2[BranchCode],tpl_branch_general_information_2023__2[BranchName],,0)</f>
        <v>Maryvale</v>
      </c>
      <c r="F813">
        <f>_xlfn.XLOOKUP(tpl_card_registrations_annual_by_branch[[#This Row],[BranchCode]], 'tpl-branch-general-information'!B:B, 'tpl-branch-general-information'!C:C, , 0)</f>
        <v>1</v>
      </c>
    </row>
    <row r="814" spans="1:6" x14ac:dyDescent="0.2">
      <c r="A814">
        <v>813</v>
      </c>
      <c r="B814">
        <v>2019</v>
      </c>
      <c r="C814" s="1" t="s">
        <v>73</v>
      </c>
      <c r="D814">
        <v>1528</v>
      </c>
      <c r="E814" t="str">
        <f>_xlfn.XLOOKUP(C814, tpl_branch_general_information_2023__2[BranchCode],tpl_branch_general_information_2023__2[BranchName],,0)</f>
        <v>Morningside</v>
      </c>
      <c r="F814">
        <f>_xlfn.XLOOKUP(tpl_card_registrations_annual_by_branch[[#This Row],[BranchCode]], 'tpl-branch-general-information'!B:B, 'tpl-branch-general-information'!C:C, , 0)</f>
        <v>1</v>
      </c>
    </row>
    <row r="815" spans="1:6" x14ac:dyDescent="0.2">
      <c r="A815">
        <v>814</v>
      </c>
      <c r="B815">
        <v>2019</v>
      </c>
      <c r="C815" s="1" t="s">
        <v>74</v>
      </c>
      <c r="D815">
        <v>4118</v>
      </c>
      <c r="E815" t="str">
        <f>_xlfn.XLOOKUP(C815, tpl_branch_general_information_2023__2[BranchCode],tpl_branch_general_information_2023__2[BranchName],,0)</f>
        <v>Northern District</v>
      </c>
      <c r="F815">
        <f>_xlfn.XLOOKUP(tpl_card_registrations_annual_by_branch[[#This Row],[BranchCode]], 'tpl-branch-general-information'!B:B, 'tpl-branch-general-information'!C:C, , 0)</f>
        <v>1</v>
      </c>
    </row>
    <row r="816" spans="1:6" x14ac:dyDescent="0.2">
      <c r="A816">
        <v>815</v>
      </c>
      <c r="B816">
        <v>2019</v>
      </c>
      <c r="C816" s="1" t="s">
        <v>75</v>
      </c>
      <c r="D816">
        <v>555</v>
      </c>
      <c r="E816" t="str">
        <f>_xlfn.XLOOKUP(C816, tpl_branch_general_information_2023__2[BranchCode],tpl_branch_general_information_2023__2[BranchName],,0)</f>
        <v>Northern Elms</v>
      </c>
      <c r="F816">
        <f>_xlfn.XLOOKUP(tpl_card_registrations_annual_by_branch[[#This Row],[BranchCode]], 'tpl-branch-general-information'!B:B, 'tpl-branch-general-information'!C:C, , 0)</f>
        <v>1</v>
      </c>
    </row>
    <row r="817" spans="1:6" x14ac:dyDescent="0.2">
      <c r="A817">
        <v>816</v>
      </c>
      <c r="B817">
        <v>2019</v>
      </c>
      <c r="C817" s="1" t="s">
        <v>76</v>
      </c>
      <c r="D817">
        <v>788</v>
      </c>
      <c r="E817" t="str">
        <f>_xlfn.XLOOKUP(C817, tpl_branch_general_information_2023__2[BranchCode],tpl_branch_general_information_2023__2[BranchName],,0)</f>
        <v>New Toronto</v>
      </c>
      <c r="F817">
        <f>_xlfn.XLOOKUP(tpl_card_registrations_annual_by_branch[[#This Row],[BranchCode]], 'tpl-branch-general-information'!B:B, 'tpl-branch-general-information'!C:C, , 0)</f>
        <v>1</v>
      </c>
    </row>
    <row r="818" spans="1:6" x14ac:dyDescent="0.2">
      <c r="A818">
        <v>817</v>
      </c>
      <c r="B818">
        <v>2019</v>
      </c>
      <c r="C818" s="1" t="s">
        <v>78</v>
      </c>
      <c r="D818">
        <v>939</v>
      </c>
      <c r="E818" t="str">
        <f>_xlfn.XLOOKUP(C818, tpl_branch_general_information_2023__2[BranchCode],tpl_branch_general_information_2023__2[BranchName],,0)</f>
        <v>Oakwood Village Library and Arts Centre</v>
      </c>
      <c r="F818">
        <f>_xlfn.XLOOKUP(tpl_card_registrations_annual_by_branch[[#This Row],[BranchCode]], 'tpl-branch-general-information'!B:B, 'tpl-branch-general-information'!C:C, , 0)</f>
        <v>1</v>
      </c>
    </row>
    <row r="819" spans="1:6" x14ac:dyDescent="0.2">
      <c r="A819">
        <v>818</v>
      </c>
      <c r="B819">
        <v>2019</v>
      </c>
      <c r="C819" s="1" t="s">
        <v>79</v>
      </c>
      <c r="D819">
        <v>2105</v>
      </c>
      <c r="E819" t="str">
        <f>_xlfn.XLOOKUP(C819, tpl_branch_general_information_2023__2[BranchCode],tpl_branch_general_information_2023__2[BranchName],,0)</f>
        <v>Pape/Danforth</v>
      </c>
      <c r="F819">
        <f>_xlfn.XLOOKUP(tpl_card_registrations_annual_by_branch[[#This Row],[BranchCode]], 'tpl-branch-general-information'!B:B, 'tpl-branch-general-information'!C:C, , 0)</f>
        <v>1</v>
      </c>
    </row>
    <row r="820" spans="1:6" x14ac:dyDescent="0.2">
      <c r="A820">
        <v>819</v>
      </c>
      <c r="B820">
        <v>2019</v>
      </c>
      <c r="C820" s="1" t="s">
        <v>80</v>
      </c>
      <c r="D820">
        <v>548</v>
      </c>
      <c r="E820" t="str">
        <f>_xlfn.XLOOKUP(C820, tpl_branch_general_information_2023__2[BranchCode],tpl_branch_general_information_2023__2[BranchName],,0)</f>
        <v>Perth/Dupont</v>
      </c>
      <c r="F820">
        <f>_xlfn.XLOOKUP(tpl_card_registrations_annual_by_branch[[#This Row],[BranchCode]], 'tpl-branch-general-information'!B:B, 'tpl-branch-general-information'!C:C, , 0)</f>
        <v>1</v>
      </c>
    </row>
    <row r="821" spans="1:6" x14ac:dyDescent="0.2">
      <c r="A821">
        <v>820</v>
      </c>
      <c r="B821">
        <v>2019</v>
      </c>
      <c r="C821" s="1" t="s">
        <v>81</v>
      </c>
      <c r="D821">
        <v>2068</v>
      </c>
      <c r="E821" t="str">
        <f>_xlfn.XLOOKUP(C821, tpl_branch_general_information_2023__2[BranchCode],tpl_branch_general_information_2023__2[BranchName],,0)</f>
        <v>Parkdale</v>
      </c>
      <c r="F821">
        <f>_xlfn.XLOOKUP(tpl_card_registrations_annual_by_branch[[#This Row],[BranchCode]], 'tpl-branch-general-information'!B:B, 'tpl-branch-general-information'!C:C, , 0)</f>
        <v>1</v>
      </c>
    </row>
    <row r="822" spans="1:6" x14ac:dyDescent="0.2">
      <c r="A822">
        <v>821</v>
      </c>
      <c r="B822">
        <v>2019</v>
      </c>
      <c r="C822" s="1" t="s">
        <v>82</v>
      </c>
      <c r="D822">
        <v>1102</v>
      </c>
      <c r="E822" t="str">
        <f>_xlfn.XLOOKUP(C822, tpl_branch_general_information_2023__2[BranchCode],tpl_branch_general_information_2023__2[BranchName],,0)</f>
        <v>Parliament Street</v>
      </c>
      <c r="F822">
        <f>_xlfn.XLOOKUP(tpl_card_registrations_annual_by_branch[[#This Row],[BranchCode]], 'tpl-branch-general-information'!B:B, 'tpl-branch-general-information'!C:C, , 0)</f>
        <v>1</v>
      </c>
    </row>
    <row r="823" spans="1:6" x14ac:dyDescent="0.2">
      <c r="A823">
        <v>822</v>
      </c>
      <c r="B823">
        <v>2019</v>
      </c>
      <c r="C823" s="1" t="s">
        <v>83</v>
      </c>
      <c r="D823">
        <v>1176</v>
      </c>
      <c r="E823" t="str">
        <f>_xlfn.XLOOKUP(C823, tpl_branch_general_information_2023__2[BranchCode],tpl_branch_general_information_2023__2[BranchName],,0)</f>
        <v>Palmerston</v>
      </c>
      <c r="F823">
        <f>_xlfn.XLOOKUP(tpl_card_registrations_annual_by_branch[[#This Row],[BranchCode]], 'tpl-branch-general-information'!B:B, 'tpl-branch-general-information'!C:C, , 0)</f>
        <v>1</v>
      </c>
    </row>
    <row r="824" spans="1:6" x14ac:dyDescent="0.2">
      <c r="A824">
        <v>823</v>
      </c>
      <c r="B824">
        <v>2019</v>
      </c>
      <c r="C824" s="1" t="s">
        <v>85</v>
      </c>
      <c r="D824">
        <v>1076</v>
      </c>
      <c r="E824" t="str">
        <f>_xlfn.XLOOKUP(C824, tpl_branch_general_information_2023__2[BranchCode],tpl_branch_general_information_2023__2[BranchName],,0)</f>
        <v>Port Union</v>
      </c>
      <c r="F824">
        <f>_xlfn.XLOOKUP(tpl_card_registrations_annual_by_branch[[#This Row],[BranchCode]], 'tpl-branch-general-information'!B:B, 'tpl-branch-general-information'!C:C, , 0)</f>
        <v>1</v>
      </c>
    </row>
    <row r="825" spans="1:6" x14ac:dyDescent="0.2">
      <c r="A825">
        <v>824</v>
      </c>
      <c r="B825">
        <v>2019</v>
      </c>
      <c r="C825" s="1" t="s">
        <v>86</v>
      </c>
      <c r="D825">
        <v>681</v>
      </c>
      <c r="E825" t="str">
        <f>_xlfn.XLOOKUP(C825, tpl_branch_general_information_2023__2[BranchCode],tpl_branch_general_information_2023__2[BranchName],,0)</f>
        <v>Pleasant View</v>
      </c>
      <c r="F825">
        <f>_xlfn.XLOOKUP(tpl_card_registrations_annual_by_branch[[#This Row],[BranchCode]], 'tpl-branch-general-information'!B:B, 'tpl-branch-general-information'!C:C, , 0)</f>
        <v>1</v>
      </c>
    </row>
    <row r="826" spans="1:6" x14ac:dyDescent="0.2">
      <c r="A826">
        <v>825</v>
      </c>
      <c r="B826">
        <v>2019</v>
      </c>
      <c r="C826" s="1" t="s">
        <v>87</v>
      </c>
      <c r="D826">
        <v>722</v>
      </c>
      <c r="E826" t="str">
        <f>_xlfn.XLOOKUP(C826, tpl_branch_general_information_2023__2[BranchCode],tpl_branch_general_information_2023__2[BranchName],,0)</f>
        <v>Queen/Saulter</v>
      </c>
      <c r="F826">
        <f>_xlfn.XLOOKUP(tpl_card_registrations_annual_by_branch[[#This Row],[BranchCode]], 'tpl-branch-general-information'!B:B, 'tpl-branch-general-information'!C:C, , 0)</f>
        <v>1</v>
      </c>
    </row>
    <row r="827" spans="1:6" x14ac:dyDescent="0.2">
      <c r="A827">
        <v>826</v>
      </c>
      <c r="B827">
        <v>2019</v>
      </c>
      <c r="C827" s="1" t="s">
        <v>88</v>
      </c>
      <c r="D827">
        <v>1466</v>
      </c>
      <c r="E827" t="str">
        <f>_xlfn.XLOOKUP(C827, tpl_branch_general_information_2023__2[BranchCode],tpl_branch_general_information_2023__2[BranchName],,0)</f>
        <v>Riverdale</v>
      </c>
      <c r="F827">
        <f>_xlfn.XLOOKUP(tpl_card_registrations_annual_by_branch[[#This Row],[BranchCode]], 'tpl-branch-general-information'!B:B, 'tpl-branch-general-information'!C:C, , 0)</f>
        <v>1</v>
      </c>
    </row>
    <row r="828" spans="1:6" x14ac:dyDescent="0.2">
      <c r="A828">
        <v>827</v>
      </c>
      <c r="B828">
        <v>2019</v>
      </c>
      <c r="C828" s="1" t="s">
        <v>89</v>
      </c>
      <c r="D828">
        <v>3800</v>
      </c>
      <c r="E828" t="str">
        <f>_xlfn.XLOOKUP(C828, tpl_branch_general_information_2023__2[BranchCode],tpl_branch_general_information_2023__2[BranchName],,0)</f>
        <v>Richview</v>
      </c>
      <c r="F828">
        <f>_xlfn.XLOOKUP(tpl_card_registrations_annual_by_branch[[#This Row],[BranchCode]], 'tpl-branch-general-information'!B:B, 'tpl-branch-general-information'!C:C, , 0)</f>
        <v>1</v>
      </c>
    </row>
    <row r="829" spans="1:6" x14ac:dyDescent="0.2">
      <c r="A829">
        <v>828</v>
      </c>
      <c r="B829">
        <v>2019</v>
      </c>
      <c r="C829" s="1" t="s">
        <v>90</v>
      </c>
      <c r="D829">
        <v>2536</v>
      </c>
      <c r="E829" t="str">
        <f>_xlfn.XLOOKUP(C829, tpl_branch_general_information_2023__2[BranchCode],tpl_branch_general_information_2023__2[BranchName],,0)</f>
        <v>Runnymede</v>
      </c>
      <c r="F829">
        <f>_xlfn.XLOOKUP(tpl_card_registrations_annual_by_branch[[#This Row],[BranchCode]], 'tpl-branch-general-information'!B:B, 'tpl-branch-general-information'!C:C, , 0)</f>
        <v>1</v>
      </c>
    </row>
    <row r="830" spans="1:6" x14ac:dyDescent="0.2">
      <c r="A830">
        <v>829</v>
      </c>
      <c r="B830">
        <v>2019</v>
      </c>
      <c r="C830" s="1" t="s">
        <v>91</v>
      </c>
      <c r="D830">
        <v>514</v>
      </c>
      <c r="E830" t="str">
        <f>_xlfn.XLOOKUP(C830, tpl_branch_general_information_2023__2[BranchCode],tpl_branch_general_information_2023__2[BranchName],,0)</f>
        <v>Rexdale</v>
      </c>
      <c r="F830">
        <f>_xlfn.XLOOKUP(tpl_card_registrations_annual_by_branch[[#This Row],[BranchCode]], 'tpl-branch-general-information'!B:B, 'tpl-branch-general-information'!C:C, , 0)</f>
        <v>1</v>
      </c>
    </row>
    <row r="831" spans="1:6" x14ac:dyDescent="0.2">
      <c r="A831">
        <v>830</v>
      </c>
      <c r="B831">
        <v>2019</v>
      </c>
      <c r="C831" s="1" t="s">
        <v>92</v>
      </c>
      <c r="D831">
        <v>2158</v>
      </c>
      <c r="E831" t="str">
        <f>_xlfn.XLOOKUP(C831, tpl_branch_general_information_2023__2[BranchCode],tpl_branch_general_information_2023__2[BranchName],,0)</f>
        <v>Sanderson</v>
      </c>
      <c r="F831">
        <f>_xlfn.XLOOKUP(tpl_card_registrations_annual_by_branch[[#This Row],[BranchCode]], 'tpl-branch-general-information'!B:B, 'tpl-branch-general-information'!C:C, , 0)</f>
        <v>1</v>
      </c>
    </row>
    <row r="832" spans="1:6" x14ac:dyDescent="0.2">
      <c r="A832">
        <v>831</v>
      </c>
      <c r="B832">
        <v>2019</v>
      </c>
      <c r="C832" s="1" t="s">
        <v>93</v>
      </c>
      <c r="D832">
        <v>132</v>
      </c>
      <c r="E832" t="str">
        <f>_xlfn.XLOOKUP(C832, tpl_branch_general_information_2023__2[BranchCode],tpl_branch_general_information_2023__2[BranchName],,0)</f>
        <v>Sunnybrook Hospital</v>
      </c>
      <c r="F832">
        <f>_xlfn.XLOOKUP(tpl_card_registrations_annual_by_branch[[#This Row],[BranchCode]], 'tpl-branch-general-information'!B:B, 'tpl-branch-general-information'!C:C, , 0)</f>
        <v>0</v>
      </c>
    </row>
    <row r="833" spans="1:6" x14ac:dyDescent="0.2">
      <c r="A833">
        <v>832</v>
      </c>
      <c r="B833">
        <v>2019</v>
      </c>
      <c r="C833" s="1" t="s">
        <v>114</v>
      </c>
      <c r="D833">
        <v>2836</v>
      </c>
      <c r="E833" t="str">
        <f>_xlfn.XLOOKUP(C833, tpl_branch_general_information_2023__2[BranchCode],tpl_branch_general_information_2023__2[BranchName],,0)</f>
        <v>Scarborough Civic Centre</v>
      </c>
      <c r="F833">
        <f>_xlfn.XLOOKUP(tpl_card_registrations_annual_by_branch[[#This Row],[BranchCode]], 'tpl-branch-general-information'!B:B, 'tpl-branch-general-information'!C:C, , 0)</f>
        <v>1</v>
      </c>
    </row>
    <row r="834" spans="1:6" x14ac:dyDescent="0.2">
      <c r="A834">
        <v>833</v>
      </c>
      <c r="B834">
        <v>2019</v>
      </c>
      <c r="C834" s="1" t="s">
        <v>94</v>
      </c>
      <c r="D834">
        <v>254</v>
      </c>
      <c r="E834" t="str">
        <f>_xlfn.XLOOKUP(C834, tpl_branch_general_information_2023__2[BranchCode],tpl_branch_general_information_2023__2[BranchName],,0)</f>
        <v>St. Clair/Silverthorn</v>
      </c>
      <c r="F834">
        <f>_xlfn.XLOOKUP(tpl_card_registrations_annual_by_branch[[#This Row],[BranchCode]], 'tpl-branch-general-information'!B:B, 'tpl-branch-general-information'!C:C, , 0)</f>
        <v>1</v>
      </c>
    </row>
    <row r="835" spans="1:6" x14ac:dyDescent="0.2">
      <c r="A835">
        <v>834</v>
      </c>
      <c r="B835">
        <v>2019</v>
      </c>
      <c r="C835" s="1" t="s">
        <v>95</v>
      </c>
      <c r="D835">
        <v>2297</v>
      </c>
      <c r="E835" t="str">
        <f>_xlfn.XLOOKUP(C835, tpl_branch_general_information_2023__2[BranchCode],tpl_branch_general_information_2023__2[BranchName],,0)</f>
        <v>St. James Town</v>
      </c>
      <c r="F835">
        <f>_xlfn.XLOOKUP(tpl_card_registrations_annual_by_branch[[#This Row],[BranchCode]], 'tpl-branch-general-information'!B:B, 'tpl-branch-general-information'!C:C, , 0)</f>
        <v>1</v>
      </c>
    </row>
    <row r="836" spans="1:6" x14ac:dyDescent="0.2">
      <c r="A836">
        <v>835</v>
      </c>
      <c r="B836">
        <v>2019</v>
      </c>
      <c r="C836" s="1" t="s">
        <v>96</v>
      </c>
      <c r="D836">
        <v>2550</v>
      </c>
      <c r="E836" t="str">
        <f>_xlfn.XLOOKUP(C836, tpl_branch_general_information_2023__2[BranchCode],tpl_branch_general_information_2023__2[BranchName],,0)</f>
        <v>St. Lawrence</v>
      </c>
      <c r="F836">
        <f>_xlfn.XLOOKUP(tpl_card_registrations_annual_by_branch[[#This Row],[BranchCode]], 'tpl-branch-general-information'!B:B, 'tpl-branch-general-information'!C:C, , 0)</f>
        <v>1</v>
      </c>
    </row>
    <row r="837" spans="1:6" x14ac:dyDescent="0.2">
      <c r="A837">
        <v>836</v>
      </c>
      <c r="B837">
        <v>2019</v>
      </c>
      <c r="C837" s="1" t="s">
        <v>97</v>
      </c>
      <c r="D837">
        <v>1083</v>
      </c>
      <c r="E837" t="str">
        <f>_xlfn.XLOOKUP(C837, tpl_branch_general_information_2023__2[BranchCode],tpl_branch_general_information_2023__2[BranchName],,0)</f>
        <v>Spadina Road</v>
      </c>
      <c r="F837">
        <f>_xlfn.XLOOKUP(tpl_card_registrations_annual_by_branch[[#This Row],[BranchCode]], 'tpl-branch-general-information'!B:B, 'tpl-branch-general-information'!C:C, , 0)</f>
        <v>1</v>
      </c>
    </row>
    <row r="838" spans="1:6" x14ac:dyDescent="0.2">
      <c r="A838">
        <v>837</v>
      </c>
      <c r="B838">
        <v>2019</v>
      </c>
      <c r="C838" s="1" t="s">
        <v>98</v>
      </c>
      <c r="D838">
        <v>1570</v>
      </c>
      <c r="E838" t="str">
        <f>_xlfn.XLOOKUP(C838, tpl_branch_general_information_2023__2[BranchCode],tpl_branch_general_information_2023__2[BranchName],,0)</f>
        <v>Steeles</v>
      </c>
      <c r="F838">
        <f>_xlfn.XLOOKUP(tpl_card_registrations_annual_by_branch[[#This Row],[BranchCode]], 'tpl-branch-general-information'!B:B, 'tpl-branch-general-information'!C:C, , 0)</f>
        <v>1</v>
      </c>
    </row>
    <row r="839" spans="1:6" x14ac:dyDescent="0.2">
      <c r="A839">
        <v>838</v>
      </c>
      <c r="B839">
        <v>2019</v>
      </c>
      <c r="C839" s="1" t="s">
        <v>99</v>
      </c>
      <c r="D839">
        <v>133</v>
      </c>
      <c r="E839" t="str">
        <f>_xlfn.XLOOKUP(C839, tpl_branch_general_information_2023__2[BranchCode],tpl_branch_general_information_2023__2[BranchName],,0)</f>
        <v>Swansea Memorial</v>
      </c>
      <c r="F839">
        <f>_xlfn.XLOOKUP(tpl_card_registrations_annual_by_branch[[#This Row],[BranchCode]], 'tpl-branch-general-information'!B:B, 'tpl-branch-general-information'!C:C, , 0)</f>
        <v>1</v>
      </c>
    </row>
    <row r="840" spans="1:6" x14ac:dyDescent="0.2">
      <c r="A840">
        <v>839</v>
      </c>
      <c r="B840">
        <v>2019</v>
      </c>
      <c r="C840" s="1" t="s">
        <v>100</v>
      </c>
      <c r="D840">
        <v>1955</v>
      </c>
      <c r="E840" t="str">
        <f>_xlfn.XLOOKUP(C840, tpl_branch_general_information_2023__2[BranchCode],tpl_branch_general_information_2023__2[BranchName],,0)</f>
        <v>S. Walter Stewart</v>
      </c>
      <c r="F840">
        <f>_xlfn.XLOOKUP(tpl_card_registrations_annual_by_branch[[#This Row],[BranchCode]], 'tpl-branch-general-information'!B:B, 'tpl-branch-general-information'!C:C, , 0)</f>
        <v>1</v>
      </c>
    </row>
    <row r="841" spans="1:6" x14ac:dyDescent="0.2">
      <c r="A841">
        <v>840</v>
      </c>
      <c r="B841">
        <v>2019</v>
      </c>
      <c r="C841" s="1" t="s">
        <v>101</v>
      </c>
      <c r="D841">
        <v>545</v>
      </c>
      <c r="E841" t="str">
        <f>_xlfn.XLOOKUP(C841, tpl_branch_general_information_2023__2[BranchCode],tpl_branch_general_information_2023__2[BranchName],,0)</f>
        <v>Taylor Memorial</v>
      </c>
      <c r="F841">
        <f>_xlfn.XLOOKUP(tpl_card_registrations_annual_by_branch[[#This Row],[BranchCode]], 'tpl-branch-general-information'!B:B, 'tpl-branch-general-information'!C:C, , 0)</f>
        <v>1</v>
      </c>
    </row>
    <row r="842" spans="1:6" x14ac:dyDescent="0.2">
      <c r="A842">
        <v>841</v>
      </c>
      <c r="B842">
        <v>2019</v>
      </c>
      <c r="C842" s="1" t="s">
        <v>102</v>
      </c>
      <c r="D842">
        <v>1948</v>
      </c>
      <c r="E842" t="str">
        <f>_xlfn.XLOOKUP(C842, tpl_branch_general_information_2023__2[BranchCode],tpl_branch_general_information_2023__2[BranchName],,0)</f>
        <v>Thorncliffe</v>
      </c>
      <c r="F842">
        <f>_xlfn.XLOOKUP(tpl_card_registrations_annual_by_branch[[#This Row],[BranchCode]], 'tpl-branch-general-information'!B:B, 'tpl-branch-general-information'!C:C, , 0)</f>
        <v>1</v>
      </c>
    </row>
    <row r="843" spans="1:6" x14ac:dyDescent="0.2">
      <c r="A843">
        <v>842</v>
      </c>
      <c r="B843">
        <v>2019</v>
      </c>
      <c r="C843" s="1" t="s">
        <v>103</v>
      </c>
      <c r="D843">
        <v>244</v>
      </c>
      <c r="E843" t="str">
        <f>_xlfn.XLOOKUP(C843, tpl_branch_general_information_2023__2[BranchCode],tpl_branch_general_information_2023__2[BranchName],,0)</f>
        <v>Todmorden Room</v>
      </c>
      <c r="F843">
        <f>_xlfn.XLOOKUP(tpl_card_registrations_annual_by_branch[[#This Row],[BranchCode]], 'tpl-branch-general-information'!B:B, 'tpl-branch-general-information'!C:C, , 0)</f>
        <v>1</v>
      </c>
    </row>
    <row r="844" spans="1:6" x14ac:dyDescent="0.2">
      <c r="A844">
        <v>843</v>
      </c>
      <c r="B844">
        <v>2019</v>
      </c>
      <c r="C844" s="1" t="s">
        <v>104</v>
      </c>
      <c r="D844">
        <v>14461</v>
      </c>
      <c r="E844" t="str">
        <f>_xlfn.XLOOKUP(C844, tpl_branch_general_information_2023__2[BranchCode],tpl_branch_general_information_2023__2[BranchName],,0)</f>
        <v>Toronto Reference Library</v>
      </c>
      <c r="F844">
        <f>_xlfn.XLOOKUP(tpl_card_registrations_annual_by_branch[[#This Row],[BranchCode]], 'tpl-branch-general-information'!B:B, 'tpl-branch-general-information'!C:C, , 0)</f>
        <v>1</v>
      </c>
    </row>
    <row r="845" spans="1:6" x14ac:dyDescent="0.2">
      <c r="A845">
        <v>844</v>
      </c>
      <c r="B845">
        <v>2019</v>
      </c>
      <c r="C845" s="1" t="s">
        <v>106</v>
      </c>
      <c r="D845">
        <v>544</v>
      </c>
      <c r="E845" t="str">
        <f>_xlfn.XLOOKUP(C845, tpl_branch_general_information_2023__2[BranchCode],tpl_branch_general_information_2023__2[BranchName],,0)</f>
        <v>Victoria Village</v>
      </c>
      <c r="F845">
        <f>_xlfn.XLOOKUP(tpl_card_registrations_annual_by_branch[[#This Row],[BranchCode]], 'tpl-branch-general-information'!B:B, 'tpl-branch-general-information'!C:C, , 0)</f>
        <v>1</v>
      </c>
    </row>
    <row r="846" spans="1:6" x14ac:dyDescent="0.2">
      <c r="A846">
        <v>845</v>
      </c>
      <c r="B846">
        <v>2019</v>
      </c>
      <c r="C846" s="1" t="s">
        <v>107</v>
      </c>
      <c r="D846">
        <v>1518</v>
      </c>
      <c r="E846" t="str">
        <f>_xlfn.XLOOKUP(C846, tpl_branch_general_information_2023__2[BranchCode],tpl_branch_general_information_2023__2[BranchName],,0)</f>
        <v>Weston</v>
      </c>
      <c r="F846">
        <f>_xlfn.XLOOKUP(tpl_card_registrations_annual_by_branch[[#This Row],[BranchCode]], 'tpl-branch-general-information'!B:B, 'tpl-branch-general-information'!C:C, , 0)</f>
        <v>1</v>
      </c>
    </row>
    <row r="847" spans="1:6" x14ac:dyDescent="0.2">
      <c r="A847">
        <v>846</v>
      </c>
      <c r="B847">
        <v>2019</v>
      </c>
      <c r="C847" s="1" t="s">
        <v>108</v>
      </c>
      <c r="D847">
        <v>784</v>
      </c>
      <c r="E847" t="str">
        <f>_xlfn.XLOOKUP(C847, tpl_branch_general_information_2023__2[BranchCode],tpl_branch_general_information_2023__2[BranchName],,0)</f>
        <v>Woodview Park</v>
      </c>
      <c r="F847">
        <f>_xlfn.XLOOKUP(tpl_card_registrations_annual_by_branch[[#This Row],[BranchCode]], 'tpl-branch-general-information'!B:B, 'tpl-branch-general-information'!C:C, , 0)</f>
        <v>1</v>
      </c>
    </row>
    <row r="848" spans="1:6" x14ac:dyDescent="0.2">
      <c r="A848">
        <v>847</v>
      </c>
      <c r="B848">
        <v>2019</v>
      </c>
      <c r="C848" s="1" t="s">
        <v>109</v>
      </c>
      <c r="D848">
        <v>2341</v>
      </c>
      <c r="E848" t="str">
        <f>_xlfn.XLOOKUP(C848, tpl_branch_general_information_2023__2[BranchCode],tpl_branch_general_information_2023__2[BranchName],,0)</f>
        <v>Woodside Square</v>
      </c>
      <c r="F848">
        <f>_xlfn.XLOOKUP(tpl_card_registrations_annual_by_branch[[#This Row],[BranchCode]], 'tpl-branch-general-information'!B:B, 'tpl-branch-general-information'!C:C, , 0)</f>
        <v>1</v>
      </c>
    </row>
    <row r="849" spans="1:6" x14ac:dyDescent="0.2">
      <c r="A849">
        <v>848</v>
      </c>
      <c r="B849">
        <v>2019</v>
      </c>
      <c r="C849" s="1" t="s">
        <v>110</v>
      </c>
      <c r="D849">
        <v>17</v>
      </c>
      <c r="E849" t="str">
        <f>_xlfn.XLOOKUP(C849, tpl_branch_general_information_2023__2[BranchCode],tpl_branch_general_information_2023__2[BranchName],,0)</f>
        <v>Wychwood</v>
      </c>
      <c r="F849">
        <f>_xlfn.XLOOKUP(tpl_card_registrations_annual_by_branch[[#This Row],[BranchCode]], 'tpl-branch-general-information'!B:B, 'tpl-branch-general-information'!C:C, , 0)</f>
        <v>1</v>
      </c>
    </row>
    <row r="850" spans="1:6" x14ac:dyDescent="0.2">
      <c r="A850">
        <v>849</v>
      </c>
      <c r="B850">
        <v>2019</v>
      </c>
      <c r="C850" s="1" t="s">
        <v>111</v>
      </c>
      <c r="D850">
        <v>1349</v>
      </c>
      <c r="E850" t="str">
        <f>_xlfn.XLOOKUP(C850, tpl_branch_general_information_2023__2[BranchCode],tpl_branch_general_information_2023__2[BranchName],,0)</f>
        <v>Yorkville</v>
      </c>
      <c r="F850">
        <f>_xlfn.XLOOKUP(tpl_card_registrations_annual_by_branch[[#This Row],[BranchCode]], 'tpl-branch-general-information'!B:B, 'tpl-branch-general-information'!C:C, , 0)</f>
        <v>1</v>
      </c>
    </row>
    <row r="851" spans="1:6" x14ac:dyDescent="0.2">
      <c r="A851">
        <v>850</v>
      </c>
      <c r="B851">
        <v>2019</v>
      </c>
      <c r="C851" s="1" t="s">
        <v>112</v>
      </c>
      <c r="D851">
        <v>2773</v>
      </c>
      <c r="E851" t="str">
        <f>_xlfn.XLOOKUP(C851, tpl_branch_general_information_2023__2[BranchCode],tpl_branch_general_information_2023__2[BranchName],,0)</f>
        <v>York Woods</v>
      </c>
      <c r="F851">
        <f>_xlfn.XLOOKUP(tpl_card_registrations_annual_by_branch[[#This Row],[BranchCode]], 'tpl-branch-general-information'!B:B, 'tpl-branch-general-information'!C:C, , 0)</f>
        <v>1</v>
      </c>
    </row>
    <row r="852" spans="1:6" x14ac:dyDescent="0.2">
      <c r="A852">
        <v>851</v>
      </c>
      <c r="B852">
        <v>2020</v>
      </c>
      <c r="C852" s="1" t="s">
        <v>3</v>
      </c>
      <c r="D852">
        <v>2072</v>
      </c>
      <c r="E852" t="str">
        <f>_xlfn.XLOOKUP(C852, tpl_branch_general_information_2023__2[BranchCode],tpl_branch_general_information_2023__2[BranchName],,0)</f>
        <v>Albion</v>
      </c>
      <c r="F852">
        <f>_xlfn.XLOOKUP(tpl_card_registrations_annual_by_branch[[#This Row],[BranchCode]], 'tpl-branch-general-information'!B:B, 'tpl-branch-general-information'!C:C, , 0)</f>
        <v>1</v>
      </c>
    </row>
    <row r="853" spans="1:6" x14ac:dyDescent="0.2">
      <c r="A853">
        <v>852</v>
      </c>
      <c r="B853">
        <v>2020</v>
      </c>
      <c r="C853" s="1" t="s">
        <v>4</v>
      </c>
      <c r="D853">
        <v>25</v>
      </c>
      <c r="E853" t="str">
        <f>_xlfn.XLOOKUP(C853, tpl_branch_general_information_2023__2[BranchCode],tpl_branch_general_information_2023__2[BranchName],,0)</f>
        <v>Albert Campbell</v>
      </c>
      <c r="F853">
        <f>_xlfn.XLOOKUP(tpl_card_registrations_annual_by_branch[[#This Row],[BranchCode]], 'tpl-branch-general-information'!B:B, 'tpl-branch-general-information'!C:C, , 0)</f>
        <v>1</v>
      </c>
    </row>
    <row r="854" spans="1:6" x14ac:dyDescent="0.2">
      <c r="A854">
        <v>853</v>
      </c>
      <c r="B854">
        <v>2020</v>
      </c>
      <c r="C854" s="1" t="s">
        <v>5</v>
      </c>
      <c r="D854">
        <v>164</v>
      </c>
      <c r="E854" t="str">
        <f>_xlfn.XLOOKUP(C854, tpl_branch_general_information_2023__2[BranchCode],tpl_branch_general_information_2023__2[BranchName],,0)</f>
        <v>Alderwood</v>
      </c>
      <c r="F854">
        <f>_xlfn.XLOOKUP(tpl_card_registrations_annual_by_branch[[#This Row],[BranchCode]], 'tpl-branch-general-information'!B:B, 'tpl-branch-general-information'!C:C, , 0)</f>
        <v>1</v>
      </c>
    </row>
    <row r="855" spans="1:6" x14ac:dyDescent="0.2">
      <c r="A855">
        <v>854</v>
      </c>
      <c r="B855">
        <v>2020</v>
      </c>
      <c r="C855" s="1" t="s">
        <v>6</v>
      </c>
      <c r="D855">
        <v>1064</v>
      </c>
      <c r="E855" t="str">
        <f>_xlfn.XLOOKUP(C855, tpl_branch_general_information_2023__2[BranchCode],tpl_branch_general_information_2023__2[BranchName],,0)</f>
        <v>Agincourt</v>
      </c>
      <c r="F855">
        <f>_xlfn.XLOOKUP(tpl_card_registrations_annual_by_branch[[#This Row],[BranchCode]], 'tpl-branch-general-information'!B:B, 'tpl-branch-general-information'!C:C, , 0)</f>
        <v>1</v>
      </c>
    </row>
    <row r="856" spans="1:6" x14ac:dyDescent="0.2">
      <c r="A856">
        <v>855</v>
      </c>
      <c r="B856">
        <v>2020</v>
      </c>
      <c r="C856" s="1" t="s">
        <v>7</v>
      </c>
      <c r="D856">
        <v>194</v>
      </c>
      <c r="E856" t="str">
        <f>_xlfn.XLOOKUP(C856, tpl_branch_general_information_2023__2[BranchCode],tpl_branch_general_information_2023__2[BranchName],,0)</f>
        <v>Armour Heights</v>
      </c>
      <c r="F856">
        <f>_xlfn.XLOOKUP(tpl_card_registrations_annual_by_branch[[#This Row],[BranchCode]], 'tpl-branch-general-information'!B:B, 'tpl-branch-general-information'!C:C, , 0)</f>
        <v>1</v>
      </c>
    </row>
    <row r="857" spans="1:6" x14ac:dyDescent="0.2">
      <c r="A857">
        <v>856</v>
      </c>
      <c r="B857">
        <v>2020</v>
      </c>
      <c r="C857" s="1" t="s">
        <v>9</v>
      </c>
      <c r="D857">
        <v>450</v>
      </c>
      <c r="E857" t="str">
        <f>_xlfn.XLOOKUP(C857, tpl_branch_general_information_2023__2[BranchCode],tpl_branch_general_information_2023__2[BranchName],,0)</f>
        <v>Annette Street</v>
      </c>
      <c r="F857">
        <f>_xlfn.XLOOKUP(tpl_card_registrations_annual_by_branch[[#This Row],[BranchCode]], 'tpl-branch-general-information'!B:B, 'tpl-branch-general-information'!C:C, , 0)</f>
        <v>1</v>
      </c>
    </row>
    <row r="858" spans="1:6" x14ac:dyDescent="0.2">
      <c r="A858">
        <v>857</v>
      </c>
      <c r="B858">
        <v>2020</v>
      </c>
      <c r="C858" s="1" t="s">
        <v>10</v>
      </c>
      <c r="D858">
        <v>408</v>
      </c>
      <c r="E858" t="str">
        <f>_xlfn.XLOOKUP(C858, tpl_branch_general_information_2023__2[BranchCode],tpl_branch_general_information_2023__2[BranchName],,0)</f>
        <v>Amesbury Park</v>
      </c>
      <c r="F858">
        <f>_xlfn.XLOOKUP(tpl_card_registrations_annual_by_branch[[#This Row],[BranchCode]], 'tpl-branch-general-information'!B:B, 'tpl-branch-general-information'!C:C, , 0)</f>
        <v>1</v>
      </c>
    </row>
    <row r="859" spans="1:6" x14ac:dyDescent="0.2">
      <c r="A859">
        <v>858</v>
      </c>
      <c r="B859">
        <v>2020</v>
      </c>
      <c r="C859" s="1" t="s">
        <v>11</v>
      </c>
      <c r="D859">
        <v>385</v>
      </c>
      <c r="E859" t="str">
        <f>_xlfn.XLOOKUP(C859, tpl_branch_general_information_2023__2[BranchCode],tpl_branch_general_information_2023__2[BranchName],,0)</f>
        <v>Brookbanks</v>
      </c>
      <c r="F859">
        <f>_xlfn.XLOOKUP(tpl_card_registrations_annual_by_branch[[#This Row],[BranchCode]], 'tpl-branch-general-information'!B:B, 'tpl-branch-general-information'!C:C, , 0)</f>
        <v>1</v>
      </c>
    </row>
    <row r="860" spans="1:6" x14ac:dyDescent="0.2">
      <c r="A860">
        <v>859</v>
      </c>
      <c r="B860">
        <v>2020</v>
      </c>
      <c r="C860" s="1" t="s">
        <v>12</v>
      </c>
      <c r="D860">
        <v>494</v>
      </c>
      <c r="E860" t="str">
        <f>_xlfn.XLOOKUP(C860, tpl_branch_general_information_2023__2[BranchCode],tpl_branch_general_information_2023__2[BranchName],,0)</f>
        <v>Black Creek</v>
      </c>
      <c r="F860">
        <f>_xlfn.XLOOKUP(tpl_card_registrations_annual_by_branch[[#This Row],[BranchCode]], 'tpl-branch-general-information'!B:B, 'tpl-branch-general-information'!C:C, , 0)</f>
        <v>1</v>
      </c>
    </row>
    <row r="861" spans="1:6" x14ac:dyDescent="0.2">
      <c r="A861">
        <v>860</v>
      </c>
      <c r="B861">
        <v>2020</v>
      </c>
      <c r="C861" s="1" t="s">
        <v>13</v>
      </c>
      <c r="D861">
        <v>341</v>
      </c>
      <c r="E861" t="str">
        <f>_xlfn.XLOOKUP(C861, tpl_branch_general_information_2023__2[BranchCode],tpl_branch_general_information_2023__2[BranchName],,0)</f>
        <v>Bendale</v>
      </c>
      <c r="F861">
        <f>_xlfn.XLOOKUP(tpl_card_registrations_annual_by_branch[[#This Row],[BranchCode]], 'tpl-branch-general-information'!B:B, 'tpl-branch-general-information'!C:C, , 0)</f>
        <v>1</v>
      </c>
    </row>
    <row r="862" spans="1:6" x14ac:dyDescent="0.2">
      <c r="A862">
        <v>861</v>
      </c>
      <c r="B862">
        <v>2020</v>
      </c>
      <c r="C862" s="1" t="s">
        <v>14</v>
      </c>
      <c r="D862">
        <v>813</v>
      </c>
      <c r="E862" t="str">
        <f>_xlfn.XLOOKUP(C862, tpl_branch_general_information_2023__2[BranchCode],tpl_branch_general_information_2023__2[BranchName],,0)</f>
        <v>Beaches</v>
      </c>
      <c r="F862">
        <f>_xlfn.XLOOKUP(tpl_card_registrations_annual_by_branch[[#This Row],[BranchCode]], 'tpl-branch-general-information'!B:B, 'tpl-branch-general-information'!C:C, , 0)</f>
        <v>1</v>
      </c>
    </row>
    <row r="863" spans="1:6" x14ac:dyDescent="0.2">
      <c r="A863">
        <v>862</v>
      </c>
      <c r="B863">
        <v>2020</v>
      </c>
      <c r="C863" s="1" t="s">
        <v>15</v>
      </c>
      <c r="D863">
        <v>862</v>
      </c>
      <c r="E863" t="str">
        <f>_xlfn.XLOOKUP(C863, tpl_branch_general_information_2023__2[BranchCode],tpl_branch_general_information_2023__2[BranchName],,0)</f>
        <v>Barbara Frum</v>
      </c>
      <c r="F863">
        <f>_xlfn.XLOOKUP(tpl_card_registrations_annual_by_branch[[#This Row],[BranchCode]], 'tpl-branch-general-information'!B:B, 'tpl-branch-general-information'!C:C, , 0)</f>
        <v>1</v>
      </c>
    </row>
    <row r="864" spans="1:6" x14ac:dyDescent="0.2">
      <c r="A864">
        <v>863</v>
      </c>
      <c r="B864">
        <v>2020</v>
      </c>
      <c r="C864" s="1" t="s">
        <v>16</v>
      </c>
      <c r="D864">
        <v>48</v>
      </c>
      <c r="E864" t="str">
        <f>_xlfn.XLOOKUP(C864, tpl_branch_general_information_2023__2[BranchCode],tpl_branch_general_information_2023__2[BranchName],,0)</f>
        <v>Bookmobile One</v>
      </c>
      <c r="F864">
        <f>_xlfn.XLOOKUP(tpl_card_registrations_annual_by_branch[[#This Row],[BranchCode]], 'tpl-branch-general-information'!B:B, 'tpl-branch-general-information'!C:C, , 0)</f>
        <v>0</v>
      </c>
    </row>
    <row r="865" spans="1:6" x14ac:dyDescent="0.2">
      <c r="A865">
        <v>864</v>
      </c>
      <c r="B865">
        <v>2020</v>
      </c>
      <c r="C865" s="1" t="s">
        <v>17</v>
      </c>
      <c r="D865">
        <v>2</v>
      </c>
      <c r="E865" t="str">
        <f>_xlfn.XLOOKUP(C865, tpl_branch_general_information_2023__2[BranchCode],tpl_branch_general_information_2023__2[BranchName],,0)</f>
        <v>Bookmobile Two</v>
      </c>
      <c r="F865">
        <f>_xlfn.XLOOKUP(tpl_card_registrations_annual_by_branch[[#This Row],[BranchCode]], 'tpl-branch-general-information'!B:B, 'tpl-branch-general-information'!C:C, , 0)</f>
        <v>0</v>
      </c>
    </row>
    <row r="866" spans="1:6" x14ac:dyDescent="0.2">
      <c r="A866">
        <v>865</v>
      </c>
      <c r="B866">
        <v>2020</v>
      </c>
      <c r="C866" s="1" t="s">
        <v>18</v>
      </c>
      <c r="D866">
        <v>1344</v>
      </c>
      <c r="E866" t="str">
        <f>_xlfn.XLOOKUP(C866, tpl_branch_general_information_2023__2[BranchCode],tpl_branch_general_information_2023__2[BranchName],,0)</f>
        <v>Bloor/Gladstone</v>
      </c>
      <c r="F866">
        <f>_xlfn.XLOOKUP(tpl_card_registrations_annual_by_branch[[#This Row],[BranchCode]], 'tpl-branch-general-information'!B:B, 'tpl-branch-general-information'!C:C, , 0)</f>
        <v>1</v>
      </c>
    </row>
    <row r="867" spans="1:6" x14ac:dyDescent="0.2">
      <c r="A867">
        <v>866</v>
      </c>
      <c r="B867">
        <v>2020</v>
      </c>
      <c r="C867" s="1" t="s">
        <v>19</v>
      </c>
      <c r="D867">
        <v>917</v>
      </c>
      <c r="E867" t="str">
        <f>_xlfn.XLOOKUP(C867, tpl_branch_general_information_2023__2[BranchCode],tpl_branch_general_information_2023__2[BranchName],,0)</f>
        <v>Brentwood</v>
      </c>
      <c r="F867">
        <f>_xlfn.XLOOKUP(tpl_card_registrations_annual_by_branch[[#This Row],[BranchCode]], 'tpl-branch-general-information'!B:B, 'tpl-branch-general-information'!C:C, , 0)</f>
        <v>1</v>
      </c>
    </row>
    <row r="868" spans="1:6" x14ac:dyDescent="0.2">
      <c r="A868">
        <v>867</v>
      </c>
      <c r="B868">
        <v>2020</v>
      </c>
      <c r="C868" s="1" t="s">
        <v>20</v>
      </c>
      <c r="D868">
        <v>673</v>
      </c>
      <c r="E868" t="str">
        <f>_xlfn.XLOOKUP(C868, tpl_branch_general_information_2023__2[BranchCode],tpl_branch_general_information_2023__2[BranchName],,0)</f>
        <v>Bridlewood</v>
      </c>
      <c r="F868">
        <f>_xlfn.XLOOKUP(tpl_card_registrations_annual_by_branch[[#This Row],[BranchCode]], 'tpl-branch-general-information'!B:B, 'tpl-branch-general-information'!C:C, , 0)</f>
        <v>1</v>
      </c>
    </row>
    <row r="869" spans="1:6" x14ac:dyDescent="0.2">
      <c r="A869">
        <v>868</v>
      </c>
      <c r="B869">
        <v>2020</v>
      </c>
      <c r="C869" s="1" t="s">
        <v>21</v>
      </c>
      <c r="D869">
        <v>203</v>
      </c>
      <c r="E869" t="str">
        <f>_xlfn.XLOOKUP(C869, tpl_branch_general_information_2023__2[BranchCode],tpl_branch_general_information_2023__2[BranchName],,0)</f>
        <v>Burrows Hall</v>
      </c>
      <c r="F869">
        <f>_xlfn.XLOOKUP(tpl_card_registrations_annual_by_branch[[#This Row],[BranchCode]], 'tpl-branch-general-information'!B:B, 'tpl-branch-general-information'!C:C, , 0)</f>
        <v>1</v>
      </c>
    </row>
    <row r="870" spans="1:6" x14ac:dyDescent="0.2">
      <c r="A870">
        <v>869</v>
      </c>
      <c r="B870">
        <v>2020</v>
      </c>
      <c r="C870" s="1" t="s">
        <v>22</v>
      </c>
      <c r="D870">
        <v>504</v>
      </c>
      <c r="E870" t="str">
        <f>_xlfn.XLOOKUP(C870, tpl_branch_general_information_2023__2[BranchCode],tpl_branch_general_information_2023__2[BranchName],,0)</f>
        <v>Cliffcrest</v>
      </c>
      <c r="F870">
        <f>_xlfn.XLOOKUP(tpl_card_registrations_annual_by_branch[[#This Row],[BranchCode]], 'tpl-branch-general-information'!B:B, 'tpl-branch-general-information'!C:C, , 0)</f>
        <v>1</v>
      </c>
    </row>
    <row r="871" spans="1:6" x14ac:dyDescent="0.2">
      <c r="A871">
        <v>870</v>
      </c>
      <c r="B871">
        <v>2020</v>
      </c>
      <c r="C871" s="1" t="s">
        <v>23</v>
      </c>
      <c r="D871">
        <v>758</v>
      </c>
      <c r="E871" t="str">
        <f>_xlfn.XLOOKUP(C871, tpl_branch_general_information_2023__2[BranchCode],tpl_branch_general_information_2023__2[BranchName],,0)</f>
        <v>Centennial</v>
      </c>
      <c r="F871">
        <f>_xlfn.XLOOKUP(tpl_card_registrations_annual_by_branch[[#This Row],[BranchCode]], 'tpl-branch-general-information'!B:B, 'tpl-branch-general-information'!C:C, , 0)</f>
        <v>1</v>
      </c>
    </row>
    <row r="872" spans="1:6" x14ac:dyDescent="0.2">
      <c r="A872">
        <v>871</v>
      </c>
      <c r="B872">
        <v>2020</v>
      </c>
      <c r="C872" s="1" t="s">
        <v>24</v>
      </c>
      <c r="D872">
        <v>1594</v>
      </c>
      <c r="E872" t="str">
        <f>_xlfn.XLOOKUP(C872, tpl_branch_general_information_2023__2[BranchCode],tpl_branch_general_information_2023__2[BranchName],,0)</f>
        <v>Cedarbrae</v>
      </c>
      <c r="F872">
        <f>_xlfn.XLOOKUP(tpl_card_registrations_annual_by_branch[[#This Row],[BranchCode]], 'tpl-branch-general-information'!B:B, 'tpl-branch-general-information'!C:C, , 0)</f>
        <v>1</v>
      </c>
    </row>
    <row r="873" spans="1:6" x14ac:dyDescent="0.2">
      <c r="A873">
        <v>872</v>
      </c>
      <c r="B873">
        <v>2020</v>
      </c>
      <c r="C873" s="1" t="s">
        <v>25</v>
      </c>
      <c r="D873">
        <v>1268</v>
      </c>
      <c r="E873" t="str">
        <f>_xlfn.XLOOKUP(C873, tpl_branch_general_information_2023__2[BranchCode],tpl_branch_general_information_2023__2[BranchName],,0)</f>
        <v>City Hall</v>
      </c>
      <c r="F873">
        <f>_xlfn.XLOOKUP(tpl_card_registrations_annual_by_branch[[#This Row],[BranchCode]], 'tpl-branch-general-information'!B:B, 'tpl-branch-general-information'!C:C, , 0)</f>
        <v>1</v>
      </c>
    </row>
    <row r="874" spans="1:6" x14ac:dyDescent="0.2">
      <c r="A874">
        <v>873</v>
      </c>
      <c r="B874">
        <v>2020</v>
      </c>
      <c r="C874" s="1" t="s">
        <v>26</v>
      </c>
      <c r="D874">
        <v>3481</v>
      </c>
      <c r="E874" t="str">
        <f>_xlfn.XLOOKUP(C874, tpl_branch_general_information_2023__2[BranchCode],tpl_branch_general_information_2023__2[BranchName],,0)</f>
        <v>North York Central Library</v>
      </c>
      <c r="F874">
        <f>_xlfn.XLOOKUP(tpl_card_registrations_annual_by_branch[[#This Row],[BranchCode]], 'tpl-branch-general-information'!B:B, 'tpl-branch-general-information'!C:C, , 0)</f>
        <v>1</v>
      </c>
    </row>
    <row r="875" spans="1:6" x14ac:dyDescent="0.2">
      <c r="A875">
        <v>874</v>
      </c>
      <c r="B875">
        <v>2020</v>
      </c>
      <c r="C875" s="1" t="s">
        <v>27</v>
      </c>
      <c r="D875">
        <v>544</v>
      </c>
      <c r="E875" t="str">
        <f>_xlfn.XLOOKUP(C875, tpl_branch_general_information_2023__2[BranchCode],tpl_branch_general_information_2023__2[BranchName],,0)</f>
        <v>College/Shaw</v>
      </c>
      <c r="F875">
        <f>_xlfn.XLOOKUP(tpl_card_registrations_annual_by_branch[[#This Row],[BranchCode]], 'tpl-branch-general-information'!B:B, 'tpl-branch-general-information'!C:C, , 0)</f>
        <v>1</v>
      </c>
    </row>
    <row r="876" spans="1:6" x14ac:dyDescent="0.2">
      <c r="A876">
        <v>875</v>
      </c>
      <c r="B876">
        <v>2020</v>
      </c>
      <c r="C876" s="1" t="s">
        <v>28</v>
      </c>
      <c r="D876">
        <v>560</v>
      </c>
      <c r="E876" t="str">
        <f>_xlfn.XLOOKUP(C876, tpl_branch_general_information_2023__2[BranchCode],tpl_branch_general_information_2023__2[BranchName],,0)</f>
        <v>Danforth/Coxwell</v>
      </c>
      <c r="F876">
        <f>_xlfn.XLOOKUP(tpl_card_registrations_annual_by_branch[[#This Row],[BranchCode]], 'tpl-branch-general-information'!B:B, 'tpl-branch-general-information'!C:C, , 0)</f>
        <v>1</v>
      </c>
    </row>
    <row r="877" spans="1:6" x14ac:dyDescent="0.2">
      <c r="A877">
        <v>876</v>
      </c>
      <c r="B877">
        <v>2020</v>
      </c>
      <c r="C877" s="1" t="s">
        <v>29</v>
      </c>
      <c r="D877">
        <v>805</v>
      </c>
      <c r="E877" t="str">
        <f>_xlfn.XLOOKUP(C877, tpl_branch_general_information_2023__2[BranchCode],tpl_branch_general_information_2023__2[BranchName],,0)</f>
        <v>Don Mills</v>
      </c>
      <c r="F877">
        <f>_xlfn.XLOOKUP(tpl_card_registrations_annual_by_branch[[#This Row],[BranchCode]], 'tpl-branch-general-information'!B:B, 'tpl-branch-general-information'!C:C, , 0)</f>
        <v>1</v>
      </c>
    </row>
    <row r="878" spans="1:6" x14ac:dyDescent="0.2">
      <c r="A878">
        <v>877</v>
      </c>
      <c r="B878">
        <v>2020</v>
      </c>
      <c r="C878" s="1" t="s">
        <v>30</v>
      </c>
      <c r="D878">
        <v>691</v>
      </c>
      <c r="E878" t="str">
        <f>_xlfn.XLOOKUP(C878, tpl_branch_general_information_2023__2[BranchCode],tpl_branch_general_information_2023__2[BranchName],,0)</f>
        <v>Downsview</v>
      </c>
      <c r="F878">
        <f>_xlfn.XLOOKUP(tpl_card_registrations_annual_by_branch[[#This Row],[BranchCode]], 'tpl-branch-general-information'!B:B, 'tpl-branch-general-information'!C:C, , 0)</f>
        <v>1</v>
      </c>
    </row>
    <row r="879" spans="1:6" x14ac:dyDescent="0.2">
      <c r="A879">
        <v>878</v>
      </c>
      <c r="B879">
        <v>2020</v>
      </c>
      <c r="C879" s="1" t="s">
        <v>31</v>
      </c>
      <c r="D879">
        <v>782</v>
      </c>
      <c r="E879" t="str">
        <f>_xlfn.XLOOKUP(C879, tpl_branch_general_information_2023__2[BranchCode],tpl_branch_general_information_2023__2[BranchName],,0)</f>
        <v>Deer Park</v>
      </c>
      <c r="F879">
        <f>_xlfn.XLOOKUP(tpl_card_registrations_annual_by_branch[[#This Row],[BranchCode]], 'tpl-branch-general-information'!B:B, 'tpl-branch-general-information'!C:C, , 0)</f>
        <v>1</v>
      </c>
    </row>
    <row r="880" spans="1:6" x14ac:dyDescent="0.2">
      <c r="A880">
        <v>879</v>
      </c>
      <c r="B880">
        <v>2020</v>
      </c>
      <c r="C880" s="1" t="s">
        <v>32</v>
      </c>
      <c r="D880">
        <v>501</v>
      </c>
      <c r="E880" t="str">
        <f>_xlfn.XLOOKUP(C880, tpl_branch_general_information_2023__2[BranchCode],tpl_branch_general_information_2023__2[BranchName],,0)</f>
        <v>Dawes Road</v>
      </c>
      <c r="F880">
        <f>_xlfn.XLOOKUP(tpl_card_registrations_annual_by_branch[[#This Row],[BranchCode]], 'tpl-branch-general-information'!B:B, 'tpl-branch-general-information'!C:C, , 0)</f>
        <v>1</v>
      </c>
    </row>
    <row r="881" spans="1:6" x14ac:dyDescent="0.2">
      <c r="A881">
        <v>880</v>
      </c>
      <c r="B881">
        <v>2020</v>
      </c>
      <c r="C881" s="1" t="s">
        <v>33</v>
      </c>
      <c r="D881">
        <v>34</v>
      </c>
      <c r="E881" t="str">
        <f>_xlfn.XLOOKUP(C881, tpl_branch_general_information_2023__2[BranchCode],tpl_branch_general_information_2023__2[BranchName],,0)</f>
        <v>Departmental Staff</v>
      </c>
      <c r="F881">
        <f>_xlfn.XLOOKUP(tpl_card_registrations_annual_by_branch[[#This Row],[BranchCode]], 'tpl-branch-general-information'!B:B, 'tpl-branch-general-information'!C:C, , 0)</f>
        <v>0</v>
      </c>
    </row>
    <row r="882" spans="1:6" x14ac:dyDescent="0.2">
      <c r="A882">
        <v>881</v>
      </c>
      <c r="B882">
        <v>2020</v>
      </c>
      <c r="C882" s="1" t="s">
        <v>34</v>
      </c>
      <c r="D882">
        <v>122</v>
      </c>
      <c r="E882" t="str">
        <f>_xlfn.XLOOKUP(C882, tpl_branch_general_information_2023__2[BranchCode],tpl_branch_general_information_2023__2[BranchName],,0)</f>
        <v>Davenport</v>
      </c>
      <c r="F882">
        <f>_xlfn.XLOOKUP(tpl_card_registrations_annual_by_branch[[#This Row],[BranchCode]], 'tpl-branch-general-information'!B:B, 'tpl-branch-general-information'!C:C, , 0)</f>
        <v>1</v>
      </c>
    </row>
    <row r="883" spans="1:6" x14ac:dyDescent="0.2">
      <c r="A883">
        <v>882</v>
      </c>
      <c r="B883">
        <v>2020</v>
      </c>
      <c r="C883" s="1" t="s">
        <v>35</v>
      </c>
      <c r="D883">
        <v>496</v>
      </c>
      <c r="E883" t="str">
        <f>_xlfn.XLOOKUP(C883, tpl_branch_general_information_2023__2[BranchCode],tpl_branch_general_information_2023__2[BranchName],,0)</f>
        <v>Dufferin/St. Clair</v>
      </c>
      <c r="F883">
        <f>_xlfn.XLOOKUP(tpl_card_registrations_annual_by_branch[[#This Row],[BranchCode]], 'tpl-branch-general-information'!B:B, 'tpl-branch-general-information'!C:C, , 0)</f>
        <v>1</v>
      </c>
    </row>
    <row r="884" spans="1:6" x14ac:dyDescent="0.2">
      <c r="A884">
        <v>883</v>
      </c>
      <c r="B884">
        <v>2020</v>
      </c>
      <c r="C884" s="1" t="s">
        <v>36</v>
      </c>
      <c r="D884">
        <v>1151</v>
      </c>
      <c r="E884" t="str">
        <f>_xlfn.XLOOKUP(C884, tpl_branch_general_information_2023__2[BranchCode],tpl_branch_general_information_2023__2[BranchName],,0)</f>
        <v>Eatonville</v>
      </c>
      <c r="F884">
        <f>_xlfn.XLOOKUP(tpl_card_registrations_annual_by_branch[[#This Row],[BranchCode]], 'tpl-branch-general-information'!B:B, 'tpl-branch-general-information'!C:C, , 0)</f>
        <v>1</v>
      </c>
    </row>
    <row r="885" spans="1:6" x14ac:dyDescent="0.2">
      <c r="A885">
        <v>884</v>
      </c>
      <c r="B885">
        <v>2020</v>
      </c>
      <c r="C885" s="1" t="s">
        <v>37</v>
      </c>
      <c r="D885">
        <v>143</v>
      </c>
      <c r="E885" t="str">
        <f>_xlfn.XLOOKUP(C885, tpl_branch_general_information_2023__2[BranchCode],tpl_branch_general_information_2023__2[BranchName],,0)</f>
        <v>Elmbrook Park</v>
      </c>
      <c r="F885">
        <f>_xlfn.XLOOKUP(tpl_card_registrations_annual_by_branch[[#This Row],[BranchCode]], 'tpl-branch-general-information'!B:B, 'tpl-branch-general-information'!C:C, , 0)</f>
        <v>1</v>
      </c>
    </row>
    <row r="886" spans="1:6" x14ac:dyDescent="0.2">
      <c r="A886">
        <v>885</v>
      </c>
      <c r="B886">
        <v>2020</v>
      </c>
      <c r="C886" s="1" t="s">
        <v>38</v>
      </c>
      <c r="D886">
        <v>164</v>
      </c>
      <c r="E886" t="str">
        <f>_xlfn.XLOOKUP(C886, tpl_branch_general_information_2023__2[BranchCode],tpl_branch_general_information_2023__2[BranchName],,0)</f>
        <v>Evelyn Gregory</v>
      </c>
      <c r="F886">
        <f>_xlfn.XLOOKUP(tpl_card_registrations_annual_by_branch[[#This Row],[BranchCode]], 'tpl-branch-general-information'!B:B, 'tpl-branch-general-information'!C:C, , 0)</f>
        <v>1</v>
      </c>
    </row>
    <row r="887" spans="1:6" x14ac:dyDescent="0.2">
      <c r="A887">
        <v>886</v>
      </c>
      <c r="B887">
        <v>2020</v>
      </c>
      <c r="C887" s="1" t="s">
        <v>39</v>
      </c>
      <c r="D887">
        <v>700</v>
      </c>
      <c r="E887" t="str">
        <f>_xlfn.XLOOKUP(C887, tpl_branch_general_information_2023__2[BranchCode],tpl_branch_general_information_2023__2[BranchName],,0)</f>
        <v>Ethennonnhawahstihnen'</v>
      </c>
      <c r="F887">
        <f>_xlfn.XLOOKUP(tpl_card_registrations_annual_by_branch[[#This Row],[BranchCode]], 'tpl-branch-general-information'!B:B, 'tpl-branch-general-information'!C:C, , 0)</f>
        <v>1</v>
      </c>
    </row>
    <row r="888" spans="1:6" x14ac:dyDescent="0.2">
      <c r="A888">
        <v>887</v>
      </c>
      <c r="B888">
        <v>2020</v>
      </c>
      <c r="C888" s="1" t="s">
        <v>40</v>
      </c>
      <c r="D888">
        <v>603</v>
      </c>
      <c r="E888" t="str">
        <f>_xlfn.XLOOKUP(C888, tpl_branch_general_information_2023__2[BranchCode],tpl_branch_general_information_2023__2[BranchName],,0)</f>
        <v>Eglinton Square</v>
      </c>
      <c r="F888">
        <f>_xlfn.XLOOKUP(tpl_card_registrations_annual_by_branch[[#This Row],[BranchCode]], 'tpl-branch-general-information'!B:B, 'tpl-branch-general-information'!C:C, , 0)</f>
        <v>1</v>
      </c>
    </row>
    <row r="889" spans="1:6" x14ac:dyDescent="0.2">
      <c r="A889">
        <v>888</v>
      </c>
      <c r="B889">
        <v>2020</v>
      </c>
      <c r="C889" s="1" t="s">
        <v>41</v>
      </c>
      <c r="D889">
        <v>442</v>
      </c>
      <c r="E889" t="str">
        <f>_xlfn.XLOOKUP(C889, tpl_branch_general_information_2023__2[BranchCode],tpl_branch_general_information_2023__2[BranchName],,0)</f>
        <v>Forest Hill</v>
      </c>
      <c r="F889">
        <f>_xlfn.XLOOKUP(tpl_card_registrations_annual_by_branch[[#This Row],[BranchCode]], 'tpl-branch-general-information'!B:B, 'tpl-branch-general-information'!C:C, , 0)</f>
        <v>1</v>
      </c>
    </row>
    <row r="890" spans="1:6" x14ac:dyDescent="0.2">
      <c r="A890">
        <v>889</v>
      </c>
      <c r="B890">
        <v>2020</v>
      </c>
      <c r="C890" s="1" t="s">
        <v>113</v>
      </c>
      <c r="D890">
        <v>1874</v>
      </c>
      <c r="E890" t="str">
        <f>_xlfn.XLOOKUP(C890, tpl_branch_general_information_2023__2[BranchCode],tpl_branch_general_information_2023__2[BranchName],,0)</f>
        <v>Fort York</v>
      </c>
      <c r="F890">
        <f>_xlfn.XLOOKUP(tpl_card_registrations_annual_by_branch[[#This Row],[BranchCode]], 'tpl-branch-general-information'!B:B, 'tpl-branch-general-information'!C:C, , 0)</f>
        <v>1</v>
      </c>
    </row>
    <row r="891" spans="1:6" x14ac:dyDescent="0.2">
      <c r="A891">
        <v>890</v>
      </c>
      <c r="B891">
        <v>2020</v>
      </c>
      <c r="C891" s="1" t="s">
        <v>42</v>
      </c>
      <c r="D891">
        <v>287</v>
      </c>
      <c r="E891" t="str">
        <f>_xlfn.XLOOKUP(C891, tpl_branch_general_information_2023__2[BranchCode],tpl_branch_general_information_2023__2[BranchName],,0)</f>
        <v>Flemingdon Park</v>
      </c>
      <c r="F891">
        <f>_xlfn.XLOOKUP(tpl_card_registrations_annual_by_branch[[#This Row],[BranchCode]], 'tpl-branch-general-information'!B:B, 'tpl-branch-general-information'!C:C, , 0)</f>
        <v>1</v>
      </c>
    </row>
    <row r="892" spans="1:6" x14ac:dyDescent="0.2">
      <c r="A892">
        <v>891</v>
      </c>
      <c r="B892">
        <v>2020</v>
      </c>
      <c r="C892" s="1" t="s">
        <v>43</v>
      </c>
      <c r="D892">
        <v>2168</v>
      </c>
      <c r="E892" t="str">
        <f>_xlfn.XLOOKUP(C892, tpl_branch_general_information_2023__2[BranchCode],tpl_branch_general_information_2023__2[BranchName],,0)</f>
        <v>Fairview</v>
      </c>
      <c r="F892">
        <f>_xlfn.XLOOKUP(tpl_card_registrations_annual_by_branch[[#This Row],[BranchCode]], 'tpl-branch-general-information'!B:B, 'tpl-branch-general-information'!C:C, , 0)</f>
        <v>1</v>
      </c>
    </row>
    <row r="893" spans="1:6" x14ac:dyDescent="0.2">
      <c r="A893">
        <v>892</v>
      </c>
      <c r="B893">
        <v>2020</v>
      </c>
      <c r="C893" s="1" t="s">
        <v>44</v>
      </c>
      <c r="D893">
        <v>242</v>
      </c>
      <c r="E893" t="str">
        <f>_xlfn.XLOOKUP(C893, tpl_branch_general_information_2023__2[BranchCode],tpl_branch_general_information_2023__2[BranchName],,0)</f>
        <v>Gerrard/Ashdale</v>
      </c>
      <c r="F893">
        <f>_xlfn.XLOOKUP(tpl_card_registrations_annual_by_branch[[#This Row],[BranchCode]], 'tpl-branch-general-information'!B:B, 'tpl-branch-general-information'!C:C, , 0)</f>
        <v>1</v>
      </c>
    </row>
    <row r="894" spans="1:6" x14ac:dyDescent="0.2">
      <c r="A894">
        <v>893</v>
      </c>
      <c r="B894">
        <v>2020</v>
      </c>
      <c r="C894" s="1" t="s">
        <v>45</v>
      </c>
      <c r="D894">
        <v>299</v>
      </c>
      <c r="E894" t="str">
        <f>_xlfn.XLOOKUP(C894, tpl_branch_general_information_2023__2[BranchCode],tpl_branch_general_information_2023__2[BranchName],,0)</f>
        <v>Goldhawk Park</v>
      </c>
      <c r="F894">
        <f>_xlfn.XLOOKUP(tpl_card_registrations_annual_by_branch[[#This Row],[BranchCode]], 'tpl-branch-general-information'!B:B, 'tpl-branch-general-information'!C:C, , 0)</f>
        <v>1</v>
      </c>
    </row>
    <row r="895" spans="1:6" x14ac:dyDescent="0.2">
      <c r="A895">
        <v>894</v>
      </c>
      <c r="B895">
        <v>2020</v>
      </c>
      <c r="C895" s="1" t="s">
        <v>46</v>
      </c>
      <c r="D895">
        <v>227</v>
      </c>
      <c r="E895" t="str">
        <f>_xlfn.XLOOKUP(C895, tpl_branch_general_information_2023__2[BranchCode],tpl_branch_general_information_2023__2[BranchName],,0)</f>
        <v>Guildwood</v>
      </c>
      <c r="F895">
        <f>_xlfn.XLOOKUP(tpl_card_registrations_annual_by_branch[[#This Row],[BranchCode]], 'tpl-branch-general-information'!B:B, 'tpl-branch-general-information'!C:C, , 0)</f>
        <v>1</v>
      </c>
    </row>
    <row r="896" spans="1:6" x14ac:dyDescent="0.2">
      <c r="A896">
        <v>895</v>
      </c>
      <c r="B896">
        <v>2020</v>
      </c>
      <c r="C896" s="1" t="s">
        <v>47</v>
      </c>
      <c r="D896">
        <v>172</v>
      </c>
      <c r="E896" t="str">
        <f>_xlfn.XLOOKUP(C896, tpl_branch_general_information_2023__2[BranchCode],tpl_branch_general_information_2023__2[BranchName],,0)</f>
        <v>Humber Bay</v>
      </c>
      <c r="F896">
        <f>_xlfn.XLOOKUP(tpl_card_registrations_annual_by_branch[[#This Row],[BranchCode]], 'tpl-branch-general-information'!B:B, 'tpl-branch-general-information'!C:C, , 0)</f>
        <v>1</v>
      </c>
    </row>
    <row r="897" spans="1:6" x14ac:dyDescent="0.2">
      <c r="A897">
        <v>896</v>
      </c>
      <c r="B897">
        <v>2020</v>
      </c>
      <c r="C897" s="1" t="s">
        <v>48</v>
      </c>
      <c r="D897">
        <v>388</v>
      </c>
      <c r="E897" t="str">
        <f>_xlfn.XLOOKUP(C897, tpl_branch_general_information_2023__2[BranchCode],tpl_branch_general_information_2023__2[BranchName],,0)</f>
        <v>Highland Creek</v>
      </c>
      <c r="F897">
        <f>_xlfn.XLOOKUP(tpl_card_registrations_annual_by_branch[[#This Row],[BranchCode]], 'tpl-branch-general-information'!B:B, 'tpl-branch-general-information'!C:C, , 0)</f>
        <v>1</v>
      </c>
    </row>
    <row r="898" spans="1:6" x14ac:dyDescent="0.2">
      <c r="A898">
        <v>897</v>
      </c>
      <c r="B898">
        <v>2020</v>
      </c>
      <c r="C898" s="1" t="s">
        <v>49</v>
      </c>
      <c r="D898">
        <v>330</v>
      </c>
      <c r="E898" t="str">
        <f>_xlfn.XLOOKUP(C898, tpl_branch_general_information_2023__2[BranchCode],tpl_branch_general_information_2023__2[BranchName],,0)</f>
        <v>Hillcrest</v>
      </c>
      <c r="F898">
        <f>_xlfn.XLOOKUP(tpl_card_registrations_annual_by_branch[[#This Row],[BranchCode]], 'tpl-branch-general-information'!B:B, 'tpl-branch-general-information'!C:C, , 0)</f>
        <v>1</v>
      </c>
    </row>
    <row r="899" spans="1:6" x14ac:dyDescent="0.2">
      <c r="A899">
        <v>898</v>
      </c>
      <c r="B899">
        <v>2020</v>
      </c>
      <c r="C899" s="1" t="s">
        <v>50</v>
      </c>
      <c r="D899">
        <v>54</v>
      </c>
      <c r="E899" t="str">
        <f>_xlfn.XLOOKUP(C899, tpl_branch_general_information_2023__2[BranchCode],tpl_branch_general_information_2023__2[BranchName],,0)</f>
        <v>Home Library Service</v>
      </c>
      <c r="F899">
        <f>_xlfn.XLOOKUP(tpl_card_registrations_annual_by_branch[[#This Row],[BranchCode]], 'tpl-branch-general-information'!B:B, 'tpl-branch-general-information'!C:C, , 0)</f>
        <v>0</v>
      </c>
    </row>
    <row r="900" spans="1:6" x14ac:dyDescent="0.2">
      <c r="A900">
        <v>899</v>
      </c>
      <c r="B900">
        <v>2020</v>
      </c>
      <c r="C900" s="1" t="s">
        <v>51</v>
      </c>
      <c r="D900">
        <v>625</v>
      </c>
      <c r="E900" t="str">
        <f>_xlfn.XLOOKUP(C900, tpl_branch_general_information_2023__2[BranchCode],tpl_branch_general_information_2023__2[BranchName],,0)</f>
        <v>High Park</v>
      </c>
      <c r="F900">
        <f>_xlfn.XLOOKUP(tpl_card_registrations_annual_by_branch[[#This Row],[BranchCode]], 'tpl-branch-general-information'!B:B, 'tpl-branch-general-information'!C:C, , 0)</f>
        <v>1</v>
      </c>
    </row>
    <row r="901" spans="1:6" x14ac:dyDescent="0.2">
      <c r="A901">
        <v>900</v>
      </c>
      <c r="B901">
        <v>2020</v>
      </c>
      <c r="C901" s="1" t="s">
        <v>52</v>
      </c>
      <c r="D901">
        <v>192</v>
      </c>
      <c r="E901" t="str">
        <f>_xlfn.XLOOKUP(C901, tpl_branch_general_information_2023__2[BranchCode],tpl_branch_general_information_2023__2[BranchName],,0)</f>
        <v>Humber Summit</v>
      </c>
      <c r="F901">
        <f>_xlfn.XLOOKUP(tpl_card_registrations_annual_by_branch[[#This Row],[BranchCode]], 'tpl-branch-general-information'!B:B, 'tpl-branch-general-information'!C:C, , 0)</f>
        <v>1</v>
      </c>
    </row>
    <row r="902" spans="1:6" x14ac:dyDescent="0.2">
      <c r="A902">
        <v>901</v>
      </c>
      <c r="B902">
        <v>2020</v>
      </c>
      <c r="C902" s="1" t="s">
        <v>53</v>
      </c>
      <c r="D902">
        <v>116</v>
      </c>
      <c r="E902" t="str">
        <f>_xlfn.XLOOKUP(C902, tpl_branch_general_information_2023__2[BranchCode],tpl_branch_general_information_2023__2[BranchName],,0)</f>
        <v>Humberwood</v>
      </c>
      <c r="F902">
        <f>_xlfn.XLOOKUP(tpl_card_registrations_annual_by_branch[[#This Row],[BranchCode]], 'tpl-branch-general-information'!B:B, 'tpl-branch-general-information'!C:C, , 0)</f>
        <v>1</v>
      </c>
    </row>
    <row r="903" spans="1:6" x14ac:dyDescent="0.2">
      <c r="A903">
        <v>902</v>
      </c>
      <c r="B903">
        <v>2020</v>
      </c>
      <c r="C903" s="1" t="s">
        <v>55</v>
      </c>
      <c r="D903">
        <v>572</v>
      </c>
      <c r="E903" t="str">
        <f>_xlfn.XLOOKUP(C903, tpl_branch_general_information_2023__2[BranchCode],tpl_branch_general_information_2023__2[BranchName],,0)</f>
        <v>Jane/Dundas</v>
      </c>
      <c r="F903">
        <f>_xlfn.XLOOKUP(tpl_card_registrations_annual_by_branch[[#This Row],[BranchCode]], 'tpl-branch-general-information'!B:B, 'tpl-branch-general-information'!C:C, , 0)</f>
        <v>1</v>
      </c>
    </row>
    <row r="904" spans="1:6" x14ac:dyDescent="0.2">
      <c r="A904">
        <v>903</v>
      </c>
      <c r="B904">
        <v>2020</v>
      </c>
      <c r="C904" s="1" t="s">
        <v>56</v>
      </c>
      <c r="D904">
        <v>339</v>
      </c>
      <c r="E904" t="str">
        <f>_xlfn.XLOOKUP(C904, tpl_branch_general_information_2023__2[BranchCode],tpl_branch_general_information_2023__2[BranchName],,0)</f>
        <v>Jones</v>
      </c>
      <c r="F904">
        <f>_xlfn.XLOOKUP(tpl_card_registrations_annual_by_branch[[#This Row],[BranchCode]], 'tpl-branch-general-information'!B:B, 'tpl-branch-general-information'!C:C, , 0)</f>
        <v>1</v>
      </c>
    </row>
    <row r="905" spans="1:6" x14ac:dyDescent="0.2">
      <c r="A905">
        <v>904</v>
      </c>
      <c r="B905">
        <v>2020</v>
      </c>
      <c r="C905" s="1" t="s">
        <v>57</v>
      </c>
      <c r="D905">
        <v>617</v>
      </c>
      <c r="E905" t="str">
        <f>_xlfn.XLOOKUP(C905, tpl_branch_general_information_2023__2[BranchCode],tpl_branch_general_information_2023__2[BranchName],,0)</f>
        <v>Jane/Sheppard</v>
      </c>
      <c r="F905">
        <f>_xlfn.XLOOKUP(tpl_card_registrations_annual_by_branch[[#This Row],[BranchCode]], 'tpl-branch-general-information'!B:B, 'tpl-branch-general-information'!C:C, , 0)</f>
        <v>1</v>
      </c>
    </row>
    <row r="906" spans="1:6" x14ac:dyDescent="0.2">
      <c r="A906">
        <v>905</v>
      </c>
      <c r="B906">
        <v>2020</v>
      </c>
      <c r="C906" s="1" t="s">
        <v>58</v>
      </c>
      <c r="D906">
        <v>507</v>
      </c>
      <c r="E906" t="str">
        <f>_xlfn.XLOOKUP(C906, tpl_branch_general_information_2023__2[BranchCode],tpl_branch_general_information_2023__2[BranchName],,0)</f>
        <v>Kennedy/Eglinton</v>
      </c>
      <c r="F906">
        <f>_xlfn.XLOOKUP(tpl_card_registrations_annual_by_branch[[#This Row],[BranchCode]], 'tpl-branch-general-information'!B:B, 'tpl-branch-general-information'!C:C, , 0)</f>
        <v>1</v>
      </c>
    </row>
    <row r="907" spans="1:6" x14ac:dyDescent="0.2">
      <c r="A907">
        <v>906</v>
      </c>
      <c r="B907">
        <v>2020</v>
      </c>
      <c r="C907" s="1" t="s">
        <v>59</v>
      </c>
      <c r="D907">
        <v>354</v>
      </c>
      <c r="E907" t="str">
        <f>_xlfn.XLOOKUP(C907, tpl_branch_general_information_2023__2[BranchCode],tpl_branch_general_information_2023__2[BranchName],,0)</f>
        <v>Long Branch</v>
      </c>
      <c r="F907">
        <f>_xlfn.XLOOKUP(tpl_card_registrations_annual_by_branch[[#This Row],[BranchCode]], 'tpl-branch-general-information'!B:B, 'tpl-branch-general-information'!C:C, , 0)</f>
        <v>1</v>
      </c>
    </row>
    <row r="908" spans="1:6" x14ac:dyDescent="0.2">
      <c r="A908">
        <v>907</v>
      </c>
      <c r="B908">
        <v>2020</v>
      </c>
      <c r="C908" s="1" t="s">
        <v>61</v>
      </c>
      <c r="D908">
        <v>625</v>
      </c>
      <c r="E908" t="str">
        <f>_xlfn.XLOOKUP(C908, tpl_branch_general_information_2023__2[BranchCode],tpl_branch_general_information_2023__2[BranchName],,0)</f>
        <v>Leaside</v>
      </c>
      <c r="F908">
        <f>_xlfn.XLOOKUP(tpl_card_registrations_annual_by_branch[[#This Row],[BranchCode]], 'tpl-branch-general-information'!B:B, 'tpl-branch-general-information'!C:C, , 0)</f>
        <v>1</v>
      </c>
    </row>
    <row r="909" spans="1:6" x14ac:dyDescent="0.2">
      <c r="A909">
        <v>908</v>
      </c>
      <c r="B909">
        <v>2020</v>
      </c>
      <c r="C909" s="1" t="s">
        <v>62</v>
      </c>
      <c r="D909">
        <v>891</v>
      </c>
      <c r="E909" t="str">
        <f>_xlfn.XLOOKUP(C909, tpl_branch_general_information_2023__2[BranchCode],tpl_branch_general_information_2023__2[BranchName],,0)</f>
        <v>Locke</v>
      </c>
      <c r="F909">
        <f>_xlfn.XLOOKUP(tpl_card_registrations_annual_by_branch[[#This Row],[BranchCode]], 'tpl-branch-general-information'!B:B, 'tpl-branch-general-information'!C:C, , 0)</f>
        <v>1</v>
      </c>
    </row>
    <row r="910" spans="1:6" x14ac:dyDescent="0.2">
      <c r="A910">
        <v>909</v>
      </c>
      <c r="B910">
        <v>2020</v>
      </c>
      <c r="C910" s="1" t="s">
        <v>63</v>
      </c>
      <c r="D910">
        <v>1285</v>
      </c>
      <c r="E910" t="str">
        <f>_xlfn.XLOOKUP(C910, tpl_branch_general_information_2023__2[BranchCode],tpl_branch_general_information_2023__2[BranchName],,0)</f>
        <v>Lillian H. Smith</v>
      </c>
      <c r="F910">
        <f>_xlfn.XLOOKUP(tpl_card_registrations_annual_by_branch[[#This Row],[BranchCode]], 'tpl-branch-general-information'!B:B, 'tpl-branch-general-information'!C:C, , 0)</f>
        <v>1</v>
      </c>
    </row>
    <row r="911" spans="1:6" x14ac:dyDescent="0.2">
      <c r="A911">
        <v>910</v>
      </c>
      <c r="B911">
        <v>2020</v>
      </c>
      <c r="C911" s="1" t="s">
        <v>64</v>
      </c>
      <c r="D911">
        <v>462</v>
      </c>
      <c r="E911" t="str">
        <f>_xlfn.XLOOKUP(C911, tpl_branch_general_information_2023__2[BranchCode],tpl_branch_general_information_2023__2[BranchName],,0)</f>
        <v>Main Street</v>
      </c>
      <c r="F911">
        <f>_xlfn.XLOOKUP(tpl_card_registrations_annual_by_branch[[#This Row],[BranchCode]], 'tpl-branch-general-information'!B:B, 'tpl-branch-general-information'!C:C, , 0)</f>
        <v>1</v>
      </c>
    </row>
    <row r="912" spans="1:6" x14ac:dyDescent="0.2">
      <c r="A912">
        <v>911</v>
      </c>
      <c r="B912">
        <v>2020</v>
      </c>
      <c r="C912" s="1" t="s">
        <v>65</v>
      </c>
      <c r="D912">
        <v>1042</v>
      </c>
      <c r="E912" t="str">
        <f>_xlfn.XLOOKUP(C912, tpl_branch_general_information_2023__2[BranchCode],tpl_branch_general_information_2023__2[BranchName],,0)</f>
        <v>Malvern</v>
      </c>
      <c r="F912">
        <f>_xlfn.XLOOKUP(tpl_card_registrations_annual_by_branch[[#This Row],[BranchCode]], 'tpl-branch-general-information'!B:B, 'tpl-branch-general-information'!C:C, , 0)</f>
        <v>1</v>
      </c>
    </row>
    <row r="913" spans="1:6" x14ac:dyDescent="0.2">
      <c r="A913">
        <v>912</v>
      </c>
      <c r="B913">
        <v>2020</v>
      </c>
      <c r="C913" s="1" t="s">
        <v>66</v>
      </c>
      <c r="D913">
        <v>670</v>
      </c>
      <c r="E913" t="str">
        <f>_xlfn.XLOOKUP(C913, tpl_branch_general_information_2023__2[BranchCode],tpl_branch_general_information_2023__2[BranchName],,0)</f>
        <v>Maria A. Shchuka</v>
      </c>
      <c r="F913">
        <f>_xlfn.XLOOKUP(tpl_card_registrations_annual_by_branch[[#This Row],[BranchCode]], 'tpl-branch-general-information'!B:B, 'tpl-branch-general-information'!C:C, , 0)</f>
        <v>1</v>
      </c>
    </row>
    <row r="914" spans="1:6" x14ac:dyDescent="0.2">
      <c r="A914">
        <v>913</v>
      </c>
      <c r="B914">
        <v>2020</v>
      </c>
      <c r="C914" s="1" t="s">
        <v>67</v>
      </c>
      <c r="D914">
        <v>538</v>
      </c>
      <c r="E914" t="str">
        <f>_xlfn.XLOOKUP(C914, tpl_branch_general_information_2023__2[BranchCode],tpl_branch_general_information_2023__2[BranchName],,0)</f>
        <v>McGregor Park</v>
      </c>
      <c r="F914">
        <f>_xlfn.XLOOKUP(tpl_card_registrations_annual_by_branch[[#This Row],[BranchCode]], 'tpl-branch-general-information'!B:B, 'tpl-branch-general-information'!C:C, , 0)</f>
        <v>1</v>
      </c>
    </row>
    <row r="915" spans="1:6" x14ac:dyDescent="0.2">
      <c r="A915">
        <v>914</v>
      </c>
      <c r="B915">
        <v>2020</v>
      </c>
      <c r="C915" s="1" t="s">
        <v>68</v>
      </c>
      <c r="D915">
        <v>358</v>
      </c>
      <c r="E915" t="str">
        <f>_xlfn.XLOOKUP(C915, tpl_branch_general_information_2023__2[BranchCode],tpl_branch_general_information_2023__2[BranchName],,0)</f>
        <v>Mount Dennis</v>
      </c>
      <c r="F915">
        <f>_xlfn.XLOOKUP(tpl_card_registrations_annual_by_branch[[#This Row],[BranchCode]], 'tpl-branch-general-information'!B:B, 'tpl-branch-general-information'!C:C, , 0)</f>
        <v>1</v>
      </c>
    </row>
    <row r="916" spans="1:6" x14ac:dyDescent="0.2">
      <c r="A916">
        <v>915</v>
      </c>
      <c r="B916">
        <v>2020</v>
      </c>
      <c r="C916" s="1" t="s">
        <v>70</v>
      </c>
      <c r="D916">
        <v>483</v>
      </c>
      <c r="E916" t="str">
        <f>_xlfn.XLOOKUP(C916, tpl_branch_general_information_2023__2[BranchCode],tpl_branch_general_information_2023__2[BranchName],,0)</f>
        <v>Mimico Centennial</v>
      </c>
      <c r="F916">
        <f>_xlfn.XLOOKUP(tpl_card_registrations_annual_by_branch[[#This Row],[BranchCode]], 'tpl-branch-general-information'!B:B, 'tpl-branch-general-information'!C:C, , 0)</f>
        <v>1</v>
      </c>
    </row>
    <row r="917" spans="1:6" x14ac:dyDescent="0.2">
      <c r="A917">
        <v>916</v>
      </c>
      <c r="B917">
        <v>2020</v>
      </c>
      <c r="C917" s="1" t="s">
        <v>71</v>
      </c>
      <c r="D917">
        <v>147</v>
      </c>
      <c r="E917" t="str">
        <f>_xlfn.XLOOKUP(C917, tpl_branch_general_information_2023__2[BranchCode],tpl_branch_general_information_2023__2[BranchName],,0)</f>
        <v>Mount Pleasant</v>
      </c>
      <c r="F917">
        <f>_xlfn.XLOOKUP(tpl_card_registrations_annual_by_branch[[#This Row],[BranchCode]], 'tpl-branch-general-information'!B:B, 'tpl-branch-general-information'!C:C, , 0)</f>
        <v>1</v>
      </c>
    </row>
    <row r="918" spans="1:6" x14ac:dyDescent="0.2">
      <c r="A918">
        <v>917</v>
      </c>
      <c r="B918">
        <v>2020</v>
      </c>
      <c r="C918" s="1" t="s">
        <v>72</v>
      </c>
      <c r="D918">
        <v>331</v>
      </c>
      <c r="E918" t="str">
        <f>_xlfn.XLOOKUP(C918, tpl_branch_general_information_2023__2[BranchCode],tpl_branch_general_information_2023__2[BranchName],,0)</f>
        <v>Maryvale</v>
      </c>
      <c r="F918">
        <f>_xlfn.XLOOKUP(tpl_card_registrations_annual_by_branch[[#This Row],[BranchCode]], 'tpl-branch-general-information'!B:B, 'tpl-branch-general-information'!C:C, , 0)</f>
        <v>1</v>
      </c>
    </row>
    <row r="919" spans="1:6" x14ac:dyDescent="0.2">
      <c r="A919">
        <v>918</v>
      </c>
      <c r="B919">
        <v>2020</v>
      </c>
      <c r="C919" s="1" t="s">
        <v>73</v>
      </c>
      <c r="D919">
        <v>633</v>
      </c>
      <c r="E919" t="str">
        <f>_xlfn.XLOOKUP(C919, tpl_branch_general_information_2023__2[BranchCode],tpl_branch_general_information_2023__2[BranchName],,0)</f>
        <v>Morningside</v>
      </c>
      <c r="F919">
        <f>_xlfn.XLOOKUP(tpl_card_registrations_annual_by_branch[[#This Row],[BranchCode]], 'tpl-branch-general-information'!B:B, 'tpl-branch-general-information'!C:C, , 0)</f>
        <v>1</v>
      </c>
    </row>
    <row r="920" spans="1:6" x14ac:dyDescent="0.2">
      <c r="A920">
        <v>919</v>
      </c>
      <c r="B920">
        <v>2020</v>
      </c>
      <c r="C920" s="1" t="s">
        <v>74</v>
      </c>
      <c r="D920">
        <v>1539</v>
      </c>
      <c r="E920" t="str">
        <f>_xlfn.XLOOKUP(C920, tpl_branch_general_information_2023__2[BranchCode],tpl_branch_general_information_2023__2[BranchName],,0)</f>
        <v>Northern District</v>
      </c>
      <c r="F920">
        <f>_xlfn.XLOOKUP(tpl_card_registrations_annual_by_branch[[#This Row],[BranchCode]], 'tpl-branch-general-information'!B:B, 'tpl-branch-general-information'!C:C, , 0)</f>
        <v>1</v>
      </c>
    </row>
    <row r="921" spans="1:6" x14ac:dyDescent="0.2">
      <c r="A921">
        <v>920</v>
      </c>
      <c r="B921">
        <v>2020</v>
      </c>
      <c r="C921" s="1" t="s">
        <v>75</v>
      </c>
      <c r="D921">
        <v>210</v>
      </c>
      <c r="E921" t="str">
        <f>_xlfn.XLOOKUP(C921, tpl_branch_general_information_2023__2[BranchCode],tpl_branch_general_information_2023__2[BranchName],,0)</f>
        <v>Northern Elms</v>
      </c>
      <c r="F921">
        <f>_xlfn.XLOOKUP(tpl_card_registrations_annual_by_branch[[#This Row],[BranchCode]], 'tpl-branch-general-information'!B:B, 'tpl-branch-general-information'!C:C, , 0)</f>
        <v>1</v>
      </c>
    </row>
    <row r="922" spans="1:6" x14ac:dyDescent="0.2">
      <c r="A922">
        <v>921</v>
      </c>
      <c r="B922">
        <v>2020</v>
      </c>
      <c r="C922" s="1" t="s">
        <v>76</v>
      </c>
      <c r="D922">
        <v>254</v>
      </c>
      <c r="E922" t="str">
        <f>_xlfn.XLOOKUP(C922, tpl_branch_general_information_2023__2[BranchCode],tpl_branch_general_information_2023__2[BranchName],,0)</f>
        <v>New Toronto</v>
      </c>
      <c r="F922">
        <f>_xlfn.XLOOKUP(tpl_card_registrations_annual_by_branch[[#This Row],[BranchCode]], 'tpl-branch-general-information'!B:B, 'tpl-branch-general-information'!C:C, , 0)</f>
        <v>1</v>
      </c>
    </row>
    <row r="923" spans="1:6" x14ac:dyDescent="0.2">
      <c r="A923">
        <v>922</v>
      </c>
      <c r="B923">
        <v>2020</v>
      </c>
      <c r="C923" s="1" t="s">
        <v>77</v>
      </c>
      <c r="D923">
        <v>1</v>
      </c>
      <c r="E923" t="str">
        <f>_xlfn.XLOOKUP(C923, tpl_branch_general_information_2023__2[BranchCode],tpl_branch_general_information_2023__2[BranchName],,0)</f>
        <v>Osborne Collection</v>
      </c>
      <c r="F923">
        <f>_xlfn.XLOOKUP(tpl_card_registrations_annual_by_branch[[#This Row],[BranchCode]], 'tpl-branch-general-information'!B:B, 'tpl-branch-general-information'!C:C, , 0)</f>
        <v>0</v>
      </c>
    </row>
    <row r="924" spans="1:6" x14ac:dyDescent="0.2">
      <c r="A924">
        <v>923</v>
      </c>
      <c r="B924">
        <v>2020</v>
      </c>
      <c r="C924" s="1" t="s">
        <v>78</v>
      </c>
      <c r="D924">
        <v>341</v>
      </c>
      <c r="E924" t="str">
        <f>_xlfn.XLOOKUP(C924, tpl_branch_general_information_2023__2[BranchCode],tpl_branch_general_information_2023__2[BranchName],,0)</f>
        <v>Oakwood Village Library and Arts Centre</v>
      </c>
      <c r="F924">
        <f>_xlfn.XLOOKUP(tpl_card_registrations_annual_by_branch[[#This Row],[BranchCode]], 'tpl-branch-general-information'!B:B, 'tpl-branch-general-information'!C:C, , 0)</f>
        <v>1</v>
      </c>
    </row>
    <row r="925" spans="1:6" x14ac:dyDescent="0.2">
      <c r="A925">
        <v>924</v>
      </c>
      <c r="B925">
        <v>2020</v>
      </c>
      <c r="C925" s="1" t="s">
        <v>79</v>
      </c>
      <c r="D925">
        <v>824</v>
      </c>
      <c r="E925" t="str">
        <f>_xlfn.XLOOKUP(C925, tpl_branch_general_information_2023__2[BranchCode],tpl_branch_general_information_2023__2[BranchName],,0)</f>
        <v>Pape/Danforth</v>
      </c>
      <c r="F925">
        <f>_xlfn.XLOOKUP(tpl_card_registrations_annual_by_branch[[#This Row],[BranchCode]], 'tpl-branch-general-information'!B:B, 'tpl-branch-general-information'!C:C, , 0)</f>
        <v>1</v>
      </c>
    </row>
    <row r="926" spans="1:6" x14ac:dyDescent="0.2">
      <c r="A926">
        <v>925</v>
      </c>
      <c r="B926">
        <v>2020</v>
      </c>
      <c r="C926" s="1" t="s">
        <v>80</v>
      </c>
      <c r="D926">
        <v>113</v>
      </c>
      <c r="E926" t="str">
        <f>_xlfn.XLOOKUP(C926, tpl_branch_general_information_2023__2[BranchCode],tpl_branch_general_information_2023__2[BranchName],,0)</f>
        <v>Perth/Dupont</v>
      </c>
      <c r="F926">
        <f>_xlfn.XLOOKUP(tpl_card_registrations_annual_by_branch[[#This Row],[BranchCode]], 'tpl-branch-general-information'!B:B, 'tpl-branch-general-information'!C:C, , 0)</f>
        <v>1</v>
      </c>
    </row>
    <row r="927" spans="1:6" x14ac:dyDescent="0.2">
      <c r="A927">
        <v>926</v>
      </c>
      <c r="B927">
        <v>2020</v>
      </c>
      <c r="C927" s="1" t="s">
        <v>81</v>
      </c>
      <c r="D927">
        <v>1201</v>
      </c>
      <c r="E927" t="str">
        <f>_xlfn.XLOOKUP(C927, tpl_branch_general_information_2023__2[BranchCode],tpl_branch_general_information_2023__2[BranchName],,0)</f>
        <v>Parkdale</v>
      </c>
      <c r="F927">
        <f>_xlfn.XLOOKUP(tpl_card_registrations_annual_by_branch[[#This Row],[BranchCode]], 'tpl-branch-general-information'!B:B, 'tpl-branch-general-information'!C:C, , 0)</f>
        <v>1</v>
      </c>
    </row>
    <row r="928" spans="1:6" x14ac:dyDescent="0.2">
      <c r="A928">
        <v>927</v>
      </c>
      <c r="B928">
        <v>2020</v>
      </c>
      <c r="C928" s="1" t="s">
        <v>82</v>
      </c>
      <c r="D928">
        <v>965</v>
      </c>
      <c r="E928" t="str">
        <f>_xlfn.XLOOKUP(C928, tpl_branch_general_information_2023__2[BranchCode],tpl_branch_general_information_2023__2[BranchName],,0)</f>
        <v>Parliament Street</v>
      </c>
      <c r="F928">
        <f>_xlfn.XLOOKUP(tpl_card_registrations_annual_by_branch[[#This Row],[BranchCode]], 'tpl-branch-general-information'!B:B, 'tpl-branch-general-information'!C:C, , 0)</f>
        <v>1</v>
      </c>
    </row>
    <row r="929" spans="1:6" x14ac:dyDescent="0.2">
      <c r="A929">
        <v>928</v>
      </c>
      <c r="B929">
        <v>2020</v>
      </c>
      <c r="C929" s="1" t="s">
        <v>83</v>
      </c>
      <c r="D929">
        <v>604</v>
      </c>
      <c r="E929" t="str">
        <f>_xlfn.XLOOKUP(C929, tpl_branch_general_information_2023__2[BranchCode],tpl_branch_general_information_2023__2[BranchName],,0)</f>
        <v>Palmerston</v>
      </c>
      <c r="F929">
        <f>_xlfn.XLOOKUP(tpl_card_registrations_annual_by_branch[[#This Row],[BranchCode]], 'tpl-branch-general-information'!B:B, 'tpl-branch-general-information'!C:C, , 0)</f>
        <v>1</v>
      </c>
    </row>
    <row r="930" spans="1:6" x14ac:dyDescent="0.2">
      <c r="A930">
        <v>929</v>
      </c>
      <c r="B930">
        <v>2020</v>
      </c>
      <c r="C930" s="1" t="s">
        <v>85</v>
      </c>
      <c r="D930">
        <v>195</v>
      </c>
      <c r="E930" t="str">
        <f>_xlfn.XLOOKUP(C930, tpl_branch_general_information_2023__2[BranchCode],tpl_branch_general_information_2023__2[BranchName],,0)</f>
        <v>Port Union</v>
      </c>
      <c r="F930">
        <f>_xlfn.XLOOKUP(tpl_card_registrations_annual_by_branch[[#This Row],[BranchCode]], 'tpl-branch-general-information'!B:B, 'tpl-branch-general-information'!C:C, , 0)</f>
        <v>1</v>
      </c>
    </row>
    <row r="931" spans="1:6" x14ac:dyDescent="0.2">
      <c r="A931">
        <v>930</v>
      </c>
      <c r="B931">
        <v>2020</v>
      </c>
      <c r="C931" s="1" t="s">
        <v>86</v>
      </c>
      <c r="D931">
        <v>248</v>
      </c>
      <c r="E931" t="str">
        <f>_xlfn.XLOOKUP(C931, tpl_branch_general_information_2023__2[BranchCode],tpl_branch_general_information_2023__2[BranchName],,0)</f>
        <v>Pleasant View</v>
      </c>
      <c r="F931">
        <f>_xlfn.XLOOKUP(tpl_card_registrations_annual_by_branch[[#This Row],[BranchCode]], 'tpl-branch-general-information'!B:B, 'tpl-branch-general-information'!C:C, , 0)</f>
        <v>1</v>
      </c>
    </row>
    <row r="932" spans="1:6" x14ac:dyDescent="0.2">
      <c r="A932">
        <v>931</v>
      </c>
      <c r="B932">
        <v>2020</v>
      </c>
      <c r="C932" s="1" t="s">
        <v>87</v>
      </c>
      <c r="D932">
        <v>168</v>
      </c>
      <c r="E932" t="str">
        <f>_xlfn.XLOOKUP(C932, tpl_branch_general_information_2023__2[BranchCode],tpl_branch_general_information_2023__2[BranchName],,0)</f>
        <v>Queen/Saulter</v>
      </c>
      <c r="F932">
        <f>_xlfn.XLOOKUP(tpl_card_registrations_annual_by_branch[[#This Row],[BranchCode]], 'tpl-branch-general-information'!B:B, 'tpl-branch-general-information'!C:C, , 0)</f>
        <v>1</v>
      </c>
    </row>
    <row r="933" spans="1:6" x14ac:dyDescent="0.2">
      <c r="A933">
        <v>932</v>
      </c>
      <c r="B933">
        <v>2020</v>
      </c>
      <c r="C933" s="1" t="s">
        <v>88</v>
      </c>
      <c r="D933">
        <v>517</v>
      </c>
      <c r="E933" t="str">
        <f>_xlfn.XLOOKUP(C933, tpl_branch_general_information_2023__2[BranchCode],tpl_branch_general_information_2023__2[BranchName],,0)</f>
        <v>Riverdale</v>
      </c>
      <c r="F933">
        <f>_xlfn.XLOOKUP(tpl_card_registrations_annual_by_branch[[#This Row],[BranchCode]], 'tpl-branch-general-information'!B:B, 'tpl-branch-general-information'!C:C, , 0)</f>
        <v>1</v>
      </c>
    </row>
    <row r="934" spans="1:6" x14ac:dyDescent="0.2">
      <c r="A934">
        <v>933</v>
      </c>
      <c r="B934">
        <v>2020</v>
      </c>
      <c r="C934" s="1" t="s">
        <v>89</v>
      </c>
      <c r="D934">
        <v>1230</v>
      </c>
      <c r="E934" t="str">
        <f>_xlfn.XLOOKUP(C934, tpl_branch_general_information_2023__2[BranchCode],tpl_branch_general_information_2023__2[BranchName],,0)</f>
        <v>Richview</v>
      </c>
      <c r="F934">
        <f>_xlfn.XLOOKUP(tpl_card_registrations_annual_by_branch[[#This Row],[BranchCode]], 'tpl-branch-general-information'!B:B, 'tpl-branch-general-information'!C:C, , 0)</f>
        <v>1</v>
      </c>
    </row>
    <row r="935" spans="1:6" x14ac:dyDescent="0.2">
      <c r="A935">
        <v>934</v>
      </c>
      <c r="B935">
        <v>2020</v>
      </c>
      <c r="C935" s="1" t="s">
        <v>90</v>
      </c>
      <c r="D935">
        <v>886</v>
      </c>
      <c r="E935" t="str">
        <f>_xlfn.XLOOKUP(C935, tpl_branch_general_information_2023__2[BranchCode],tpl_branch_general_information_2023__2[BranchName],,0)</f>
        <v>Runnymede</v>
      </c>
      <c r="F935">
        <f>_xlfn.XLOOKUP(tpl_card_registrations_annual_by_branch[[#This Row],[BranchCode]], 'tpl-branch-general-information'!B:B, 'tpl-branch-general-information'!C:C, , 0)</f>
        <v>1</v>
      </c>
    </row>
    <row r="936" spans="1:6" x14ac:dyDescent="0.2">
      <c r="A936">
        <v>935</v>
      </c>
      <c r="B936">
        <v>2020</v>
      </c>
      <c r="C936" s="1" t="s">
        <v>91</v>
      </c>
      <c r="D936">
        <v>108</v>
      </c>
      <c r="E936" t="str">
        <f>_xlfn.XLOOKUP(C936, tpl_branch_general_information_2023__2[BranchCode],tpl_branch_general_information_2023__2[BranchName],,0)</f>
        <v>Rexdale</v>
      </c>
      <c r="F936">
        <f>_xlfn.XLOOKUP(tpl_card_registrations_annual_by_branch[[#This Row],[BranchCode]], 'tpl-branch-general-information'!B:B, 'tpl-branch-general-information'!C:C, , 0)</f>
        <v>1</v>
      </c>
    </row>
    <row r="937" spans="1:6" x14ac:dyDescent="0.2">
      <c r="A937">
        <v>936</v>
      </c>
      <c r="B937">
        <v>2020</v>
      </c>
      <c r="C937" s="1" t="s">
        <v>92</v>
      </c>
      <c r="D937">
        <v>628</v>
      </c>
      <c r="E937" t="str">
        <f>_xlfn.XLOOKUP(C937, tpl_branch_general_information_2023__2[BranchCode],tpl_branch_general_information_2023__2[BranchName],,0)</f>
        <v>Sanderson</v>
      </c>
      <c r="F937">
        <f>_xlfn.XLOOKUP(tpl_card_registrations_annual_by_branch[[#This Row],[BranchCode]], 'tpl-branch-general-information'!B:B, 'tpl-branch-general-information'!C:C, , 0)</f>
        <v>1</v>
      </c>
    </row>
    <row r="938" spans="1:6" x14ac:dyDescent="0.2">
      <c r="A938">
        <v>937</v>
      </c>
      <c r="B938">
        <v>2020</v>
      </c>
      <c r="C938" s="1" t="s">
        <v>93</v>
      </c>
      <c r="D938">
        <v>27</v>
      </c>
      <c r="E938" t="str">
        <f>_xlfn.XLOOKUP(C938, tpl_branch_general_information_2023__2[BranchCode],tpl_branch_general_information_2023__2[BranchName],,0)</f>
        <v>Sunnybrook Hospital</v>
      </c>
      <c r="F938">
        <f>_xlfn.XLOOKUP(tpl_card_registrations_annual_by_branch[[#This Row],[BranchCode]], 'tpl-branch-general-information'!B:B, 'tpl-branch-general-information'!C:C, , 0)</f>
        <v>0</v>
      </c>
    </row>
    <row r="939" spans="1:6" x14ac:dyDescent="0.2">
      <c r="A939">
        <v>938</v>
      </c>
      <c r="B939">
        <v>2020</v>
      </c>
      <c r="C939" s="1" t="s">
        <v>114</v>
      </c>
      <c r="D939">
        <v>995</v>
      </c>
      <c r="E939" t="str">
        <f>_xlfn.XLOOKUP(C939, tpl_branch_general_information_2023__2[BranchCode],tpl_branch_general_information_2023__2[BranchName],,0)</f>
        <v>Scarborough Civic Centre</v>
      </c>
      <c r="F939">
        <f>_xlfn.XLOOKUP(tpl_card_registrations_annual_by_branch[[#This Row],[BranchCode]], 'tpl-branch-general-information'!B:B, 'tpl-branch-general-information'!C:C, , 0)</f>
        <v>1</v>
      </c>
    </row>
    <row r="940" spans="1:6" x14ac:dyDescent="0.2">
      <c r="A940">
        <v>939</v>
      </c>
      <c r="B940">
        <v>2020</v>
      </c>
      <c r="C940" s="1" t="s">
        <v>94</v>
      </c>
      <c r="D940">
        <v>186</v>
      </c>
      <c r="E940" t="str">
        <f>_xlfn.XLOOKUP(C940, tpl_branch_general_information_2023__2[BranchCode],tpl_branch_general_information_2023__2[BranchName],,0)</f>
        <v>St. Clair/Silverthorn</v>
      </c>
      <c r="F940">
        <f>_xlfn.XLOOKUP(tpl_card_registrations_annual_by_branch[[#This Row],[BranchCode]], 'tpl-branch-general-information'!B:B, 'tpl-branch-general-information'!C:C, , 0)</f>
        <v>1</v>
      </c>
    </row>
    <row r="941" spans="1:6" x14ac:dyDescent="0.2">
      <c r="A941">
        <v>940</v>
      </c>
      <c r="B941">
        <v>2020</v>
      </c>
      <c r="C941" s="1" t="s">
        <v>95</v>
      </c>
      <c r="D941">
        <v>378</v>
      </c>
      <c r="E941" t="str">
        <f>_xlfn.XLOOKUP(C941, tpl_branch_general_information_2023__2[BranchCode],tpl_branch_general_information_2023__2[BranchName],,0)</f>
        <v>St. James Town</v>
      </c>
      <c r="F941">
        <f>_xlfn.XLOOKUP(tpl_card_registrations_annual_by_branch[[#This Row],[BranchCode]], 'tpl-branch-general-information'!B:B, 'tpl-branch-general-information'!C:C, , 0)</f>
        <v>1</v>
      </c>
    </row>
    <row r="942" spans="1:6" x14ac:dyDescent="0.2">
      <c r="A942">
        <v>941</v>
      </c>
      <c r="B942">
        <v>2020</v>
      </c>
      <c r="C942" s="1" t="s">
        <v>96</v>
      </c>
      <c r="D942">
        <v>980</v>
      </c>
      <c r="E942" t="str">
        <f>_xlfn.XLOOKUP(C942, tpl_branch_general_information_2023__2[BranchCode],tpl_branch_general_information_2023__2[BranchName],,0)</f>
        <v>St. Lawrence</v>
      </c>
      <c r="F942">
        <f>_xlfn.XLOOKUP(tpl_card_registrations_annual_by_branch[[#This Row],[BranchCode]], 'tpl-branch-general-information'!B:B, 'tpl-branch-general-information'!C:C, , 0)</f>
        <v>1</v>
      </c>
    </row>
    <row r="943" spans="1:6" x14ac:dyDescent="0.2">
      <c r="A943">
        <v>942</v>
      </c>
      <c r="B943">
        <v>2020</v>
      </c>
      <c r="C943" s="1" t="s">
        <v>97</v>
      </c>
      <c r="D943">
        <v>187</v>
      </c>
      <c r="E943" t="str">
        <f>_xlfn.XLOOKUP(C943, tpl_branch_general_information_2023__2[BranchCode],tpl_branch_general_information_2023__2[BranchName],,0)</f>
        <v>Spadina Road</v>
      </c>
      <c r="F943">
        <f>_xlfn.XLOOKUP(tpl_card_registrations_annual_by_branch[[#This Row],[BranchCode]], 'tpl-branch-general-information'!B:B, 'tpl-branch-general-information'!C:C, , 0)</f>
        <v>1</v>
      </c>
    </row>
    <row r="944" spans="1:6" x14ac:dyDescent="0.2">
      <c r="A944">
        <v>943</v>
      </c>
      <c r="B944">
        <v>2020</v>
      </c>
      <c r="C944" s="1" t="s">
        <v>98</v>
      </c>
      <c r="D944">
        <v>315</v>
      </c>
      <c r="E944" t="str">
        <f>_xlfn.XLOOKUP(C944, tpl_branch_general_information_2023__2[BranchCode],tpl_branch_general_information_2023__2[BranchName],,0)</f>
        <v>Steeles</v>
      </c>
      <c r="F944">
        <f>_xlfn.XLOOKUP(tpl_card_registrations_annual_by_branch[[#This Row],[BranchCode]], 'tpl-branch-general-information'!B:B, 'tpl-branch-general-information'!C:C, , 0)</f>
        <v>1</v>
      </c>
    </row>
    <row r="945" spans="1:6" x14ac:dyDescent="0.2">
      <c r="A945">
        <v>944</v>
      </c>
      <c r="B945">
        <v>2020</v>
      </c>
      <c r="C945" s="1" t="s">
        <v>99</v>
      </c>
      <c r="D945">
        <v>16</v>
      </c>
      <c r="E945" t="str">
        <f>_xlfn.XLOOKUP(C945, tpl_branch_general_information_2023__2[BranchCode],tpl_branch_general_information_2023__2[BranchName],,0)</f>
        <v>Swansea Memorial</v>
      </c>
      <c r="F945">
        <f>_xlfn.XLOOKUP(tpl_card_registrations_annual_by_branch[[#This Row],[BranchCode]], 'tpl-branch-general-information'!B:B, 'tpl-branch-general-information'!C:C, , 0)</f>
        <v>1</v>
      </c>
    </row>
    <row r="946" spans="1:6" x14ac:dyDescent="0.2">
      <c r="A946">
        <v>945</v>
      </c>
      <c r="B946">
        <v>2020</v>
      </c>
      <c r="C946" s="1" t="s">
        <v>100</v>
      </c>
      <c r="D946">
        <v>561</v>
      </c>
      <c r="E946" t="str">
        <f>_xlfn.XLOOKUP(C946, tpl_branch_general_information_2023__2[BranchCode],tpl_branch_general_information_2023__2[BranchName],,0)</f>
        <v>S. Walter Stewart</v>
      </c>
      <c r="F946">
        <f>_xlfn.XLOOKUP(tpl_card_registrations_annual_by_branch[[#This Row],[BranchCode]], 'tpl-branch-general-information'!B:B, 'tpl-branch-general-information'!C:C, , 0)</f>
        <v>1</v>
      </c>
    </row>
    <row r="947" spans="1:6" x14ac:dyDescent="0.2">
      <c r="A947">
        <v>946</v>
      </c>
      <c r="B947">
        <v>2020</v>
      </c>
      <c r="C947" s="1" t="s">
        <v>101</v>
      </c>
      <c r="D947">
        <v>212</v>
      </c>
      <c r="E947" t="str">
        <f>_xlfn.XLOOKUP(C947, tpl_branch_general_information_2023__2[BranchCode],tpl_branch_general_information_2023__2[BranchName],,0)</f>
        <v>Taylor Memorial</v>
      </c>
      <c r="F947">
        <f>_xlfn.XLOOKUP(tpl_card_registrations_annual_by_branch[[#This Row],[BranchCode]], 'tpl-branch-general-information'!B:B, 'tpl-branch-general-information'!C:C, , 0)</f>
        <v>1</v>
      </c>
    </row>
    <row r="948" spans="1:6" x14ac:dyDescent="0.2">
      <c r="A948">
        <v>947</v>
      </c>
      <c r="B948">
        <v>2020</v>
      </c>
      <c r="C948" s="1" t="s">
        <v>102</v>
      </c>
      <c r="D948">
        <v>525</v>
      </c>
      <c r="E948" t="str">
        <f>_xlfn.XLOOKUP(C948, tpl_branch_general_information_2023__2[BranchCode],tpl_branch_general_information_2023__2[BranchName],,0)</f>
        <v>Thorncliffe</v>
      </c>
      <c r="F948">
        <f>_xlfn.XLOOKUP(tpl_card_registrations_annual_by_branch[[#This Row],[BranchCode]], 'tpl-branch-general-information'!B:B, 'tpl-branch-general-information'!C:C, , 0)</f>
        <v>1</v>
      </c>
    </row>
    <row r="949" spans="1:6" x14ac:dyDescent="0.2">
      <c r="A949">
        <v>948</v>
      </c>
      <c r="B949">
        <v>2020</v>
      </c>
      <c r="C949" s="1" t="s">
        <v>103</v>
      </c>
      <c r="D949">
        <v>45</v>
      </c>
      <c r="E949" t="str">
        <f>_xlfn.XLOOKUP(C949, tpl_branch_general_information_2023__2[BranchCode],tpl_branch_general_information_2023__2[BranchName],,0)</f>
        <v>Todmorden Room</v>
      </c>
      <c r="F949">
        <f>_xlfn.XLOOKUP(tpl_card_registrations_annual_by_branch[[#This Row],[BranchCode]], 'tpl-branch-general-information'!B:B, 'tpl-branch-general-information'!C:C, , 0)</f>
        <v>1</v>
      </c>
    </row>
    <row r="950" spans="1:6" x14ac:dyDescent="0.2">
      <c r="A950">
        <v>949</v>
      </c>
      <c r="B950">
        <v>2020</v>
      </c>
      <c r="C950" s="1" t="s">
        <v>104</v>
      </c>
      <c r="D950">
        <v>4261</v>
      </c>
      <c r="E950" t="str">
        <f>_xlfn.XLOOKUP(C950, tpl_branch_general_information_2023__2[BranchCode],tpl_branch_general_information_2023__2[BranchName],,0)</f>
        <v>Toronto Reference Library</v>
      </c>
      <c r="F950">
        <f>_xlfn.XLOOKUP(tpl_card_registrations_annual_by_branch[[#This Row],[BranchCode]], 'tpl-branch-general-information'!B:B, 'tpl-branch-general-information'!C:C, , 0)</f>
        <v>1</v>
      </c>
    </row>
    <row r="951" spans="1:6" x14ac:dyDescent="0.2">
      <c r="A951">
        <v>950</v>
      </c>
      <c r="B951">
        <v>2020</v>
      </c>
      <c r="C951" s="1" t="s">
        <v>105</v>
      </c>
      <c r="D951">
        <v>6511</v>
      </c>
      <c r="E951" t="str">
        <f>_xlfn.XLOOKUP(C951, tpl_branch_general_information_2023__2[BranchCode],tpl_branch_general_information_2023__2[BranchName],,0)</f>
        <v>Virtual Library</v>
      </c>
      <c r="F951">
        <f>_xlfn.XLOOKUP(tpl_card_registrations_annual_by_branch[[#This Row],[BranchCode]], 'tpl-branch-general-information'!B:B, 'tpl-branch-general-information'!C:C, , 0)</f>
        <v>0</v>
      </c>
    </row>
    <row r="952" spans="1:6" x14ac:dyDescent="0.2">
      <c r="A952">
        <v>951</v>
      </c>
      <c r="B952">
        <v>2020</v>
      </c>
      <c r="C952" s="1" t="s">
        <v>106</v>
      </c>
      <c r="D952">
        <v>207</v>
      </c>
      <c r="E952" t="str">
        <f>_xlfn.XLOOKUP(C952, tpl_branch_general_information_2023__2[BranchCode],tpl_branch_general_information_2023__2[BranchName],,0)</f>
        <v>Victoria Village</v>
      </c>
      <c r="F952">
        <f>_xlfn.XLOOKUP(tpl_card_registrations_annual_by_branch[[#This Row],[BranchCode]], 'tpl-branch-general-information'!B:B, 'tpl-branch-general-information'!C:C, , 0)</f>
        <v>1</v>
      </c>
    </row>
    <row r="953" spans="1:6" x14ac:dyDescent="0.2">
      <c r="A953">
        <v>952</v>
      </c>
      <c r="B953">
        <v>2020</v>
      </c>
      <c r="C953" s="1" t="s">
        <v>107</v>
      </c>
      <c r="D953">
        <v>445</v>
      </c>
      <c r="E953" t="str">
        <f>_xlfn.XLOOKUP(C953, tpl_branch_general_information_2023__2[BranchCode],tpl_branch_general_information_2023__2[BranchName],,0)</f>
        <v>Weston</v>
      </c>
      <c r="F953">
        <f>_xlfn.XLOOKUP(tpl_card_registrations_annual_by_branch[[#This Row],[BranchCode]], 'tpl-branch-general-information'!B:B, 'tpl-branch-general-information'!C:C, , 0)</f>
        <v>1</v>
      </c>
    </row>
    <row r="954" spans="1:6" x14ac:dyDescent="0.2">
      <c r="A954">
        <v>953</v>
      </c>
      <c r="B954">
        <v>2020</v>
      </c>
      <c r="C954" s="1" t="s">
        <v>108</v>
      </c>
      <c r="D954">
        <v>252</v>
      </c>
      <c r="E954" t="str">
        <f>_xlfn.XLOOKUP(C954, tpl_branch_general_information_2023__2[BranchCode],tpl_branch_general_information_2023__2[BranchName],,0)</f>
        <v>Woodview Park</v>
      </c>
      <c r="F954">
        <f>_xlfn.XLOOKUP(tpl_card_registrations_annual_by_branch[[#This Row],[BranchCode]], 'tpl-branch-general-information'!B:B, 'tpl-branch-general-information'!C:C, , 0)</f>
        <v>1</v>
      </c>
    </row>
    <row r="955" spans="1:6" x14ac:dyDescent="0.2">
      <c r="A955">
        <v>954</v>
      </c>
      <c r="B955">
        <v>2020</v>
      </c>
      <c r="C955" s="1" t="s">
        <v>109</v>
      </c>
      <c r="D955">
        <v>503</v>
      </c>
      <c r="E955" t="str">
        <f>_xlfn.XLOOKUP(C955, tpl_branch_general_information_2023__2[BranchCode],tpl_branch_general_information_2023__2[BranchName],,0)</f>
        <v>Woodside Square</v>
      </c>
      <c r="F955">
        <f>_xlfn.XLOOKUP(tpl_card_registrations_annual_by_branch[[#This Row],[BranchCode]], 'tpl-branch-general-information'!B:B, 'tpl-branch-general-information'!C:C, , 0)</f>
        <v>1</v>
      </c>
    </row>
    <row r="956" spans="1:6" x14ac:dyDescent="0.2">
      <c r="A956">
        <v>955</v>
      </c>
      <c r="B956">
        <v>2020</v>
      </c>
      <c r="C956" s="1" t="s">
        <v>110</v>
      </c>
      <c r="D956">
        <v>4</v>
      </c>
      <c r="E956" t="str">
        <f>_xlfn.XLOOKUP(C956, tpl_branch_general_information_2023__2[BranchCode],tpl_branch_general_information_2023__2[BranchName],,0)</f>
        <v>Wychwood</v>
      </c>
      <c r="F956">
        <f>_xlfn.XLOOKUP(tpl_card_registrations_annual_by_branch[[#This Row],[BranchCode]], 'tpl-branch-general-information'!B:B, 'tpl-branch-general-information'!C:C, , 0)</f>
        <v>1</v>
      </c>
    </row>
    <row r="957" spans="1:6" x14ac:dyDescent="0.2">
      <c r="A957">
        <v>956</v>
      </c>
      <c r="B957">
        <v>2020</v>
      </c>
      <c r="C957" s="1" t="s">
        <v>111</v>
      </c>
      <c r="D957">
        <v>278</v>
      </c>
      <c r="E957" t="str">
        <f>_xlfn.XLOOKUP(C957, tpl_branch_general_information_2023__2[BranchCode],tpl_branch_general_information_2023__2[BranchName],,0)</f>
        <v>Yorkville</v>
      </c>
      <c r="F957">
        <f>_xlfn.XLOOKUP(tpl_card_registrations_annual_by_branch[[#This Row],[BranchCode]], 'tpl-branch-general-information'!B:B, 'tpl-branch-general-information'!C:C, , 0)</f>
        <v>1</v>
      </c>
    </row>
    <row r="958" spans="1:6" x14ac:dyDescent="0.2">
      <c r="A958">
        <v>957</v>
      </c>
      <c r="B958">
        <v>2020</v>
      </c>
      <c r="C958" s="1" t="s">
        <v>112</v>
      </c>
      <c r="D958">
        <v>396</v>
      </c>
      <c r="E958" t="str">
        <f>_xlfn.XLOOKUP(C958, tpl_branch_general_information_2023__2[BranchCode],tpl_branch_general_information_2023__2[BranchName],,0)</f>
        <v>York Woods</v>
      </c>
      <c r="F958">
        <f>_xlfn.XLOOKUP(tpl_card_registrations_annual_by_branch[[#This Row],[BranchCode]], 'tpl-branch-general-information'!B:B, 'tpl-branch-general-information'!C:C, , 0)</f>
        <v>1</v>
      </c>
    </row>
    <row r="959" spans="1:6" x14ac:dyDescent="0.2">
      <c r="A959">
        <v>958</v>
      </c>
      <c r="B959">
        <v>2021</v>
      </c>
      <c r="C959" s="1" t="s">
        <v>3</v>
      </c>
      <c r="D959">
        <v>1953</v>
      </c>
      <c r="E959" t="str">
        <f>_xlfn.XLOOKUP(C959, tpl_branch_general_information_2023__2[BranchCode],tpl_branch_general_information_2023__2[BranchName],,0)</f>
        <v>Albion</v>
      </c>
      <c r="F959">
        <f>_xlfn.XLOOKUP(tpl_card_registrations_annual_by_branch[[#This Row],[BranchCode]], 'tpl-branch-general-information'!B:B, 'tpl-branch-general-information'!C:C, , 0)</f>
        <v>1</v>
      </c>
    </row>
    <row r="960" spans="1:6" x14ac:dyDescent="0.2">
      <c r="A960">
        <v>959</v>
      </c>
      <c r="B960">
        <v>2021</v>
      </c>
      <c r="C960" s="1" t="s">
        <v>4</v>
      </c>
      <c r="D960">
        <v>154</v>
      </c>
      <c r="E960" t="str">
        <f>_xlfn.XLOOKUP(C960, tpl_branch_general_information_2023__2[BranchCode],tpl_branch_general_information_2023__2[BranchName],,0)</f>
        <v>Albert Campbell</v>
      </c>
      <c r="F960">
        <f>_xlfn.XLOOKUP(tpl_card_registrations_annual_by_branch[[#This Row],[BranchCode]], 'tpl-branch-general-information'!B:B, 'tpl-branch-general-information'!C:C, , 0)</f>
        <v>1</v>
      </c>
    </row>
    <row r="961" spans="1:6" x14ac:dyDescent="0.2">
      <c r="A961">
        <v>960</v>
      </c>
      <c r="B961">
        <v>2021</v>
      </c>
      <c r="C961" s="1" t="s">
        <v>5</v>
      </c>
      <c r="D961">
        <v>363</v>
      </c>
      <c r="E961" t="str">
        <f>_xlfn.XLOOKUP(C961, tpl_branch_general_information_2023__2[BranchCode],tpl_branch_general_information_2023__2[BranchName],,0)</f>
        <v>Alderwood</v>
      </c>
      <c r="F961">
        <f>_xlfn.XLOOKUP(tpl_card_registrations_annual_by_branch[[#This Row],[BranchCode]], 'tpl-branch-general-information'!B:B, 'tpl-branch-general-information'!C:C, , 0)</f>
        <v>1</v>
      </c>
    </row>
    <row r="962" spans="1:6" x14ac:dyDescent="0.2">
      <c r="A962">
        <v>961</v>
      </c>
      <c r="B962">
        <v>2021</v>
      </c>
      <c r="C962" s="1" t="s">
        <v>6</v>
      </c>
      <c r="D962">
        <v>1194</v>
      </c>
      <c r="E962" t="str">
        <f>_xlfn.XLOOKUP(C962, tpl_branch_general_information_2023__2[BranchCode],tpl_branch_general_information_2023__2[BranchName],,0)</f>
        <v>Agincourt</v>
      </c>
      <c r="F962">
        <f>_xlfn.XLOOKUP(tpl_card_registrations_annual_by_branch[[#This Row],[BranchCode]], 'tpl-branch-general-information'!B:B, 'tpl-branch-general-information'!C:C, , 0)</f>
        <v>1</v>
      </c>
    </row>
    <row r="963" spans="1:6" x14ac:dyDescent="0.2">
      <c r="A963">
        <v>962</v>
      </c>
      <c r="B963">
        <v>2021</v>
      </c>
      <c r="C963" s="1" t="s">
        <v>7</v>
      </c>
      <c r="D963">
        <v>233</v>
      </c>
      <c r="E963" t="str">
        <f>_xlfn.XLOOKUP(C963, tpl_branch_general_information_2023__2[BranchCode],tpl_branch_general_information_2023__2[BranchName],,0)</f>
        <v>Armour Heights</v>
      </c>
      <c r="F963">
        <f>_xlfn.XLOOKUP(tpl_card_registrations_annual_by_branch[[#This Row],[BranchCode]], 'tpl-branch-general-information'!B:B, 'tpl-branch-general-information'!C:C, , 0)</f>
        <v>1</v>
      </c>
    </row>
    <row r="964" spans="1:6" x14ac:dyDescent="0.2">
      <c r="A964">
        <v>963</v>
      </c>
      <c r="B964">
        <v>2021</v>
      </c>
      <c r="C964" s="1" t="s">
        <v>8</v>
      </c>
      <c r="D964">
        <v>1</v>
      </c>
      <c r="E964" t="str">
        <f>_xlfn.XLOOKUP(C964, tpl_branch_general_information_2023__2[BranchCode],tpl_branch_general_information_2023__2[BranchName],,0)</f>
        <v>Answerline</v>
      </c>
      <c r="F964">
        <f>_xlfn.XLOOKUP(tpl_card_registrations_annual_by_branch[[#This Row],[BranchCode]], 'tpl-branch-general-information'!B:B, 'tpl-branch-general-information'!C:C, , 0)</f>
        <v>0</v>
      </c>
    </row>
    <row r="965" spans="1:6" x14ac:dyDescent="0.2">
      <c r="A965">
        <v>964</v>
      </c>
      <c r="B965">
        <v>2021</v>
      </c>
      <c r="C965" s="1" t="s">
        <v>9</v>
      </c>
      <c r="D965">
        <v>462</v>
      </c>
      <c r="E965" t="str">
        <f>_xlfn.XLOOKUP(C965, tpl_branch_general_information_2023__2[BranchCode],tpl_branch_general_information_2023__2[BranchName],,0)</f>
        <v>Annette Street</v>
      </c>
      <c r="F965">
        <f>_xlfn.XLOOKUP(tpl_card_registrations_annual_by_branch[[#This Row],[BranchCode]], 'tpl-branch-general-information'!B:B, 'tpl-branch-general-information'!C:C, , 0)</f>
        <v>1</v>
      </c>
    </row>
    <row r="966" spans="1:6" x14ac:dyDescent="0.2">
      <c r="A966">
        <v>965</v>
      </c>
      <c r="B966">
        <v>2021</v>
      </c>
      <c r="C966" s="1" t="s">
        <v>10</v>
      </c>
      <c r="D966">
        <v>328</v>
      </c>
      <c r="E966" t="str">
        <f>_xlfn.XLOOKUP(C966, tpl_branch_general_information_2023__2[BranchCode],tpl_branch_general_information_2023__2[BranchName],,0)</f>
        <v>Amesbury Park</v>
      </c>
      <c r="F966">
        <f>_xlfn.XLOOKUP(tpl_card_registrations_annual_by_branch[[#This Row],[BranchCode]], 'tpl-branch-general-information'!B:B, 'tpl-branch-general-information'!C:C, , 0)</f>
        <v>1</v>
      </c>
    </row>
    <row r="967" spans="1:6" x14ac:dyDescent="0.2">
      <c r="A967">
        <v>966</v>
      </c>
      <c r="B967">
        <v>2021</v>
      </c>
      <c r="C967" s="1" t="s">
        <v>11</v>
      </c>
      <c r="D967">
        <v>393</v>
      </c>
      <c r="E967" t="str">
        <f>_xlfn.XLOOKUP(C967, tpl_branch_general_information_2023__2[BranchCode],tpl_branch_general_information_2023__2[BranchName],,0)</f>
        <v>Brookbanks</v>
      </c>
      <c r="F967">
        <f>_xlfn.XLOOKUP(tpl_card_registrations_annual_by_branch[[#This Row],[BranchCode]], 'tpl-branch-general-information'!B:B, 'tpl-branch-general-information'!C:C, , 0)</f>
        <v>1</v>
      </c>
    </row>
    <row r="968" spans="1:6" x14ac:dyDescent="0.2">
      <c r="A968">
        <v>967</v>
      </c>
      <c r="B968">
        <v>2021</v>
      </c>
      <c r="C968" s="1" t="s">
        <v>12</v>
      </c>
      <c r="D968">
        <v>284</v>
      </c>
      <c r="E968" t="str">
        <f>_xlfn.XLOOKUP(C968, tpl_branch_general_information_2023__2[BranchCode],tpl_branch_general_information_2023__2[BranchName],,0)</f>
        <v>Black Creek</v>
      </c>
      <c r="F968">
        <f>_xlfn.XLOOKUP(tpl_card_registrations_annual_by_branch[[#This Row],[BranchCode]], 'tpl-branch-general-information'!B:B, 'tpl-branch-general-information'!C:C, , 0)</f>
        <v>1</v>
      </c>
    </row>
    <row r="969" spans="1:6" x14ac:dyDescent="0.2">
      <c r="A969">
        <v>968</v>
      </c>
      <c r="B969">
        <v>2021</v>
      </c>
      <c r="C969" s="1" t="s">
        <v>13</v>
      </c>
      <c r="D969">
        <v>450</v>
      </c>
      <c r="E969" t="str">
        <f>_xlfn.XLOOKUP(C969, tpl_branch_general_information_2023__2[BranchCode],tpl_branch_general_information_2023__2[BranchName],,0)</f>
        <v>Bendale</v>
      </c>
      <c r="F969">
        <f>_xlfn.XLOOKUP(tpl_card_registrations_annual_by_branch[[#This Row],[BranchCode]], 'tpl-branch-general-information'!B:B, 'tpl-branch-general-information'!C:C, , 0)</f>
        <v>1</v>
      </c>
    </row>
    <row r="970" spans="1:6" x14ac:dyDescent="0.2">
      <c r="A970">
        <v>969</v>
      </c>
      <c r="B970">
        <v>2021</v>
      </c>
      <c r="C970" s="1" t="s">
        <v>14</v>
      </c>
      <c r="D970">
        <v>873</v>
      </c>
      <c r="E970" t="str">
        <f>_xlfn.XLOOKUP(C970, tpl_branch_general_information_2023__2[BranchCode],tpl_branch_general_information_2023__2[BranchName],,0)</f>
        <v>Beaches</v>
      </c>
      <c r="F970">
        <f>_xlfn.XLOOKUP(tpl_card_registrations_annual_by_branch[[#This Row],[BranchCode]], 'tpl-branch-general-information'!B:B, 'tpl-branch-general-information'!C:C, , 0)</f>
        <v>1</v>
      </c>
    </row>
    <row r="971" spans="1:6" x14ac:dyDescent="0.2">
      <c r="A971">
        <v>970</v>
      </c>
      <c r="B971">
        <v>2021</v>
      </c>
      <c r="C971" s="1" t="s">
        <v>15</v>
      </c>
      <c r="D971">
        <v>939</v>
      </c>
      <c r="E971" t="str">
        <f>_xlfn.XLOOKUP(C971, tpl_branch_general_information_2023__2[BranchCode],tpl_branch_general_information_2023__2[BranchName],,0)</f>
        <v>Barbara Frum</v>
      </c>
      <c r="F971">
        <f>_xlfn.XLOOKUP(tpl_card_registrations_annual_by_branch[[#This Row],[BranchCode]], 'tpl-branch-general-information'!B:B, 'tpl-branch-general-information'!C:C, , 0)</f>
        <v>1</v>
      </c>
    </row>
    <row r="972" spans="1:6" x14ac:dyDescent="0.2">
      <c r="A972">
        <v>971</v>
      </c>
      <c r="B972">
        <v>2021</v>
      </c>
      <c r="C972" s="1" t="s">
        <v>16</v>
      </c>
      <c r="D972">
        <v>61</v>
      </c>
      <c r="E972" t="str">
        <f>_xlfn.XLOOKUP(C972, tpl_branch_general_information_2023__2[BranchCode],tpl_branch_general_information_2023__2[BranchName],,0)</f>
        <v>Bookmobile One</v>
      </c>
      <c r="F972">
        <f>_xlfn.XLOOKUP(tpl_card_registrations_annual_by_branch[[#This Row],[BranchCode]], 'tpl-branch-general-information'!B:B, 'tpl-branch-general-information'!C:C, , 0)</f>
        <v>0</v>
      </c>
    </row>
    <row r="973" spans="1:6" x14ac:dyDescent="0.2">
      <c r="A973">
        <v>972</v>
      </c>
      <c r="B973">
        <v>2021</v>
      </c>
      <c r="C973" s="1" t="s">
        <v>17</v>
      </c>
      <c r="D973">
        <v>4</v>
      </c>
      <c r="E973" t="str">
        <f>_xlfn.XLOOKUP(C973, tpl_branch_general_information_2023__2[BranchCode],tpl_branch_general_information_2023__2[BranchName],,0)</f>
        <v>Bookmobile Two</v>
      </c>
      <c r="F973">
        <f>_xlfn.XLOOKUP(tpl_card_registrations_annual_by_branch[[#This Row],[BranchCode]], 'tpl-branch-general-information'!B:B, 'tpl-branch-general-information'!C:C, , 0)</f>
        <v>0</v>
      </c>
    </row>
    <row r="974" spans="1:6" x14ac:dyDescent="0.2">
      <c r="A974">
        <v>973</v>
      </c>
      <c r="B974">
        <v>2021</v>
      </c>
      <c r="C974" s="1" t="s">
        <v>18</v>
      </c>
      <c r="D974">
        <v>1356</v>
      </c>
      <c r="E974" t="str">
        <f>_xlfn.XLOOKUP(C974, tpl_branch_general_information_2023__2[BranchCode],tpl_branch_general_information_2023__2[BranchName],,0)</f>
        <v>Bloor/Gladstone</v>
      </c>
      <c r="F974">
        <f>_xlfn.XLOOKUP(tpl_card_registrations_annual_by_branch[[#This Row],[BranchCode]], 'tpl-branch-general-information'!B:B, 'tpl-branch-general-information'!C:C, , 0)</f>
        <v>1</v>
      </c>
    </row>
    <row r="975" spans="1:6" x14ac:dyDescent="0.2">
      <c r="A975">
        <v>974</v>
      </c>
      <c r="B975">
        <v>2021</v>
      </c>
      <c r="C975" s="1" t="s">
        <v>19</v>
      </c>
      <c r="D975">
        <v>1031</v>
      </c>
      <c r="E975" t="str">
        <f>_xlfn.XLOOKUP(C975, tpl_branch_general_information_2023__2[BranchCode],tpl_branch_general_information_2023__2[BranchName],,0)</f>
        <v>Brentwood</v>
      </c>
      <c r="F975">
        <f>_xlfn.XLOOKUP(tpl_card_registrations_annual_by_branch[[#This Row],[BranchCode]], 'tpl-branch-general-information'!B:B, 'tpl-branch-general-information'!C:C, , 0)</f>
        <v>1</v>
      </c>
    </row>
    <row r="976" spans="1:6" x14ac:dyDescent="0.2">
      <c r="A976">
        <v>975</v>
      </c>
      <c r="B976">
        <v>2021</v>
      </c>
      <c r="C976" s="1" t="s">
        <v>20</v>
      </c>
      <c r="D976">
        <v>1199</v>
      </c>
      <c r="E976" t="str">
        <f>_xlfn.XLOOKUP(C976, tpl_branch_general_information_2023__2[BranchCode],tpl_branch_general_information_2023__2[BranchName],,0)</f>
        <v>Bridlewood</v>
      </c>
      <c r="F976">
        <f>_xlfn.XLOOKUP(tpl_card_registrations_annual_by_branch[[#This Row],[BranchCode]], 'tpl-branch-general-information'!B:B, 'tpl-branch-general-information'!C:C, , 0)</f>
        <v>1</v>
      </c>
    </row>
    <row r="977" spans="1:6" x14ac:dyDescent="0.2">
      <c r="A977">
        <v>976</v>
      </c>
      <c r="B977">
        <v>2021</v>
      </c>
      <c r="C977" s="1" t="s">
        <v>21</v>
      </c>
      <c r="D977">
        <v>217</v>
      </c>
      <c r="E977" t="str">
        <f>_xlfn.XLOOKUP(C977, tpl_branch_general_information_2023__2[BranchCode],tpl_branch_general_information_2023__2[BranchName],,0)</f>
        <v>Burrows Hall</v>
      </c>
      <c r="F977">
        <f>_xlfn.XLOOKUP(tpl_card_registrations_annual_by_branch[[#This Row],[BranchCode]], 'tpl-branch-general-information'!B:B, 'tpl-branch-general-information'!C:C, , 0)</f>
        <v>1</v>
      </c>
    </row>
    <row r="978" spans="1:6" x14ac:dyDescent="0.2">
      <c r="A978">
        <v>977</v>
      </c>
      <c r="B978">
        <v>2021</v>
      </c>
      <c r="C978" s="1" t="s">
        <v>22</v>
      </c>
      <c r="D978">
        <v>494</v>
      </c>
      <c r="E978" t="str">
        <f>_xlfn.XLOOKUP(C978, tpl_branch_general_information_2023__2[BranchCode],tpl_branch_general_information_2023__2[BranchName],,0)</f>
        <v>Cliffcrest</v>
      </c>
      <c r="F978">
        <f>_xlfn.XLOOKUP(tpl_card_registrations_annual_by_branch[[#This Row],[BranchCode]], 'tpl-branch-general-information'!B:B, 'tpl-branch-general-information'!C:C, , 0)</f>
        <v>1</v>
      </c>
    </row>
    <row r="979" spans="1:6" x14ac:dyDescent="0.2">
      <c r="A979">
        <v>978</v>
      </c>
      <c r="B979">
        <v>2021</v>
      </c>
      <c r="C979" s="1" t="s">
        <v>23</v>
      </c>
      <c r="D979">
        <v>819</v>
      </c>
      <c r="E979" t="str">
        <f>_xlfn.XLOOKUP(C979, tpl_branch_general_information_2023__2[BranchCode],tpl_branch_general_information_2023__2[BranchName],,0)</f>
        <v>Centennial</v>
      </c>
      <c r="F979">
        <f>_xlfn.XLOOKUP(tpl_card_registrations_annual_by_branch[[#This Row],[BranchCode]], 'tpl-branch-general-information'!B:B, 'tpl-branch-general-information'!C:C, , 0)</f>
        <v>1</v>
      </c>
    </row>
    <row r="980" spans="1:6" x14ac:dyDescent="0.2">
      <c r="A980">
        <v>979</v>
      </c>
      <c r="B980">
        <v>2021</v>
      </c>
      <c r="C980" s="1" t="s">
        <v>24</v>
      </c>
      <c r="D980">
        <v>1518</v>
      </c>
      <c r="E980" t="str">
        <f>_xlfn.XLOOKUP(C980, tpl_branch_general_information_2023__2[BranchCode],tpl_branch_general_information_2023__2[BranchName],,0)</f>
        <v>Cedarbrae</v>
      </c>
      <c r="F980">
        <f>_xlfn.XLOOKUP(tpl_card_registrations_annual_by_branch[[#This Row],[BranchCode]], 'tpl-branch-general-information'!B:B, 'tpl-branch-general-information'!C:C, , 0)</f>
        <v>1</v>
      </c>
    </row>
    <row r="981" spans="1:6" x14ac:dyDescent="0.2">
      <c r="A981">
        <v>980</v>
      </c>
      <c r="B981">
        <v>2021</v>
      </c>
      <c r="C981" s="1" t="s">
        <v>25</v>
      </c>
      <c r="D981">
        <v>28</v>
      </c>
      <c r="E981" t="str">
        <f>_xlfn.XLOOKUP(C981, tpl_branch_general_information_2023__2[BranchCode],tpl_branch_general_information_2023__2[BranchName],,0)</f>
        <v>City Hall</v>
      </c>
      <c r="F981">
        <f>_xlfn.XLOOKUP(tpl_card_registrations_annual_by_branch[[#This Row],[BranchCode]], 'tpl-branch-general-information'!B:B, 'tpl-branch-general-information'!C:C, , 0)</f>
        <v>1</v>
      </c>
    </row>
    <row r="982" spans="1:6" x14ac:dyDescent="0.2">
      <c r="A982">
        <v>981</v>
      </c>
      <c r="B982">
        <v>2021</v>
      </c>
      <c r="C982" s="1" t="s">
        <v>26</v>
      </c>
      <c r="D982">
        <v>3894</v>
      </c>
      <c r="E982" t="str">
        <f>_xlfn.XLOOKUP(C982, tpl_branch_general_information_2023__2[BranchCode],tpl_branch_general_information_2023__2[BranchName],,0)</f>
        <v>North York Central Library</v>
      </c>
      <c r="F982">
        <f>_xlfn.XLOOKUP(tpl_card_registrations_annual_by_branch[[#This Row],[BranchCode]], 'tpl-branch-general-information'!B:B, 'tpl-branch-general-information'!C:C, , 0)</f>
        <v>1</v>
      </c>
    </row>
    <row r="983" spans="1:6" x14ac:dyDescent="0.2">
      <c r="A983">
        <v>982</v>
      </c>
      <c r="B983">
        <v>2021</v>
      </c>
      <c r="C983" s="1" t="s">
        <v>27</v>
      </c>
      <c r="D983">
        <v>625</v>
      </c>
      <c r="E983" t="str">
        <f>_xlfn.XLOOKUP(C983, tpl_branch_general_information_2023__2[BranchCode],tpl_branch_general_information_2023__2[BranchName],,0)</f>
        <v>College/Shaw</v>
      </c>
      <c r="F983">
        <f>_xlfn.XLOOKUP(tpl_card_registrations_annual_by_branch[[#This Row],[BranchCode]], 'tpl-branch-general-information'!B:B, 'tpl-branch-general-information'!C:C, , 0)</f>
        <v>1</v>
      </c>
    </row>
    <row r="984" spans="1:6" x14ac:dyDescent="0.2">
      <c r="A984">
        <v>983</v>
      </c>
      <c r="B984">
        <v>2021</v>
      </c>
      <c r="C984" s="1" t="s">
        <v>28</v>
      </c>
      <c r="D984">
        <v>589</v>
      </c>
      <c r="E984" t="str">
        <f>_xlfn.XLOOKUP(C984, tpl_branch_general_information_2023__2[BranchCode],tpl_branch_general_information_2023__2[BranchName],,0)</f>
        <v>Danforth/Coxwell</v>
      </c>
      <c r="F984">
        <f>_xlfn.XLOOKUP(tpl_card_registrations_annual_by_branch[[#This Row],[BranchCode]], 'tpl-branch-general-information'!B:B, 'tpl-branch-general-information'!C:C, , 0)</f>
        <v>1</v>
      </c>
    </row>
    <row r="985" spans="1:6" x14ac:dyDescent="0.2">
      <c r="A985">
        <v>984</v>
      </c>
      <c r="B985">
        <v>2021</v>
      </c>
      <c r="C985" s="1" t="s">
        <v>29</v>
      </c>
      <c r="D985">
        <v>940</v>
      </c>
      <c r="E985" t="str">
        <f>_xlfn.XLOOKUP(C985, tpl_branch_general_information_2023__2[BranchCode],tpl_branch_general_information_2023__2[BranchName],,0)</f>
        <v>Don Mills</v>
      </c>
      <c r="F985">
        <f>_xlfn.XLOOKUP(tpl_card_registrations_annual_by_branch[[#This Row],[BranchCode]], 'tpl-branch-general-information'!B:B, 'tpl-branch-general-information'!C:C, , 0)</f>
        <v>1</v>
      </c>
    </row>
    <row r="986" spans="1:6" x14ac:dyDescent="0.2">
      <c r="A986">
        <v>985</v>
      </c>
      <c r="B986">
        <v>2021</v>
      </c>
      <c r="C986" s="1" t="s">
        <v>30</v>
      </c>
      <c r="D986">
        <v>801</v>
      </c>
      <c r="E986" t="str">
        <f>_xlfn.XLOOKUP(C986, tpl_branch_general_information_2023__2[BranchCode],tpl_branch_general_information_2023__2[BranchName],,0)</f>
        <v>Downsview</v>
      </c>
      <c r="F986">
        <f>_xlfn.XLOOKUP(tpl_card_registrations_annual_by_branch[[#This Row],[BranchCode]], 'tpl-branch-general-information'!B:B, 'tpl-branch-general-information'!C:C, , 0)</f>
        <v>1</v>
      </c>
    </row>
    <row r="987" spans="1:6" x14ac:dyDescent="0.2">
      <c r="A987">
        <v>986</v>
      </c>
      <c r="B987">
        <v>2021</v>
      </c>
      <c r="C987" s="1" t="s">
        <v>31</v>
      </c>
      <c r="D987">
        <v>1186</v>
      </c>
      <c r="E987" t="str">
        <f>_xlfn.XLOOKUP(C987, tpl_branch_general_information_2023__2[BranchCode],tpl_branch_general_information_2023__2[BranchName],,0)</f>
        <v>Deer Park</v>
      </c>
      <c r="F987">
        <f>_xlfn.XLOOKUP(tpl_card_registrations_annual_by_branch[[#This Row],[BranchCode]], 'tpl-branch-general-information'!B:B, 'tpl-branch-general-information'!C:C, , 0)</f>
        <v>1</v>
      </c>
    </row>
    <row r="988" spans="1:6" x14ac:dyDescent="0.2">
      <c r="A988">
        <v>987</v>
      </c>
      <c r="B988">
        <v>2021</v>
      </c>
      <c r="C988" s="1" t="s">
        <v>32</v>
      </c>
      <c r="D988">
        <v>550</v>
      </c>
      <c r="E988" t="str">
        <f>_xlfn.XLOOKUP(C988, tpl_branch_general_information_2023__2[BranchCode],tpl_branch_general_information_2023__2[BranchName],,0)</f>
        <v>Dawes Road</v>
      </c>
      <c r="F988">
        <f>_xlfn.XLOOKUP(tpl_card_registrations_annual_by_branch[[#This Row],[BranchCode]], 'tpl-branch-general-information'!B:B, 'tpl-branch-general-information'!C:C, , 0)</f>
        <v>1</v>
      </c>
    </row>
    <row r="989" spans="1:6" x14ac:dyDescent="0.2">
      <c r="A989">
        <v>988</v>
      </c>
      <c r="B989">
        <v>2021</v>
      </c>
      <c r="C989" s="1" t="s">
        <v>33</v>
      </c>
      <c r="D989">
        <v>29</v>
      </c>
      <c r="E989" t="str">
        <f>_xlfn.XLOOKUP(C989, tpl_branch_general_information_2023__2[BranchCode],tpl_branch_general_information_2023__2[BranchName],,0)</f>
        <v>Departmental Staff</v>
      </c>
      <c r="F989">
        <f>_xlfn.XLOOKUP(tpl_card_registrations_annual_by_branch[[#This Row],[BranchCode]], 'tpl-branch-general-information'!B:B, 'tpl-branch-general-information'!C:C, , 0)</f>
        <v>0</v>
      </c>
    </row>
    <row r="990" spans="1:6" x14ac:dyDescent="0.2">
      <c r="A990">
        <v>989</v>
      </c>
      <c r="B990">
        <v>2021</v>
      </c>
      <c r="C990" s="1" t="s">
        <v>34</v>
      </c>
      <c r="D990">
        <v>51</v>
      </c>
      <c r="E990" t="str">
        <f>_xlfn.XLOOKUP(C990, tpl_branch_general_information_2023__2[BranchCode],tpl_branch_general_information_2023__2[BranchName],,0)</f>
        <v>Davenport</v>
      </c>
      <c r="F990">
        <f>_xlfn.XLOOKUP(tpl_card_registrations_annual_by_branch[[#This Row],[BranchCode]], 'tpl-branch-general-information'!B:B, 'tpl-branch-general-information'!C:C, , 0)</f>
        <v>1</v>
      </c>
    </row>
    <row r="991" spans="1:6" x14ac:dyDescent="0.2">
      <c r="A991">
        <v>990</v>
      </c>
      <c r="B991">
        <v>2021</v>
      </c>
      <c r="C991" s="1" t="s">
        <v>35</v>
      </c>
      <c r="D991">
        <v>501</v>
      </c>
      <c r="E991" t="str">
        <f>_xlfn.XLOOKUP(C991, tpl_branch_general_information_2023__2[BranchCode],tpl_branch_general_information_2023__2[BranchName],,0)</f>
        <v>Dufferin/St. Clair</v>
      </c>
      <c r="F991">
        <f>_xlfn.XLOOKUP(tpl_card_registrations_annual_by_branch[[#This Row],[BranchCode]], 'tpl-branch-general-information'!B:B, 'tpl-branch-general-information'!C:C, , 0)</f>
        <v>1</v>
      </c>
    </row>
    <row r="992" spans="1:6" x14ac:dyDescent="0.2">
      <c r="A992">
        <v>991</v>
      </c>
      <c r="B992">
        <v>2021</v>
      </c>
      <c r="C992" s="1" t="s">
        <v>36</v>
      </c>
      <c r="D992">
        <v>1166</v>
      </c>
      <c r="E992" t="str">
        <f>_xlfn.XLOOKUP(C992, tpl_branch_general_information_2023__2[BranchCode],tpl_branch_general_information_2023__2[BranchName],,0)</f>
        <v>Eatonville</v>
      </c>
      <c r="F992">
        <f>_xlfn.XLOOKUP(tpl_card_registrations_annual_by_branch[[#This Row],[BranchCode]], 'tpl-branch-general-information'!B:B, 'tpl-branch-general-information'!C:C, , 0)</f>
        <v>1</v>
      </c>
    </row>
    <row r="993" spans="1:6" x14ac:dyDescent="0.2">
      <c r="A993">
        <v>992</v>
      </c>
      <c r="B993">
        <v>2021</v>
      </c>
      <c r="C993" s="1" t="s">
        <v>37</v>
      </c>
      <c r="D993">
        <v>209</v>
      </c>
      <c r="E993" t="str">
        <f>_xlfn.XLOOKUP(C993, tpl_branch_general_information_2023__2[BranchCode],tpl_branch_general_information_2023__2[BranchName],,0)</f>
        <v>Elmbrook Park</v>
      </c>
      <c r="F993">
        <f>_xlfn.XLOOKUP(tpl_card_registrations_annual_by_branch[[#This Row],[BranchCode]], 'tpl-branch-general-information'!B:B, 'tpl-branch-general-information'!C:C, , 0)</f>
        <v>1</v>
      </c>
    </row>
    <row r="994" spans="1:6" x14ac:dyDescent="0.2">
      <c r="A994">
        <v>993</v>
      </c>
      <c r="B994">
        <v>2021</v>
      </c>
      <c r="C994" s="1" t="s">
        <v>38</v>
      </c>
      <c r="D994">
        <v>249</v>
      </c>
      <c r="E994" t="str">
        <f>_xlfn.XLOOKUP(C994, tpl_branch_general_information_2023__2[BranchCode],tpl_branch_general_information_2023__2[BranchName],,0)</f>
        <v>Evelyn Gregory</v>
      </c>
      <c r="F994">
        <f>_xlfn.XLOOKUP(tpl_card_registrations_annual_by_branch[[#This Row],[BranchCode]], 'tpl-branch-general-information'!B:B, 'tpl-branch-general-information'!C:C, , 0)</f>
        <v>1</v>
      </c>
    </row>
    <row r="995" spans="1:6" x14ac:dyDescent="0.2">
      <c r="A995">
        <v>994</v>
      </c>
      <c r="B995">
        <v>2021</v>
      </c>
      <c r="C995" s="1" t="s">
        <v>39</v>
      </c>
      <c r="D995">
        <v>1224</v>
      </c>
      <c r="E995" t="str">
        <f>_xlfn.XLOOKUP(C995, tpl_branch_general_information_2023__2[BranchCode],tpl_branch_general_information_2023__2[BranchName],,0)</f>
        <v>Ethennonnhawahstihnen'</v>
      </c>
      <c r="F995">
        <f>_xlfn.XLOOKUP(tpl_card_registrations_annual_by_branch[[#This Row],[BranchCode]], 'tpl-branch-general-information'!B:B, 'tpl-branch-general-information'!C:C, , 0)</f>
        <v>1</v>
      </c>
    </row>
    <row r="996" spans="1:6" x14ac:dyDescent="0.2">
      <c r="A996">
        <v>995</v>
      </c>
      <c r="B996">
        <v>2021</v>
      </c>
      <c r="C996" s="1" t="s">
        <v>40</v>
      </c>
      <c r="D996">
        <v>896</v>
      </c>
      <c r="E996" t="str">
        <f>_xlfn.XLOOKUP(C996, tpl_branch_general_information_2023__2[BranchCode],tpl_branch_general_information_2023__2[BranchName],,0)</f>
        <v>Eglinton Square</v>
      </c>
      <c r="F996">
        <f>_xlfn.XLOOKUP(tpl_card_registrations_annual_by_branch[[#This Row],[BranchCode]], 'tpl-branch-general-information'!B:B, 'tpl-branch-general-information'!C:C, , 0)</f>
        <v>1</v>
      </c>
    </row>
    <row r="997" spans="1:6" x14ac:dyDescent="0.2">
      <c r="A997">
        <v>996</v>
      </c>
      <c r="B997">
        <v>2021</v>
      </c>
      <c r="C997" s="1" t="s">
        <v>41</v>
      </c>
      <c r="D997">
        <v>500</v>
      </c>
      <c r="E997" t="str">
        <f>_xlfn.XLOOKUP(C997, tpl_branch_general_information_2023__2[BranchCode],tpl_branch_general_information_2023__2[BranchName],,0)</f>
        <v>Forest Hill</v>
      </c>
      <c r="F997">
        <f>_xlfn.XLOOKUP(tpl_card_registrations_annual_by_branch[[#This Row],[BranchCode]], 'tpl-branch-general-information'!B:B, 'tpl-branch-general-information'!C:C, , 0)</f>
        <v>1</v>
      </c>
    </row>
    <row r="998" spans="1:6" x14ac:dyDescent="0.2">
      <c r="A998">
        <v>997</v>
      </c>
      <c r="B998">
        <v>2021</v>
      </c>
      <c r="C998" s="1" t="s">
        <v>113</v>
      </c>
      <c r="D998">
        <v>2709</v>
      </c>
      <c r="E998" t="str">
        <f>_xlfn.XLOOKUP(C998, tpl_branch_general_information_2023__2[BranchCode],tpl_branch_general_information_2023__2[BranchName],,0)</f>
        <v>Fort York</v>
      </c>
      <c r="F998">
        <f>_xlfn.XLOOKUP(tpl_card_registrations_annual_by_branch[[#This Row],[BranchCode]], 'tpl-branch-general-information'!B:B, 'tpl-branch-general-information'!C:C, , 0)</f>
        <v>1</v>
      </c>
    </row>
    <row r="999" spans="1:6" x14ac:dyDescent="0.2">
      <c r="A999">
        <v>998</v>
      </c>
      <c r="B999">
        <v>2021</v>
      </c>
      <c r="C999" s="1" t="s">
        <v>42</v>
      </c>
      <c r="D999">
        <v>536</v>
      </c>
      <c r="E999" t="str">
        <f>_xlfn.XLOOKUP(C999, tpl_branch_general_information_2023__2[BranchCode],tpl_branch_general_information_2023__2[BranchName],,0)</f>
        <v>Flemingdon Park</v>
      </c>
      <c r="F999">
        <f>_xlfn.XLOOKUP(tpl_card_registrations_annual_by_branch[[#This Row],[BranchCode]], 'tpl-branch-general-information'!B:B, 'tpl-branch-general-information'!C:C, , 0)</f>
        <v>1</v>
      </c>
    </row>
    <row r="1000" spans="1:6" x14ac:dyDescent="0.2">
      <c r="A1000">
        <v>999</v>
      </c>
      <c r="B1000">
        <v>2021</v>
      </c>
      <c r="C1000" s="1" t="s">
        <v>43</v>
      </c>
      <c r="D1000">
        <v>2589</v>
      </c>
      <c r="E1000" t="str">
        <f>_xlfn.XLOOKUP(C1000, tpl_branch_general_information_2023__2[BranchCode],tpl_branch_general_information_2023__2[BranchName],,0)</f>
        <v>Fairview</v>
      </c>
      <c r="F1000">
        <f>_xlfn.XLOOKUP(tpl_card_registrations_annual_by_branch[[#This Row],[BranchCode]], 'tpl-branch-general-information'!B:B, 'tpl-branch-general-information'!C:C, , 0)</f>
        <v>1</v>
      </c>
    </row>
    <row r="1001" spans="1:6" x14ac:dyDescent="0.2">
      <c r="A1001">
        <v>1000</v>
      </c>
      <c r="B1001">
        <v>2021</v>
      </c>
      <c r="C1001" s="1" t="s">
        <v>44</v>
      </c>
      <c r="D1001">
        <v>311</v>
      </c>
      <c r="E1001" t="str">
        <f>_xlfn.XLOOKUP(C1001, tpl_branch_general_information_2023__2[BranchCode],tpl_branch_general_information_2023__2[BranchName],,0)</f>
        <v>Gerrard/Ashdale</v>
      </c>
      <c r="F1001">
        <f>_xlfn.XLOOKUP(tpl_card_registrations_annual_by_branch[[#This Row],[BranchCode]], 'tpl-branch-general-information'!B:B, 'tpl-branch-general-information'!C:C, , 0)</f>
        <v>1</v>
      </c>
    </row>
    <row r="1002" spans="1:6" x14ac:dyDescent="0.2">
      <c r="A1002">
        <v>1001</v>
      </c>
      <c r="B1002">
        <v>2021</v>
      </c>
      <c r="C1002" s="1" t="s">
        <v>45</v>
      </c>
      <c r="D1002">
        <v>404</v>
      </c>
      <c r="E1002" t="str">
        <f>_xlfn.XLOOKUP(C1002, tpl_branch_general_information_2023__2[BranchCode],tpl_branch_general_information_2023__2[BranchName],,0)</f>
        <v>Goldhawk Park</v>
      </c>
      <c r="F1002">
        <f>_xlfn.XLOOKUP(tpl_card_registrations_annual_by_branch[[#This Row],[BranchCode]], 'tpl-branch-general-information'!B:B, 'tpl-branch-general-information'!C:C, , 0)</f>
        <v>1</v>
      </c>
    </row>
    <row r="1003" spans="1:6" x14ac:dyDescent="0.2">
      <c r="A1003">
        <v>1002</v>
      </c>
      <c r="B1003">
        <v>2021</v>
      </c>
      <c r="C1003" s="1" t="s">
        <v>46</v>
      </c>
      <c r="D1003">
        <v>239</v>
      </c>
      <c r="E1003" t="str">
        <f>_xlfn.XLOOKUP(C1003, tpl_branch_general_information_2023__2[BranchCode],tpl_branch_general_information_2023__2[BranchName],,0)</f>
        <v>Guildwood</v>
      </c>
      <c r="F1003">
        <f>_xlfn.XLOOKUP(tpl_card_registrations_annual_by_branch[[#This Row],[BranchCode]], 'tpl-branch-general-information'!B:B, 'tpl-branch-general-information'!C:C, , 0)</f>
        <v>1</v>
      </c>
    </row>
    <row r="1004" spans="1:6" x14ac:dyDescent="0.2">
      <c r="A1004">
        <v>1003</v>
      </c>
      <c r="B1004">
        <v>2021</v>
      </c>
      <c r="C1004" s="1" t="s">
        <v>47</v>
      </c>
      <c r="D1004">
        <v>210</v>
      </c>
      <c r="E1004" t="str">
        <f>_xlfn.XLOOKUP(C1004, tpl_branch_general_information_2023__2[BranchCode],tpl_branch_general_information_2023__2[BranchName],,0)</f>
        <v>Humber Bay</v>
      </c>
      <c r="F1004">
        <f>_xlfn.XLOOKUP(tpl_card_registrations_annual_by_branch[[#This Row],[BranchCode]], 'tpl-branch-general-information'!B:B, 'tpl-branch-general-information'!C:C, , 0)</f>
        <v>1</v>
      </c>
    </row>
    <row r="1005" spans="1:6" x14ac:dyDescent="0.2">
      <c r="A1005">
        <v>1004</v>
      </c>
      <c r="B1005">
        <v>2021</v>
      </c>
      <c r="C1005" s="1" t="s">
        <v>48</v>
      </c>
      <c r="D1005">
        <v>496</v>
      </c>
      <c r="E1005" t="str">
        <f>_xlfn.XLOOKUP(C1005, tpl_branch_general_information_2023__2[BranchCode],tpl_branch_general_information_2023__2[BranchName],,0)</f>
        <v>Highland Creek</v>
      </c>
      <c r="F1005">
        <f>_xlfn.XLOOKUP(tpl_card_registrations_annual_by_branch[[#This Row],[BranchCode]], 'tpl-branch-general-information'!B:B, 'tpl-branch-general-information'!C:C, , 0)</f>
        <v>1</v>
      </c>
    </row>
    <row r="1006" spans="1:6" x14ac:dyDescent="0.2">
      <c r="A1006">
        <v>1005</v>
      </c>
      <c r="B1006">
        <v>2021</v>
      </c>
      <c r="C1006" s="1" t="s">
        <v>49</v>
      </c>
      <c r="D1006">
        <v>499</v>
      </c>
      <c r="E1006" t="str">
        <f>_xlfn.XLOOKUP(C1006, tpl_branch_general_information_2023__2[BranchCode],tpl_branch_general_information_2023__2[BranchName],,0)</f>
        <v>Hillcrest</v>
      </c>
      <c r="F1006">
        <f>_xlfn.XLOOKUP(tpl_card_registrations_annual_by_branch[[#This Row],[BranchCode]], 'tpl-branch-general-information'!B:B, 'tpl-branch-general-information'!C:C, , 0)</f>
        <v>1</v>
      </c>
    </row>
    <row r="1007" spans="1:6" x14ac:dyDescent="0.2">
      <c r="A1007">
        <v>1006</v>
      </c>
      <c r="B1007">
        <v>2021</v>
      </c>
      <c r="C1007" s="1" t="s">
        <v>50</v>
      </c>
      <c r="D1007">
        <v>37</v>
      </c>
      <c r="E1007" t="str">
        <f>_xlfn.XLOOKUP(C1007, tpl_branch_general_information_2023__2[BranchCode],tpl_branch_general_information_2023__2[BranchName],,0)</f>
        <v>Home Library Service</v>
      </c>
      <c r="F1007">
        <f>_xlfn.XLOOKUP(tpl_card_registrations_annual_by_branch[[#This Row],[BranchCode]], 'tpl-branch-general-information'!B:B, 'tpl-branch-general-information'!C:C, , 0)</f>
        <v>0</v>
      </c>
    </row>
    <row r="1008" spans="1:6" x14ac:dyDescent="0.2">
      <c r="A1008">
        <v>1007</v>
      </c>
      <c r="B1008">
        <v>2021</v>
      </c>
      <c r="C1008" s="1" t="s">
        <v>51</v>
      </c>
      <c r="D1008">
        <v>629</v>
      </c>
      <c r="E1008" t="str">
        <f>_xlfn.XLOOKUP(C1008, tpl_branch_general_information_2023__2[BranchCode],tpl_branch_general_information_2023__2[BranchName],,0)</f>
        <v>High Park</v>
      </c>
      <c r="F1008">
        <f>_xlfn.XLOOKUP(tpl_card_registrations_annual_by_branch[[#This Row],[BranchCode]], 'tpl-branch-general-information'!B:B, 'tpl-branch-general-information'!C:C, , 0)</f>
        <v>1</v>
      </c>
    </row>
    <row r="1009" spans="1:6" x14ac:dyDescent="0.2">
      <c r="A1009">
        <v>1008</v>
      </c>
      <c r="B1009">
        <v>2021</v>
      </c>
      <c r="C1009" s="1" t="s">
        <v>52</v>
      </c>
      <c r="D1009">
        <v>204</v>
      </c>
      <c r="E1009" t="str">
        <f>_xlfn.XLOOKUP(C1009, tpl_branch_general_information_2023__2[BranchCode],tpl_branch_general_information_2023__2[BranchName],,0)</f>
        <v>Humber Summit</v>
      </c>
      <c r="F1009">
        <f>_xlfn.XLOOKUP(tpl_card_registrations_annual_by_branch[[#This Row],[BranchCode]], 'tpl-branch-general-information'!B:B, 'tpl-branch-general-information'!C:C, , 0)</f>
        <v>1</v>
      </c>
    </row>
    <row r="1010" spans="1:6" x14ac:dyDescent="0.2">
      <c r="A1010">
        <v>1009</v>
      </c>
      <c r="B1010">
        <v>2021</v>
      </c>
      <c r="C1010" s="1" t="s">
        <v>53</v>
      </c>
      <c r="D1010">
        <v>254</v>
      </c>
      <c r="E1010" t="str">
        <f>_xlfn.XLOOKUP(C1010, tpl_branch_general_information_2023__2[BranchCode],tpl_branch_general_information_2023__2[BranchName],,0)</f>
        <v>Humberwood</v>
      </c>
      <c r="F1010">
        <f>_xlfn.XLOOKUP(tpl_card_registrations_annual_by_branch[[#This Row],[BranchCode]], 'tpl-branch-general-information'!B:B, 'tpl-branch-general-information'!C:C, , 0)</f>
        <v>1</v>
      </c>
    </row>
    <row r="1011" spans="1:6" x14ac:dyDescent="0.2">
      <c r="A1011">
        <v>1010</v>
      </c>
      <c r="B1011">
        <v>2021</v>
      </c>
      <c r="C1011" s="1" t="s">
        <v>55</v>
      </c>
      <c r="D1011">
        <v>540</v>
      </c>
      <c r="E1011" t="str">
        <f>_xlfn.XLOOKUP(C1011, tpl_branch_general_information_2023__2[BranchCode],tpl_branch_general_information_2023__2[BranchName],,0)</f>
        <v>Jane/Dundas</v>
      </c>
      <c r="F1011">
        <f>_xlfn.XLOOKUP(tpl_card_registrations_annual_by_branch[[#This Row],[BranchCode]], 'tpl-branch-general-information'!B:B, 'tpl-branch-general-information'!C:C, , 0)</f>
        <v>1</v>
      </c>
    </row>
    <row r="1012" spans="1:6" x14ac:dyDescent="0.2">
      <c r="A1012">
        <v>1011</v>
      </c>
      <c r="B1012">
        <v>2021</v>
      </c>
      <c r="C1012" s="1" t="s">
        <v>56</v>
      </c>
      <c r="D1012">
        <v>372</v>
      </c>
      <c r="E1012" t="str">
        <f>_xlfn.XLOOKUP(C1012, tpl_branch_general_information_2023__2[BranchCode],tpl_branch_general_information_2023__2[BranchName],,0)</f>
        <v>Jones</v>
      </c>
      <c r="F1012">
        <f>_xlfn.XLOOKUP(tpl_card_registrations_annual_by_branch[[#This Row],[BranchCode]], 'tpl-branch-general-information'!B:B, 'tpl-branch-general-information'!C:C, , 0)</f>
        <v>1</v>
      </c>
    </row>
    <row r="1013" spans="1:6" x14ac:dyDescent="0.2">
      <c r="A1013">
        <v>1012</v>
      </c>
      <c r="B1013">
        <v>2021</v>
      </c>
      <c r="C1013" s="1" t="s">
        <v>57</v>
      </c>
      <c r="D1013">
        <v>564</v>
      </c>
      <c r="E1013" t="str">
        <f>_xlfn.XLOOKUP(C1013, tpl_branch_general_information_2023__2[BranchCode],tpl_branch_general_information_2023__2[BranchName],,0)</f>
        <v>Jane/Sheppard</v>
      </c>
      <c r="F1013">
        <f>_xlfn.XLOOKUP(tpl_card_registrations_annual_by_branch[[#This Row],[BranchCode]], 'tpl-branch-general-information'!B:B, 'tpl-branch-general-information'!C:C, , 0)</f>
        <v>1</v>
      </c>
    </row>
    <row r="1014" spans="1:6" x14ac:dyDescent="0.2">
      <c r="A1014">
        <v>1013</v>
      </c>
      <c r="B1014">
        <v>2021</v>
      </c>
      <c r="C1014" s="1" t="s">
        <v>58</v>
      </c>
      <c r="D1014">
        <v>726</v>
      </c>
      <c r="E1014" t="str">
        <f>_xlfn.XLOOKUP(C1014, tpl_branch_general_information_2023__2[BranchCode],tpl_branch_general_information_2023__2[BranchName],,0)</f>
        <v>Kennedy/Eglinton</v>
      </c>
      <c r="F1014">
        <f>_xlfn.XLOOKUP(tpl_card_registrations_annual_by_branch[[#This Row],[BranchCode]], 'tpl-branch-general-information'!B:B, 'tpl-branch-general-information'!C:C, , 0)</f>
        <v>1</v>
      </c>
    </row>
    <row r="1015" spans="1:6" x14ac:dyDescent="0.2">
      <c r="A1015">
        <v>1014</v>
      </c>
      <c r="B1015">
        <v>2021</v>
      </c>
      <c r="C1015" s="1" t="s">
        <v>59</v>
      </c>
      <c r="D1015">
        <v>387</v>
      </c>
      <c r="E1015" t="str">
        <f>_xlfn.XLOOKUP(C1015, tpl_branch_general_information_2023__2[BranchCode],tpl_branch_general_information_2023__2[BranchName],,0)</f>
        <v>Long Branch</v>
      </c>
      <c r="F1015">
        <f>_xlfn.XLOOKUP(tpl_card_registrations_annual_by_branch[[#This Row],[BranchCode]], 'tpl-branch-general-information'!B:B, 'tpl-branch-general-information'!C:C, , 0)</f>
        <v>1</v>
      </c>
    </row>
    <row r="1016" spans="1:6" x14ac:dyDescent="0.2">
      <c r="A1016">
        <v>1015</v>
      </c>
      <c r="B1016">
        <v>2021</v>
      </c>
      <c r="C1016" s="1" t="s">
        <v>61</v>
      </c>
      <c r="D1016">
        <v>851</v>
      </c>
      <c r="E1016" t="str">
        <f>_xlfn.XLOOKUP(C1016, tpl_branch_general_information_2023__2[BranchCode],tpl_branch_general_information_2023__2[BranchName],,0)</f>
        <v>Leaside</v>
      </c>
      <c r="F1016">
        <f>_xlfn.XLOOKUP(tpl_card_registrations_annual_by_branch[[#This Row],[BranchCode]], 'tpl-branch-general-information'!B:B, 'tpl-branch-general-information'!C:C, , 0)</f>
        <v>1</v>
      </c>
    </row>
    <row r="1017" spans="1:6" x14ac:dyDescent="0.2">
      <c r="A1017">
        <v>1016</v>
      </c>
      <c r="B1017">
        <v>2021</v>
      </c>
      <c r="C1017" s="1" t="s">
        <v>62</v>
      </c>
      <c r="D1017">
        <v>842</v>
      </c>
      <c r="E1017" t="str">
        <f>_xlfn.XLOOKUP(C1017, tpl_branch_general_information_2023__2[BranchCode],tpl_branch_general_information_2023__2[BranchName],,0)</f>
        <v>Locke</v>
      </c>
      <c r="F1017">
        <f>_xlfn.XLOOKUP(tpl_card_registrations_annual_by_branch[[#This Row],[BranchCode]], 'tpl-branch-general-information'!B:B, 'tpl-branch-general-information'!C:C, , 0)</f>
        <v>1</v>
      </c>
    </row>
    <row r="1018" spans="1:6" x14ac:dyDescent="0.2">
      <c r="A1018">
        <v>1017</v>
      </c>
      <c r="B1018">
        <v>2021</v>
      </c>
      <c r="C1018" s="1" t="s">
        <v>63</v>
      </c>
      <c r="D1018">
        <v>1927</v>
      </c>
      <c r="E1018" t="str">
        <f>_xlfn.XLOOKUP(C1018, tpl_branch_general_information_2023__2[BranchCode],tpl_branch_general_information_2023__2[BranchName],,0)</f>
        <v>Lillian H. Smith</v>
      </c>
      <c r="F1018">
        <f>_xlfn.XLOOKUP(tpl_card_registrations_annual_by_branch[[#This Row],[BranchCode]], 'tpl-branch-general-information'!B:B, 'tpl-branch-general-information'!C:C, , 0)</f>
        <v>1</v>
      </c>
    </row>
    <row r="1019" spans="1:6" x14ac:dyDescent="0.2">
      <c r="A1019">
        <v>1018</v>
      </c>
      <c r="B1019">
        <v>2021</v>
      </c>
      <c r="C1019" s="1" t="s">
        <v>64</v>
      </c>
      <c r="D1019">
        <v>521</v>
      </c>
      <c r="E1019" t="str">
        <f>_xlfn.XLOOKUP(C1019, tpl_branch_general_information_2023__2[BranchCode],tpl_branch_general_information_2023__2[BranchName],,0)</f>
        <v>Main Street</v>
      </c>
      <c r="F1019">
        <f>_xlfn.XLOOKUP(tpl_card_registrations_annual_by_branch[[#This Row],[BranchCode]], 'tpl-branch-general-information'!B:B, 'tpl-branch-general-information'!C:C, , 0)</f>
        <v>1</v>
      </c>
    </row>
    <row r="1020" spans="1:6" x14ac:dyDescent="0.2">
      <c r="A1020">
        <v>1019</v>
      </c>
      <c r="B1020">
        <v>2021</v>
      </c>
      <c r="C1020" s="1" t="s">
        <v>65</v>
      </c>
      <c r="D1020">
        <v>1097</v>
      </c>
      <c r="E1020" t="str">
        <f>_xlfn.XLOOKUP(C1020, tpl_branch_general_information_2023__2[BranchCode],tpl_branch_general_information_2023__2[BranchName],,0)</f>
        <v>Malvern</v>
      </c>
      <c r="F1020">
        <f>_xlfn.XLOOKUP(tpl_card_registrations_annual_by_branch[[#This Row],[BranchCode]], 'tpl-branch-general-information'!B:B, 'tpl-branch-general-information'!C:C, , 0)</f>
        <v>1</v>
      </c>
    </row>
    <row r="1021" spans="1:6" x14ac:dyDescent="0.2">
      <c r="A1021">
        <v>1020</v>
      </c>
      <c r="B1021">
        <v>2021</v>
      </c>
      <c r="C1021" s="1" t="s">
        <v>66</v>
      </c>
      <c r="D1021">
        <v>727</v>
      </c>
      <c r="E1021" t="str">
        <f>_xlfn.XLOOKUP(C1021, tpl_branch_general_information_2023__2[BranchCode],tpl_branch_general_information_2023__2[BranchName],,0)</f>
        <v>Maria A. Shchuka</v>
      </c>
      <c r="F1021">
        <f>_xlfn.XLOOKUP(tpl_card_registrations_annual_by_branch[[#This Row],[BranchCode]], 'tpl-branch-general-information'!B:B, 'tpl-branch-general-information'!C:C, , 0)</f>
        <v>1</v>
      </c>
    </row>
    <row r="1022" spans="1:6" x14ac:dyDescent="0.2">
      <c r="A1022">
        <v>1021</v>
      </c>
      <c r="B1022">
        <v>2021</v>
      </c>
      <c r="C1022" s="1" t="s">
        <v>67</v>
      </c>
      <c r="D1022">
        <v>608</v>
      </c>
      <c r="E1022" t="str">
        <f>_xlfn.XLOOKUP(C1022, tpl_branch_general_information_2023__2[BranchCode],tpl_branch_general_information_2023__2[BranchName],,0)</f>
        <v>McGregor Park</v>
      </c>
      <c r="F1022">
        <f>_xlfn.XLOOKUP(tpl_card_registrations_annual_by_branch[[#This Row],[BranchCode]], 'tpl-branch-general-information'!B:B, 'tpl-branch-general-information'!C:C, , 0)</f>
        <v>1</v>
      </c>
    </row>
    <row r="1023" spans="1:6" x14ac:dyDescent="0.2">
      <c r="A1023">
        <v>1022</v>
      </c>
      <c r="B1023">
        <v>2021</v>
      </c>
      <c r="C1023" s="1" t="s">
        <v>68</v>
      </c>
      <c r="D1023">
        <v>323</v>
      </c>
      <c r="E1023" t="str">
        <f>_xlfn.XLOOKUP(C1023, tpl_branch_general_information_2023__2[BranchCode],tpl_branch_general_information_2023__2[BranchName],,0)</f>
        <v>Mount Dennis</v>
      </c>
      <c r="F1023">
        <f>_xlfn.XLOOKUP(tpl_card_registrations_annual_by_branch[[#This Row],[BranchCode]], 'tpl-branch-general-information'!B:B, 'tpl-branch-general-information'!C:C, , 0)</f>
        <v>1</v>
      </c>
    </row>
    <row r="1024" spans="1:6" x14ac:dyDescent="0.2">
      <c r="A1024">
        <v>1023</v>
      </c>
      <c r="B1024">
        <v>2021</v>
      </c>
      <c r="C1024" s="1" t="s">
        <v>70</v>
      </c>
      <c r="D1024">
        <v>527</v>
      </c>
      <c r="E1024" t="str">
        <f>_xlfn.XLOOKUP(C1024, tpl_branch_general_information_2023__2[BranchCode],tpl_branch_general_information_2023__2[BranchName],,0)</f>
        <v>Mimico Centennial</v>
      </c>
      <c r="F1024">
        <f>_xlfn.XLOOKUP(tpl_card_registrations_annual_by_branch[[#This Row],[BranchCode]], 'tpl-branch-general-information'!B:B, 'tpl-branch-general-information'!C:C, , 0)</f>
        <v>1</v>
      </c>
    </row>
    <row r="1025" spans="1:6" x14ac:dyDescent="0.2">
      <c r="A1025">
        <v>1024</v>
      </c>
      <c r="B1025">
        <v>2021</v>
      </c>
      <c r="C1025" s="1" t="s">
        <v>71</v>
      </c>
      <c r="D1025">
        <v>4</v>
      </c>
      <c r="E1025" t="str">
        <f>_xlfn.XLOOKUP(C1025, tpl_branch_general_information_2023__2[BranchCode],tpl_branch_general_information_2023__2[BranchName],,0)</f>
        <v>Mount Pleasant</v>
      </c>
      <c r="F1025">
        <f>_xlfn.XLOOKUP(tpl_card_registrations_annual_by_branch[[#This Row],[BranchCode]], 'tpl-branch-general-information'!B:B, 'tpl-branch-general-information'!C:C, , 0)</f>
        <v>1</v>
      </c>
    </row>
    <row r="1026" spans="1:6" x14ac:dyDescent="0.2">
      <c r="A1026">
        <v>1025</v>
      </c>
      <c r="B1026">
        <v>2021</v>
      </c>
      <c r="C1026" s="1" t="s">
        <v>72</v>
      </c>
      <c r="D1026">
        <v>449</v>
      </c>
      <c r="E1026" t="str">
        <f>_xlfn.XLOOKUP(C1026, tpl_branch_general_information_2023__2[BranchCode],tpl_branch_general_information_2023__2[BranchName],,0)</f>
        <v>Maryvale</v>
      </c>
      <c r="F1026">
        <f>_xlfn.XLOOKUP(tpl_card_registrations_annual_by_branch[[#This Row],[BranchCode]], 'tpl-branch-general-information'!B:B, 'tpl-branch-general-information'!C:C, , 0)</f>
        <v>1</v>
      </c>
    </row>
    <row r="1027" spans="1:6" x14ac:dyDescent="0.2">
      <c r="A1027">
        <v>1026</v>
      </c>
      <c r="B1027">
        <v>2021</v>
      </c>
      <c r="C1027" s="1" t="s">
        <v>73</v>
      </c>
      <c r="D1027">
        <v>663</v>
      </c>
      <c r="E1027" t="str">
        <f>_xlfn.XLOOKUP(C1027, tpl_branch_general_information_2023__2[BranchCode],tpl_branch_general_information_2023__2[BranchName],,0)</f>
        <v>Morningside</v>
      </c>
      <c r="F1027">
        <f>_xlfn.XLOOKUP(tpl_card_registrations_annual_by_branch[[#This Row],[BranchCode]], 'tpl-branch-general-information'!B:B, 'tpl-branch-general-information'!C:C, , 0)</f>
        <v>1</v>
      </c>
    </row>
    <row r="1028" spans="1:6" x14ac:dyDescent="0.2">
      <c r="A1028">
        <v>1027</v>
      </c>
      <c r="B1028">
        <v>2021</v>
      </c>
      <c r="C1028" s="1" t="s">
        <v>74</v>
      </c>
      <c r="D1028">
        <v>1765</v>
      </c>
      <c r="E1028" t="str">
        <f>_xlfn.XLOOKUP(C1028, tpl_branch_general_information_2023__2[BranchCode],tpl_branch_general_information_2023__2[BranchName],,0)</f>
        <v>Northern District</v>
      </c>
      <c r="F1028">
        <f>_xlfn.XLOOKUP(tpl_card_registrations_annual_by_branch[[#This Row],[BranchCode]], 'tpl-branch-general-information'!B:B, 'tpl-branch-general-information'!C:C, , 0)</f>
        <v>1</v>
      </c>
    </row>
    <row r="1029" spans="1:6" x14ac:dyDescent="0.2">
      <c r="A1029">
        <v>1028</v>
      </c>
      <c r="B1029">
        <v>2021</v>
      </c>
      <c r="C1029" s="1" t="s">
        <v>75</v>
      </c>
      <c r="D1029">
        <v>175</v>
      </c>
      <c r="E1029" t="str">
        <f>_xlfn.XLOOKUP(C1029, tpl_branch_general_information_2023__2[BranchCode],tpl_branch_general_information_2023__2[BranchName],,0)</f>
        <v>Northern Elms</v>
      </c>
      <c r="F1029">
        <f>_xlfn.XLOOKUP(tpl_card_registrations_annual_by_branch[[#This Row],[BranchCode]], 'tpl-branch-general-information'!B:B, 'tpl-branch-general-information'!C:C, , 0)</f>
        <v>1</v>
      </c>
    </row>
    <row r="1030" spans="1:6" x14ac:dyDescent="0.2">
      <c r="A1030">
        <v>1029</v>
      </c>
      <c r="B1030">
        <v>2021</v>
      </c>
      <c r="C1030" s="1" t="s">
        <v>76</v>
      </c>
      <c r="D1030">
        <v>260</v>
      </c>
      <c r="E1030" t="str">
        <f>_xlfn.XLOOKUP(C1030, tpl_branch_general_information_2023__2[BranchCode],tpl_branch_general_information_2023__2[BranchName],,0)</f>
        <v>New Toronto</v>
      </c>
      <c r="F1030">
        <f>_xlfn.XLOOKUP(tpl_card_registrations_annual_by_branch[[#This Row],[BranchCode]], 'tpl-branch-general-information'!B:B, 'tpl-branch-general-information'!C:C, , 0)</f>
        <v>1</v>
      </c>
    </row>
    <row r="1031" spans="1:6" x14ac:dyDescent="0.2">
      <c r="A1031">
        <v>1030</v>
      </c>
      <c r="B1031">
        <v>2021</v>
      </c>
      <c r="C1031" s="1" t="s">
        <v>78</v>
      </c>
      <c r="D1031">
        <v>431</v>
      </c>
      <c r="E1031" t="str">
        <f>_xlfn.XLOOKUP(C1031, tpl_branch_general_information_2023__2[BranchCode],tpl_branch_general_information_2023__2[BranchName],,0)</f>
        <v>Oakwood Village Library and Arts Centre</v>
      </c>
      <c r="F1031">
        <f>_xlfn.XLOOKUP(tpl_card_registrations_annual_by_branch[[#This Row],[BranchCode]], 'tpl-branch-general-information'!B:B, 'tpl-branch-general-information'!C:C, , 0)</f>
        <v>1</v>
      </c>
    </row>
    <row r="1032" spans="1:6" x14ac:dyDescent="0.2">
      <c r="A1032">
        <v>1031</v>
      </c>
      <c r="B1032">
        <v>2021</v>
      </c>
      <c r="C1032" s="1" t="s">
        <v>79</v>
      </c>
      <c r="D1032">
        <v>746</v>
      </c>
      <c r="E1032" t="str">
        <f>_xlfn.XLOOKUP(C1032, tpl_branch_general_information_2023__2[BranchCode],tpl_branch_general_information_2023__2[BranchName],,0)</f>
        <v>Pape/Danforth</v>
      </c>
      <c r="F1032">
        <f>_xlfn.XLOOKUP(tpl_card_registrations_annual_by_branch[[#This Row],[BranchCode]], 'tpl-branch-general-information'!B:B, 'tpl-branch-general-information'!C:C, , 0)</f>
        <v>1</v>
      </c>
    </row>
    <row r="1033" spans="1:6" x14ac:dyDescent="0.2">
      <c r="A1033">
        <v>1032</v>
      </c>
      <c r="B1033">
        <v>2021</v>
      </c>
      <c r="C1033" s="1" t="s">
        <v>80</v>
      </c>
      <c r="D1033">
        <v>136</v>
      </c>
      <c r="E1033" t="str">
        <f>_xlfn.XLOOKUP(C1033, tpl_branch_general_information_2023__2[BranchCode],tpl_branch_general_information_2023__2[BranchName],,0)</f>
        <v>Perth/Dupont</v>
      </c>
      <c r="F1033">
        <f>_xlfn.XLOOKUP(tpl_card_registrations_annual_by_branch[[#This Row],[BranchCode]], 'tpl-branch-general-information'!B:B, 'tpl-branch-general-information'!C:C, , 0)</f>
        <v>1</v>
      </c>
    </row>
    <row r="1034" spans="1:6" x14ac:dyDescent="0.2">
      <c r="A1034">
        <v>1033</v>
      </c>
      <c r="B1034">
        <v>2021</v>
      </c>
      <c r="C1034" s="1" t="s">
        <v>81</v>
      </c>
      <c r="D1034">
        <v>1225</v>
      </c>
      <c r="E1034" t="str">
        <f>_xlfn.XLOOKUP(C1034, tpl_branch_general_information_2023__2[BranchCode],tpl_branch_general_information_2023__2[BranchName],,0)</f>
        <v>Parkdale</v>
      </c>
      <c r="F1034">
        <f>_xlfn.XLOOKUP(tpl_card_registrations_annual_by_branch[[#This Row],[BranchCode]], 'tpl-branch-general-information'!B:B, 'tpl-branch-general-information'!C:C, , 0)</f>
        <v>1</v>
      </c>
    </row>
    <row r="1035" spans="1:6" x14ac:dyDescent="0.2">
      <c r="A1035">
        <v>1034</v>
      </c>
      <c r="B1035">
        <v>2021</v>
      </c>
      <c r="C1035" s="1" t="s">
        <v>82</v>
      </c>
      <c r="D1035">
        <v>1001</v>
      </c>
      <c r="E1035" t="str">
        <f>_xlfn.XLOOKUP(C1035, tpl_branch_general_information_2023__2[BranchCode],tpl_branch_general_information_2023__2[BranchName],,0)</f>
        <v>Parliament Street</v>
      </c>
      <c r="F1035">
        <f>_xlfn.XLOOKUP(tpl_card_registrations_annual_by_branch[[#This Row],[BranchCode]], 'tpl-branch-general-information'!B:B, 'tpl-branch-general-information'!C:C, , 0)</f>
        <v>1</v>
      </c>
    </row>
    <row r="1036" spans="1:6" x14ac:dyDescent="0.2">
      <c r="A1036">
        <v>1035</v>
      </c>
      <c r="B1036">
        <v>2021</v>
      </c>
      <c r="C1036" s="1" t="s">
        <v>83</v>
      </c>
      <c r="D1036">
        <v>556</v>
      </c>
      <c r="E1036" t="str">
        <f>_xlfn.XLOOKUP(C1036, tpl_branch_general_information_2023__2[BranchCode],tpl_branch_general_information_2023__2[BranchName],,0)</f>
        <v>Palmerston</v>
      </c>
      <c r="F1036">
        <f>_xlfn.XLOOKUP(tpl_card_registrations_annual_by_branch[[#This Row],[BranchCode]], 'tpl-branch-general-information'!B:B, 'tpl-branch-general-information'!C:C, , 0)</f>
        <v>1</v>
      </c>
    </row>
    <row r="1037" spans="1:6" x14ac:dyDescent="0.2">
      <c r="A1037">
        <v>1036</v>
      </c>
      <c r="B1037">
        <v>2021</v>
      </c>
      <c r="C1037" s="1" t="s">
        <v>85</v>
      </c>
      <c r="D1037">
        <v>245</v>
      </c>
      <c r="E1037" t="str">
        <f>_xlfn.XLOOKUP(C1037, tpl_branch_general_information_2023__2[BranchCode],tpl_branch_general_information_2023__2[BranchName],,0)</f>
        <v>Port Union</v>
      </c>
      <c r="F1037">
        <f>_xlfn.XLOOKUP(tpl_card_registrations_annual_by_branch[[#This Row],[BranchCode]], 'tpl-branch-general-information'!B:B, 'tpl-branch-general-information'!C:C, , 0)</f>
        <v>1</v>
      </c>
    </row>
    <row r="1038" spans="1:6" x14ac:dyDescent="0.2">
      <c r="A1038">
        <v>1037</v>
      </c>
      <c r="B1038">
        <v>2021</v>
      </c>
      <c r="C1038" s="1" t="s">
        <v>86</v>
      </c>
      <c r="D1038">
        <v>245</v>
      </c>
      <c r="E1038" t="str">
        <f>_xlfn.XLOOKUP(C1038, tpl_branch_general_information_2023__2[BranchCode],tpl_branch_general_information_2023__2[BranchName],,0)</f>
        <v>Pleasant View</v>
      </c>
      <c r="F1038">
        <f>_xlfn.XLOOKUP(tpl_card_registrations_annual_by_branch[[#This Row],[BranchCode]], 'tpl-branch-general-information'!B:B, 'tpl-branch-general-information'!C:C, , 0)</f>
        <v>1</v>
      </c>
    </row>
    <row r="1039" spans="1:6" x14ac:dyDescent="0.2">
      <c r="A1039">
        <v>1038</v>
      </c>
      <c r="B1039">
        <v>2021</v>
      </c>
      <c r="C1039" s="1" t="s">
        <v>87</v>
      </c>
      <c r="D1039">
        <v>190</v>
      </c>
      <c r="E1039" t="str">
        <f>_xlfn.XLOOKUP(C1039, tpl_branch_general_information_2023__2[BranchCode],tpl_branch_general_information_2023__2[BranchName],,0)</f>
        <v>Queen/Saulter</v>
      </c>
      <c r="F1039">
        <f>_xlfn.XLOOKUP(tpl_card_registrations_annual_by_branch[[#This Row],[BranchCode]], 'tpl-branch-general-information'!B:B, 'tpl-branch-general-information'!C:C, , 0)</f>
        <v>1</v>
      </c>
    </row>
    <row r="1040" spans="1:6" x14ac:dyDescent="0.2">
      <c r="A1040">
        <v>1039</v>
      </c>
      <c r="B1040">
        <v>2021</v>
      </c>
      <c r="C1040" s="1" t="s">
        <v>88</v>
      </c>
      <c r="D1040">
        <v>584</v>
      </c>
      <c r="E1040" t="str">
        <f>_xlfn.XLOOKUP(C1040, tpl_branch_general_information_2023__2[BranchCode],tpl_branch_general_information_2023__2[BranchName],,0)</f>
        <v>Riverdale</v>
      </c>
      <c r="F1040">
        <f>_xlfn.XLOOKUP(tpl_card_registrations_annual_by_branch[[#This Row],[BranchCode]], 'tpl-branch-general-information'!B:B, 'tpl-branch-general-information'!C:C, , 0)</f>
        <v>1</v>
      </c>
    </row>
    <row r="1041" spans="1:6" x14ac:dyDescent="0.2">
      <c r="A1041">
        <v>1040</v>
      </c>
      <c r="B1041">
        <v>2021</v>
      </c>
      <c r="C1041" s="1" t="s">
        <v>89</v>
      </c>
      <c r="D1041">
        <v>1232</v>
      </c>
      <c r="E1041" t="str">
        <f>_xlfn.XLOOKUP(C1041, tpl_branch_general_information_2023__2[BranchCode],tpl_branch_general_information_2023__2[BranchName],,0)</f>
        <v>Richview</v>
      </c>
      <c r="F1041">
        <f>_xlfn.XLOOKUP(tpl_card_registrations_annual_by_branch[[#This Row],[BranchCode]], 'tpl-branch-general-information'!B:B, 'tpl-branch-general-information'!C:C, , 0)</f>
        <v>1</v>
      </c>
    </row>
    <row r="1042" spans="1:6" x14ac:dyDescent="0.2">
      <c r="A1042">
        <v>1041</v>
      </c>
      <c r="B1042">
        <v>2021</v>
      </c>
      <c r="C1042" s="1" t="s">
        <v>90</v>
      </c>
      <c r="D1042">
        <v>995</v>
      </c>
      <c r="E1042" t="str">
        <f>_xlfn.XLOOKUP(C1042, tpl_branch_general_information_2023__2[BranchCode],tpl_branch_general_information_2023__2[BranchName],,0)</f>
        <v>Runnymede</v>
      </c>
      <c r="F1042">
        <f>_xlfn.XLOOKUP(tpl_card_registrations_annual_by_branch[[#This Row],[BranchCode]], 'tpl-branch-general-information'!B:B, 'tpl-branch-general-information'!C:C, , 0)</f>
        <v>1</v>
      </c>
    </row>
    <row r="1043" spans="1:6" x14ac:dyDescent="0.2">
      <c r="A1043">
        <v>1042</v>
      </c>
      <c r="B1043">
        <v>2021</v>
      </c>
      <c r="C1043" s="1" t="s">
        <v>91</v>
      </c>
      <c r="D1043">
        <v>173</v>
      </c>
      <c r="E1043" t="str">
        <f>_xlfn.XLOOKUP(C1043, tpl_branch_general_information_2023__2[BranchCode],tpl_branch_general_information_2023__2[BranchName],,0)</f>
        <v>Rexdale</v>
      </c>
      <c r="F1043">
        <f>_xlfn.XLOOKUP(tpl_card_registrations_annual_by_branch[[#This Row],[BranchCode]], 'tpl-branch-general-information'!B:B, 'tpl-branch-general-information'!C:C, , 0)</f>
        <v>1</v>
      </c>
    </row>
    <row r="1044" spans="1:6" x14ac:dyDescent="0.2">
      <c r="A1044">
        <v>1043</v>
      </c>
      <c r="B1044">
        <v>2021</v>
      </c>
      <c r="C1044" s="1" t="s">
        <v>92</v>
      </c>
      <c r="D1044">
        <v>663</v>
      </c>
      <c r="E1044" t="str">
        <f>_xlfn.XLOOKUP(C1044, tpl_branch_general_information_2023__2[BranchCode],tpl_branch_general_information_2023__2[BranchName],,0)</f>
        <v>Sanderson</v>
      </c>
      <c r="F1044">
        <f>_xlfn.XLOOKUP(tpl_card_registrations_annual_by_branch[[#This Row],[BranchCode]], 'tpl-branch-general-information'!B:B, 'tpl-branch-general-information'!C:C, , 0)</f>
        <v>1</v>
      </c>
    </row>
    <row r="1045" spans="1:6" x14ac:dyDescent="0.2">
      <c r="A1045">
        <v>1044</v>
      </c>
      <c r="B1045">
        <v>2021</v>
      </c>
      <c r="C1045" s="1" t="s">
        <v>93</v>
      </c>
      <c r="D1045">
        <v>24</v>
      </c>
      <c r="E1045" t="str">
        <f>_xlfn.XLOOKUP(C1045, tpl_branch_general_information_2023__2[BranchCode],tpl_branch_general_information_2023__2[BranchName],,0)</f>
        <v>Sunnybrook Hospital</v>
      </c>
      <c r="F1045">
        <f>_xlfn.XLOOKUP(tpl_card_registrations_annual_by_branch[[#This Row],[BranchCode]], 'tpl-branch-general-information'!B:B, 'tpl-branch-general-information'!C:C, , 0)</f>
        <v>0</v>
      </c>
    </row>
    <row r="1046" spans="1:6" x14ac:dyDescent="0.2">
      <c r="A1046">
        <v>1045</v>
      </c>
      <c r="B1046">
        <v>2021</v>
      </c>
      <c r="C1046" s="1" t="s">
        <v>114</v>
      </c>
      <c r="D1046">
        <v>1214</v>
      </c>
      <c r="E1046" t="str">
        <f>_xlfn.XLOOKUP(C1046, tpl_branch_general_information_2023__2[BranchCode],tpl_branch_general_information_2023__2[BranchName],,0)</f>
        <v>Scarborough Civic Centre</v>
      </c>
      <c r="F1046">
        <f>_xlfn.XLOOKUP(tpl_card_registrations_annual_by_branch[[#This Row],[BranchCode]], 'tpl-branch-general-information'!B:B, 'tpl-branch-general-information'!C:C, , 0)</f>
        <v>1</v>
      </c>
    </row>
    <row r="1047" spans="1:6" x14ac:dyDescent="0.2">
      <c r="A1047">
        <v>1046</v>
      </c>
      <c r="B1047">
        <v>2021</v>
      </c>
      <c r="C1047" s="1" t="s">
        <v>94</v>
      </c>
      <c r="D1047">
        <v>254</v>
      </c>
      <c r="E1047" t="str">
        <f>_xlfn.XLOOKUP(C1047, tpl_branch_general_information_2023__2[BranchCode],tpl_branch_general_information_2023__2[BranchName],,0)</f>
        <v>St. Clair/Silverthorn</v>
      </c>
      <c r="F1047">
        <f>_xlfn.XLOOKUP(tpl_card_registrations_annual_by_branch[[#This Row],[BranchCode]], 'tpl-branch-general-information'!B:B, 'tpl-branch-general-information'!C:C, , 0)</f>
        <v>1</v>
      </c>
    </row>
    <row r="1048" spans="1:6" x14ac:dyDescent="0.2">
      <c r="A1048">
        <v>1047</v>
      </c>
      <c r="B1048">
        <v>2021</v>
      </c>
      <c r="C1048" s="1" t="s">
        <v>95</v>
      </c>
      <c r="D1048">
        <v>350</v>
      </c>
      <c r="E1048" t="str">
        <f>_xlfn.XLOOKUP(C1048, tpl_branch_general_information_2023__2[BranchCode],tpl_branch_general_information_2023__2[BranchName],,0)</f>
        <v>St. James Town</v>
      </c>
      <c r="F1048">
        <f>_xlfn.XLOOKUP(tpl_card_registrations_annual_by_branch[[#This Row],[BranchCode]], 'tpl-branch-general-information'!B:B, 'tpl-branch-general-information'!C:C, , 0)</f>
        <v>1</v>
      </c>
    </row>
    <row r="1049" spans="1:6" x14ac:dyDescent="0.2">
      <c r="A1049">
        <v>1048</v>
      </c>
      <c r="B1049">
        <v>2021</v>
      </c>
      <c r="C1049" s="1" t="s">
        <v>96</v>
      </c>
      <c r="D1049">
        <v>1068</v>
      </c>
      <c r="E1049" t="str">
        <f>_xlfn.XLOOKUP(C1049, tpl_branch_general_information_2023__2[BranchCode],tpl_branch_general_information_2023__2[BranchName],,0)</f>
        <v>St. Lawrence</v>
      </c>
      <c r="F1049">
        <f>_xlfn.XLOOKUP(tpl_card_registrations_annual_by_branch[[#This Row],[BranchCode]], 'tpl-branch-general-information'!B:B, 'tpl-branch-general-information'!C:C, , 0)</f>
        <v>1</v>
      </c>
    </row>
    <row r="1050" spans="1:6" x14ac:dyDescent="0.2">
      <c r="A1050">
        <v>1049</v>
      </c>
      <c r="B1050">
        <v>2021</v>
      </c>
      <c r="C1050" s="1" t="s">
        <v>97</v>
      </c>
      <c r="D1050">
        <v>267</v>
      </c>
      <c r="E1050" t="str">
        <f>_xlfn.XLOOKUP(C1050, tpl_branch_general_information_2023__2[BranchCode],tpl_branch_general_information_2023__2[BranchName],,0)</f>
        <v>Spadina Road</v>
      </c>
      <c r="F1050">
        <f>_xlfn.XLOOKUP(tpl_card_registrations_annual_by_branch[[#This Row],[BranchCode]], 'tpl-branch-general-information'!B:B, 'tpl-branch-general-information'!C:C, , 0)</f>
        <v>1</v>
      </c>
    </row>
    <row r="1051" spans="1:6" x14ac:dyDescent="0.2">
      <c r="A1051">
        <v>1050</v>
      </c>
      <c r="B1051">
        <v>2021</v>
      </c>
      <c r="C1051" s="1" t="s">
        <v>98</v>
      </c>
      <c r="D1051">
        <v>418</v>
      </c>
      <c r="E1051" t="str">
        <f>_xlfn.XLOOKUP(C1051, tpl_branch_general_information_2023__2[BranchCode],tpl_branch_general_information_2023__2[BranchName],,0)</f>
        <v>Steeles</v>
      </c>
      <c r="F1051">
        <f>_xlfn.XLOOKUP(tpl_card_registrations_annual_by_branch[[#This Row],[BranchCode]], 'tpl-branch-general-information'!B:B, 'tpl-branch-general-information'!C:C, , 0)</f>
        <v>1</v>
      </c>
    </row>
    <row r="1052" spans="1:6" x14ac:dyDescent="0.2">
      <c r="A1052">
        <v>1051</v>
      </c>
      <c r="B1052">
        <v>2021</v>
      </c>
      <c r="C1052" s="1" t="s">
        <v>99</v>
      </c>
      <c r="D1052">
        <v>1</v>
      </c>
      <c r="E1052" t="str">
        <f>_xlfn.XLOOKUP(C1052, tpl_branch_general_information_2023__2[BranchCode],tpl_branch_general_information_2023__2[BranchName],,0)</f>
        <v>Swansea Memorial</v>
      </c>
      <c r="F1052">
        <f>_xlfn.XLOOKUP(tpl_card_registrations_annual_by_branch[[#This Row],[BranchCode]], 'tpl-branch-general-information'!B:B, 'tpl-branch-general-information'!C:C, , 0)</f>
        <v>1</v>
      </c>
    </row>
    <row r="1053" spans="1:6" x14ac:dyDescent="0.2">
      <c r="A1053">
        <v>1052</v>
      </c>
      <c r="B1053">
        <v>2021</v>
      </c>
      <c r="C1053" s="1" t="s">
        <v>100</v>
      </c>
      <c r="D1053">
        <v>648</v>
      </c>
      <c r="E1053" t="str">
        <f>_xlfn.XLOOKUP(C1053, tpl_branch_general_information_2023__2[BranchCode],tpl_branch_general_information_2023__2[BranchName],,0)</f>
        <v>S. Walter Stewart</v>
      </c>
      <c r="F1053">
        <f>_xlfn.XLOOKUP(tpl_card_registrations_annual_by_branch[[#This Row],[BranchCode]], 'tpl-branch-general-information'!B:B, 'tpl-branch-general-information'!C:C, , 0)</f>
        <v>1</v>
      </c>
    </row>
    <row r="1054" spans="1:6" x14ac:dyDescent="0.2">
      <c r="A1054">
        <v>1053</v>
      </c>
      <c r="B1054">
        <v>2021</v>
      </c>
      <c r="C1054" s="1" t="s">
        <v>101</v>
      </c>
      <c r="D1054">
        <v>245</v>
      </c>
      <c r="E1054" t="str">
        <f>_xlfn.XLOOKUP(C1054, tpl_branch_general_information_2023__2[BranchCode],tpl_branch_general_information_2023__2[BranchName],,0)</f>
        <v>Taylor Memorial</v>
      </c>
      <c r="F1054">
        <f>_xlfn.XLOOKUP(tpl_card_registrations_annual_by_branch[[#This Row],[BranchCode]], 'tpl-branch-general-information'!B:B, 'tpl-branch-general-information'!C:C, , 0)</f>
        <v>1</v>
      </c>
    </row>
    <row r="1055" spans="1:6" x14ac:dyDescent="0.2">
      <c r="A1055">
        <v>1054</v>
      </c>
      <c r="B1055">
        <v>2021</v>
      </c>
      <c r="C1055" s="1" t="s">
        <v>102</v>
      </c>
      <c r="D1055">
        <v>580</v>
      </c>
      <c r="E1055" t="str">
        <f>_xlfn.XLOOKUP(C1055, tpl_branch_general_information_2023__2[BranchCode],tpl_branch_general_information_2023__2[BranchName],,0)</f>
        <v>Thorncliffe</v>
      </c>
      <c r="F1055">
        <f>_xlfn.XLOOKUP(tpl_card_registrations_annual_by_branch[[#This Row],[BranchCode]], 'tpl-branch-general-information'!B:B, 'tpl-branch-general-information'!C:C, , 0)</f>
        <v>1</v>
      </c>
    </row>
    <row r="1056" spans="1:6" x14ac:dyDescent="0.2">
      <c r="A1056">
        <v>1055</v>
      </c>
      <c r="B1056">
        <v>2021</v>
      </c>
      <c r="C1056" s="1" t="s">
        <v>103</v>
      </c>
      <c r="D1056">
        <v>50</v>
      </c>
      <c r="E1056" t="str">
        <f>_xlfn.XLOOKUP(C1056, tpl_branch_general_information_2023__2[BranchCode],tpl_branch_general_information_2023__2[BranchName],,0)</f>
        <v>Todmorden Room</v>
      </c>
      <c r="F1056">
        <f>_xlfn.XLOOKUP(tpl_card_registrations_annual_by_branch[[#This Row],[BranchCode]], 'tpl-branch-general-information'!B:B, 'tpl-branch-general-information'!C:C, , 0)</f>
        <v>1</v>
      </c>
    </row>
    <row r="1057" spans="1:6" x14ac:dyDescent="0.2">
      <c r="A1057">
        <v>1056</v>
      </c>
      <c r="B1057">
        <v>2021</v>
      </c>
      <c r="C1057" s="1" t="s">
        <v>104</v>
      </c>
      <c r="D1057">
        <v>3815</v>
      </c>
      <c r="E1057" t="str">
        <f>_xlfn.XLOOKUP(C1057, tpl_branch_general_information_2023__2[BranchCode],tpl_branch_general_information_2023__2[BranchName],,0)</f>
        <v>Toronto Reference Library</v>
      </c>
      <c r="F1057">
        <f>_xlfn.XLOOKUP(tpl_card_registrations_annual_by_branch[[#This Row],[BranchCode]], 'tpl-branch-general-information'!B:B, 'tpl-branch-general-information'!C:C, , 0)</f>
        <v>1</v>
      </c>
    </row>
    <row r="1058" spans="1:6" x14ac:dyDescent="0.2">
      <c r="A1058">
        <v>1057</v>
      </c>
      <c r="B1058">
        <v>2021</v>
      </c>
      <c r="C1058" s="1" t="s">
        <v>105</v>
      </c>
      <c r="D1058">
        <v>44259</v>
      </c>
      <c r="E1058" t="str">
        <f>_xlfn.XLOOKUP(C1058, tpl_branch_general_information_2023__2[BranchCode],tpl_branch_general_information_2023__2[BranchName],,0)</f>
        <v>Virtual Library</v>
      </c>
      <c r="F1058">
        <f>_xlfn.XLOOKUP(tpl_card_registrations_annual_by_branch[[#This Row],[BranchCode]], 'tpl-branch-general-information'!B:B, 'tpl-branch-general-information'!C:C, , 0)</f>
        <v>0</v>
      </c>
    </row>
    <row r="1059" spans="1:6" x14ac:dyDescent="0.2">
      <c r="A1059">
        <v>1058</v>
      </c>
      <c r="B1059">
        <v>2021</v>
      </c>
      <c r="C1059" s="1" t="s">
        <v>106</v>
      </c>
      <c r="D1059">
        <v>226</v>
      </c>
      <c r="E1059" t="str">
        <f>_xlfn.XLOOKUP(C1059, tpl_branch_general_information_2023__2[BranchCode],tpl_branch_general_information_2023__2[BranchName],,0)</f>
        <v>Victoria Village</v>
      </c>
      <c r="F1059">
        <f>_xlfn.XLOOKUP(tpl_card_registrations_annual_by_branch[[#This Row],[BranchCode]], 'tpl-branch-general-information'!B:B, 'tpl-branch-general-information'!C:C, , 0)</f>
        <v>1</v>
      </c>
    </row>
    <row r="1060" spans="1:6" x14ac:dyDescent="0.2">
      <c r="A1060">
        <v>1059</v>
      </c>
      <c r="B1060">
        <v>2021</v>
      </c>
      <c r="C1060" s="1" t="s">
        <v>107</v>
      </c>
      <c r="D1060">
        <v>488</v>
      </c>
      <c r="E1060" t="str">
        <f>_xlfn.XLOOKUP(C1060, tpl_branch_general_information_2023__2[BranchCode],tpl_branch_general_information_2023__2[BranchName],,0)</f>
        <v>Weston</v>
      </c>
      <c r="F1060">
        <f>_xlfn.XLOOKUP(tpl_card_registrations_annual_by_branch[[#This Row],[BranchCode]], 'tpl-branch-general-information'!B:B, 'tpl-branch-general-information'!C:C, , 0)</f>
        <v>1</v>
      </c>
    </row>
    <row r="1061" spans="1:6" x14ac:dyDescent="0.2">
      <c r="A1061">
        <v>1060</v>
      </c>
      <c r="B1061">
        <v>2021</v>
      </c>
      <c r="C1061" s="1" t="s">
        <v>108</v>
      </c>
      <c r="D1061">
        <v>190</v>
      </c>
      <c r="E1061" t="str">
        <f>_xlfn.XLOOKUP(C1061, tpl_branch_general_information_2023__2[BranchCode],tpl_branch_general_information_2023__2[BranchName],,0)</f>
        <v>Woodview Park</v>
      </c>
      <c r="F1061">
        <f>_xlfn.XLOOKUP(tpl_card_registrations_annual_by_branch[[#This Row],[BranchCode]], 'tpl-branch-general-information'!B:B, 'tpl-branch-general-information'!C:C, , 0)</f>
        <v>1</v>
      </c>
    </row>
    <row r="1062" spans="1:6" x14ac:dyDescent="0.2">
      <c r="A1062">
        <v>1061</v>
      </c>
      <c r="B1062">
        <v>2021</v>
      </c>
      <c r="C1062" s="1" t="s">
        <v>109</v>
      </c>
      <c r="D1062">
        <v>754</v>
      </c>
      <c r="E1062" t="str">
        <f>_xlfn.XLOOKUP(C1062, tpl_branch_general_information_2023__2[BranchCode],tpl_branch_general_information_2023__2[BranchName],,0)</f>
        <v>Woodside Square</v>
      </c>
      <c r="F1062">
        <f>_xlfn.XLOOKUP(tpl_card_registrations_annual_by_branch[[#This Row],[BranchCode]], 'tpl-branch-general-information'!B:B, 'tpl-branch-general-information'!C:C, , 0)</f>
        <v>1</v>
      </c>
    </row>
    <row r="1063" spans="1:6" x14ac:dyDescent="0.2">
      <c r="A1063">
        <v>1062</v>
      </c>
      <c r="B1063">
        <v>2021</v>
      </c>
      <c r="C1063" s="1" t="s">
        <v>110</v>
      </c>
      <c r="D1063">
        <v>18</v>
      </c>
      <c r="E1063" t="str">
        <f>_xlfn.XLOOKUP(C1063, tpl_branch_general_information_2023__2[BranchCode],tpl_branch_general_information_2023__2[BranchName],,0)</f>
        <v>Wychwood</v>
      </c>
      <c r="F1063">
        <f>_xlfn.XLOOKUP(tpl_card_registrations_annual_by_branch[[#This Row],[BranchCode]], 'tpl-branch-general-information'!B:B, 'tpl-branch-general-information'!C:C, , 0)</f>
        <v>1</v>
      </c>
    </row>
    <row r="1064" spans="1:6" x14ac:dyDescent="0.2">
      <c r="A1064">
        <v>1063</v>
      </c>
      <c r="B1064">
        <v>2021</v>
      </c>
      <c r="C1064" s="1" t="s">
        <v>111</v>
      </c>
      <c r="D1064">
        <v>464</v>
      </c>
      <c r="E1064" t="str">
        <f>_xlfn.XLOOKUP(C1064, tpl_branch_general_information_2023__2[BranchCode],tpl_branch_general_information_2023__2[BranchName],,0)</f>
        <v>Yorkville</v>
      </c>
      <c r="F1064">
        <f>_xlfn.XLOOKUP(tpl_card_registrations_annual_by_branch[[#This Row],[BranchCode]], 'tpl-branch-general-information'!B:B, 'tpl-branch-general-information'!C:C, , 0)</f>
        <v>1</v>
      </c>
    </row>
    <row r="1065" spans="1:6" x14ac:dyDescent="0.2">
      <c r="A1065">
        <v>1064</v>
      </c>
      <c r="B1065">
        <v>2021</v>
      </c>
      <c r="C1065" s="1" t="s">
        <v>112</v>
      </c>
      <c r="D1065">
        <v>415</v>
      </c>
      <c r="E1065" t="str">
        <f>_xlfn.XLOOKUP(C1065, tpl_branch_general_information_2023__2[BranchCode],tpl_branch_general_information_2023__2[BranchName],,0)</f>
        <v>York Woods</v>
      </c>
      <c r="F1065">
        <f>_xlfn.XLOOKUP(tpl_card_registrations_annual_by_branch[[#This Row],[BranchCode]], 'tpl-branch-general-information'!B:B, 'tpl-branch-general-information'!C:C, , 0)</f>
        <v>1</v>
      </c>
    </row>
    <row r="1066" spans="1:6" x14ac:dyDescent="0.2">
      <c r="A1066">
        <v>1065</v>
      </c>
      <c r="B1066">
        <v>2022</v>
      </c>
      <c r="C1066" s="1" t="s">
        <v>3</v>
      </c>
      <c r="D1066">
        <v>5093</v>
      </c>
      <c r="E1066" t="str">
        <f>_xlfn.XLOOKUP(C1066, tpl_branch_general_information_2023__2[BranchCode],tpl_branch_general_information_2023__2[BranchName],,0)</f>
        <v>Albion</v>
      </c>
      <c r="F1066">
        <f>_xlfn.XLOOKUP(tpl_card_registrations_annual_by_branch[[#This Row],[BranchCode]], 'tpl-branch-general-information'!B:B, 'tpl-branch-general-information'!C:C, , 0)</f>
        <v>1</v>
      </c>
    </row>
    <row r="1067" spans="1:6" x14ac:dyDescent="0.2">
      <c r="A1067">
        <v>1066</v>
      </c>
      <c r="B1067">
        <v>2022</v>
      </c>
      <c r="C1067" s="1" t="s">
        <v>4</v>
      </c>
      <c r="D1067">
        <v>1577</v>
      </c>
      <c r="E1067" t="str">
        <f>_xlfn.XLOOKUP(C1067, tpl_branch_general_information_2023__2[BranchCode],tpl_branch_general_information_2023__2[BranchName],,0)</f>
        <v>Albert Campbell</v>
      </c>
      <c r="F1067">
        <f>_xlfn.XLOOKUP(tpl_card_registrations_annual_by_branch[[#This Row],[BranchCode]], 'tpl-branch-general-information'!B:B, 'tpl-branch-general-information'!C:C, , 0)</f>
        <v>1</v>
      </c>
    </row>
    <row r="1068" spans="1:6" x14ac:dyDescent="0.2">
      <c r="A1068">
        <v>1067</v>
      </c>
      <c r="B1068">
        <v>2022</v>
      </c>
      <c r="C1068" s="1" t="s">
        <v>5</v>
      </c>
      <c r="D1068">
        <v>711</v>
      </c>
      <c r="E1068" t="str">
        <f>_xlfn.XLOOKUP(C1068, tpl_branch_general_information_2023__2[BranchCode],tpl_branch_general_information_2023__2[BranchName],,0)</f>
        <v>Alderwood</v>
      </c>
      <c r="F1068">
        <f>_xlfn.XLOOKUP(tpl_card_registrations_annual_by_branch[[#This Row],[BranchCode]], 'tpl-branch-general-information'!B:B, 'tpl-branch-general-information'!C:C, , 0)</f>
        <v>1</v>
      </c>
    </row>
    <row r="1069" spans="1:6" x14ac:dyDescent="0.2">
      <c r="A1069">
        <v>1068</v>
      </c>
      <c r="B1069">
        <v>2022</v>
      </c>
      <c r="C1069" s="1" t="s">
        <v>6</v>
      </c>
      <c r="D1069">
        <v>2959</v>
      </c>
      <c r="E1069" t="str">
        <f>_xlfn.XLOOKUP(C1069, tpl_branch_general_information_2023__2[BranchCode],tpl_branch_general_information_2023__2[BranchName],,0)</f>
        <v>Agincourt</v>
      </c>
      <c r="F1069">
        <f>_xlfn.XLOOKUP(tpl_card_registrations_annual_by_branch[[#This Row],[BranchCode]], 'tpl-branch-general-information'!B:B, 'tpl-branch-general-information'!C:C, , 0)</f>
        <v>1</v>
      </c>
    </row>
    <row r="1070" spans="1:6" x14ac:dyDescent="0.2">
      <c r="A1070">
        <v>1069</v>
      </c>
      <c r="B1070">
        <v>2022</v>
      </c>
      <c r="C1070" s="1" t="s">
        <v>7</v>
      </c>
      <c r="D1070">
        <v>398</v>
      </c>
      <c r="E1070" t="str">
        <f>_xlfn.XLOOKUP(C1070, tpl_branch_general_information_2023__2[BranchCode],tpl_branch_general_information_2023__2[BranchName],,0)</f>
        <v>Armour Heights</v>
      </c>
      <c r="F1070">
        <f>_xlfn.XLOOKUP(tpl_card_registrations_annual_by_branch[[#This Row],[BranchCode]], 'tpl-branch-general-information'!B:B, 'tpl-branch-general-information'!C:C, , 0)</f>
        <v>1</v>
      </c>
    </row>
    <row r="1071" spans="1:6" x14ac:dyDescent="0.2">
      <c r="A1071">
        <v>1070</v>
      </c>
      <c r="B1071">
        <v>2022</v>
      </c>
      <c r="C1071" s="1" t="s">
        <v>9</v>
      </c>
      <c r="D1071">
        <v>905</v>
      </c>
      <c r="E1071" t="str">
        <f>_xlfn.XLOOKUP(C1071, tpl_branch_general_information_2023__2[BranchCode],tpl_branch_general_information_2023__2[BranchName],,0)</f>
        <v>Annette Street</v>
      </c>
      <c r="F1071">
        <f>_xlfn.XLOOKUP(tpl_card_registrations_annual_by_branch[[#This Row],[BranchCode]], 'tpl-branch-general-information'!B:B, 'tpl-branch-general-information'!C:C, , 0)</f>
        <v>1</v>
      </c>
    </row>
    <row r="1072" spans="1:6" x14ac:dyDescent="0.2">
      <c r="A1072">
        <v>1071</v>
      </c>
      <c r="B1072">
        <v>2022</v>
      </c>
      <c r="C1072" s="1" t="s">
        <v>10</v>
      </c>
      <c r="D1072">
        <v>1019</v>
      </c>
      <c r="E1072" t="str">
        <f>_xlfn.XLOOKUP(C1072, tpl_branch_general_information_2023__2[BranchCode],tpl_branch_general_information_2023__2[BranchName],,0)</f>
        <v>Amesbury Park</v>
      </c>
      <c r="F1072">
        <f>_xlfn.XLOOKUP(tpl_card_registrations_annual_by_branch[[#This Row],[BranchCode]], 'tpl-branch-general-information'!B:B, 'tpl-branch-general-information'!C:C, , 0)</f>
        <v>1</v>
      </c>
    </row>
    <row r="1073" spans="1:6" x14ac:dyDescent="0.2">
      <c r="A1073">
        <v>1072</v>
      </c>
      <c r="B1073">
        <v>2022</v>
      </c>
      <c r="C1073" s="1" t="s">
        <v>11</v>
      </c>
      <c r="D1073">
        <v>933</v>
      </c>
      <c r="E1073" t="str">
        <f>_xlfn.XLOOKUP(C1073, tpl_branch_general_information_2023__2[BranchCode],tpl_branch_general_information_2023__2[BranchName],,0)</f>
        <v>Brookbanks</v>
      </c>
      <c r="F1073">
        <f>_xlfn.XLOOKUP(tpl_card_registrations_annual_by_branch[[#This Row],[BranchCode]], 'tpl-branch-general-information'!B:B, 'tpl-branch-general-information'!C:C, , 0)</f>
        <v>1</v>
      </c>
    </row>
    <row r="1074" spans="1:6" x14ac:dyDescent="0.2">
      <c r="A1074">
        <v>1073</v>
      </c>
      <c r="B1074">
        <v>2022</v>
      </c>
      <c r="C1074" s="1" t="s">
        <v>12</v>
      </c>
      <c r="D1074">
        <v>994</v>
      </c>
      <c r="E1074" t="str">
        <f>_xlfn.XLOOKUP(C1074, tpl_branch_general_information_2023__2[BranchCode],tpl_branch_general_information_2023__2[BranchName],,0)</f>
        <v>Black Creek</v>
      </c>
      <c r="F1074">
        <f>_xlfn.XLOOKUP(tpl_card_registrations_annual_by_branch[[#This Row],[BranchCode]], 'tpl-branch-general-information'!B:B, 'tpl-branch-general-information'!C:C, , 0)</f>
        <v>1</v>
      </c>
    </row>
    <row r="1075" spans="1:6" x14ac:dyDescent="0.2">
      <c r="A1075">
        <v>1074</v>
      </c>
      <c r="B1075">
        <v>2022</v>
      </c>
      <c r="C1075" s="1" t="s">
        <v>13</v>
      </c>
      <c r="D1075">
        <v>942</v>
      </c>
      <c r="E1075" t="str">
        <f>_xlfn.XLOOKUP(C1075, tpl_branch_general_information_2023__2[BranchCode],tpl_branch_general_information_2023__2[BranchName],,0)</f>
        <v>Bendale</v>
      </c>
      <c r="F1075">
        <f>_xlfn.XLOOKUP(tpl_card_registrations_annual_by_branch[[#This Row],[BranchCode]], 'tpl-branch-general-information'!B:B, 'tpl-branch-general-information'!C:C, , 0)</f>
        <v>1</v>
      </c>
    </row>
    <row r="1076" spans="1:6" x14ac:dyDescent="0.2">
      <c r="A1076">
        <v>1075</v>
      </c>
      <c r="B1076">
        <v>2022</v>
      </c>
      <c r="C1076" s="1" t="s">
        <v>14</v>
      </c>
      <c r="D1076">
        <v>1587</v>
      </c>
      <c r="E1076" t="str">
        <f>_xlfn.XLOOKUP(C1076, tpl_branch_general_information_2023__2[BranchCode],tpl_branch_general_information_2023__2[BranchName],,0)</f>
        <v>Beaches</v>
      </c>
      <c r="F1076">
        <f>_xlfn.XLOOKUP(tpl_card_registrations_annual_by_branch[[#This Row],[BranchCode]], 'tpl-branch-general-information'!B:B, 'tpl-branch-general-information'!C:C, , 0)</f>
        <v>1</v>
      </c>
    </row>
    <row r="1077" spans="1:6" x14ac:dyDescent="0.2">
      <c r="A1077">
        <v>1076</v>
      </c>
      <c r="B1077">
        <v>2022</v>
      </c>
      <c r="C1077" s="1" t="s">
        <v>15</v>
      </c>
      <c r="D1077">
        <v>2125</v>
      </c>
      <c r="E1077" t="str">
        <f>_xlfn.XLOOKUP(C1077, tpl_branch_general_information_2023__2[BranchCode],tpl_branch_general_information_2023__2[BranchName],,0)</f>
        <v>Barbara Frum</v>
      </c>
      <c r="F1077">
        <f>_xlfn.XLOOKUP(tpl_card_registrations_annual_by_branch[[#This Row],[BranchCode]], 'tpl-branch-general-information'!B:B, 'tpl-branch-general-information'!C:C, , 0)</f>
        <v>1</v>
      </c>
    </row>
    <row r="1078" spans="1:6" x14ac:dyDescent="0.2">
      <c r="A1078">
        <v>1077</v>
      </c>
      <c r="B1078">
        <v>2022</v>
      </c>
      <c r="C1078" s="1" t="s">
        <v>16</v>
      </c>
      <c r="D1078">
        <v>114</v>
      </c>
      <c r="E1078" t="str">
        <f>_xlfn.XLOOKUP(C1078, tpl_branch_general_information_2023__2[BranchCode],tpl_branch_general_information_2023__2[BranchName],,0)</f>
        <v>Bookmobile One</v>
      </c>
      <c r="F1078">
        <f>_xlfn.XLOOKUP(tpl_card_registrations_annual_by_branch[[#This Row],[BranchCode]], 'tpl-branch-general-information'!B:B, 'tpl-branch-general-information'!C:C, , 0)</f>
        <v>0</v>
      </c>
    </row>
    <row r="1079" spans="1:6" x14ac:dyDescent="0.2">
      <c r="A1079">
        <v>1078</v>
      </c>
      <c r="B1079">
        <v>2022</v>
      </c>
      <c r="C1079" s="1" t="s">
        <v>18</v>
      </c>
      <c r="D1079">
        <v>2694</v>
      </c>
      <c r="E1079" t="str">
        <f>_xlfn.XLOOKUP(C1079, tpl_branch_general_information_2023__2[BranchCode],tpl_branch_general_information_2023__2[BranchName],,0)</f>
        <v>Bloor/Gladstone</v>
      </c>
      <c r="F1079">
        <f>_xlfn.XLOOKUP(tpl_card_registrations_annual_by_branch[[#This Row],[BranchCode]], 'tpl-branch-general-information'!B:B, 'tpl-branch-general-information'!C:C, , 0)</f>
        <v>1</v>
      </c>
    </row>
    <row r="1080" spans="1:6" x14ac:dyDescent="0.2">
      <c r="A1080">
        <v>1079</v>
      </c>
      <c r="B1080">
        <v>2022</v>
      </c>
      <c r="C1080" s="1" t="s">
        <v>19</v>
      </c>
      <c r="D1080">
        <v>2116</v>
      </c>
      <c r="E1080" t="str">
        <f>_xlfn.XLOOKUP(C1080, tpl_branch_general_information_2023__2[BranchCode],tpl_branch_general_information_2023__2[BranchName],,0)</f>
        <v>Brentwood</v>
      </c>
      <c r="F1080">
        <f>_xlfn.XLOOKUP(tpl_card_registrations_annual_by_branch[[#This Row],[BranchCode]], 'tpl-branch-general-information'!B:B, 'tpl-branch-general-information'!C:C, , 0)</f>
        <v>1</v>
      </c>
    </row>
    <row r="1081" spans="1:6" x14ac:dyDescent="0.2">
      <c r="A1081">
        <v>1080</v>
      </c>
      <c r="B1081">
        <v>2022</v>
      </c>
      <c r="C1081" s="1" t="s">
        <v>20</v>
      </c>
      <c r="D1081">
        <v>2632</v>
      </c>
      <c r="E1081" t="str">
        <f>_xlfn.XLOOKUP(C1081, tpl_branch_general_information_2023__2[BranchCode],tpl_branch_general_information_2023__2[BranchName],,0)</f>
        <v>Bridlewood</v>
      </c>
      <c r="F1081">
        <f>_xlfn.XLOOKUP(tpl_card_registrations_annual_by_branch[[#This Row],[BranchCode]], 'tpl-branch-general-information'!B:B, 'tpl-branch-general-information'!C:C, , 0)</f>
        <v>1</v>
      </c>
    </row>
    <row r="1082" spans="1:6" x14ac:dyDescent="0.2">
      <c r="A1082">
        <v>1081</v>
      </c>
      <c r="B1082">
        <v>2022</v>
      </c>
      <c r="C1082" s="1" t="s">
        <v>21</v>
      </c>
      <c r="D1082">
        <v>835</v>
      </c>
      <c r="E1082" t="str">
        <f>_xlfn.XLOOKUP(C1082, tpl_branch_general_information_2023__2[BranchCode],tpl_branch_general_information_2023__2[BranchName],,0)</f>
        <v>Burrows Hall</v>
      </c>
      <c r="F1082">
        <f>_xlfn.XLOOKUP(tpl_card_registrations_annual_by_branch[[#This Row],[BranchCode]], 'tpl-branch-general-information'!B:B, 'tpl-branch-general-information'!C:C, , 0)</f>
        <v>1</v>
      </c>
    </row>
    <row r="1083" spans="1:6" x14ac:dyDescent="0.2">
      <c r="A1083">
        <v>1082</v>
      </c>
      <c r="B1083">
        <v>2022</v>
      </c>
      <c r="C1083" s="1" t="s">
        <v>22</v>
      </c>
      <c r="D1083">
        <v>1154</v>
      </c>
      <c r="E1083" t="str">
        <f>_xlfn.XLOOKUP(C1083, tpl_branch_general_information_2023__2[BranchCode],tpl_branch_general_information_2023__2[BranchName],,0)</f>
        <v>Cliffcrest</v>
      </c>
      <c r="F1083">
        <f>_xlfn.XLOOKUP(tpl_card_registrations_annual_by_branch[[#This Row],[BranchCode]], 'tpl-branch-general-information'!B:B, 'tpl-branch-general-information'!C:C, , 0)</f>
        <v>1</v>
      </c>
    </row>
    <row r="1084" spans="1:6" x14ac:dyDescent="0.2">
      <c r="A1084">
        <v>1083</v>
      </c>
      <c r="B1084">
        <v>2022</v>
      </c>
      <c r="C1084" s="1" t="s">
        <v>23</v>
      </c>
      <c r="D1084">
        <v>1848</v>
      </c>
      <c r="E1084" t="str">
        <f>_xlfn.XLOOKUP(C1084, tpl_branch_general_information_2023__2[BranchCode],tpl_branch_general_information_2023__2[BranchName],,0)</f>
        <v>Centennial</v>
      </c>
      <c r="F1084">
        <f>_xlfn.XLOOKUP(tpl_card_registrations_annual_by_branch[[#This Row],[BranchCode]], 'tpl-branch-general-information'!B:B, 'tpl-branch-general-information'!C:C, , 0)</f>
        <v>1</v>
      </c>
    </row>
    <row r="1085" spans="1:6" x14ac:dyDescent="0.2">
      <c r="A1085">
        <v>1084</v>
      </c>
      <c r="B1085">
        <v>2022</v>
      </c>
      <c r="C1085" s="1" t="s">
        <v>24</v>
      </c>
      <c r="D1085">
        <v>3543</v>
      </c>
      <c r="E1085" t="str">
        <f>_xlfn.XLOOKUP(C1085, tpl_branch_general_information_2023__2[BranchCode],tpl_branch_general_information_2023__2[BranchName],,0)</f>
        <v>Cedarbrae</v>
      </c>
      <c r="F1085">
        <f>_xlfn.XLOOKUP(tpl_card_registrations_annual_by_branch[[#This Row],[BranchCode]], 'tpl-branch-general-information'!B:B, 'tpl-branch-general-information'!C:C, , 0)</f>
        <v>1</v>
      </c>
    </row>
    <row r="1086" spans="1:6" x14ac:dyDescent="0.2">
      <c r="A1086">
        <v>1085</v>
      </c>
      <c r="B1086">
        <v>2022</v>
      </c>
      <c r="C1086" s="1" t="s">
        <v>25</v>
      </c>
      <c r="D1086">
        <v>1938</v>
      </c>
      <c r="E1086" t="str">
        <f>_xlfn.XLOOKUP(C1086, tpl_branch_general_information_2023__2[BranchCode],tpl_branch_general_information_2023__2[BranchName],,0)</f>
        <v>City Hall</v>
      </c>
      <c r="F1086">
        <f>_xlfn.XLOOKUP(tpl_card_registrations_annual_by_branch[[#This Row],[BranchCode]], 'tpl-branch-general-information'!B:B, 'tpl-branch-general-information'!C:C, , 0)</f>
        <v>1</v>
      </c>
    </row>
    <row r="1087" spans="1:6" x14ac:dyDescent="0.2">
      <c r="A1087">
        <v>1086</v>
      </c>
      <c r="B1087">
        <v>2022</v>
      </c>
      <c r="C1087" s="1" t="s">
        <v>26</v>
      </c>
      <c r="D1087">
        <v>9855</v>
      </c>
      <c r="E1087" t="str">
        <f>_xlfn.XLOOKUP(C1087, tpl_branch_general_information_2023__2[BranchCode],tpl_branch_general_information_2023__2[BranchName],,0)</f>
        <v>North York Central Library</v>
      </c>
      <c r="F1087">
        <f>_xlfn.XLOOKUP(tpl_card_registrations_annual_by_branch[[#This Row],[BranchCode]], 'tpl-branch-general-information'!B:B, 'tpl-branch-general-information'!C:C, , 0)</f>
        <v>1</v>
      </c>
    </row>
    <row r="1088" spans="1:6" x14ac:dyDescent="0.2">
      <c r="A1088">
        <v>1087</v>
      </c>
      <c r="B1088">
        <v>2022</v>
      </c>
      <c r="C1088" s="1" t="s">
        <v>27</v>
      </c>
      <c r="D1088">
        <v>1044</v>
      </c>
      <c r="E1088" t="str">
        <f>_xlfn.XLOOKUP(C1088, tpl_branch_general_information_2023__2[BranchCode],tpl_branch_general_information_2023__2[BranchName],,0)</f>
        <v>College/Shaw</v>
      </c>
      <c r="F1088">
        <f>_xlfn.XLOOKUP(tpl_card_registrations_annual_by_branch[[#This Row],[BranchCode]], 'tpl-branch-general-information'!B:B, 'tpl-branch-general-information'!C:C, , 0)</f>
        <v>1</v>
      </c>
    </row>
    <row r="1089" spans="1:6" x14ac:dyDescent="0.2">
      <c r="A1089">
        <v>1088</v>
      </c>
      <c r="B1089">
        <v>2022</v>
      </c>
      <c r="C1089" s="1" t="s">
        <v>28</v>
      </c>
      <c r="D1089">
        <v>1296</v>
      </c>
      <c r="E1089" t="str">
        <f>_xlfn.XLOOKUP(C1089, tpl_branch_general_information_2023__2[BranchCode],tpl_branch_general_information_2023__2[BranchName],,0)</f>
        <v>Danforth/Coxwell</v>
      </c>
      <c r="F1089">
        <f>_xlfn.XLOOKUP(tpl_card_registrations_annual_by_branch[[#This Row],[BranchCode]], 'tpl-branch-general-information'!B:B, 'tpl-branch-general-information'!C:C, , 0)</f>
        <v>1</v>
      </c>
    </row>
    <row r="1090" spans="1:6" x14ac:dyDescent="0.2">
      <c r="A1090">
        <v>1089</v>
      </c>
      <c r="B1090">
        <v>2022</v>
      </c>
      <c r="C1090" s="1" t="s">
        <v>29</v>
      </c>
      <c r="D1090">
        <v>1982</v>
      </c>
      <c r="E1090" t="str">
        <f>_xlfn.XLOOKUP(C1090, tpl_branch_general_information_2023__2[BranchCode],tpl_branch_general_information_2023__2[BranchName],,0)</f>
        <v>Don Mills</v>
      </c>
      <c r="F1090">
        <f>_xlfn.XLOOKUP(tpl_card_registrations_annual_by_branch[[#This Row],[BranchCode]], 'tpl-branch-general-information'!B:B, 'tpl-branch-general-information'!C:C, , 0)</f>
        <v>1</v>
      </c>
    </row>
    <row r="1091" spans="1:6" x14ac:dyDescent="0.2">
      <c r="A1091">
        <v>1090</v>
      </c>
      <c r="B1091">
        <v>2022</v>
      </c>
      <c r="C1091" s="1" t="s">
        <v>30</v>
      </c>
      <c r="D1091">
        <v>1978</v>
      </c>
      <c r="E1091" t="str">
        <f>_xlfn.XLOOKUP(C1091, tpl_branch_general_information_2023__2[BranchCode],tpl_branch_general_information_2023__2[BranchName],,0)</f>
        <v>Downsview</v>
      </c>
      <c r="F1091">
        <f>_xlfn.XLOOKUP(tpl_card_registrations_annual_by_branch[[#This Row],[BranchCode]], 'tpl-branch-general-information'!B:B, 'tpl-branch-general-information'!C:C, , 0)</f>
        <v>1</v>
      </c>
    </row>
    <row r="1092" spans="1:6" x14ac:dyDescent="0.2">
      <c r="A1092">
        <v>1091</v>
      </c>
      <c r="B1092">
        <v>2022</v>
      </c>
      <c r="C1092" s="1" t="s">
        <v>31</v>
      </c>
      <c r="D1092">
        <v>1792</v>
      </c>
      <c r="E1092" t="str">
        <f>_xlfn.XLOOKUP(C1092, tpl_branch_general_information_2023__2[BranchCode],tpl_branch_general_information_2023__2[BranchName],,0)</f>
        <v>Deer Park</v>
      </c>
      <c r="F1092">
        <f>_xlfn.XLOOKUP(tpl_card_registrations_annual_by_branch[[#This Row],[BranchCode]], 'tpl-branch-general-information'!B:B, 'tpl-branch-general-information'!C:C, , 0)</f>
        <v>1</v>
      </c>
    </row>
    <row r="1093" spans="1:6" x14ac:dyDescent="0.2">
      <c r="A1093">
        <v>1092</v>
      </c>
      <c r="B1093">
        <v>2022</v>
      </c>
      <c r="C1093" s="1" t="s">
        <v>32</v>
      </c>
      <c r="D1093">
        <v>1149</v>
      </c>
      <c r="E1093" t="str">
        <f>_xlfn.XLOOKUP(C1093, tpl_branch_general_information_2023__2[BranchCode],tpl_branch_general_information_2023__2[BranchName],,0)</f>
        <v>Dawes Road</v>
      </c>
      <c r="F1093">
        <f>_xlfn.XLOOKUP(tpl_card_registrations_annual_by_branch[[#This Row],[BranchCode]], 'tpl-branch-general-information'!B:B, 'tpl-branch-general-information'!C:C, , 0)</f>
        <v>1</v>
      </c>
    </row>
    <row r="1094" spans="1:6" x14ac:dyDescent="0.2">
      <c r="A1094">
        <v>1093</v>
      </c>
      <c r="B1094">
        <v>2022</v>
      </c>
      <c r="C1094" s="1" t="s">
        <v>33</v>
      </c>
      <c r="D1094">
        <v>1</v>
      </c>
      <c r="E1094" t="str">
        <f>_xlfn.XLOOKUP(C1094, tpl_branch_general_information_2023__2[BranchCode],tpl_branch_general_information_2023__2[BranchName],,0)</f>
        <v>Departmental Staff</v>
      </c>
      <c r="F1094">
        <f>_xlfn.XLOOKUP(tpl_card_registrations_annual_by_branch[[#This Row],[BranchCode]], 'tpl-branch-general-information'!B:B, 'tpl-branch-general-information'!C:C, , 0)</f>
        <v>0</v>
      </c>
    </row>
    <row r="1095" spans="1:6" x14ac:dyDescent="0.2">
      <c r="A1095">
        <v>1094</v>
      </c>
      <c r="B1095">
        <v>2022</v>
      </c>
      <c r="C1095" s="1" t="s">
        <v>34</v>
      </c>
      <c r="D1095">
        <v>367</v>
      </c>
      <c r="E1095" t="str">
        <f>_xlfn.XLOOKUP(C1095, tpl_branch_general_information_2023__2[BranchCode],tpl_branch_general_information_2023__2[BranchName],,0)</f>
        <v>Davenport</v>
      </c>
      <c r="F1095">
        <f>_xlfn.XLOOKUP(tpl_card_registrations_annual_by_branch[[#This Row],[BranchCode]], 'tpl-branch-general-information'!B:B, 'tpl-branch-general-information'!C:C, , 0)</f>
        <v>1</v>
      </c>
    </row>
    <row r="1096" spans="1:6" x14ac:dyDescent="0.2">
      <c r="A1096">
        <v>1095</v>
      </c>
      <c r="B1096">
        <v>2022</v>
      </c>
      <c r="C1096" s="1" t="s">
        <v>35</v>
      </c>
      <c r="D1096">
        <v>1010</v>
      </c>
      <c r="E1096" t="str">
        <f>_xlfn.XLOOKUP(C1096, tpl_branch_general_information_2023__2[BranchCode],tpl_branch_general_information_2023__2[BranchName],,0)</f>
        <v>Dufferin/St. Clair</v>
      </c>
      <c r="F1096">
        <f>_xlfn.XLOOKUP(tpl_card_registrations_annual_by_branch[[#This Row],[BranchCode]], 'tpl-branch-general-information'!B:B, 'tpl-branch-general-information'!C:C, , 0)</f>
        <v>1</v>
      </c>
    </row>
    <row r="1097" spans="1:6" x14ac:dyDescent="0.2">
      <c r="A1097">
        <v>1096</v>
      </c>
      <c r="B1097">
        <v>2022</v>
      </c>
      <c r="C1097" s="1" t="s">
        <v>36</v>
      </c>
      <c r="D1097">
        <v>2771</v>
      </c>
      <c r="E1097" t="str">
        <f>_xlfn.XLOOKUP(C1097, tpl_branch_general_information_2023__2[BranchCode],tpl_branch_general_information_2023__2[BranchName],,0)</f>
        <v>Eatonville</v>
      </c>
      <c r="F1097">
        <f>_xlfn.XLOOKUP(tpl_card_registrations_annual_by_branch[[#This Row],[BranchCode]], 'tpl-branch-general-information'!B:B, 'tpl-branch-general-information'!C:C, , 0)</f>
        <v>1</v>
      </c>
    </row>
    <row r="1098" spans="1:6" x14ac:dyDescent="0.2">
      <c r="A1098">
        <v>1097</v>
      </c>
      <c r="B1098">
        <v>2022</v>
      </c>
      <c r="C1098" s="1" t="s">
        <v>37</v>
      </c>
      <c r="D1098">
        <v>514</v>
      </c>
      <c r="E1098" t="str">
        <f>_xlfn.XLOOKUP(C1098, tpl_branch_general_information_2023__2[BranchCode],tpl_branch_general_information_2023__2[BranchName],,0)</f>
        <v>Elmbrook Park</v>
      </c>
      <c r="F1098">
        <f>_xlfn.XLOOKUP(tpl_card_registrations_annual_by_branch[[#This Row],[BranchCode]], 'tpl-branch-general-information'!B:B, 'tpl-branch-general-information'!C:C, , 0)</f>
        <v>1</v>
      </c>
    </row>
    <row r="1099" spans="1:6" x14ac:dyDescent="0.2">
      <c r="A1099">
        <v>1098</v>
      </c>
      <c r="B1099">
        <v>2022</v>
      </c>
      <c r="C1099" s="1" t="s">
        <v>38</v>
      </c>
      <c r="D1099">
        <v>584</v>
      </c>
      <c r="E1099" t="str">
        <f>_xlfn.XLOOKUP(C1099, tpl_branch_general_information_2023__2[BranchCode],tpl_branch_general_information_2023__2[BranchName],,0)</f>
        <v>Evelyn Gregory</v>
      </c>
      <c r="F1099">
        <f>_xlfn.XLOOKUP(tpl_card_registrations_annual_by_branch[[#This Row],[BranchCode]], 'tpl-branch-general-information'!B:B, 'tpl-branch-general-information'!C:C, , 0)</f>
        <v>1</v>
      </c>
    </row>
    <row r="1100" spans="1:6" x14ac:dyDescent="0.2">
      <c r="A1100">
        <v>1099</v>
      </c>
      <c r="B1100">
        <v>2022</v>
      </c>
      <c r="C1100" s="1" t="s">
        <v>39</v>
      </c>
      <c r="D1100">
        <v>2031</v>
      </c>
      <c r="E1100" t="str">
        <f>_xlfn.XLOOKUP(C1100, tpl_branch_general_information_2023__2[BranchCode],tpl_branch_general_information_2023__2[BranchName],,0)</f>
        <v>Ethennonnhawahstihnen'</v>
      </c>
      <c r="F1100">
        <f>_xlfn.XLOOKUP(tpl_card_registrations_annual_by_branch[[#This Row],[BranchCode]], 'tpl-branch-general-information'!B:B, 'tpl-branch-general-information'!C:C, , 0)</f>
        <v>1</v>
      </c>
    </row>
    <row r="1101" spans="1:6" x14ac:dyDescent="0.2">
      <c r="A1101">
        <v>1100</v>
      </c>
      <c r="B1101">
        <v>2022</v>
      </c>
      <c r="C1101" s="1" t="s">
        <v>40</v>
      </c>
      <c r="D1101">
        <v>1928</v>
      </c>
      <c r="E1101" t="str">
        <f>_xlfn.XLOOKUP(C1101, tpl_branch_general_information_2023__2[BranchCode],tpl_branch_general_information_2023__2[BranchName],,0)</f>
        <v>Eglinton Square</v>
      </c>
      <c r="F1101">
        <f>_xlfn.XLOOKUP(tpl_card_registrations_annual_by_branch[[#This Row],[BranchCode]], 'tpl-branch-general-information'!B:B, 'tpl-branch-general-information'!C:C, , 0)</f>
        <v>1</v>
      </c>
    </row>
    <row r="1102" spans="1:6" x14ac:dyDescent="0.2">
      <c r="A1102">
        <v>1101</v>
      </c>
      <c r="B1102">
        <v>2022</v>
      </c>
      <c r="C1102" s="1" t="s">
        <v>41</v>
      </c>
      <c r="D1102">
        <v>889</v>
      </c>
      <c r="E1102" t="str">
        <f>_xlfn.XLOOKUP(C1102, tpl_branch_general_information_2023__2[BranchCode],tpl_branch_general_information_2023__2[BranchName],,0)</f>
        <v>Forest Hill</v>
      </c>
      <c r="F1102">
        <f>_xlfn.XLOOKUP(tpl_card_registrations_annual_by_branch[[#This Row],[BranchCode]], 'tpl-branch-general-information'!B:B, 'tpl-branch-general-information'!C:C, , 0)</f>
        <v>1</v>
      </c>
    </row>
    <row r="1103" spans="1:6" x14ac:dyDescent="0.2">
      <c r="A1103">
        <v>1102</v>
      </c>
      <c r="B1103">
        <v>2022</v>
      </c>
      <c r="C1103" s="1" t="s">
        <v>113</v>
      </c>
      <c r="D1103">
        <v>4509</v>
      </c>
      <c r="E1103" t="str">
        <f>_xlfn.XLOOKUP(C1103, tpl_branch_general_information_2023__2[BranchCode],tpl_branch_general_information_2023__2[BranchName],,0)</f>
        <v>Fort York</v>
      </c>
      <c r="F1103">
        <f>_xlfn.XLOOKUP(tpl_card_registrations_annual_by_branch[[#This Row],[BranchCode]], 'tpl-branch-general-information'!B:B, 'tpl-branch-general-information'!C:C, , 0)</f>
        <v>1</v>
      </c>
    </row>
    <row r="1104" spans="1:6" x14ac:dyDescent="0.2">
      <c r="A1104">
        <v>1103</v>
      </c>
      <c r="B1104">
        <v>2022</v>
      </c>
      <c r="C1104" s="1" t="s">
        <v>42</v>
      </c>
      <c r="D1104">
        <v>1221</v>
      </c>
      <c r="E1104" t="str">
        <f>_xlfn.XLOOKUP(C1104, tpl_branch_general_information_2023__2[BranchCode],tpl_branch_general_information_2023__2[BranchName],,0)</f>
        <v>Flemingdon Park</v>
      </c>
      <c r="F1104">
        <f>_xlfn.XLOOKUP(tpl_card_registrations_annual_by_branch[[#This Row],[BranchCode]], 'tpl-branch-general-information'!B:B, 'tpl-branch-general-information'!C:C, , 0)</f>
        <v>1</v>
      </c>
    </row>
    <row r="1105" spans="1:6" x14ac:dyDescent="0.2">
      <c r="A1105">
        <v>1104</v>
      </c>
      <c r="B1105">
        <v>2022</v>
      </c>
      <c r="C1105" s="1" t="s">
        <v>43</v>
      </c>
      <c r="D1105">
        <v>5675</v>
      </c>
      <c r="E1105" t="str">
        <f>_xlfn.XLOOKUP(C1105, tpl_branch_general_information_2023__2[BranchCode],tpl_branch_general_information_2023__2[BranchName],,0)</f>
        <v>Fairview</v>
      </c>
      <c r="F1105">
        <f>_xlfn.XLOOKUP(tpl_card_registrations_annual_by_branch[[#This Row],[BranchCode]], 'tpl-branch-general-information'!B:B, 'tpl-branch-general-information'!C:C, , 0)</f>
        <v>1</v>
      </c>
    </row>
    <row r="1106" spans="1:6" x14ac:dyDescent="0.2">
      <c r="A1106">
        <v>1105</v>
      </c>
      <c r="B1106">
        <v>2022</v>
      </c>
      <c r="C1106" s="1" t="s">
        <v>44</v>
      </c>
      <c r="D1106">
        <v>509</v>
      </c>
      <c r="E1106" t="str">
        <f>_xlfn.XLOOKUP(C1106, tpl_branch_general_information_2023__2[BranchCode],tpl_branch_general_information_2023__2[BranchName],,0)</f>
        <v>Gerrard/Ashdale</v>
      </c>
      <c r="F1106">
        <f>_xlfn.XLOOKUP(tpl_card_registrations_annual_by_branch[[#This Row],[BranchCode]], 'tpl-branch-general-information'!B:B, 'tpl-branch-general-information'!C:C, , 0)</f>
        <v>1</v>
      </c>
    </row>
    <row r="1107" spans="1:6" x14ac:dyDescent="0.2">
      <c r="A1107">
        <v>1106</v>
      </c>
      <c r="B1107">
        <v>2022</v>
      </c>
      <c r="C1107" s="1" t="s">
        <v>45</v>
      </c>
      <c r="D1107">
        <v>819</v>
      </c>
      <c r="E1107" t="str">
        <f>_xlfn.XLOOKUP(C1107, tpl_branch_general_information_2023__2[BranchCode],tpl_branch_general_information_2023__2[BranchName],,0)</f>
        <v>Goldhawk Park</v>
      </c>
      <c r="F1107">
        <f>_xlfn.XLOOKUP(tpl_card_registrations_annual_by_branch[[#This Row],[BranchCode]], 'tpl-branch-general-information'!B:B, 'tpl-branch-general-information'!C:C, , 0)</f>
        <v>1</v>
      </c>
    </row>
    <row r="1108" spans="1:6" x14ac:dyDescent="0.2">
      <c r="A1108">
        <v>1107</v>
      </c>
      <c r="B1108">
        <v>2022</v>
      </c>
      <c r="C1108" s="1" t="s">
        <v>46</v>
      </c>
      <c r="D1108">
        <v>430</v>
      </c>
      <c r="E1108" t="str">
        <f>_xlfn.XLOOKUP(C1108, tpl_branch_general_information_2023__2[BranchCode],tpl_branch_general_information_2023__2[BranchName],,0)</f>
        <v>Guildwood</v>
      </c>
      <c r="F1108">
        <f>_xlfn.XLOOKUP(tpl_card_registrations_annual_by_branch[[#This Row],[BranchCode]], 'tpl-branch-general-information'!B:B, 'tpl-branch-general-information'!C:C, , 0)</f>
        <v>1</v>
      </c>
    </row>
    <row r="1109" spans="1:6" x14ac:dyDescent="0.2">
      <c r="A1109">
        <v>1108</v>
      </c>
      <c r="B1109">
        <v>2022</v>
      </c>
      <c r="C1109" s="1" t="s">
        <v>47</v>
      </c>
      <c r="D1109">
        <v>651</v>
      </c>
      <c r="E1109" t="str">
        <f>_xlfn.XLOOKUP(C1109, tpl_branch_general_information_2023__2[BranchCode],tpl_branch_general_information_2023__2[BranchName],,0)</f>
        <v>Humber Bay</v>
      </c>
      <c r="F1109">
        <f>_xlfn.XLOOKUP(tpl_card_registrations_annual_by_branch[[#This Row],[BranchCode]], 'tpl-branch-general-information'!B:B, 'tpl-branch-general-information'!C:C, , 0)</f>
        <v>1</v>
      </c>
    </row>
    <row r="1110" spans="1:6" x14ac:dyDescent="0.2">
      <c r="A1110">
        <v>1109</v>
      </c>
      <c r="B1110">
        <v>2022</v>
      </c>
      <c r="C1110" s="1" t="s">
        <v>48</v>
      </c>
      <c r="D1110">
        <v>811</v>
      </c>
      <c r="E1110" t="str">
        <f>_xlfn.XLOOKUP(C1110, tpl_branch_general_information_2023__2[BranchCode],tpl_branch_general_information_2023__2[BranchName],,0)</f>
        <v>Highland Creek</v>
      </c>
      <c r="F1110">
        <f>_xlfn.XLOOKUP(tpl_card_registrations_annual_by_branch[[#This Row],[BranchCode]], 'tpl-branch-general-information'!B:B, 'tpl-branch-general-information'!C:C, , 0)</f>
        <v>1</v>
      </c>
    </row>
    <row r="1111" spans="1:6" x14ac:dyDescent="0.2">
      <c r="A1111">
        <v>1110</v>
      </c>
      <c r="B1111">
        <v>2022</v>
      </c>
      <c r="C1111" s="1" t="s">
        <v>49</v>
      </c>
      <c r="D1111">
        <v>771</v>
      </c>
      <c r="E1111" t="str">
        <f>_xlfn.XLOOKUP(C1111, tpl_branch_general_information_2023__2[BranchCode],tpl_branch_general_information_2023__2[BranchName],,0)</f>
        <v>Hillcrest</v>
      </c>
      <c r="F1111">
        <f>_xlfn.XLOOKUP(tpl_card_registrations_annual_by_branch[[#This Row],[BranchCode]], 'tpl-branch-general-information'!B:B, 'tpl-branch-general-information'!C:C, , 0)</f>
        <v>1</v>
      </c>
    </row>
    <row r="1112" spans="1:6" x14ac:dyDescent="0.2">
      <c r="A1112">
        <v>1111</v>
      </c>
      <c r="B1112">
        <v>2022</v>
      </c>
      <c r="C1112" s="1" t="s">
        <v>50</v>
      </c>
      <c r="D1112">
        <v>37</v>
      </c>
      <c r="E1112" t="str">
        <f>_xlfn.XLOOKUP(C1112, tpl_branch_general_information_2023__2[BranchCode],tpl_branch_general_information_2023__2[BranchName],,0)</f>
        <v>Home Library Service</v>
      </c>
      <c r="F1112">
        <f>_xlfn.XLOOKUP(tpl_card_registrations_annual_by_branch[[#This Row],[BranchCode]], 'tpl-branch-general-information'!B:B, 'tpl-branch-general-information'!C:C, , 0)</f>
        <v>0</v>
      </c>
    </row>
    <row r="1113" spans="1:6" x14ac:dyDescent="0.2">
      <c r="A1113">
        <v>1112</v>
      </c>
      <c r="B1113">
        <v>2022</v>
      </c>
      <c r="C1113" s="1" t="s">
        <v>51</v>
      </c>
      <c r="D1113">
        <v>1167</v>
      </c>
      <c r="E1113" t="str">
        <f>_xlfn.XLOOKUP(C1113, tpl_branch_general_information_2023__2[BranchCode],tpl_branch_general_information_2023__2[BranchName],,0)</f>
        <v>High Park</v>
      </c>
      <c r="F1113">
        <f>_xlfn.XLOOKUP(tpl_card_registrations_annual_by_branch[[#This Row],[BranchCode]], 'tpl-branch-general-information'!B:B, 'tpl-branch-general-information'!C:C, , 0)</f>
        <v>1</v>
      </c>
    </row>
    <row r="1114" spans="1:6" x14ac:dyDescent="0.2">
      <c r="A1114">
        <v>1113</v>
      </c>
      <c r="B1114">
        <v>2022</v>
      </c>
      <c r="C1114" s="1" t="s">
        <v>52</v>
      </c>
      <c r="D1114">
        <v>481</v>
      </c>
      <c r="E1114" t="str">
        <f>_xlfn.XLOOKUP(C1114, tpl_branch_general_information_2023__2[BranchCode],tpl_branch_general_information_2023__2[BranchName],,0)</f>
        <v>Humber Summit</v>
      </c>
      <c r="F1114">
        <f>_xlfn.XLOOKUP(tpl_card_registrations_annual_by_branch[[#This Row],[BranchCode]], 'tpl-branch-general-information'!B:B, 'tpl-branch-general-information'!C:C, , 0)</f>
        <v>1</v>
      </c>
    </row>
    <row r="1115" spans="1:6" x14ac:dyDescent="0.2">
      <c r="A1115">
        <v>1114</v>
      </c>
      <c r="B1115">
        <v>2022</v>
      </c>
      <c r="C1115" s="1" t="s">
        <v>53</v>
      </c>
      <c r="D1115">
        <v>574</v>
      </c>
      <c r="E1115" t="str">
        <f>_xlfn.XLOOKUP(C1115, tpl_branch_general_information_2023__2[BranchCode],tpl_branch_general_information_2023__2[BranchName],,0)</f>
        <v>Humberwood</v>
      </c>
      <c r="F1115">
        <f>_xlfn.XLOOKUP(tpl_card_registrations_annual_by_branch[[#This Row],[BranchCode]], 'tpl-branch-general-information'!B:B, 'tpl-branch-general-information'!C:C, , 0)</f>
        <v>1</v>
      </c>
    </row>
    <row r="1116" spans="1:6" x14ac:dyDescent="0.2">
      <c r="A1116">
        <v>1115</v>
      </c>
      <c r="B1116">
        <v>2022</v>
      </c>
      <c r="C1116" s="1" t="s">
        <v>55</v>
      </c>
      <c r="D1116">
        <v>1404</v>
      </c>
      <c r="E1116" t="str">
        <f>_xlfn.XLOOKUP(C1116, tpl_branch_general_information_2023__2[BranchCode],tpl_branch_general_information_2023__2[BranchName],,0)</f>
        <v>Jane/Dundas</v>
      </c>
      <c r="F1116">
        <f>_xlfn.XLOOKUP(tpl_card_registrations_annual_by_branch[[#This Row],[BranchCode]], 'tpl-branch-general-information'!B:B, 'tpl-branch-general-information'!C:C, , 0)</f>
        <v>1</v>
      </c>
    </row>
    <row r="1117" spans="1:6" x14ac:dyDescent="0.2">
      <c r="A1117">
        <v>1116</v>
      </c>
      <c r="B1117">
        <v>2022</v>
      </c>
      <c r="C1117" s="1" t="s">
        <v>56</v>
      </c>
      <c r="D1117">
        <v>748</v>
      </c>
      <c r="E1117" t="str">
        <f>_xlfn.XLOOKUP(C1117, tpl_branch_general_information_2023__2[BranchCode],tpl_branch_general_information_2023__2[BranchName],,0)</f>
        <v>Jones</v>
      </c>
      <c r="F1117">
        <f>_xlfn.XLOOKUP(tpl_card_registrations_annual_by_branch[[#This Row],[BranchCode]], 'tpl-branch-general-information'!B:B, 'tpl-branch-general-information'!C:C, , 0)</f>
        <v>1</v>
      </c>
    </row>
    <row r="1118" spans="1:6" x14ac:dyDescent="0.2">
      <c r="A1118">
        <v>1117</v>
      </c>
      <c r="B1118">
        <v>2022</v>
      </c>
      <c r="C1118" s="1" t="s">
        <v>57</v>
      </c>
      <c r="D1118">
        <v>1398</v>
      </c>
      <c r="E1118" t="str">
        <f>_xlfn.XLOOKUP(C1118, tpl_branch_general_information_2023__2[BranchCode],tpl_branch_general_information_2023__2[BranchName],,0)</f>
        <v>Jane/Sheppard</v>
      </c>
      <c r="F1118">
        <f>_xlfn.XLOOKUP(tpl_card_registrations_annual_by_branch[[#This Row],[BranchCode]], 'tpl-branch-general-information'!B:B, 'tpl-branch-general-information'!C:C, , 0)</f>
        <v>1</v>
      </c>
    </row>
    <row r="1119" spans="1:6" x14ac:dyDescent="0.2">
      <c r="A1119">
        <v>1118</v>
      </c>
      <c r="B1119">
        <v>2022</v>
      </c>
      <c r="C1119" s="1" t="s">
        <v>58</v>
      </c>
      <c r="D1119">
        <v>1859</v>
      </c>
      <c r="E1119" t="str">
        <f>_xlfn.XLOOKUP(C1119, tpl_branch_general_information_2023__2[BranchCode],tpl_branch_general_information_2023__2[BranchName],,0)</f>
        <v>Kennedy/Eglinton</v>
      </c>
      <c r="F1119">
        <f>_xlfn.XLOOKUP(tpl_card_registrations_annual_by_branch[[#This Row],[BranchCode]], 'tpl-branch-general-information'!B:B, 'tpl-branch-general-information'!C:C, , 0)</f>
        <v>1</v>
      </c>
    </row>
    <row r="1120" spans="1:6" x14ac:dyDescent="0.2">
      <c r="A1120">
        <v>1119</v>
      </c>
      <c r="B1120">
        <v>2022</v>
      </c>
      <c r="C1120" s="1" t="s">
        <v>59</v>
      </c>
      <c r="D1120">
        <v>736</v>
      </c>
      <c r="E1120" t="str">
        <f>_xlfn.XLOOKUP(C1120, tpl_branch_general_information_2023__2[BranchCode],tpl_branch_general_information_2023__2[BranchName],,0)</f>
        <v>Long Branch</v>
      </c>
      <c r="F1120">
        <f>_xlfn.XLOOKUP(tpl_card_registrations_annual_by_branch[[#This Row],[BranchCode]], 'tpl-branch-general-information'!B:B, 'tpl-branch-general-information'!C:C, , 0)</f>
        <v>1</v>
      </c>
    </row>
    <row r="1121" spans="1:6" x14ac:dyDescent="0.2">
      <c r="A1121">
        <v>1120</v>
      </c>
      <c r="B1121">
        <v>2022</v>
      </c>
      <c r="C1121" s="1" t="s">
        <v>61</v>
      </c>
      <c r="D1121">
        <v>1432</v>
      </c>
      <c r="E1121" t="str">
        <f>_xlfn.XLOOKUP(C1121, tpl_branch_general_information_2023__2[BranchCode],tpl_branch_general_information_2023__2[BranchName],,0)</f>
        <v>Leaside</v>
      </c>
      <c r="F1121">
        <f>_xlfn.XLOOKUP(tpl_card_registrations_annual_by_branch[[#This Row],[BranchCode]], 'tpl-branch-general-information'!B:B, 'tpl-branch-general-information'!C:C, , 0)</f>
        <v>1</v>
      </c>
    </row>
    <row r="1122" spans="1:6" x14ac:dyDescent="0.2">
      <c r="A1122">
        <v>1121</v>
      </c>
      <c r="B1122">
        <v>2022</v>
      </c>
      <c r="C1122" s="1" t="s">
        <v>62</v>
      </c>
      <c r="D1122">
        <v>1204</v>
      </c>
      <c r="E1122" t="str">
        <f>_xlfn.XLOOKUP(C1122, tpl_branch_general_information_2023__2[BranchCode],tpl_branch_general_information_2023__2[BranchName],,0)</f>
        <v>Locke</v>
      </c>
      <c r="F1122">
        <f>_xlfn.XLOOKUP(tpl_card_registrations_annual_by_branch[[#This Row],[BranchCode]], 'tpl-branch-general-information'!B:B, 'tpl-branch-general-information'!C:C, , 0)</f>
        <v>1</v>
      </c>
    </row>
    <row r="1123" spans="1:6" x14ac:dyDescent="0.2">
      <c r="A1123">
        <v>1122</v>
      </c>
      <c r="B1123">
        <v>2022</v>
      </c>
      <c r="C1123" s="1" t="s">
        <v>63</v>
      </c>
      <c r="D1123">
        <v>3242</v>
      </c>
      <c r="E1123" t="str">
        <f>_xlfn.XLOOKUP(C1123, tpl_branch_general_information_2023__2[BranchCode],tpl_branch_general_information_2023__2[BranchName],,0)</f>
        <v>Lillian H. Smith</v>
      </c>
      <c r="F1123">
        <f>_xlfn.XLOOKUP(tpl_card_registrations_annual_by_branch[[#This Row],[BranchCode]], 'tpl-branch-general-information'!B:B, 'tpl-branch-general-information'!C:C, , 0)</f>
        <v>1</v>
      </c>
    </row>
    <row r="1124" spans="1:6" x14ac:dyDescent="0.2">
      <c r="A1124">
        <v>1123</v>
      </c>
      <c r="B1124">
        <v>2022</v>
      </c>
      <c r="C1124" s="1" t="s">
        <v>64</v>
      </c>
      <c r="D1124">
        <v>1040</v>
      </c>
      <c r="E1124" t="str">
        <f>_xlfn.XLOOKUP(C1124, tpl_branch_general_information_2023__2[BranchCode],tpl_branch_general_information_2023__2[BranchName],,0)</f>
        <v>Main Street</v>
      </c>
      <c r="F1124">
        <f>_xlfn.XLOOKUP(tpl_card_registrations_annual_by_branch[[#This Row],[BranchCode]], 'tpl-branch-general-information'!B:B, 'tpl-branch-general-information'!C:C, , 0)</f>
        <v>1</v>
      </c>
    </row>
    <row r="1125" spans="1:6" x14ac:dyDescent="0.2">
      <c r="A1125">
        <v>1124</v>
      </c>
      <c r="B1125">
        <v>2022</v>
      </c>
      <c r="C1125" s="1" t="s">
        <v>65</v>
      </c>
      <c r="D1125">
        <v>2799</v>
      </c>
      <c r="E1125" t="str">
        <f>_xlfn.XLOOKUP(C1125, tpl_branch_general_information_2023__2[BranchCode],tpl_branch_general_information_2023__2[BranchName],,0)</f>
        <v>Malvern</v>
      </c>
      <c r="F1125">
        <f>_xlfn.XLOOKUP(tpl_card_registrations_annual_by_branch[[#This Row],[BranchCode]], 'tpl-branch-general-information'!B:B, 'tpl-branch-general-information'!C:C, , 0)</f>
        <v>1</v>
      </c>
    </row>
    <row r="1126" spans="1:6" x14ac:dyDescent="0.2">
      <c r="A1126">
        <v>1125</v>
      </c>
      <c r="B1126">
        <v>2022</v>
      </c>
      <c r="C1126" s="1" t="s">
        <v>66</v>
      </c>
      <c r="D1126">
        <v>1424</v>
      </c>
      <c r="E1126" t="str">
        <f>_xlfn.XLOOKUP(C1126, tpl_branch_general_information_2023__2[BranchCode],tpl_branch_general_information_2023__2[BranchName],,0)</f>
        <v>Maria A. Shchuka</v>
      </c>
      <c r="F1126">
        <f>_xlfn.XLOOKUP(tpl_card_registrations_annual_by_branch[[#This Row],[BranchCode]], 'tpl-branch-general-information'!B:B, 'tpl-branch-general-information'!C:C, , 0)</f>
        <v>1</v>
      </c>
    </row>
    <row r="1127" spans="1:6" x14ac:dyDescent="0.2">
      <c r="A1127">
        <v>1126</v>
      </c>
      <c r="B1127">
        <v>2022</v>
      </c>
      <c r="C1127" s="1" t="s">
        <v>67</v>
      </c>
      <c r="D1127">
        <v>1434</v>
      </c>
      <c r="E1127" t="str">
        <f>_xlfn.XLOOKUP(C1127, tpl_branch_general_information_2023__2[BranchCode],tpl_branch_general_information_2023__2[BranchName],,0)</f>
        <v>McGregor Park</v>
      </c>
      <c r="F1127">
        <f>_xlfn.XLOOKUP(tpl_card_registrations_annual_by_branch[[#This Row],[BranchCode]], 'tpl-branch-general-information'!B:B, 'tpl-branch-general-information'!C:C, , 0)</f>
        <v>1</v>
      </c>
    </row>
    <row r="1128" spans="1:6" x14ac:dyDescent="0.2">
      <c r="A1128">
        <v>1127</v>
      </c>
      <c r="B1128">
        <v>2022</v>
      </c>
      <c r="C1128" s="1" t="s">
        <v>68</v>
      </c>
      <c r="D1128">
        <v>866</v>
      </c>
      <c r="E1128" t="str">
        <f>_xlfn.XLOOKUP(C1128, tpl_branch_general_information_2023__2[BranchCode],tpl_branch_general_information_2023__2[BranchName],,0)</f>
        <v>Mount Dennis</v>
      </c>
      <c r="F1128">
        <f>_xlfn.XLOOKUP(tpl_card_registrations_annual_by_branch[[#This Row],[BranchCode]], 'tpl-branch-general-information'!B:B, 'tpl-branch-general-information'!C:C, , 0)</f>
        <v>1</v>
      </c>
    </row>
    <row r="1129" spans="1:6" x14ac:dyDescent="0.2">
      <c r="A1129">
        <v>1128</v>
      </c>
      <c r="B1129">
        <v>2022</v>
      </c>
      <c r="C1129" s="1" t="s">
        <v>70</v>
      </c>
      <c r="D1129">
        <v>935</v>
      </c>
      <c r="E1129" t="str">
        <f>_xlfn.XLOOKUP(C1129, tpl_branch_general_information_2023__2[BranchCode],tpl_branch_general_information_2023__2[BranchName],,0)</f>
        <v>Mimico Centennial</v>
      </c>
      <c r="F1129">
        <f>_xlfn.XLOOKUP(tpl_card_registrations_annual_by_branch[[#This Row],[BranchCode]], 'tpl-branch-general-information'!B:B, 'tpl-branch-general-information'!C:C, , 0)</f>
        <v>1</v>
      </c>
    </row>
    <row r="1130" spans="1:6" x14ac:dyDescent="0.2">
      <c r="A1130">
        <v>1129</v>
      </c>
      <c r="B1130">
        <v>2022</v>
      </c>
      <c r="C1130" s="1" t="s">
        <v>71</v>
      </c>
      <c r="D1130">
        <v>7</v>
      </c>
      <c r="E1130" t="str">
        <f>_xlfn.XLOOKUP(C1130, tpl_branch_general_information_2023__2[BranchCode],tpl_branch_general_information_2023__2[BranchName],,0)</f>
        <v>Mount Pleasant</v>
      </c>
      <c r="F1130">
        <f>_xlfn.XLOOKUP(tpl_card_registrations_annual_by_branch[[#This Row],[BranchCode]], 'tpl-branch-general-information'!B:B, 'tpl-branch-general-information'!C:C, , 0)</f>
        <v>1</v>
      </c>
    </row>
    <row r="1131" spans="1:6" x14ac:dyDescent="0.2">
      <c r="A1131">
        <v>1130</v>
      </c>
      <c r="B1131">
        <v>2022</v>
      </c>
      <c r="C1131" s="1" t="s">
        <v>72</v>
      </c>
      <c r="D1131">
        <v>1340</v>
      </c>
      <c r="E1131" t="str">
        <f>_xlfn.XLOOKUP(C1131, tpl_branch_general_information_2023__2[BranchCode],tpl_branch_general_information_2023__2[BranchName],,0)</f>
        <v>Maryvale</v>
      </c>
      <c r="F1131">
        <f>_xlfn.XLOOKUP(tpl_card_registrations_annual_by_branch[[#This Row],[BranchCode]], 'tpl-branch-general-information'!B:B, 'tpl-branch-general-information'!C:C, , 0)</f>
        <v>1</v>
      </c>
    </row>
    <row r="1132" spans="1:6" x14ac:dyDescent="0.2">
      <c r="A1132">
        <v>1131</v>
      </c>
      <c r="B1132">
        <v>2022</v>
      </c>
      <c r="C1132" s="1" t="s">
        <v>73</v>
      </c>
      <c r="D1132">
        <v>1557</v>
      </c>
      <c r="E1132" t="str">
        <f>_xlfn.XLOOKUP(C1132, tpl_branch_general_information_2023__2[BranchCode],tpl_branch_general_information_2023__2[BranchName],,0)</f>
        <v>Morningside</v>
      </c>
      <c r="F1132">
        <f>_xlfn.XLOOKUP(tpl_card_registrations_annual_by_branch[[#This Row],[BranchCode]], 'tpl-branch-general-information'!B:B, 'tpl-branch-general-information'!C:C, , 0)</f>
        <v>1</v>
      </c>
    </row>
    <row r="1133" spans="1:6" x14ac:dyDescent="0.2">
      <c r="A1133">
        <v>1132</v>
      </c>
      <c r="B1133">
        <v>2022</v>
      </c>
      <c r="C1133" s="1" t="s">
        <v>74</v>
      </c>
      <c r="D1133">
        <v>3819</v>
      </c>
      <c r="E1133" t="str">
        <f>_xlfn.XLOOKUP(C1133, tpl_branch_general_information_2023__2[BranchCode],tpl_branch_general_information_2023__2[BranchName],,0)</f>
        <v>Northern District</v>
      </c>
      <c r="F1133">
        <f>_xlfn.XLOOKUP(tpl_card_registrations_annual_by_branch[[#This Row],[BranchCode]], 'tpl-branch-general-information'!B:B, 'tpl-branch-general-information'!C:C, , 0)</f>
        <v>1</v>
      </c>
    </row>
    <row r="1134" spans="1:6" x14ac:dyDescent="0.2">
      <c r="A1134">
        <v>1133</v>
      </c>
      <c r="B1134">
        <v>2022</v>
      </c>
      <c r="C1134" s="1" t="s">
        <v>75</v>
      </c>
      <c r="D1134">
        <v>380</v>
      </c>
      <c r="E1134" t="str">
        <f>_xlfn.XLOOKUP(C1134, tpl_branch_general_information_2023__2[BranchCode],tpl_branch_general_information_2023__2[BranchName],,0)</f>
        <v>Northern Elms</v>
      </c>
      <c r="F1134">
        <f>_xlfn.XLOOKUP(tpl_card_registrations_annual_by_branch[[#This Row],[BranchCode]], 'tpl-branch-general-information'!B:B, 'tpl-branch-general-information'!C:C, , 0)</f>
        <v>1</v>
      </c>
    </row>
    <row r="1135" spans="1:6" x14ac:dyDescent="0.2">
      <c r="A1135">
        <v>1134</v>
      </c>
      <c r="B1135">
        <v>2022</v>
      </c>
      <c r="C1135" s="1" t="s">
        <v>76</v>
      </c>
      <c r="D1135">
        <v>698</v>
      </c>
      <c r="E1135" t="str">
        <f>_xlfn.XLOOKUP(C1135, tpl_branch_general_information_2023__2[BranchCode],tpl_branch_general_information_2023__2[BranchName],,0)</f>
        <v>New Toronto</v>
      </c>
      <c r="F1135">
        <f>_xlfn.XLOOKUP(tpl_card_registrations_annual_by_branch[[#This Row],[BranchCode]], 'tpl-branch-general-information'!B:B, 'tpl-branch-general-information'!C:C, , 0)</f>
        <v>1</v>
      </c>
    </row>
    <row r="1136" spans="1:6" x14ac:dyDescent="0.2">
      <c r="A1136">
        <v>1135</v>
      </c>
      <c r="B1136">
        <v>2022</v>
      </c>
      <c r="C1136" s="1" t="s">
        <v>78</v>
      </c>
      <c r="D1136">
        <v>691</v>
      </c>
      <c r="E1136" t="str">
        <f>_xlfn.XLOOKUP(C1136, tpl_branch_general_information_2023__2[BranchCode],tpl_branch_general_information_2023__2[BranchName],,0)</f>
        <v>Oakwood Village Library and Arts Centre</v>
      </c>
      <c r="F1136">
        <f>_xlfn.XLOOKUP(tpl_card_registrations_annual_by_branch[[#This Row],[BranchCode]], 'tpl-branch-general-information'!B:B, 'tpl-branch-general-information'!C:C, , 0)</f>
        <v>1</v>
      </c>
    </row>
    <row r="1137" spans="1:6" x14ac:dyDescent="0.2">
      <c r="A1137">
        <v>1136</v>
      </c>
      <c r="B1137">
        <v>2022</v>
      </c>
      <c r="C1137" s="1" t="s">
        <v>79</v>
      </c>
      <c r="D1137">
        <v>1515</v>
      </c>
      <c r="E1137" t="str">
        <f>_xlfn.XLOOKUP(C1137, tpl_branch_general_information_2023__2[BranchCode],tpl_branch_general_information_2023__2[BranchName],,0)</f>
        <v>Pape/Danforth</v>
      </c>
      <c r="F1137">
        <f>_xlfn.XLOOKUP(tpl_card_registrations_annual_by_branch[[#This Row],[BranchCode]], 'tpl-branch-general-information'!B:B, 'tpl-branch-general-information'!C:C, , 0)</f>
        <v>1</v>
      </c>
    </row>
    <row r="1138" spans="1:6" x14ac:dyDescent="0.2">
      <c r="A1138">
        <v>1137</v>
      </c>
      <c r="B1138">
        <v>2022</v>
      </c>
      <c r="C1138" s="1" t="s">
        <v>80</v>
      </c>
      <c r="D1138">
        <v>442</v>
      </c>
      <c r="E1138" t="str">
        <f>_xlfn.XLOOKUP(C1138, tpl_branch_general_information_2023__2[BranchCode],tpl_branch_general_information_2023__2[BranchName],,0)</f>
        <v>Perth/Dupont</v>
      </c>
      <c r="F1138">
        <f>_xlfn.XLOOKUP(tpl_card_registrations_annual_by_branch[[#This Row],[BranchCode]], 'tpl-branch-general-information'!B:B, 'tpl-branch-general-information'!C:C, , 0)</f>
        <v>1</v>
      </c>
    </row>
    <row r="1139" spans="1:6" x14ac:dyDescent="0.2">
      <c r="A1139">
        <v>1138</v>
      </c>
      <c r="B1139">
        <v>2022</v>
      </c>
      <c r="C1139" s="1" t="s">
        <v>81</v>
      </c>
      <c r="D1139">
        <v>2718</v>
      </c>
      <c r="E1139" t="str">
        <f>_xlfn.XLOOKUP(C1139, tpl_branch_general_information_2023__2[BranchCode],tpl_branch_general_information_2023__2[BranchName],,0)</f>
        <v>Parkdale</v>
      </c>
      <c r="F1139">
        <f>_xlfn.XLOOKUP(tpl_card_registrations_annual_by_branch[[#This Row],[BranchCode]], 'tpl-branch-general-information'!B:B, 'tpl-branch-general-information'!C:C, , 0)</f>
        <v>1</v>
      </c>
    </row>
    <row r="1140" spans="1:6" x14ac:dyDescent="0.2">
      <c r="A1140">
        <v>1139</v>
      </c>
      <c r="B1140">
        <v>2022</v>
      </c>
      <c r="C1140" s="1" t="s">
        <v>82</v>
      </c>
      <c r="D1140">
        <v>1873</v>
      </c>
      <c r="E1140" t="str">
        <f>_xlfn.XLOOKUP(C1140, tpl_branch_general_information_2023__2[BranchCode],tpl_branch_general_information_2023__2[BranchName],,0)</f>
        <v>Parliament Street</v>
      </c>
      <c r="F1140">
        <f>_xlfn.XLOOKUP(tpl_card_registrations_annual_by_branch[[#This Row],[BranchCode]], 'tpl-branch-general-information'!B:B, 'tpl-branch-general-information'!C:C, , 0)</f>
        <v>1</v>
      </c>
    </row>
    <row r="1141" spans="1:6" x14ac:dyDescent="0.2">
      <c r="A1141">
        <v>1140</v>
      </c>
      <c r="B1141">
        <v>2022</v>
      </c>
      <c r="C1141" s="1" t="s">
        <v>83</v>
      </c>
      <c r="D1141">
        <v>879</v>
      </c>
      <c r="E1141" t="str">
        <f>_xlfn.XLOOKUP(C1141, tpl_branch_general_information_2023__2[BranchCode],tpl_branch_general_information_2023__2[BranchName],,0)</f>
        <v>Palmerston</v>
      </c>
      <c r="F1141">
        <f>_xlfn.XLOOKUP(tpl_card_registrations_annual_by_branch[[#This Row],[BranchCode]], 'tpl-branch-general-information'!B:B, 'tpl-branch-general-information'!C:C, , 0)</f>
        <v>1</v>
      </c>
    </row>
    <row r="1142" spans="1:6" x14ac:dyDescent="0.2">
      <c r="A1142">
        <v>1141</v>
      </c>
      <c r="B1142">
        <v>2022</v>
      </c>
      <c r="C1142" s="1" t="s">
        <v>85</v>
      </c>
      <c r="D1142">
        <v>838</v>
      </c>
      <c r="E1142" t="str">
        <f>_xlfn.XLOOKUP(C1142, tpl_branch_general_information_2023__2[BranchCode],tpl_branch_general_information_2023__2[BranchName],,0)</f>
        <v>Port Union</v>
      </c>
      <c r="F1142">
        <f>_xlfn.XLOOKUP(tpl_card_registrations_annual_by_branch[[#This Row],[BranchCode]], 'tpl-branch-general-information'!B:B, 'tpl-branch-general-information'!C:C, , 0)</f>
        <v>1</v>
      </c>
    </row>
    <row r="1143" spans="1:6" x14ac:dyDescent="0.2">
      <c r="A1143">
        <v>1142</v>
      </c>
      <c r="B1143">
        <v>2022</v>
      </c>
      <c r="C1143" s="1" t="s">
        <v>86</v>
      </c>
      <c r="D1143">
        <v>582</v>
      </c>
      <c r="E1143" t="str">
        <f>_xlfn.XLOOKUP(C1143, tpl_branch_general_information_2023__2[BranchCode],tpl_branch_general_information_2023__2[BranchName],,0)</f>
        <v>Pleasant View</v>
      </c>
      <c r="F1143">
        <f>_xlfn.XLOOKUP(tpl_card_registrations_annual_by_branch[[#This Row],[BranchCode]], 'tpl-branch-general-information'!B:B, 'tpl-branch-general-information'!C:C, , 0)</f>
        <v>1</v>
      </c>
    </row>
    <row r="1144" spans="1:6" x14ac:dyDescent="0.2">
      <c r="A1144">
        <v>1143</v>
      </c>
      <c r="B1144">
        <v>2022</v>
      </c>
      <c r="C1144" s="1" t="s">
        <v>87</v>
      </c>
      <c r="D1144">
        <v>620</v>
      </c>
      <c r="E1144" t="str">
        <f>_xlfn.XLOOKUP(C1144, tpl_branch_general_information_2023__2[BranchCode],tpl_branch_general_information_2023__2[BranchName],,0)</f>
        <v>Queen/Saulter</v>
      </c>
      <c r="F1144">
        <f>_xlfn.XLOOKUP(tpl_card_registrations_annual_by_branch[[#This Row],[BranchCode]], 'tpl-branch-general-information'!B:B, 'tpl-branch-general-information'!C:C, , 0)</f>
        <v>1</v>
      </c>
    </row>
    <row r="1145" spans="1:6" x14ac:dyDescent="0.2">
      <c r="A1145">
        <v>1144</v>
      </c>
      <c r="B1145">
        <v>2022</v>
      </c>
      <c r="C1145" s="1" t="s">
        <v>88</v>
      </c>
      <c r="D1145">
        <v>976</v>
      </c>
      <c r="E1145" t="str">
        <f>_xlfn.XLOOKUP(C1145, tpl_branch_general_information_2023__2[BranchCode],tpl_branch_general_information_2023__2[BranchName],,0)</f>
        <v>Riverdale</v>
      </c>
      <c r="F1145">
        <f>_xlfn.XLOOKUP(tpl_card_registrations_annual_by_branch[[#This Row],[BranchCode]], 'tpl-branch-general-information'!B:B, 'tpl-branch-general-information'!C:C, , 0)</f>
        <v>1</v>
      </c>
    </row>
    <row r="1146" spans="1:6" x14ac:dyDescent="0.2">
      <c r="A1146">
        <v>1145</v>
      </c>
      <c r="B1146">
        <v>2022</v>
      </c>
      <c r="C1146" s="1" t="s">
        <v>89</v>
      </c>
      <c r="D1146">
        <v>3175</v>
      </c>
      <c r="E1146" t="str">
        <f>_xlfn.XLOOKUP(C1146, tpl_branch_general_information_2023__2[BranchCode],tpl_branch_general_information_2023__2[BranchName],,0)</f>
        <v>Richview</v>
      </c>
      <c r="F1146">
        <f>_xlfn.XLOOKUP(tpl_card_registrations_annual_by_branch[[#This Row],[BranchCode]], 'tpl-branch-general-information'!B:B, 'tpl-branch-general-information'!C:C, , 0)</f>
        <v>1</v>
      </c>
    </row>
    <row r="1147" spans="1:6" x14ac:dyDescent="0.2">
      <c r="A1147">
        <v>1146</v>
      </c>
      <c r="B1147">
        <v>2022</v>
      </c>
      <c r="C1147" s="1" t="s">
        <v>90</v>
      </c>
      <c r="D1147">
        <v>2074</v>
      </c>
      <c r="E1147" t="str">
        <f>_xlfn.XLOOKUP(C1147, tpl_branch_general_information_2023__2[BranchCode],tpl_branch_general_information_2023__2[BranchName],,0)</f>
        <v>Runnymede</v>
      </c>
      <c r="F1147">
        <f>_xlfn.XLOOKUP(tpl_card_registrations_annual_by_branch[[#This Row],[BranchCode]], 'tpl-branch-general-information'!B:B, 'tpl-branch-general-information'!C:C, , 0)</f>
        <v>1</v>
      </c>
    </row>
    <row r="1148" spans="1:6" x14ac:dyDescent="0.2">
      <c r="A1148">
        <v>1147</v>
      </c>
      <c r="B1148">
        <v>2022</v>
      </c>
      <c r="C1148" s="1" t="s">
        <v>91</v>
      </c>
      <c r="D1148">
        <v>365</v>
      </c>
      <c r="E1148" t="str">
        <f>_xlfn.XLOOKUP(C1148, tpl_branch_general_information_2023__2[BranchCode],tpl_branch_general_information_2023__2[BranchName],,0)</f>
        <v>Rexdale</v>
      </c>
      <c r="F1148">
        <f>_xlfn.XLOOKUP(tpl_card_registrations_annual_by_branch[[#This Row],[BranchCode]], 'tpl-branch-general-information'!B:B, 'tpl-branch-general-information'!C:C, , 0)</f>
        <v>1</v>
      </c>
    </row>
    <row r="1149" spans="1:6" x14ac:dyDescent="0.2">
      <c r="A1149">
        <v>1148</v>
      </c>
      <c r="B1149">
        <v>2022</v>
      </c>
      <c r="C1149" s="1" t="s">
        <v>92</v>
      </c>
      <c r="D1149">
        <v>1257</v>
      </c>
      <c r="E1149" t="str">
        <f>_xlfn.XLOOKUP(C1149, tpl_branch_general_information_2023__2[BranchCode],tpl_branch_general_information_2023__2[BranchName],,0)</f>
        <v>Sanderson</v>
      </c>
      <c r="F1149">
        <f>_xlfn.XLOOKUP(tpl_card_registrations_annual_by_branch[[#This Row],[BranchCode]], 'tpl-branch-general-information'!B:B, 'tpl-branch-general-information'!C:C, , 0)</f>
        <v>1</v>
      </c>
    </row>
    <row r="1150" spans="1:6" x14ac:dyDescent="0.2">
      <c r="A1150">
        <v>1149</v>
      </c>
      <c r="B1150">
        <v>2022</v>
      </c>
      <c r="C1150" s="1" t="s">
        <v>93</v>
      </c>
      <c r="D1150">
        <v>81</v>
      </c>
      <c r="E1150" t="str">
        <f>_xlfn.XLOOKUP(C1150, tpl_branch_general_information_2023__2[BranchCode],tpl_branch_general_information_2023__2[BranchName],,0)</f>
        <v>Sunnybrook Hospital</v>
      </c>
      <c r="F1150">
        <f>_xlfn.XLOOKUP(tpl_card_registrations_annual_by_branch[[#This Row],[BranchCode]], 'tpl-branch-general-information'!B:B, 'tpl-branch-general-information'!C:C, , 0)</f>
        <v>0</v>
      </c>
    </row>
    <row r="1151" spans="1:6" x14ac:dyDescent="0.2">
      <c r="A1151">
        <v>1150</v>
      </c>
      <c r="B1151">
        <v>2022</v>
      </c>
      <c r="C1151" s="1" t="s">
        <v>114</v>
      </c>
      <c r="D1151">
        <v>2536</v>
      </c>
      <c r="E1151" t="str">
        <f>_xlfn.XLOOKUP(C1151, tpl_branch_general_information_2023__2[BranchCode],tpl_branch_general_information_2023__2[BranchName],,0)</f>
        <v>Scarborough Civic Centre</v>
      </c>
      <c r="F1151">
        <f>_xlfn.XLOOKUP(tpl_card_registrations_annual_by_branch[[#This Row],[BranchCode]], 'tpl-branch-general-information'!B:B, 'tpl-branch-general-information'!C:C, , 0)</f>
        <v>1</v>
      </c>
    </row>
    <row r="1152" spans="1:6" x14ac:dyDescent="0.2">
      <c r="A1152">
        <v>1151</v>
      </c>
      <c r="B1152">
        <v>2022</v>
      </c>
      <c r="C1152" s="1" t="s">
        <v>94</v>
      </c>
      <c r="D1152">
        <v>450</v>
      </c>
      <c r="E1152" t="str">
        <f>_xlfn.XLOOKUP(C1152, tpl_branch_general_information_2023__2[BranchCode],tpl_branch_general_information_2023__2[BranchName],,0)</f>
        <v>St. Clair/Silverthorn</v>
      </c>
      <c r="F1152">
        <f>_xlfn.XLOOKUP(tpl_card_registrations_annual_by_branch[[#This Row],[BranchCode]], 'tpl-branch-general-information'!B:B, 'tpl-branch-general-information'!C:C, , 0)</f>
        <v>1</v>
      </c>
    </row>
    <row r="1153" spans="1:6" x14ac:dyDescent="0.2">
      <c r="A1153">
        <v>1152</v>
      </c>
      <c r="B1153">
        <v>2022</v>
      </c>
      <c r="C1153" s="1" t="s">
        <v>95</v>
      </c>
      <c r="D1153">
        <v>1864</v>
      </c>
      <c r="E1153" t="str">
        <f>_xlfn.XLOOKUP(C1153, tpl_branch_general_information_2023__2[BranchCode],tpl_branch_general_information_2023__2[BranchName],,0)</f>
        <v>St. James Town</v>
      </c>
      <c r="F1153">
        <f>_xlfn.XLOOKUP(tpl_card_registrations_annual_by_branch[[#This Row],[BranchCode]], 'tpl-branch-general-information'!B:B, 'tpl-branch-general-information'!C:C, , 0)</f>
        <v>1</v>
      </c>
    </row>
    <row r="1154" spans="1:6" x14ac:dyDescent="0.2">
      <c r="A1154">
        <v>1153</v>
      </c>
      <c r="B1154">
        <v>2022</v>
      </c>
      <c r="C1154" s="1" t="s">
        <v>96</v>
      </c>
      <c r="D1154">
        <v>1880</v>
      </c>
      <c r="E1154" t="str">
        <f>_xlfn.XLOOKUP(C1154, tpl_branch_general_information_2023__2[BranchCode],tpl_branch_general_information_2023__2[BranchName],,0)</f>
        <v>St. Lawrence</v>
      </c>
      <c r="F1154">
        <f>_xlfn.XLOOKUP(tpl_card_registrations_annual_by_branch[[#This Row],[BranchCode]], 'tpl-branch-general-information'!B:B, 'tpl-branch-general-information'!C:C, , 0)</f>
        <v>1</v>
      </c>
    </row>
    <row r="1155" spans="1:6" x14ac:dyDescent="0.2">
      <c r="A1155">
        <v>1154</v>
      </c>
      <c r="B1155">
        <v>2022</v>
      </c>
      <c r="C1155" s="1" t="s">
        <v>97</v>
      </c>
      <c r="D1155">
        <v>747</v>
      </c>
      <c r="E1155" t="str">
        <f>_xlfn.XLOOKUP(C1155, tpl_branch_general_information_2023__2[BranchCode],tpl_branch_general_information_2023__2[BranchName],,0)</f>
        <v>Spadina Road</v>
      </c>
      <c r="F1155">
        <f>_xlfn.XLOOKUP(tpl_card_registrations_annual_by_branch[[#This Row],[BranchCode]], 'tpl-branch-general-information'!B:B, 'tpl-branch-general-information'!C:C, , 0)</f>
        <v>1</v>
      </c>
    </row>
    <row r="1156" spans="1:6" x14ac:dyDescent="0.2">
      <c r="A1156">
        <v>1155</v>
      </c>
      <c r="B1156">
        <v>2022</v>
      </c>
      <c r="C1156" s="1" t="s">
        <v>98</v>
      </c>
      <c r="D1156">
        <v>1097</v>
      </c>
      <c r="E1156" t="str">
        <f>_xlfn.XLOOKUP(C1156, tpl_branch_general_information_2023__2[BranchCode],tpl_branch_general_information_2023__2[BranchName],,0)</f>
        <v>Steeles</v>
      </c>
      <c r="F1156">
        <f>_xlfn.XLOOKUP(tpl_card_registrations_annual_by_branch[[#This Row],[BranchCode]], 'tpl-branch-general-information'!B:B, 'tpl-branch-general-information'!C:C, , 0)</f>
        <v>1</v>
      </c>
    </row>
    <row r="1157" spans="1:6" x14ac:dyDescent="0.2">
      <c r="A1157">
        <v>1156</v>
      </c>
      <c r="B1157">
        <v>2022</v>
      </c>
      <c r="C1157" s="1" t="s">
        <v>99</v>
      </c>
      <c r="D1157">
        <v>157</v>
      </c>
      <c r="E1157" t="str">
        <f>_xlfn.XLOOKUP(C1157, tpl_branch_general_information_2023__2[BranchCode],tpl_branch_general_information_2023__2[BranchName],,0)</f>
        <v>Swansea Memorial</v>
      </c>
      <c r="F1157">
        <f>_xlfn.XLOOKUP(tpl_card_registrations_annual_by_branch[[#This Row],[BranchCode]], 'tpl-branch-general-information'!B:B, 'tpl-branch-general-information'!C:C, , 0)</f>
        <v>1</v>
      </c>
    </row>
    <row r="1158" spans="1:6" x14ac:dyDescent="0.2">
      <c r="A1158">
        <v>1157</v>
      </c>
      <c r="B1158">
        <v>2022</v>
      </c>
      <c r="C1158" s="1" t="s">
        <v>100</v>
      </c>
      <c r="D1158">
        <v>1488</v>
      </c>
      <c r="E1158" t="str">
        <f>_xlfn.XLOOKUP(C1158, tpl_branch_general_information_2023__2[BranchCode],tpl_branch_general_information_2023__2[BranchName],,0)</f>
        <v>S. Walter Stewart</v>
      </c>
      <c r="F1158">
        <f>_xlfn.XLOOKUP(tpl_card_registrations_annual_by_branch[[#This Row],[BranchCode]], 'tpl-branch-general-information'!B:B, 'tpl-branch-general-information'!C:C, , 0)</f>
        <v>1</v>
      </c>
    </row>
    <row r="1159" spans="1:6" x14ac:dyDescent="0.2">
      <c r="A1159">
        <v>1158</v>
      </c>
      <c r="B1159">
        <v>2022</v>
      </c>
      <c r="C1159" s="1" t="s">
        <v>101</v>
      </c>
      <c r="D1159">
        <v>408</v>
      </c>
      <c r="E1159" t="str">
        <f>_xlfn.XLOOKUP(C1159, tpl_branch_general_information_2023__2[BranchCode],tpl_branch_general_information_2023__2[BranchName],,0)</f>
        <v>Taylor Memorial</v>
      </c>
      <c r="F1159">
        <f>_xlfn.XLOOKUP(tpl_card_registrations_annual_by_branch[[#This Row],[BranchCode]], 'tpl-branch-general-information'!B:B, 'tpl-branch-general-information'!C:C, , 0)</f>
        <v>1</v>
      </c>
    </row>
    <row r="1160" spans="1:6" x14ac:dyDescent="0.2">
      <c r="A1160">
        <v>1159</v>
      </c>
      <c r="B1160">
        <v>2022</v>
      </c>
      <c r="C1160" s="1" t="s">
        <v>102</v>
      </c>
      <c r="D1160">
        <v>1589</v>
      </c>
      <c r="E1160" t="str">
        <f>_xlfn.XLOOKUP(C1160, tpl_branch_general_information_2023__2[BranchCode],tpl_branch_general_information_2023__2[BranchName],,0)</f>
        <v>Thorncliffe</v>
      </c>
      <c r="F1160">
        <f>_xlfn.XLOOKUP(tpl_card_registrations_annual_by_branch[[#This Row],[BranchCode]], 'tpl-branch-general-information'!B:B, 'tpl-branch-general-information'!C:C, , 0)</f>
        <v>1</v>
      </c>
    </row>
    <row r="1161" spans="1:6" x14ac:dyDescent="0.2">
      <c r="A1161">
        <v>1160</v>
      </c>
      <c r="B1161">
        <v>2022</v>
      </c>
      <c r="C1161" s="1" t="s">
        <v>103</v>
      </c>
      <c r="D1161">
        <v>183</v>
      </c>
      <c r="E1161" t="str">
        <f>_xlfn.XLOOKUP(C1161, tpl_branch_general_information_2023__2[BranchCode],tpl_branch_general_information_2023__2[BranchName],,0)</f>
        <v>Todmorden Room</v>
      </c>
      <c r="F1161">
        <f>_xlfn.XLOOKUP(tpl_card_registrations_annual_by_branch[[#This Row],[BranchCode]], 'tpl-branch-general-information'!B:B, 'tpl-branch-general-information'!C:C, , 0)</f>
        <v>1</v>
      </c>
    </row>
    <row r="1162" spans="1:6" x14ac:dyDescent="0.2">
      <c r="A1162">
        <v>1161</v>
      </c>
      <c r="B1162">
        <v>2022</v>
      </c>
      <c r="C1162" s="1" t="s">
        <v>104</v>
      </c>
      <c r="D1162">
        <v>9448</v>
      </c>
      <c r="E1162" t="str">
        <f>_xlfn.XLOOKUP(C1162, tpl_branch_general_information_2023__2[BranchCode],tpl_branch_general_information_2023__2[BranchName],,0)</f>
        <v>Toronto Reference Library</v>
      </c>
      <c r="F1162">
        <f>_xlfn.XLOOKUP(tpl_card_registrations_annual_by_branch[[#This Row],[BranchCode]], 'tpl-branch-general-information'!B:B, 'tpl-branch-general-information'!C:C, , 0)</f>
        <v>1</v>
      </c>
    </row>
    <row r="1163" spans="1:6" x14ac:dyDescent="0.2">
      <c r="A1163">
        <v>1162</v>
      </c>
      <c r="B1163">
        <v>2022</v>
      </c>
      <c r="C1163" s="1" t="s">
        <v>105</v>
      </c>
      <c r="D1163">
        <v>28250</v>
      </c>
      <c r="E1163" t="str">
        <f>_xlfn.XLOOKUP(C1163, tpl_branch_general_information_2023__2[BranchCode],tpl_branch_general_information_2023__2[BranchName],,0)</f>
        <v>Virtual Library</v>
      </c>
      <c r="F1163">
        <f>_xlfn.XLOOKUP(tpl_card_registrations_annual_by_branch[[#This Row],[BranchCode]], 'tpl-branch-general-information'!B:B, 'tpl-branch-general-information'!C:C, , 0)</f>
        <v>0</v>
      </c>
    </row>
    <row r="1164" spans="1:6" x14ac:dyDescent="0.2">
      <c r="A1164">
        <v>1163</v>
      </c>
      <c r="B1164">
        <v>2022</v>
      </c>
      <c r="C1164" s="1" t="s">
        <v>106</v>
      </c>
      <c r="D1164">
        <v>444</v>
      </c>
      <c r="E1164" t="str">
        <f>_xlfn.XLOOKUP(C1164, tpl_branch_general_information_2023__2[BranchCode],tpl_branch_general_information_2023__2[BranchName],,0)</f>
        <v>Victoria Village</v>
      </c>
      <c r="F1164">
        <f>_xlfn.XLOOKUP(tpl_card_registrations_annual_by_branch[[#This Row],[BranchCode]], 'tpl-branch-general-information'!B:B, 'tpl-branch-general-information'!C:C, , 0)</f>
        <v>1</v>
      </c>
    </row>
    <row r="1165" spans="1:6" x14ac:dyDescent="0.2">
      <c r="A1165">
        <v>1164</v>
      </c>
      <c r="B1165">
        <v>2022</v>
      </c>
      <c r="C1165" s="1" t="s">
        <v>107</v>
      </c>
      <c r="D1165">
        <v>1080</v>
      </c>
      <c r="E1165" t="str">
        <f>_xlfn.XLOOKUP(C1165, tpl_branch_general_information_2023__2[BranchCode],tpl_branch_general_information_2023__2[BranchName],,0)</f>
        <v>Weston</v>
      </c>
      <c r="F1165">
        <f>_xlfn.XLOOKUP(tpl_card_registrations_annual_by_branch[[#This Row],[BranchCode]], 'tpl-branch-general-information'!B:B, 'tpl-branch-general-information'!C:C, , 0)</f>
        <v>1</v>
      </c>
    </row>
    <row r="1166" spans="1:6" x14ac:dyDescent="0.2">
      <c r="A1166">
        <v>1165</v>
      </c>
      <c r="B1166">
        <v>2022</v>
      </c>
      <c r="C1166" s="1" t="s">
        <v>108</v>
      </c>
      <c r="D1166">
        <v>413</v>
      </c>
      <c r="E1166" t="str">
        <f>_xlfn.XLOOKUP(C1166, tpl_branch_general_information_2023__2[BranchCode],tpl_branch_general_information_2023__2[BranchName],,0)</f>
        <v>Woodview Park</v>
      </c>
      <c r="F1166">
        <f>_xlfn.XLOOKUP(tpl_card_registrations_annual_by_branch[[#This Row],[BranchCode]], 'tpl-branch-general-information'!B:B, 'tpl-branch-general-information'!C:C, , 0)</f>
        <v>1</v>
      </c>
    </row>
    <row r="1167" spans="1:6" x14ac:dyDescent="0.2">
      <c r="A1167">
        <v>1166</v>
      </c>
      <c r="B1167">
        <v>2022</v>
      </c>
      <c r="C1167" s="1" t="s">
        <v>109</v>
      </c>
      <c r="D1167">
        <v>1788</v>
      </c>
      <c r="E1167" t="str">
        <f>_xlfn.XLOOKUP(C1167, tpl_branch_general_information_2023__2[BranchCode],tpl_branch_general_information_2023__2[BranchName],,0)</f>
        <v>Woodside Square</v>
      </c>
      <c r="F1167">
        <f>_xlfn.XLOOKUP(tpl_card_registrations_annual_by_branch[[#This Row],[BranchCode]], 'tpl-branch-general-information'!B:B, 'tpl-branch-general-information'!C:C, , 0)</f>
        <v>1</v>
      </c>
    </row>
    <row r="1168" spans="1:6" x14ac:dyDescent="0.2">
      <c r="A1168">
        <v>1167</v>
      </c>
      <c r="B1168">
        <v>2022</v>
      </c>
      <c r="C1168" s="1" t="s">
        <v>110</v>
      </c>
      <c r="D1168">
        <v>1035</v>
      </c>
      <c r="E1168" t="str">
        <f>_xlfn.XLOOKUP(C1168, tpl_branch_general_information_2023__2[BranchCode],tpl_branch_general_information_2023__2[BranchName],,0)</f>
        <v>Wychwood</v>
      </c>
      <c r="F1168">
        <f>_xlfn.XLOOKUP(tpl_card_registrations_annual_by_branch[[#This Row],[BranchCode]], 'tpl-branch-general-information'!B:B, 'tpl-branch-general-information'!C:C, , 0)</f>
        <v>1</v>
      </c>
    </row>
    <row r="1169" spans="1:6" x14ac:dyDescent="0.2">
      <c r="A1169">
        <v>1168</v>
      </c>
      <c r="B1169">
        <v>2022</v>
      </c>
      <c r="C1169" s="1" t="s">
        <v>111</v>
      </c>
      <c r="D1169">
        <v>1081</v>
      </c>
      <c r="E1169" t="str">
        <f>_xlfn.XLOOKUP(C1169, tpl_branch_general_information_2023__2[BranchCode],tpl_branch_general_information_2023__2[BranchName],,0)</f>
        <v>Yorkville</v>
      </c>
      <c r="F1169">
        <f>_xlfn.XLOOKUP(tpl_card_registrations_annual_by_branch[[#This Row],[BranchCode]], 'tpl-branch-general-information'!B:B, 'tpl-branch-general-information'!C:C, , 0)</f>
        <v>1</v>
      </c>
    </row>
    <row r="1170" spans="1:6" x14ac:dyDescent="0.2">
      <c r="A1170">
        <v>1169</v>
      </c>
      <c r="B1170">
        <v>2022</v>
      </c>
      <c r="C1170" s="1" t="s">
        <v>112</v>
      </c>
      <c r="D1170">
        <v>1116</v>
      </c>
      <c r="E1170" t="str">
        <f>_xlfn.XLOOKUP(C1170, tpl_branch_general_information_2023__2[BranchCode],tpl_branch_general_information_2023__2[BranchName],,0)</f>
        <v>York Woods</v>
      </c>
      <c r="F1170">
        <f>_xlfn.XLOOKUP(tpl_card_registrations_annual_by_branch[[#This Row],[BranchCode]], 'tpl-branch-general-information'!B:B, 'tpl-branch-general-information'!C:C, , 0)</f>
        <v>1</v>
      </c>
    </row>
    <row r="1171" spans="1:6" x14ac:dyDescent="0.2">
      <c r="A1171">
        <v>1170</v>
      </c>
      <c r="B1171">
        <v>2023</v>
      </c>
      <c r="C1171" s="1" t="s">
        <v>3</v>
      </c>
      <c r="D1171">
        <v>7208</v>
      </c>
      <c r="E1171" t="str">
        <f>_xlfn.XLOOKUP(C1171, tpl_branch_general_information_2023__2[BranchCode],tpl_branch_general_information_2023__2[BranchName],,0)</f>
        <v>Albion</v>
      </c>
      <c r="F1171">
        <f>_xlfn.XLOOKUP(tpl_card_registrations_annual_by_branch[[#This Row],[BranchCode]], 'tpl-branch-general-information'!B:B, 'tpl-branch-general-information'!C:C, , 0)</f>
        <v>1</v>
      </c>
    </row>
    <row r="1172" spans="1:6" x14ac:dyDescent="0.2">
      <c r="A1172">
        <v>1171</v>
      </c>
      <c r="B1172">
        <v>2023</v>
      </c>
      <c r="C1172" s="1" t="s">
        <v>4</v>
      </c>
      <c r="D1172">
        <v>3161</v>
      </c>
      <c r="E1172" t="str">
        <f>_xlfn.XLOOKUP(C1172, tpl_branch_general_information_2023__2[BranchCode],tpl_branch_general_information_2023__2[BranchName],,0)</f>
        <v>Albert Campbell</v>
      </c>
      <c r="F1172">
        <f>_xlfn.XLOOKUP(tpl_card_registrations_annual_by_branch[[#This Row],[BranchCode]], 'tpl-branch-general-information'!B:B, 'tpl-branch-general-information'!C:C, , 0)</f>
        <v>1</v>
      </c>
    </row>
    <row r="1173" spans="1:6" x14ac:dyDescent="0.2">
      <c r="A1173">
        <v>1172</v>
      </c>
      <c r="B1173">
        <v>2023</v>
      </c>
      <c r="C1173" s="1" t="s">
        <v>5</v>
      </c>
      <c r="D1173">
        <v>943</v>
      </c>
      <c r="E1173" t="str">
        <f>_xlfn.XLOOKUP(C1173, tpl_branch_general_information_2023__2[BranchCode],tpl_branch_general_information_2023__2[BranchName],,0)</f>
        <v>Alderwood</v>
      </c>
      <c r="F1173">
        <f>_xlfn.XLOOKUP(tpl_card_registrations_annual_by_branch[[#This Row],[BranchCode]], 'tpl-branch-general-information'!B:B, 'tpl-branch-general-information'!C:C, , 0)</f>
        <v>1</v>
      </c>
    </row>
    <row r="1174" spans="1:6" x14ac:dyDescent="0.2">
      <c r="A1174">
        <v>1173</v>
      </c>
      <c r="B1174">
        <v>2023</v>
      </c>
      <c r="C1174" s="1" t="s">
        <v>6</v>
      </c>
      <c r="D1174">
        <v>3984</v>
      </c>
      <c r="E1174" t="str">
        <f>_xlfn.XLOOKUP(C1174, tpl_branch_general_information_2023__2[BranchCode],tpl_branch_general_information_2023__2[BranchName],,0)</f>
        <v>Agincourt</v>
      </c>
      <c r="F1174">
        <f>_xlfn.XLOOKUP(tpl_card_registrations_annual_by_branch[[#This Row],[BranchCode]], 'tpl-branch-general-information'!B:B, 'tpl-branch-general-information'!C:C, , 0)</f>
        <v>1</v>
      </c>
    </row>
    <row r="1175" spans="1:6" x14ac:dyDescent="0.2">
      <c r="A1175">
        <v>1174</v>
      </c>
      <c r="B1175">
        <v>2023</v>
      </c>
      <c r="C1175" s="1" t="s">
        <v>7</v>
      </c>
      <c r="D1175">
        <v>442</v>
      </c>
      <c r="E1175" t="str">
        <f>_xlfn.XLOOKUP(C1175, tpl_branch_general_information_2023__2[BranchCode],tpl_branch_general_information_2023__2[BranchName],,0)</f>
        <v>Armour Heights</v>
      </c>
      <c r="F1175">
        <f>_xlfn.XLOOKUP(tpl_card_registrations_annual_by_branch[[#This Row],[BranchCode]], 'tpl-branch-general-information'!B:B, 'tpl-branch-general-information'!C:C, , 0)</f>
        <v>1</v>
      </c>
    </row>
    <row r="1176" spans="1:6" x14ac:dyDescent="0.2">
      <c r="A1176">
        <v>1175</v>
      </c>
      <c r="B1176">
        <v>2023</v>
      </c>
      <c r="C1176" s="1" t="s">
        <v>9</v>
      </c>
      <c r="D1176">
        <v>1355</v>
      </c>
      <c r="E1176" t="str">
        <f>_xlfn.XLOOKUP(C1176, tpl_branch_general_information_2023__2[BranchCode],tpl_branch_general_information_2023__2[BranchName],,0)</f>
        <v>Annette Street</v>
      </c>
      <c r="F1176">
        <f>_xlfn.XLOOKUP(tpl_card_registrations_annual_by_branch[[#This Row],[BranchCode]], 'tpl-branch-general-information'!B:B, 'tpl-branch-general-information'!C:C, , 0)</f>
        <v>1</v>
      </c>
    </row>
    <row r="1177" spans="1:6" x14ac:dyDescent="0.2">
      <c r="A1177">
        <v>1176</v>
      </c>
      <c r="B1177">
        <v>2023</v>
      </c>
      <c r="C1177" s="1" t="s">
        <v>10</v>
      </c>
      <c r="D1177">
        <v>1196</v>
      </c>
      <c r="E1177" t="str">
        <f>_xlfn.XLOOKUP(C1177, tpl_branch_general_information_2023__2[BranchCode],tpl_branch_general_information_2023__2[BranchName],,0)</f>
        <v>Amesbury Park</v>
      </c>
      <c r="F1177">
        <f>_xlfn.XLOOKUP(tpl_card_registrations_annual_by_branch[[#This Row],[BranchCode]], 'tpl-branch-general-information'!B:B, 'tpl-branch-general-information'!C:C, , 0)</f>
        <v>1</v>
      </c>
    </row>
    <row r="1178" spans="1:6" x14ac:dyDescent="0.2">
      <c r="A1178">
        <v>1177</v>
      </c>
      <c r="B1178">
        <v>2023</v>
      </c>
      <c r="C1178" s="1" t="s">
        <v>11</v>
      </c>
      <c r="D1178">
        <v>1048</v>
      </c>
      <c r="E1178" t="str">
        <f>_xlfn.XLOOKUP(C1178, tpl_branch_general_information_2023__2[BranchCode],tpl_branch_general_information_2023__2[BranchName],,0)</f>
        <v>Brookbanks</v>
      </c>
      <c r="F1178">
        <f>_xlfn.XLOOKUP(tpl_card_registrations_annual_by_branch[[#This Row],[BranchCode]], 'tpl-branch-general-information'!B:B, 'tpl-branch-general-information'!C:C, , 0)</f>
        <v>1</v>
      </c>
    </row>
    <row r="1179" spans="1:6" x14ac:dyDescent="0.2">
      <c r="A1179">
        <v>1178</v>
      </c>
      <c r="B1179">
        <v>2023</v>
      </c>
      <c r="C1179" s="1" t="s">
        <v>12</v>
      </c>
      <c r="D1179">
        <v>1369</v>
      </c>
      <c r="E1179" t="str">
        <f>_xlfn.XLOOKUP(C1179, tpl_branch_general_information_2023__2[BranchCode],tpl_branch_general_information_2023__2[BranchName],,0)</f>
        <v>Black Creek</v>
      </c>
      <c r="F1179">
        <f>_xlfn.XLOOKUP(tpl_card_registrations_annual_by_branch[[#This Row],[BranchCode]], 'tpl-branch-general-information'!B:B, 'tpl-branch-general-information'!C:C, , 0)</f>
        <v>1</v>
      </c>
    </row>
    <row r="1180" spans="1:6" x14ac:dyDescent="0.2">
      <c r="A1180">
        <v>1179</v>
      </c>
      <c r="B1180">
        <v>2023</v>
      </c>
      <c r="C1180" s="1" t="s">
        <v>13</v>
      </c>
      <c r="D1180">
        <v>1517</v>
      </c>
      <c r="E1180" t="str">
        <f>_xlfn.XLOOKUP(C1180, tpl_branch_general_information_2023__2[BranchCode],tpl_branch_general_information_2023__2[BranchName],,0)</f>
        <v>Bendale</v>
      </c>
      <c r="F1180">
        <f>_xlfn.XLOOKUP(tpl_card_registrations_annual_by_branch[[#This Row],[BranchCode]], 'tpl-branch-general-information'!B:B, 'tpl-branch-general-information'!C:C, , 0)</f>
        <v>1</v>
      </c>
    </row>
    <row r="1181" spans="1:6" x14ac:dyDescent="0.2">
      <c r="A1181">
        <v>1180</v>
      </c>
      <c r="B1181">
        <v>2023</v>
      </c>
      <c r="C1181" s="1" t="s">
        <v>14</v>
      </c>
      <c r="D1181">
        <v>1993</v>
      </c>
      <c r="E1181" t="str">
        <f>_xlfn.XLOOKUP(C1181, tpl_branch_general_information_2023__2[BranchCode],tpl_branch_general_information_2023__2[BranchName],,0)</f>
        <v>Beaches</v>
      </c>
      <c r="F1181">
        <f>_xlfn.XLOOKUP(tpl_card_registrations_annual_by_branch[[#This Row],[BranchCode]], 'tpl-branch-general-information'!B:B, 'tpl-branch-general-information'!C:C, , 0)</f>
        <v>1</v>
      </c>
    </row>
    <row r="1182" spans="1:6" x14ac:dyDescent="0.2">
      <c r="A1182">
        <v>1181</v>
      </c>
      <c r="B1182">
        <v>2023</v>
      </c>
      <c r="C1182" s="1" t="s">
        <v>15</v>
      </c>
      <c r="D1182">
        <v>2830</v>
      </c>
      <c r="E1182" t="str">
        <f>_xlfn.XLOOKUP(C1182, tpl_branch_general_information_2023__2[BranchCode],tpl_branch_general_information_2023__2[BranchName],,0)</f>
        <v>Barbara Frum</v>
      </c>
      <c r="F1182">
        <f>_xlfn.XLOOKUP(tpl_card_registrations_annual_by_branch[[#This Row],[BranchCode]], 'tpl-branch-general-information'!B:B, 'tpl-branch-general-information'!C:C, , 0)</f>
        <v>1</v>
      </c>
    </row>
    <row r="1183" spans="1:6" x14ac:dyDescent="0.2">
      <c r="A1183">
        <v>1182</v>
      </c>
      <c r="B1183">
        <v>2023</v>
      </c>
      <c r="C1183" s="1" t="s">
        <v>16</v>
      </c>
      <c r="D1183">
        <v>105</v>
      </c>
      <c r="E1183" t="str">
        <f>_xlfn.XLOOKUP(C1183, tpl_branch_general_information_2023__2[BranchCode],tpl_branch_general_information_2023__2[BranchName],,0)</f>
        <v>Bookmobile One</v>
      </c>
      <c r="F1183">
        <f>_xlfn.XLOOKUP(tpl_card_registrations_annual_by_branch[[#This Row],[BranchCode]], 'tpl-branch-general-information'!B:B, 'tpl-branch-general-information'!C:C, , 0)</f>
        <v>0</v>
      </c>
    </row>
    <row r="1184" spans="1:6" x14ac:dyDescent="0.2">
      <c r="A1184">
        <v>1183</v>
      </c>
      <c r="B1184">
        <v>2023</v>
      </c>
      <c r="C1184" s="1" t="s">
        <v>18</v>
      </c>
      <c r="D1184">
        <v>3396</v>
      </c>
      <c r="E1184" t="str">
        <f>_xlfn.XLOOKUP(C1184, tpl_branch_general_information_2023__2[BranchCode],tpl_branch_general_information_2023__2[BranchName],,0)</f>
        <v>Bloor/Gladstone</v>
      </c>
      <c r="F1184">
        <f>_xlfn.XLOOKUP(tpl_card_registrations_annual_by_branch[[#This Row],[BranchCode]], 'tpl-branch-general-information'!B:B, 'tpl-branch-general-information'!C:C, , 0)</f>
        <v>1</v>
      </c>
    </row>
    <row r="1185" spans="1:6" x14ac:dyDescent="0.2">
      <c r="A1185">
        <v>1184</v>
      </c>
      <c r="B1185">
        <v>2023</v>
      </c>
      <c r="C1185" s="1" t="s">
        <v>19</v>
      </c>
      <c r="D1185">
        <v>2961</v>
      </c>
      <c r="E1185" t="str">
        <f>_xlfn.XLOOKUP(C1185, tpl_branch_general_information_2023__2[BranchCode],tpl_branch_general_information_2023__2[BranchName],,0)</f>
        <v>Brentwood</v>
      </c>
      <c r="F1185">
        <f>_xlfn.XLOOKUP(tpl_card_registrations_annual_by_branch[[#This Row],[BranchCode]], 'tpl-branch-general-information'!B:B, 'tpl-branch-general-information'!C:C, , 0)</f>
        <v>1</v>
      </c>
    </row>
    <row r="1186" spans="1:6" x14ac:dyDescent="0.2">
      <c r="A1186">
        <v>1185</v>
      </c>
      <c r="B1186">
        <v>2023</v>
      </c>
      <c r="C1186" s="1" t="s">
        <v>20</v>
      </c>
      <c r="D1186">
        <v>3283</v>
      </c>
      <c r="E1186" t="str">
        <f>_xlfn.XLOOKUP(C1186, tpl_branch_general_information_2023__2[BranchCode],tpl_branch_general_information_2023__2[BranchName],,0)</f>
        <v>Bridlewood</v>
      </c>
      <c r="F1186">
        <f>_xlfn.XLOOKUP(tpl_card_registrations_annual_by_branch[[#This Row],[BranchCode]], 'tpl-branch-general-information'!B:B, 'tpl-branch-general-information'!C:C, , 0)</f>
        <v>1</v>
      </c>
    </row>
    <row r="1187" spans="1:6" x14ac:dyDescent="0.2">
      <c r="A1187">
        <v>1186</v>
      </c>
      <c r="B1187">
        <v>2023</v>
      </c>
      <c r="C1187" s="1" t="s">
        <v>21</v>
      </c>
      <c r="D1187">
        <v>1618</v>
      </c>
      <c r="E1187" t="str">
        <f>_xlfn.XLOOKUP(C1187, tpl_branch_general_information_2023__2[BranchCode],tpl_branch_general_information_2023__2[BranchName],,0)</f>
        <v>Burrows Hall</v>
      </c>
      <c r="F1187">
        <f>_xlfn.XLOOKUP(tpl_card_registrations_annual_by_branch[[#This Row],[BranchCode]], 'tpl-branch-general-information'!B:B, 'tpl-branch-general-information'!C:C, , 0)</f>
        <v>1</v>
      </c>
    </row>
    <row r="1188" spans="1:6" x14ac:dyDescent="0.2">
      <c r="A1188">
        <v>1187</v>
      </c>
      <c r="B1188">
        <v>2023</v>
      </c>
      <c r="C1188" s="1" t="s">
        <v>22</v>
      </c>
      <c r="D1188">
        <v>1453</v>
      </c>
      <c r="E1188" t="str">
        <f>_xlfn.XLOOKUP(C1188, tpl_branch_general_information_2023__2[BranchCode],tpl_branch_general_information_2023__2[BranchName],,0)</f>
        <v>Cliffcrest</v>
      </c>
      <c r="F1188">
        <f>_xlfn.XLOOKUP(tpl_card_registrations_annual_by_branch[[#This Row],[BranchCode]], 'tpl-branch-general-information'!B:B, 'tpl-branch-general-information'!C:C, , 0)</f>
        <v>1</v>
      </c>
    </row>
    <row r="1189" spans="1:6" x14ac:dyDescent="0.2">
      <c r="A1189">
        <v>1188</v>
      </c>
      <c r="B1189">
        <v>2023</v>
      </c>
      <c r="C1189" s="1" t="s">
        <v>23</v>
      </c>
      <c r="D1189">
        <v>2540</v>
      </c>
      <c r="E1189" t="str">
        <f>_xlfn.XLOOKUP(C1189, tpl_branch_general_information_2023__2[BranchCode],tpl_branch_general_information_2023__2[BranchName],,0)</f>
        <v>Centennial</v>
      </c>
      <c r="F1189">
        <f>_xlfn.XLOOKUP(tpl_card_registrations_annual_by_branch[[#This Row],[BranchCode]], 'tpl-branch-general-information'!B:B, 'tpl-branch-general-information'!C:C, , 0)</f>
        <v>1</v>
      </c>
    </row>
    <row r="1190" spans="1:6" x14ac:dyDescent="0.2">
      <c r="A1190">
        <v>1189</v>
      </c>
      <c r="B1190">
        <v>2023</v>
      </c>
      <c r="C1190" s="1" t="s">
        <v>24</v>
      </c>
      <c r="D1190">
        <v>4041</v>
      </c>
      <c r="E1190" t="str">
        <f>_xlfn.XLOOKUP(C1190, tpl_branch_general_information_2023__2[BranchCode],tpl_branch_general_information_2023__2[BranchName],,0)</f>
        <v>Cedarbrae</v>
      </c>
      <c r="F1190">
        <f>_xlfn.XLOOKUP(tpl_card_registrations_annual_by_branch[[#This Row],[BranchCode]], 'tpl-branch-general-information'!B:B, 'tpl-branch-general-information'!C:C, , 0)</f>
        <v>1</v>
      </c>
    </row>
    <row r="1191" spans="1:6" x14ac:dyDescent="0.2">
      <c r="A1191">
        <v>1190</v>
      </c>
      <c r="B1191">
        <v>2023</v>
      </c>
      <c r="C1191" s="1" t="s">
        <v>25</v>
      </c>
      <c r="D1191">
        <v>3589</v>
      </c>
      <c r="E1191" t="str">
        <f>_xlfn.XLOOKUP(C1191, tpl_branch_general_information_2023__2[BranchCode],tpl_branch_general_information_2023__2[BranchName],,0)</f>
        <v>City Hall</v>
      </c>
      <c r="F1191">
        <f>_xlfn.XLOOKUP(tpl_card_registrations_annual_by_branch[[#This Row],[BranchCode]], 'tpl-branch-general-information'!B:B, 'tpl-branch-general-information'!C:C, , 0)</f>
        <v>1</v>
      </c>
    </row>
    <row r="1192" spans="1:6" x14ac:dyDescent="0.2">
      <c r="A1192">
        <v>1191</v>
      </c>
      <c r="B1192">
        <v>2023</v>
      </c>
      <c r="C1192" s="1" t="s">
        <v>26</v>
      </c>
      <c r="D1192">
        <v>13833</v>
      </c>
      <c r="E1192" t="str">
        <f>_xlfn.XLOOKUP(C1192, tpl_branch_general_information_2023__2[BranchCode],tpl_branch_general_information_2023__2[BranchName],,0)</f>
        <v>North York Central Library</v>
      </c>
      <c r="F1192">
        <f>_xlfn.XLOOKUP(tpl_card_registrations_annual_by_branch[[#This Row],[BranchCode]], 'tpl-branch-general-information'!B:B, 'tpl-branch-general-information'!C:C, , 0)</f>
        <v>1</v>
      </c>
    </row>
    <row r="1193" spans="1:6" x14ac:dyDescent="0.2">
      <c r="A1193">
        <v>1192</v>
      </c>
      <c r="B1193">
        <v>2023</v>
      </c>
      <c r="C1193" s="1" t="s">
        <v>27</v>
      </c>
      <c r="D1193">
        <v>1480</v>
      </c>
      <c r="E1193" t="str">
        <f>_xlfn.XLOOKUP(C1193, tpl_branch_general_information_2023__2[BranchCode],tpl_branch_general_information_2023__2[BranchName],,0)</f>
        <v>College/Shaw</v>
      </c>
      <c r="F1193">
        <f>_xlfn.XLOOKUP(tpl_card_registrations_annual_by_branch[[#This Row],[BranchCode]], 'tpl-branch-general-information'!B:B, 'tpl-branch-general-information'!C:C, , 0)</f>
        <v>1</v>
      </c>
    </row>
    <row r="1194" spans="1:6" x14ac:dyDescent="0.2">
      <c r="A1194">
        <v>1193</v>
      </c>
      <c r="B1194">
        <v>2023</v>
      </c>
      <c r="C1194" s="1" t="s">
        <v>28</v>
      </c>
      <c r="D1194">
        <v>1617</v>
      </c>
      <c r="E1194" t="str">
        <f>_xlfn.XLOOKUP(C1194, tpl_branch_general_information_2023__2[BranchCode],tpl_branch_general_information_2023__2[BranchName],,0)</f>
        <v>Danforth/Coxwell</v>
      </c>
      <c r="F1194">
        <f>_xlfn.XLOOKUP(tpl_card_registrations_annual_by_branch[[#This Row],[BranchCode]], 'tpl-branch-general-information'!B:B, 'tpl-branch-general-information'!C:C, , 0)</f>
        <v>1</v>
      </c>
    </row>
    <row r="1195" spans="1:6" x14ac:dyDescent="0.2">
      <c r="A1195">
        <v>1194</v>
      </c>
      <c r="B1195">
        <v>2023</v>
      </c>
      <c r="C1195" s="1" t="s">
        <v>29</v>
      </c>
      <c r="D1195">
        <v>2553</v>
      </c>
      <c r="E1195" t="str">
        <f>_xlfn.XLOOKUP(C1195, tpl_branch_general_information_2023__2[BranchCode],tpl_branch_general_information_2023__2[BranchName],,0)</f>
        <v>Don Mills</v>
      </c>
      <c r="F1195">
        <f>_xlfn.XLOOKUP(tpl_card_registrations_annual_by_branch[[#This Row],[BranchCode]], 'tpl-branch-general-information'!B:B, 'tpl-branch-general-information'!C:C, , 0)</f>
        <v>1</v>
      </c>
    </row>
    <row r="1196" spans="1:6" x14ac:dyDescent="0.2">
      <c r="A1196">
        <v>1195</v>
      </c>
      <c r="B1196">
        <v>2023</v>
      </c>
      <c r="C1196" s="1" t="s">
        <v>30</v>
      </c>
      <c r="D1196">
        <v>2936</v>
      </c>
      <c r="E1196" t="str">
        <f>_xlfn.XLOOKUP(C1196, tpl_branch_general_information_2023__2[BranchCode],tpl_branch_general_information_2023__2[BranchName],,0)</f>
        <v>Downsview</v>
      </c>
      <c r="F1196">
        <f>_xlfn.XLOOKUP(tpl_card_registrations_annual_by_branch[[#This Row],[BranchCode]], 'tpl-branch-general-information'!B:B, 'tpl-branch-general-information'!C:C, , 0)</f>
        <v>1</v>
      </c>
    </row>
    <row r="1197" spans="1:6" x14ac:dyDescent="0.2">
      <c r="A1197">
        <v>1196</v>
      </c>
      <c r="B1197">
        <v>2023</v>
      </c>
      <c r="C1197" s="1" t="s">
        <v>31</v>
      </c>
      <c r="D1197">
        <v>2149</v>
      </c>
      <c r="E1197" t="str">
        <f>_xlfn.XLOOKUP(C1197, tpl_branch_general_information_2023__2[BranchCode],tpl_branch_general_information_2023__2[BranchName],,0)</f>
        <v>Deer Park</v>
      </c>
      <c r="F1197">
        <f>_xlfn.XLOOKUP(tpl_card_registrations_annual_by_branch[[#This Row],[BranchCode]], 'tpl-branch-general-information'!B:B, 'tpl-branch-general-information'!C:C, , 0)</f>
        <v>1</v>
      </c>
    </row>
    <row r="1198" spans="1:6" x14ac:dyDescent="0.2">
      <c r="A1198">
        <v>1197</v>
      </c>
      <c r="B1198">
        <v>2023</v>
      </c>
      <c r="C1198" s="1" t="s">
        <v>32</v>
      </c>
      <c r="D1198">
        <v>1442</v>
      </c>
      <c r="E1198" t="str">
        <f>_xlfn.XLOOKUP(C1198, tpl_branch_general_information_2023__2[BranchCode],tpl_branch_general_information_2023__2[BranchName],,0)</f>
        <v>Dawes Road</v>
      </c>
      <c r="F1198">
        <f>_xlfn.XLOOKUP(tpl_card_registrations_annual_by_branch[[#This Row],[BranchCode]], 'tpl-branch-general-information'!B:B, 'tpl-branch-general-information'!C:C, , 0)</f>
        <v>1</v>
      </c>
    </row>
    <row r="1199" spans="1:6" x14ac:dyDescent="0.2">
      <c r="A1199">
        <v>1198</v>
      </c>
      <c r="B1199">
        <v>2023</v>
      </c>
      <c r="C1199" s="1" t="s">
        <v>33</v>
      </c>
      <c r="D1199">
        <v>85</v>
      </c>
      <c r="E1199" t="str">
        <f>_xlfn.XLOOKUP(C1199, tpl_branch_general_information_2023__2[BranchCode],tpl_branch_general_information_2023__2[BranchName],,0)</f>
        <v>Departmental Staff</v>
      </c>
      <c r="F1199">
        <f>_xlfn.XLOOKUP(tpl_card_registrations_annual_by_branch[[#This Row],[BranchCode]], 'tpl-branch-general-information'!B:B, 'tpl-branch-general-information'!C:C, , 0)</f>
        <v>0</v>
      </c>
    </row>
    <row r="1200" spans="1:6" x14ac:dyDescent="0.2">
      <c r="A1200">
        <v>1199</v>
      </c>
      <c r="B1200">
        <v>2023</v>
      </c>
      <c r="C1200" s="1" t="s">
        <v>34</v>
      </c>
      <c r="D1200">
        <v>405</v>
      </c>
      <c r="E1200" t="str">
        <f>_xlfn.XLOOKUP(C1200, tpl_branch_general_information_2023__2[BranchCode],tpl_branch_general_information_2023__2[BranchName],,0)</f>
        <v>Davenport</v>
      </c>
      <c r="F1200">
        <f>_xlfn.XLOOKUP(tpl_card_registrations_annual_by_branch[[#This Row],[BranchCode]], 'tpl-branch-general-information'!B:B, 'tpl-branch-general-information'!C:C, , 0)</f>
        <v>1</v>
      </c>
    </row>
    <row r="1201" spans="1:6" x14ac:dyDescent="0.2">
      <c r="A1201">
        <v>1200</v>
      </c>
      <c r="B1201">
        <v>2023</v>
      </c>
      <c r="C1201" s="1" t="s">
        <v>35</v>
      </c>
      <c r="D1201">
        <v>1319</v>
      </c>
      <c r="E1201" t="str">
        <f>_xlfn.XLOOKUP(C1201, tpl_branch_general_information_2023__2[BranchCode],tpl_branch_general_information_2023__2[BranchName],,0)</f>
        <v>Dufferin/St. Clair</v>
      </c>
      <c r="F1201">
        <f>_xlfn.XLOOKUP(tpl_card_registrations_annual_by_branch[[#This Row],[BranchCode]], 'tpl-branch-general-information'!B:B, 'tpl-branch-general-information'!C:C, , 0)</f>
        <v>1</v>
      </c>
    </row>
    <row r="1202" spans="1:6" x14ac:dyDescent="0.2">
      <c r="A1202">
        <v>1201</v>
      </c>
      <c r="B1202">
        <v>2023</v>
      </c>
      <c r="C1202" s="1" t="s">
        <v>36</v>
      </c>
      <c r="D1202">
        <v>3566</v>
      </c>
      <c r="E1202" t="str">
        <f>_xlfn.XLOOKUP(C1202, tpl_branch_general_information_2023__2[BranchCode],tpl_branch_general_information_2023__2[BranchName],,0)</f>
        <v>Eatonville</v>
      </c>
      <c r="F1202">
        <f>_xlfn.XLOOKUP(tpl_card_registrations_annual_by_branch[[#This Row],[BranchCode]], 'tpl-branch-general-information'!B:B, 'tpl-branch-general-information'!C:C, , 0)</f>
        <v>1</v>
      </c>
    </row>
    <row r="1203" spans="1:6" x14ac:dyDescent="0.2">
      <c r="A1203">
        <v>1202</v>
      </c>
      <c r="B1203">
        <v>2023</v>
      </c>
      <c r="C1203" s="1" t="s">
        <v>37</v>
      </c>
      <c r="D1203">
        <v>662</v>
      </c>
      <c r="E1203" t="str">
        <f>_xlfn.XLOOKUP(C1203, tpl_branch_general_information_2023__2[BranchCode],tpl_branch_general_information_2023__2[BranchName],,0)</f>
        <v>Elmbrook Park</v>
      </c>
      <c r="F1203">
        <f>_xlfn.XLOOKUP(tpl_card_registrations_annual_by_branch[[#This Row],[BranchCode]], 'tpl-branch-general-information'!B:B, 'tpl-branch-general-information'!C:C, , 0)</f>
        <v>1</v>
      </c>
    </row>
    <row r="1204" spans="1:6" x14ac:dyDescent="0.2">
      <c r="A1204">
        <v>1203</v>
      </c>
      <c r="B1204">
        <v>2023</v>
      </c>
      <c r="C1204" s="1" t="s">
        <v>38</v>
      </c>
      <c r="D1204">
        <v>603</v>
      </c>
      <c r="E1204" t="str">
        <f>_xlfn.XLOOKUP(C1204, tpl_branch_general_information_2023__2[BranchCode],tpl_branch_general_information_2023__2[BranchName],,0)</f>
        <v>Evelyn Gregory</v>
      </c>
      <c r="F1204">
        <f>_xlfn.XLOOKUP(tpl_card_registrations_annual_by_branch[[#This Row],[BranchCode]], 'tpl-branch-general-information'!B:B, 'tpl-branch-general-information'!C:C, , 0)</f>
        <v>1</v>
      </c>
    </row>
    <row r="1205" spans="1:6" x14ac:dyDescent="0.2">
      <c r="A1205">
        <v>1204</v>
      </c>
      <c r="B1205">
        <v>2023</v>
      </c>
      <c r="C1205" s="1" t="s">
        <v>39</v>
      </c>
      <c r="D1205">
        <v>3265</v>
      </c>
      <c r="E1205" t="str">
        <f>_xlfn.XLOOKUP(C1205, tpl_branch_general_information_2023__2[BranchCode],tpl_branch_general_information_2023__2[BranchName],,0)</f>
        <v>Ethennonnhawahstihnen'</v>
      </c>
      <c r="F1205">
        <f>_xlfn.XLOOKUP(tpl_card_registrations_annual_by_branch[[#This Row],[BranchCode]], 'tpl-branch-general-information'!B:B, 'tpl-branch-general-information'!C:C, , 0)</f>
        <v>1</v>
      </c>
    </row>
    <row r="1206" spans="1:6" x14ac:dyDescent="0.2">
      <c r="A1206">
        <v>1205</v>
      </c>
      <c r="B1206">
        <v>2023</v>
      </c>
      <c r="C1206" s="1" t="s">
        <v>40</v>
      </c>
      <c r="D1206">
        <v>2525</v>
      </c>
      <c r="E1206" t="str">
        <f>_xlfn.XLOOKUP(C1206, tpl_branch_general_information_2023__2[BranchCode],tpl_branch_general_information_2023__2[BranchName],,0)</f>
        <v>Eglinton Square</v>
      </c>
      <c r="F1206">
        <f>_xlfn.XLOOKUP(tpl_card_registrations_annual_by_branch[[#This Row],[BranchCode]], 'tpl-branch-general-information'!B:B, 'tpl-branch-general-information'!C:C, , 0)</f>
        <v>1</v>
      </c>
    </row>
    <row r="1207" spans="1:6" x14ac:dyDescent="0.2">
      <c r="A1207">
        <v>1206</v>
      </c>
      <c r="B1207">
        <v>2023</v>
      </c>
      <c r="C1207" s="1" t="s">
        <v>41</v>
      </c>
      <c r="D1207">
        <v>1161</v>
      </c>
      <c r="E1207" t="str">
        <f>_xlfn.XLOOKUP(C1207, tpl_branch_general_information_2023__2[BranchCode],tpl_branch_general_information_2023__2[BranchName],,0)</f>
        <v>Forest Hill</v>
      </c>
      <c r="F1207">
        <f>_xlfn.XLOOKUP(tpl_card_registrations_annual_by_branch[[#This Row],[BranchCode]], 'tpl-branch-general-information'!B:B, 'tpl-branch-general-information'!C:C, , 0)</f>
        <v>1</v>
      </c>
    </row>
    <row r="1208" spans="1:6" x14ac:dyDescent="0.2">
      <c r="A1208">
        <v>1207</v>
      </c>
      <c r="B1208">
        <v>2023</v>
      </c>
      <c r="C1208" s="1" t="s">
        <v>113</v>
      </c>
      <c r="D1208">
        <v>6741</v>
      </c>
      <c r="E1208" t="str">
        <f>_xlfn.XLOOKUP(C1208, tpl_branch_general_information_2023__2[BranchCode],tpl_branch_general_information_2023__2[BranchName],,0)</f>
        <v>Fort York</v>
      </c>
      <c r="F1208">
        <f>_xlfn.XLOOKUP(tpl_card_registrations_annual_by_branch[[#This Row],[BranchCode]], 'tpl-branch-general-information'!B:B, 'tpl-branch-general-information'!C:C, , 0)</f>
        <v>1</v>
      </c>
    </row>
    <row r="1209" spans="1:6" x14ac:dyDescent="0.2">
      <c r="A1209">
        <v>1208</v>
      </c>
      <c r="B1209">
        <v>2023</v>
      </c>
      <c r="C1209" s="1" t="s">
        <v>42</v>
      </c>
      <c r="D1209">
        <v>1749</v>
      </c>
      <c r="E1209" t="str">
        <f>_xlfn.XLOOKUP(C1209, tpl_branch_general_information_2023__2[BranchCode],tpl_branch_general_information_2023__2[BranchName],,0)</f>
        <v>Flemingdon Park</v>
      </c>
      <c r="F1209">
        <f>_xlfn.XLOOKUP(tpl_card_registrations_annual_by_branch[[#This Row],[BranchCode]], 'tpl-branch-general-information'!B:B, 'tpl-branch-general-information'!C:C, , 0)</f>
        <v>1</v>
      </c>
    </row>
    <row r="1210" spans="1:6" x14ac:dyDescent="0.2">
      <c r="A1210">
        <v>1209</v>
      </c>
      <c r="B1210">
        <v>2023</v>
      </c>
      <c r="C1210" s="1" t="s">
        <v>43</v>
      </c>
      <c r="D1210">
        <v>6569</v>
      </c>
      <c r="E1210" t="str">
        <f>_xlfn.XLOOKUP(C1210, tpl_branch_general_information_2023__2[BranchCode],tpl_branch_general_information_2023__2[BranchName],,0)</f>
        <v>Fairview</v>
      </c>
      <c r="F1210">
        <f>_xlfn.XLOOKUP(tpl_card_registrations_annual_by_branch[[#This Row],[BranchCode]], 'tpl-branch-general-information'!B:B, 'tpl-branch-general-information'!C:C, , 0)</f>
        <v>1</v>
      </c>
    </row>
    <row r="1211" spans="1:6" x14ac:dyDescent="0.2">
      <c r="A1211">
        <v>1210</v>
      </c>
      <c r="B1211">
        <v>2023</v>
      </c>
      <c r="C1211" s="1" t="s">
        <v>44</v>
      </c>
      <c r="D1211">
        <v>838</v>
      </c>
      <c r="E1211" t="str">
        <f>_xlfn.XLOOKUP(C1211, tpl_branch_general_information_2023__2[BranchCode],tpl_branch_general_information_2023__2[BranchName],,0)</f>
        <v>Gerrard/Ashdale</v>
      </c>
      <c r="F1211">
        <f>_xlfn.XLOOKUP(tpl_card_registrations_annual_by_branch[[#This Row],[BranchCode]], 'tpl-branch-general-information'!B:B, 'tpl-branch-general-information'!C:C, , 0)</f>
        <v>1</v>
      </c>
    </row>
    <row r="1212" spans="1:6" x14ac:dyDescent="0.2">
      <c r="A1212">
        <v>1211</v>
      </c>
      <c r="B1212">
        <v>2023</v>
      </c>
      <c r="C1212" s="1" t="s">
        <v>45</v>
      </c>
      <c r="D1212">
        <v>1314</v>
      </c>
      <c r="E1212" t="str">
        <f>_xlfn.XLOOKUP(C1212, tpl_branch_general_information_2023__2[BranchCode],tpl_branch_general_information_2023__2[BranchName],,0)</f>
        <v>Goldhawk Park</v>
      </c>
      <c r="F1212">
        <f>_xlfn.XLOOKUP(tpl_card_registrations_annual_by_branch[[#This Row],[BranchCode]], 'tpl-branch-general-information'!B:B, 'tpl-branch-general-information'!C:C, , 0)</f>
        <v>1</v>
      </c>
    </row>
    <row r="1213" spans="1:6" x14ac:dyDescent="0.2">
      <c r="A1213">
        <v>1212</v>
      </c>
      <c r="B1213">
        <v>2023</v>
      </c>
      <c r="C1213" s="1" t="s">
        <v>46</v>
      </c>
      <c r="D1213">
        <v>632</v>
      </c>
      <c r="E1213" t="str">
        <f>_xlfn.XLOOKUP(C1213, tpl_branch_general_information_2023__2[BranchCode],tpl_branch_general_information_2023__2[BranchName],,0)</f>
        <v>Guildwood</v>
      </c>
      <c r="F1213">
        <f>_xlfn.XLOOKUP(tpl_card_registrations_annual_by_branch[[#This Row],[BranchCode]], 'tpl-branch-general-information'!B:B, 'tpl-branch-general-information'!C:C, , 0)</f>
        <v>1</v>
      </c>
    </row>
    <row r="1214" spans="1:6" x14ac:dyDescent="0.2">
      <c r="A1214">
        <v>1213</v>
      </c>
      <c r="B1214">
        <v>2023</v>
      </c>
      <c r="C1214" s="1" t="s">
        <v>47</v>
      </c>
      <c r="D1214">
        <v>969</v>
      </c>
      <c r="E1214" t="str">
        <f>_xlfn.XLOOKUP(C1214, tpl_branch_general_information_2023__2[BranchCode],tpl_branch_general_information_2023__2[BranchName],,0)</f>
        <v>Humber Bay</v>
      </c>
      <c r="F1214">
        <f>_xlfn.XLOOKUP(tpl_card_registrations_annual_by_branch[[#This Row],[BranchCode]], 'tpl-branch-general-information'!B:B, 'tpl-branch-general-information'!C:C, , 0)</f>
        <v>1</v>
      </c>
    </row>
    <row r="1215" spans="1:6" x14ac:dyDescent="0.2">
      <c r="A1215">
        <v>1214</v>
      </c>
      <c r="B1215">
        <v>2023</v>
      </c>
      <c r="C1215" s="1" t="s">
        <v>48</v>
      </c>
      <c r="D1215">
        <v>1424</v>
      </c>
      <c r="E1215" t="str">
        <f>_xlfn.XLOOKUP(C1215, tpl_branch_general_information_2023__2[BranchCode],tpl_branch_general_information_2023__2[BranchName],,0)</f>
        <v>Highland Creek</v>
      </c>
      <c r="F1215">
        <f>_xlfn.XLOOKUP(tpl_card_registrations_annual_by_branch[[#This Row],[BranchCode]], 'tpl-branch-general-information'!B:B, 'tpl-branch-general-information'!C:C, , 0)</f>
        <v>1</v>
      </c>
    </row>
    <row r="1216" spans="1:6" x14ac:dyDescent="0.2">
      <c r="A1216">
        <v>1215</v>
      </c>
      <c r="B1216">
        <v>2023</v>
      </c>
      <c r="C1216" s="1" t="s">
        <v>49</v>
      </c>
      <c r="D1216">
        <v>1212</v>
      </c>
      <c r="E1216" t="str">
        <f>_xlfn.XLOOKUP(C1216, tpl_branch_general_information_2023__2[BranchCode],tpl_branch_general_information_2023__2[BranchName],,0)</f>
        <v>Hillcrest</v>
      </c>
      <c r="F1216">
        <f>_xlfn.XLOOKUP(tpl_card_registrations_annual_by_branch[[#This Row],[BranchCode]], 'tpl-branch-general-information'!B:B, 'tpl-branch-general-information'!C:C, , 0)</f>
        <v>1</v>
      </c>
    </row>
    <row r="1217" spans="1:6" x14ac:dyDescent="0.2">
      <c r="A1217">
        <v>1216</v>
      </c>
      <c r="B1217">
        <v>2023</v>
      </c>
      <c r="C1217" s="1" t="s">
        <v>50</v>
      </c>
      <c r="D1217">
        <v>41</v>
      </c>
      <c r="E1217" t="str">
        <f>_xlfn.XLOOKUP(C1217, tpl_branch_general_information_2023__2[BranchCode],tpl_branch_general_information_2023__2[BranchName],,0)</f>
        <v>Home Library Service</v>
      </c>
      <c r="F1217">
        <f>_xlfn.XLOOKUP(tpl_card_registrations_annual_by_branch[[#This Row],[BranchCode]], 'tpl-branch-general-information'!B:B, 'tpl-branch-general-information'!C:C, , 0)</f>
        <v>0</v>
      </c>
    </row>
    <row r="1218" spans="1:6" x14ac:dyDescent="0.2">
      <c r="A1218">
        <v>1217</v>
      </c>
      <c r="B1218">
        <v>2023</v>
      </c>
      <c r="C1218" s="1" t="s">
        <v>51</v>
      </c>
      <c r="D1218">
        <v>1607</v>
      </c>
      <c r="E1218" t="str">
        <f>_xlfn.XLOOKUP(C1218, tpl_branch_general_information_2023__2[BranchCode],tpl_branch_general_information_2023__2[BranchName],,0)</f>
        <v>High Park</v>
      </c>
      <c r="F1218">
        <f>_xlfn.XLOOKUP(tpl_card_registrations_annual_by_branch[[#This Row],[BranchCode]], 'tpl-branch-general-information'!B:B, 'tpl-branch-general-information'!C:C, , 0)</f>
        <v>1</v>
      </c>
    </row>
    <row r="1219" spans="1:6" x14ac:dyDescent="0.2">
      <c r="A1219">
        <v>1218</v>
      </c>
      <c r="B1219">
        <v>2023</v>
      </c>
      <c r="C1219" s="1" t="s">
        <v>52</v>
      </c>
      <c r="D1219">
        <v>761</v>
      </c>
      <c r="E1219" t="str">
        <f>_xlfn.XLOOKUP(C1219, tpl_branch_general_information_2023__2[BranchCode],tpl_branch_general_information_2023__2[BranchName],,0)</f>
        <v>Humber Summit</v>
      </c>
      <c r="F1219">
        <f>_xlfn.XLOOKUP(tpl_card_registrations_annual_by_branch[[#This Row],[BranchCode]], 'tpl-branch-general-information'!B:B, 'tpl-branch-general-information'!C:C, , 0)</f>
        <v>1</v>
      </c>
    </row>
    <row r="1220" spans="1:6" x14ac:dyDescent="0.2">
      <c r="A1220">
        <v>1219</v>
      </c>
      <c r="B1220">
        <v>2023</v>
      </c>
      <c r="C1220" s="1" t="s">
        <v>53</v>
      </c>
      <c r="D1220">
        <v>855</v>
      </c>
      <c r="E1220" t="str">
        <f>_xlfn.XLOOKUP(C1220, tpl_branch_general_information_2023__2[BranchCode],tpl_branch_general_information_2023__2[BranchName],,0)</f>
        <v>Humberwood</v>
      </c>
      <c r="F1220">
        <f>_xlfn.XLOOKUP(tpl_card_registrations_annual_by_branch[[#This Row],[BranchCode]], 'tpl-branch-general-information'!B:B, 'tpl-branch-general-information'!C:C, , 0)</f>
        <v>1</v>
      </c>
    </row>
    <row r="1221" spans="1:6" x14ac:dyDescent="0.2">
      <c r="A1221">
        <v>1220</v>
      </c>
      <c r="B1221">
        <v>2023</v>
      </c>
      <c r="C1221" s="1" t="s">
        <v>55</v>
      </c>
      <c r="D1221">
        <v>1871</v>
      </c>
      <c r="E1221" t="str">
        <f>_xlfn.XLOOKUP(C1221, tpl_branch_general_information_2023__2[BranchCode],tpl_branch_general_information_2023__2[BranchName],,0)</f>
        <v>Jane/Dundas</v>
      </c>
      <c r="F1221">
        <f>_xlfn.XLOOKUP(tpl_card_registrations_annual_by_branch[[#This Row],[BranchCode]], 'tpl-branch-general-information'!B:B, 'tpl-branch-general-information'!C:C, , 0)</f>
        <v>1</v>
      </c>
    </row>
    <row r="1222" spans="1:6" x14ac:dyDescent="0.2">
      <c r="A1222">
        <v>1221</v>
      </c>
      <c r="B1222">
        <v>2023</v>
      </c>
      <c r="C1222" s="1" t="s">
        <v>56</v>
      </c>
      <c r="D1222">
        <v>1059</v>
      </c>
      <c r="E1222" t="str">
        <f>_xlfn.XLOOKUP(C1222, tpl_branch_general_information_2023__2[BranchCode],tpl_branch_general_information_2023__2[BranchName],,0)</f>
        <v>Jones</v>
      </c>
      <c r="F1222">
        <f>_xlfn.XLOOKUP(tpl_card_registrations_annual_by_branch[[#This Row],[BranchCode]], 'tpl-branch-general-information'!B:B, 'tpl-branch-general-information'!C:C, , 0)</f>
        <v>1</v>
      </c>
    </row>
    <row r="1223" spans="1:6" x14ac:dyDescent="0.2">
      <c r="A1223">
        <v>1222</v>
      </c>
      <c r="B1223">
        <v>2023</v>
      </c>
      <c r="C1223" s="1" t="s">
        <v>57</v>
      </c>
      <c r="D1223">
        <v>2060</v>
      </c>
      <c r="E1223" t="str">
        <f>_xlfn.XLOOKUP(C1223, tpl_branch_general_information_2023__2[BranchCode],tpl_branch_general_information_2023__2[BranchName],,0)</f>
        <v>Jane/Sheppard</v>
      </c>
      <c r="F1223">
        <f>_xlfn.XLOOKUP(tpl_card_registrations_annual_by_branch[[#This Row],[BranchCode]], 'tpl-branch-general-information'!B:B, 'tpl-branch-general-information'!C:C, , 0)</f>
        <v>1</v>
      </c>
    </row>
    <row r="1224" spans="1:6" x14ac:dyDescent="0.2">
      <c r="A1224">
        <v>1223</v>
      </c>
      <c r="B1224">
        <v>2023</v>
      </c>
      <c r="C1224" s="1" t="s">
        <v>58</v>
      </c>
      <c r="D1224">
        <v>2764</v>
      </c>
      <c r="E1224" t="str">
        <f>_xlfn.XLOOKUP(C1224, tpl_branch_general_information_2023__2[BranchCode],tpl_branch_general_information_2023__2[BranchName],,0)</f>
        <v>Kennedy/Eglinton</v>
      </c>
      <c r="F1224">
        <f>_xlfn.XLOOKUP(tpl_card_registrations_annual_by_branch[[#This Row],[BranchCode]], 'tpl-branch-general-information'!B:B, 'tpl-branch-general-information'!C:C, , 0)</f>
        <v>1</v>
      </c>
    </row>
    <row r="1225" spans="1:6" x14ac:dyDescent="0.2">
      <c r="A1225">
        <v>1224</v>
      </c>
      <c r="B1225">
        <v>2023</v>
      </c>
      <c r="C1225" s="1" t="s">
        <v>59</v>
      </c>
      <c r="D1225">
        <v>1216</v>
      </c>
      <c r="E1225" t="str">
        <f>_xlfn.XLOOKUP(C1225, tpl_branch_general_information_2023__2[BranchCode],tpl_branch_general_information_2023__2[BranchName],,0)</f>
        <v>Long Branch</v>
      </c>
      <c r="F1225">
        <f>_xlfn.XLOOKUP(tpl_card_registrations_annual_by_branch[[#This Row],[BranchCode]], 'tpl-branch-general-information'!B:B, 'tpl-branch-general-information'!C:C, , 0)</f>
        <v>1</v>
      </c>
    </row>
    <row r="1226" spans="1:6" x14ac:dyDescent="0.2">
      <c r="A1226">
        <v>1225</v>
      </c>
      <c r="B1226">
        <v>2023</v>
      </c>
      <c r="C1226" s="1" t="s">
        <v>61</v>
      </c>
      <c r="D1226">
        <v>1717</v>
      </c>
      <c r="E1226" t="str">
        <f>_xlfn.XLOOKUP(C1226, tpl_branch_general_information_2023__2[BranchCode],tpl_branch_general_information_2023__2[BranchName],,0)</f>
        <v>Leaside</v>
      </c>
      <c r="F1226">
        <f>_xlfn.XLOOKUP(tpl_card_registrations_annual_by_branch[[#This Row],[BranchCode]], 'tpl-branch-general-information'!B:B, 'tpl-branch-general-information'!C:C, , 0)</f>
        <v>1</v>
      </c>
    </row>
    <row r="1227" spans="1:6" x14ac:dyDescent="0.2">
      <c r="A1227">
        <v>1226</v>
      </c>
      <c r="B1227">
        <v>2023</v>
      </c>
      <c r="C1227" s="1" t="s">
        <v>62</v>
      </c>
      <c r="D1227">
        <v>2403</v>
      </c>
      <c r="E1227" t="str">
        <f>_xlfn.XLOOKUP(C1227, tpl_branch_general_information_2023__2[BranchCode],tpl_branch_general_information_2023__2[BranchName],,0)</f>
        <v>Locke</v>
      </c>
      <c r="F1227">
        <f>_xlfn.XLOOKUP(tpl_card_registrations_annual_by_branch[[#This Row],[BranchCode]], 'tpl-branch-general-information'!B:B, 'tpl-branch-general-information'!C:C, , 0)</f>
        <v>1</v>
      </c>
    </row>
    <row r="1228" spans="1:6" x14ac:dyDescent="0.2">
      <c r="A1228">
        <v>1227</v>
      </c>
      <c r="B1228">
        <v>2023</v>
      </c>
      <c r="C1228" s="1" t="s">
        <v>63</v>
      </c>
      <c r="D1228">
        <v>4316</v>
      </c>
      <c r="E1228" t="str">
        <f>_xlfn.XLOOKUP(C1228, tpl_branch_general_information_2023__2[BranchCode],tpl_branch_general_information_2023__2[BranchName],,0)</f>
        <v>Lillian H. Smith</v>
      </c>
      <c r="F1228">
        <f>_xlfn.XLOOKUP(tpl_card_registrations_annual_by_branch[[#This Row],[BranchCode]], 'tpl-branch-general-information'!B:B, 'tpl-branch-general-information'!C:C, , 0)</f>
        <v>1</v>
      </c>
    </row>
    <row r="1229" spans="1:6" x14ac:dyDescent="0.2">
      <c r="A1229">
        <v>1228</v>
      </c>
      <c r="B1229">
        <v>2023</v>
      </c>
      <c r="C1229" s="1" t="s">
        <v>64</v>
      </c>
      <c r="D1229">
        <v>1332</v>
      </c>
      <c r="E1229" t="str">
        <f>_xlfn.XLOOKUP(C1229, tpl_branch_general_information_2023__2[BranchCode],tpl_branch_general_information_2023__2[BranchName],,0)</f>
        <v>Main Street</v>
      </c>
      <c r="F1229">
        <f>_xlfn.XLOOKUP(tpl_card_registrations_annual_by_branch[[#This Row],[BranchCode]], 'tpl-branch-general-information'!B:B, 'tpl-branch-general-information'!C:C, , 0)</f>
        <v>1</v>
      </c>
    </row>
    <row r="1230" spans="1:6" x14ac:dyDescent="0.2">
      <c r="A1230">
        <v>1229</v>
      </c>
      <c r="B1230">
        <v>2023</v>
      </c>
      <c r="C1230" s="1" t="s">
        <v>65</v>
      </c>
      <c r="D1230">
        <v>3948</v>
      </c>
      <c r="E1230" t="str">
        <f>_xlfn.XLOOKUP(C1230, tpl_branch_general_information_2023__2[BranchCode],tpl_branch_general_information_2023__2[BranchName],,0)</f>
        <v>Malvern</v>
      </c>
      <c r="F1230">
        <f>_xlfn.XLOOKUP(tpl_card_registrations_annual_by_branch[[#This Row],[BranchCode]], 'tpl-branch-general-information'!B:B, 'tpl-branch-general-information'!C:C, , 0)</f>
        <v>1</v>
      </c>
    </row>
    <row r="1231" spans="1:6" x14ac:dyDescent="0.2">
      <c r="A1231">
        <v>1230</v>
      </c>
      <c r="B1231">
        <v>2023</v>
      </c>
      <c r="C1231" s="1" t="s">
        <v>66</v>
      </c>
      <c r="D1231">
        <v>1944</v>
      </c>
      <c r="E1231" t="str">
        <f>_xlfn.XLOOKUP(C1231, tpl_branch_general_information_2023__2[BranchCode],tpl_branch_general_information_2023__2[BranchName],,0)</f>
        <v>Maria A. Shchuka</v>
      </c>
      <c r="F1231">
        <f>_xlfn.XLOOKUP(tpl_card_registrations_annual_by_branch[[#This Row],[BranchCode]], 'tpl-branch-general-information'!B:B, 'tpl-branch-general-information'!C:C, , 0)</f>
        <v>1</v>
      </c>
    </row>
    <row r="1232" spans="1:6" x14ac:dyDescent="0.2">
      <c r="A1232">
        <v>1231</v>
      </c>
      <c r="B1232">
        <v>2023</v>
      </c>
      <c r="C1232" s="1" t="s">
        <v>67</v>
      </c>
      <c r="D1232">
        <v>2054</v>
      </c>
      <c r="E1232" t="str">
        <f>_xlfn.XLOOKUP(C1232, tpl_branch_general_information_2023__2[BranchCode],tpl_branch_general_information_2023__2[BranchName],,0)</f>
        <v>McGregor Park</v>
      </c>
      <c r="F1232">
        <f>_xlfn.XLOOKUP(tpl_card_registrations_annual_by_branch[[#This Row],[BranchCode]], 'tpl-branch-general-information'!B:B, 'tpl-branch-general-information'!C:C, , 0)</f>
        <v>1</v>
      </c>
    </row>
    <row r="1233" spans="1:6" x14ac:dyDescent="0.2">
      <c r="A1233">
        <v>1232</v>
      </c>
      <c r="B1233">
        <v>2023</v>
      </c>
      <c r="C1233" s="1" t="s">
        <v>68</v>
      </c>
      <c r="D1233">
        <v>1118</v>
      </c>
      <c r="E1233" t="str">
        <f>_xlfn.XLOOKUP(C1233, tpl_branch_general_information_2023__2[BranchCode],tpl_branch_general_information_2023__2[BranchName],,0)</f>
        <v>Mount Dennis</v>
      </c>
      <c r="F1233">
        <f>_xlfn.XLOOKUP(tpl_card_registrations_annual_by_branch[[#This Row],[BranchCode]], 'tpl-branch-general-information'!B:B, 'tpl-branch-general-information'!C:C, , 0)</f>
        <v>1</v>
      </c>
    </row>
    <row r="1234" spans="1:6" x14ac:dyDescent="0.2">
      <c r="A1234">
        <v>1233</v>
      </c>
      <c r="B1234">
        <v>2023</v>
      </c>
      <c r="C1234" s="1" t="s">
        <v>70</v>
      </c>
      <c r="D1234">
        <v>1405</v>
      </c>
      <c r="E1234" t="str">
        <f>_xlfn.XLOOKUP(C1234, tpl_branch_general_information_2023__2[BranchCode],tpl_branch_general_information_2023__2[BranchName],,0)</f>
        <v>Mimico Centennial</v>
      </c>
      <c r="F1234">
        <f>_xlfn.XLOOKUP(tpl_card_registrations_annual_by_branch[[#This Row],[BranchCode]], 'tpl-branch-general-information'!B:B, 'tpl-branch-general-information'!C:C, , 0)</f>
        <v>1</v>
      </c>
    </row>
    <row r="1235" spans="1:6" x14ac:dyDescent="0.2">
      <c r="A1235">
        <v>1234</v>
      </c>
      <c r="B1235">
        <v>2023</v>
      </c>
      <c r="C1235" s="1" t="s">
        <v>71</v>
      </c>
      <c r="D1235">
        <v>606</v>
      </c>
      <c r="E1235" t="str">
        <f>_xlfn.XLOOKUP(C1235, tpl_branch_general_information_2023__2[BranchCode],tpl_branch_general_information_2023__2[BranchName],,0)</f>
        <v>Mount Pleasant</v>
      </c>
      <c r="F1235">
        <f>_xlfn.XLOOKUP(tpl_card_registrations_annual_by_branch[[#This Row],[BranchCode]], 'tpl-branch-general-information'!B:B, 'tpl-branch-general-information'!C:C, , 0)</f>
        <v>1</v>
      </c>
    </row>
    <row r="1236" spans="1:6" x14ac:dyDescent="0.2">
      <c r="A1236">
        <v>1235</v>
      </c>
      <c r="B1236">
        <v>2023</v>
      </c>
      <c r="C1236" s="1" t="s">
        <v>72</v>
      </c>
      <c r="D1236">
        <v>3200</v>
      </c>
      <c r="E1236" t="str">
        <f>_xlfn.XLOOKUP(C1236, tpl_branch_general_information_2023__2[BranchCode],tpl_branch_general_information_2023__2[BranchName],,0)</f>
        <v>Maryvale</v>
      </c>
      <c r="F1236">
        <f>_xlfn.XLOOKUP(tpl_card_registrations_annual_by_branch[[#This Row],[BranchCode]], 'tpl-branch-general-information'!B:B, 'tpl-branch-general-information'!C:C, , 0)</f>
        <v>1</v>
      </c>
    </row>
    <row r="1237" spans="1:6" x14ac:dyDescent="0.2">
      <c r="A1237">
        <v>1236</v>
      </c>
      <c r="B1237">
        <v>2023</v>
      </c>
      <c r="C1237" s="1" t="s">
        <v>73</v>
      </c>
      <c r="D1237">
        <v>2181</v>
      </c>
      <c r="E1237" t="str">
        <f>_xlfn.XLOOKUP(C1237, tpl_branch_general_information_2023__2[BranchCode],tpl_branch_general_information_2023__2[BranchName],,0)</f>
        <v>Morningside</v>
      </c>
      <c r="F1237">
        <f>_xlfn.XLOOKUP(tpl_card_registrations_annual_by_branch[[#This Row],[BranchCode]], 'tpl-branch-general-information'!B:B, 'tpl-branch-general-information'!C:C, , 0)</f>
        <v>1</v>
      </c>
    </row>
    <row r="1238" spans="1:6" x14ac:dyDescent="0.2">
      <c r="A1238">
        <v>1237</v>
      </c>
      <c r="B1238">
        <v>2023</v>
      </c>
      <c r="C1238" s="1" t="s">
        <v>74</v>
      </c>
      <c r="D1238">
        <v>4893</v>
      </c>
      <c r="E1238" t="str">
        <f>_xlfn.XLOOKUP(C1238, tpl_branch_general_information_2023__2[BranchCode],tpl_branch_general_information_2023__2[BranchName],,0)</f>
        <v>Northern District</v>
      </c>
      <c r="F1238">
        <f>_xlfn.XLOOKUP(tpl_card_registrations_annual_by_branch[[#This Row],[BranchCode]], 'tpl-branch-general-information'!B:B, 'tpl-branch-general-information'!C:C, , 0)</f>
        <v>1</v>
      </c>
    </row>
    <row r="1239" spans="1:6" x14ac:dyDescent="0.2">
      <c r="A1239">
        <v>1238</v>
      </c>
      <c r="B1239">
        <v>2023</v>
      </c>
      <c r="C1239" s="1" t="s">
        <v>75</v>
      </c>
      <c r="D1239">
        <v>598</v>
      </c>
      <c r="E1239" t="str">
        <f>_xlfn.XLOOKUP(C1239, tpl_branch_general_information_2023__2[BranchCode],tpl_branch_general_information_2023__2[BranchName],,0)</f>
        <v>Northern Elms</v>
      </c>
      <c r="F1239">
        <f>_xlfn.XLOOKUP(tpl_card_registrations_annual_by_branch[[#This Row],[BranchCode]], 'tpl-branch-general-information'!B:B, 'tpl-branch-general-information'!C:C, , 0)</f>
        <v>1</v>
      </c>
    </row>
    <row r="1240" spans="1:6" x14ac:dyDescent="0.2">
      <c r="A1240">
        <v>1239</v>
      </c>
      <c r="B1240">
        <v>2023</v>
      </c>
      <c r="C1240" s="1" t="s">
        <v>76</v>
      </c>
      <c r="D1240">
        <v>985</v>
      </c>
      <c r="E1240" t="str">
        <f>_xlfn.XLOOKUP(C1240, tpl_branch_general_information_2023__2[BranchCode],tpl_branch_general_information_2023__2[BranchName],,0)</f>
        <v>New Toronto</v>
      </c>
      <c r="F1240">
        <f>_xlfn.XLOOKUP(tpl_card_registrations_annual_by_branch[[#This Row],[BranchCode]], 'tpl-branch-general-information'!B:B, 'tpl-branch-general-information'!C:C, , 0)</f>
        <v>1</v>
      </c>
    </row>
    <row r="1241" spans="1:6" x14ac:dyDescent="0.2">
      <c r="A1241">
        <v>1240</v>
      </c>
      <c r="B1241">
        <v>2023</v>
      </c>
      <c r="C1241" s="1" t="s">
        <v>77</v>
      </c>
      <c r="D1241">
        <v>71</v>
      </c>
      <c r="E1241" t="str">
        <f>_xlfn.XLOOKUP(C1241, tpl_branch_general_information_2023__2[BranchCode],tpl_branch_general_information_2023__2[BranchName],,0)</f>
        <v>Osborne Collection</v>
      </c>
      <c r="F1241">
        <f>_xlfn.XLOOKUP(tpl_card_registrations_annual_by_branch[[#This Row],[BranchCode]], 'tpl-branch-general-information'!B:B, 'tpl-branch-general-information'!C:C, , 0)</f>
        <v>0</v>
      </c>
    </row>
    <row r="1242" spans="1:6" x14ac:dyDescent="0.2">
      <c r="A1242">
        <v>1241</v>
      </c>
      <c r="B1242">
        <v>2023</v>
      </c>
      <c r="C1242" s="1" t="s">
        <v>78</v>
      </c>
      <c r="D1242">
        <v>720</v>
      </c>
      <c r="E1242" t="str">
        <f>_xlfn.XLOOKUP(C1242, tpl_branch_general_information_2023__2[BranchCode],tpl_branch_general_information_2023__2[BranchName],,0)</f>
        <v>Oakwood Village Library and Arts Centre</v>
      </c>
      <c r="F1242">
        <f>_xlfn.XLOOKUP(tpl_card_registrations_annual_by_branch[[#This Row],[BranchCode]], 'tpl-branch-general-information'!B:B, 'tpl-branch-general-information'!C:C, , 0)</f>
        <v>1</v>
      </c>
    </row>
    <row r="1243" spans="1:6" x14ac:dyDescent="0.2">
      <c r="A1243">
        <v>1242</v>
      </c>
      <c r="B1243">
        <v>2023</v>
      </c>
      <c r="C1243" s="1" t="s">
        <v>79</v>
      </c>
      <c r="D1243">
        <v>2196</v>
      </c>
      <c r="E1243" t="str">
        <f>_xlfn.XLOOKUP(C1243, tpl_branch_general_information_2023__2[BranchCode],tpl_branch_general_information_2023__2[BranchName],,0)</f>
        <v>Pape/Danforth</v>
      </c>
      <c r="F1243">
        <f>_xlfn.XLOOKUP(tpl_card_registrations_annual_by_branch[[#This Row],[BranchCode]], 'tpl-branch-general-information'!B:B, 'tpl-branch-general-information'!C:C, , 0)</f>
        <v>1</v>
      </c>
    </row>
    <row r="1244" spans="1:6" x14ac:dyDescent="0.2">
      <c r="A1244">
        <v>1243</v>
      </c>
      <c r="B1244">
        <v>2023</v>
      </c>
      <c r="C1244" s="1" t="s">
        <v>80</v>
      </c>
      <c r="D1244">
        <v>582</v>
      </c>
      <c r="E1244" t="str">
        <f>_xlfn.XLOOKUP(C1244, tpl_branch_general_information_2023__2[BranchCode],tpl_branch_general_information_2023__2[BranchName],,0)</f>
        <v>Perth/Dupont</v>
      </c>
      <c r="F1244">
        <f>_xlfn.XLOOKUP(tpl_card_registrations_annual_by_branch[[#This Row],[BranchCode]], 'tpl-branch-general-information'!B:B, 'tpl-branch-general-information'!C:C, , 0)</f>
        <v>1</v>
      </c>
    </row>
    <row r="1245" spans="1:6" x14ac:dyDescent="0.2">
      <c r="A1245">
        <v>1244</v>
      </c>
      <c r="B1245">
        <v>2023</v>
      </c>
      <c r="C1245" s="1" t="s">
        <v>81</v>
      </c>
      <c r="D1245">
        <v>3244</v>
      </c>
      <c r="E1245" t="str">
        <f>_xlfn.XLOOKUP(C1245, tpl_branch_general_information_2023__2[BranchCode],tpl_branch_general_information_2023__2[BranchName],,0)</f>
        <v>Parkdale</v>
      </c>
      <c r="F1245">
        <f>_xlfn.XLOOKUP(tpl_card_registrations_annual_by_branch[[#This Row],[BranchCode]], 'tpl-branch-general-information'!B:B, 'tpl-branch-general-information'!C:C, , 0)</f>
        <v>1</v>
      </c>
    </row>
    <row r="1246" spans="1:6" x14ac:dyDescent="0.2">
      <c r="A1246">
        <v>1245</v>
      </c>
      <c r="B1246">
        <v>2023</v>
      </c>
      <c r="C1246" s="1" t="s">
        <v>82</v>
      </c>
      <c r="D1246">
        <v>2364</v>
      </c>
      <c r="E1246" t="str">
        <f>_xlfn.XLOOKUP(C1246, tpl_branch_general_information_2023__2[BranchCode],tpl_branch_general_information_2023__2[BranchName],,0)</f>
        <v>Parliament Street</v>
      </c>
      <c r="F1246">
        <f>_xlfn.XLOOKUP(tpl_card_registrations_annual_by_branch[[#This Row],[BranchCode]], 'tpl-branch-general-information'!B:B, 'tpl-branch-general-information'!C:C, , 0)</f>
        <v>1</v>
      </c>
    </row>
    <row r="1247" spans="1:6" x14ac:dyDescent="0.2">
      <c r="A1247">
        <v>1246</v>
      </c>
      <c r="B1247">
        <v>2023</v>
      </c>
      <c r="C1247" s="1" t="s">
        <v>83</v>
      </c>
      <c r="D1247">
        <v>1115</v>
      </c>
      <c r="E1247" t="str">
        <f>_xlfn.XLOOKUP(C1247, tpl_branch_general_information_2023__2[BranchCode],tpl_branch_general_information_2023__2[BranchName],,0)</f>
        <v>Palmerston</v>
      </c>
      <c r="F1247">
        <f>_xlfn.XLOOKUP(tpl_card_registrations_annual_by_branch[[#This Row],[BranchCode]], 'tpl-branch-general-information'!B:B, 'tpl-branch-general-information'!C:C, , 0)</f>
        <v>1</v>
      </c>
    </row>
    <row r="1248" spans="1:6" x14ac:dyDescent="0.2">
      <c r="A1248">
        <v>1247</v>
      </c>
      <c r="B1248">
        <v>2023</v>
      </c>
      <c r="C1248" s="1" t="s">
        <v>85</v>
      </c>
      <c r="D1248">
        <v>1254</v>
      </c>
      <c r="E1248" t="str">
        <f>_xlfn.XLOOKUP(C1248, tpl_branch_general_information_2023__2[BranchCode],tpl_branch_general_information_2023__2[BranchName],,0)</f>
        <v>Port Union</v>
      </c>
      <c r="F1248">
        <f>_xlfn.XLOOKUP(tpl_card_registrations_annual_by_branch[[#This Row],[BranchCode]], 'tpl-branch-general-information'!B:B, 'tpl-branch-general-information'!C:C, , 0)</f>
        <v>1</v>
      </c>
    </row>
    <row r="1249" spans="1:6" x14ac:dyDescent="0.2">
      <c r="A1249">
        <v>1248</v>
      </c>
      <c r="B1249">
        <v>2023</v>
      </c>
      <c r="C1249" s="1" t="s">
        <v>86</v>
      </c>
      <c r="D1249">
        <v>1157</v>
      </c>
      <c r="E1249" t="str">
        <f>_xlfn.XLOOKUP(C1249, tpl_branch_general_information_2023__2[BranchCode],tpl_branch_general_information_2023__2[BranchName],,0)</f>
        <v>Pleasant View</v>
      </c>
      <c r="F1249">
        <f>_xlfn.XLOOKUP(tpl_card_registrations_annual_by_branch[[#This Row],[BranchCode]], 'tpl-branch-general-information'!B:B, 'tpl-branch-general-information'!C:C, , 0)</f>
        <v>1</v>
      </c>
    </row>
    <row r="1250" spans="1:6" x14ac:dyDescent="0.2">
      <c r="A1250">
        <v>1249</v>
      </c>
      <c r="B1250">
        <v>2023</v>
      </c>
      <c r="C1250" s="1" t="s">
        <v>87</v>
      </c>
      <c r="D1250">
        <v>811</v>
      </c>
      <c r="E1250" t="str">
        <f>_xlfn.XLOOKUP(C1250, tpl_branch_general_information_2023__2[BranchCode],tpl_branch_general_information_2023__2[BranchName],,0)</f>
        <v>Queen/Saulter</v>
      </c>
      <c r="F1250">
        <f>_xlfn.XLOOKUP(tpl_card_registrations_annual_by_branch[[#This Row],[BranchCode]], 'tpl-branch-general-information'!B:B, 'tpl-branch-general-information'!C:C, , 0)</f>
        <v>1</v>
      </c>
    </row>
    <row r="1251" spans="1:6" x14ac:dyDescent="0.2">
      <c r="A1251">
        <v>1250</v>
      </c>
      <c r="B1251">
        <v>2023</v>
      </c>
      <c r="C1251" s="1" t="s">
        <v>88</v>
      </c>
      <c r="D1251">
        <v>1211</v>
      </c>
      <c r="E1251" t="str">
        <f>_xlfn.XLOOKUP(C1251, tpl_branch_general_information_2023__2[BranchCode],tpl_branch_general_information_2023__2[BranchName],,0)</f>
        <v>Riverdale</v>
      </c>
      <c r="F1251">
        <f>_xlfn.XLOOKUP(tpl_card_registrations_annual_by_branch[[#This Row],[BranchCode]], 'tpl-branch-general-information'!B:B, 'tpl-branch-general-information'!C:C, , 0)</f>
        <v>1</v>
      </c>
    </row>
    <row r="1252" spans="1:6" x14ac:dyDescent="0.2">
      <c r="A1252">
        <v>1251</v>
      </c>
      <c r="B1252">
        <v>2023</v>
      </c>
      <c r="C1252" s="1" t="s">
        <v>89</v>
      </c>
      <c r="D1252">
        <v>4509</v>
      </c>
      <c r="E1252" t="str">
        <f>_xlfn.XLOOKUP(C1252, tpl_branch_general_information_2023__2[BranchCode],tpl_branch_general_information_2023__2[BranchName],,0)</f>
        <v>Richview</v>
      </c>
      <c r="F1252">
        <f>_xlfn.XLOOKUP(tpl_card_registrations_annual_by_branch[[#This Row],[BranchCode]], 'tpl-branch-general-information'!B:B, 'tpl-branch-general-information'!C:C, , 0)</f>
        <v>1</v>
      </c>
    </row>
    <row r="1253" spans="1:6" x14ac:dyDescent="0.2">
      <c r="A1253">
        <v>1252</v>
      </c>
      <c r="B1253">
        <v>2023</v>
      </c>
      <c r="C1253" s="1" t="s">
        <v>90</v>
      </c>
      <c r="D1253">
        <v>2284</v>
      </c>
      <c r="E1253" t="str">
        <f>_xlfn.XLOOKUP(C1253, tpl_branch_general_information_2023__2[BranchCode],tpl_branch_general_information_2023__2[BranchName],,0)</f>
        <v>Runnymede</v>
      </c>
      <c r="F1253">
        <f>_xlfn.XLOOKUP(tpl_card_registrations_annual_by_branch[[#This Row],[BranchCode]], 'tpl-branch-general-information'!B:B, 'tpl-branch-general-information'!C:C, , 0)</f>
        <v>1</v>
      </c>
    </row>
    <row r="1254" spans="1:6" x14ac:dyDescent="0.2">
      <c r="A1254">
        <v>1253</v>
      </c>
      <c r="B1254">
        <v>2023</v>
      </c>
      <c r="C1254" s="1" t="s">
        <v>91</v>
      </c>
      <c r="D1254">
        <v>770</v>
      </c>
      <c r="E1254" t="str">
        <f>_xlfn.XLOOKUP(C1254, tpl_branch_general_information_2023__2[BranchCode],tpl_branch_general_information_2023__2[BranchName],,0)</f>
        <v>Rexdale</v>
      </c>
      <c r="F1254">
        <f>_xlfn.XLOOKUP(tpl_card_registrations_annual_by_branch[[#This Row],[BranchCode]], 'tpl-branch-general-information'!B:B, 'tpl-branch-general-information'!C:C, , 0)</f>
        <v>1</v>
      </c>
    </row>
    <row r="1255" spans="1:6" x14ac:dyDescent="0.2">
      <c r="A1255">
        <v>1254</v>
      </c>
      <c r="B1255">
        <v>2023</v>
      </c>
      <c r="C1255" s="1" t="s">
        <v>92</v>
      </c>
      <c r="D1255">
        <v>1724</v>
      </c>
      <c r="E1255" t="str">
        <f>_xlfn.XLOOKUP(C1255, tpl_branch_general_information_2023__2[BranchCode],tpl_branch_general_information_2023__2[BranchName],,0)</f>
        <v>Sanderson</v>
      </c>
      <c r="F1255">
        <f>_xlfn.XLOOKUP(tpl_card_registrations_annual_by_branch[[#This Row],[BranchCode]], 'tpl-branch-general-information'!B:B, 'tpl-branch-general-information'!C:C, , 0)</f>
        <v>1</v>
      </c>
    </row>
    <row r="1256" spans="1:6" x14ac:dyDescent="0.2">
      <c r="A1256">
        <v>1255</v>
      </c>
      <c r="B1256">
        <v>2023</v>
      </c>
      <c r="C1256" s="1" t="s">
        <v>93</v>
      </c>
      <c r="D1256">
        <v>68</v>
      </c>
      <c r="E1256" t="str">
        <f>_xlfn.XLOOKUP(C1256, tpl_branch_general_information_2023__2[BranchCode],tpl_branch_general_information_2023__2[BranchName],,0)</f>
        <v>Sunnybrook Hospital</v>
      </c>
      <c r="F1256">
        <f>_xlfn.XLOOKUP(tpl_card_registrations_annual_by_branch[[#This Row],[BranchCode]], 'tpl-branch-general-information'!B:B, 'tpl-branch-general-information'!C:C, , 0)</f>
        <v>0</v>
      </c>
    </row>
    <row r="1257" spans="1:6" x14ac:dyDescent="0.2">
      <c r="A1257">
        <v>1256</v>
      </c>
      <c r="B1257">
        <v>2023</v>
      </c>
      <c r="C1257" s="1" t="s">
        <v>114</v>
      </c>
      <c r="D1257">
        <v>4387</v>
      </c>
      <c r="E1257" t="str">
        <f>_xlfn.XLOOKUP(C1257, tpl_branch_general_information_2023__2[BranchCode],tpl_branch_general_information_2023__2[BranchName],,0)</f>
        <v>Scarborough Civic Centre</v>
      </c>
      <c r="F1257">
        <f>_xlfn.XLOOKUP(tpl_card_registrations_annual_by_branch[[#This Row],[BranchCode]], 'tpl-branch-general-information'!B:B, 'tpl-branch-general-information'!C:C, , 0)</f>
        <v>1</v>
      </c>
    </row>
    <row r="1258" spans="1:6" x14ac:dyDescent="0.2">
      <c r="A1258">
        <v>1257</v>
      </c>
      <c r="B1258">
        <v>2023</v>
      </c>
      <c r="C1258" s="1" t="s">
        <v>94</v>
      </c>
      <c r="D1258">
        <v>770</v>
      </c>
      <c r="E1258" t="str">
        <f>_xlfn.XLOOKUP(C1258, tpl_branch_general_information_2023__2[BranchCode],tpl_branch_general_information_2023__2[BranchName],,0)</f>
        <v>St. Clair/Silverthorn</v>
      </c>
      <c r="F1258">
        <f>_xlfn.XLOOKUP(tpl_card_registrations_annual_by_branch[[#This Row],[BranchCode]], 'tpl-branch-general-information'!B:B, 'tpl-branch-general-information'!C:C, , 0)</f>
        <v>1</v>
      </c>
    </row>
    <row r="1259" spans="1:6" x14ac:dyDescent="0.2">
      <c r="A1259">
        <v>1258</v>
      </c>
      <c r="B1259">
        <v>2023</v>
      </c>
      <c r="C1259" s="1" t="s">
        <v>95</v>
      </c>
      <c r="D1259">
        <v>2901</v>
      </c>
      <c r="E1259" t="str">
        <f>_xlfn.XLOOKUP(C1259, tpl_branch_general_information_2023__2[BranchCode],tpl_branch_general_information_2023__2[BranchName],,0)</f>
        <v>St. James Town</v>
      </c>
      <c r="F1259">
        <f>_xlfn.XLOOKUP(tpl_card_registrations_annual_by_branch[[#This Row],[BranchCode]], 'tpl-branch-general-information'!B:B, 'tpl-branch-general-information'!C:C, , 0)</f>
        <v>1</v>
      </c>
    </row>
    <row r="1260" spans="1:6" x14ac:dyDescent="0.2">
      <c r="A1260">
        <v>1259</v>
      </c>
      <c r="B1260">
        <v>2023</v>
      </c>
      <c r="C1260" s="1" t="s">
        <v>96</v>
      </c>
      <c r="D1260">
        <v>2930</v>
      </c>
      <c r="E1260" t="str">
        <f>_xlfn.XLOOKUP(C1260, tpl_branch_general_information_2023__2[BranchCode],tpl_branch_general_information_2023__2[BranchName],,0)</f>
        <v>St. Lawrence</v>
      </c>
      <c r="F1260">
        <f>_xlfn.XLOOKUP(tpl_card_registrations_annual_by_branch[[#This Row],[BranchCode]], 'tpl-branch-general-information'!B:B, 'tpl-branch-general-information'!C:C, , 0)</f>
        <v>1</v>
      </c>
    </row>
    <row r="1261" spans="1:6" x14ac:dyDescent="0.2">
      <c r="A1261">
        <v>1260</v>
      </c>
      <c r="B1261">
        <v>2023</v>
      </c>
      <c r="C1261" s="1" t="s">
        <v>97</v>
      </c>
      <c r="D1261">
        <v>1122</v>
      </c>
      <c r="E1261" t="str">
        <f>_xlfn.XLOOKUP(C1261, tpl_branch_general_information_2023__2[BranchCode],tpl_branch_general_information_2023__2[BranchName],,0)</f>
        <v>Spadina Road</v>
      </c>
      <c r="F1261">
        <f>_xlfn.XLOOKUP(tpl_card_registrations_annual_by_branch[[#This Row],[BranchCode]], 'tpl-branch-general-information'!B:B, 'tpl-branch-general-information'!C:C, , 0)</f>
        <v>1</v>
      </c>
    </row>
    <row r="1262" spans="1:6" x14ac:dyDescent="0.2">
      <c r="A1262">
        <v>1261</v>
      </c>
      <c r="B1262">
        <v>2023</v>
      </c>
      <c r="C1262" s="1" t="s">
        <v>98</v>
      </c>
      <c r="D1262">
        <v>1498</v>
      </c>
      <c r="E1262" t="str">
        <f>_xlfn.XLOOKUP(C1262, tpl_branch_general_information_2023__2[BranchCode],tpl_branch_general_information_2023__2[BranchName],,0)</f>
        <v>Steeles</v>
      </c>
      <c r="F1262">
        <f>_xlfn.XLOOKUP(tpl_card_registrations_annual_by_branch[[#This Row],[BranchCode]], 'tpl-branch-general-information'!B:B, 'tpl-branch-general-information'!C:C, , 0)</f>
        <v>1</v>
      </c>
    </row>
    <row r="1263" spans="1:6" x14ac:dyDescent="0.2">
      <c r="A1263">
        <v>1262</v>
      </c>
      <c r="B1263">
        <v>2023</v>
      </c>
      <c r="C1263" s="1" t="s">
        <v>99</v>
      </c>
      <c r="D1263">
        <v>150</v>
      </c>
      <c r="E1263" t="str">
        <f>_xlfn.XLOOKUP(C1263, tpl_branch_general_information_2023__2[BranchCode],tpl_branch_general_information_2023__2[BranchName],,0)</f>
        <v>Swansea Memorial</v>
      </c>
      <c r="F1263">
        <f>_xlfn.XLOOKUP(tpl_card_registrations_annual_by_branch[[#This Row],[BranchCode]], 'tpl-branch-general-information'!B:B, 'tpl-branch-general-information'!C:C, , 0)</f>
        <v>1</v>
      </c>
    </row>
    <row r="1264" spans="1:6" x14ac:dyDescent="0.2">
      <c r="A1264">
        <v>1263</v>
      </c>
      <c r="B1264">
        <v>2023</v>
      </c>
      <c r="C1264" s="1" t="s">
        <v>100</v>
      </c>
      <c r="D1264">
        <v>1817</v>
      </c>
      <c r="E1264" t="str">
        <f>_xlfn.XLOOKUP(C1264, tpl_branch_general_information_2023__2[BranchCode],tpl_branch_general_information_2023__2[BranchName],,0)</f>
        <v>S. Walter Stewart</v>
      </c>
      <c r="F1264">
        <f>_xlfn.XLOOKUP(tpl_card_registrations_annual_by_branch[[#This Row],[BranchCode]], 'tpl-branch-general-information'!B:B, 'tpl-branch-general-information'!C:C, , 0)</f>
        <v>1</v>
      </c>
    </row>
    <row r="1265" spans="1:6" x14ac:dyDescent="0.2">
      <c r="A1265">
        <v>1264</v>
      </c>
      <c r="B1265">
        <v>2023</v>
      </c>
      <c r="C1265" s="1" t="s">
        <v>101</v>
      </c>
      <c r="D1265">
        <v>551</v>
      </c>
      <c r="E1265" t="str">
        <f>_xlfn.XLOOKUP(C1265, tpl_branch_general_information_2023__2[BranchCode],tpl_branch_general_information_2023__2[BranchName],,0)</f>
        <v>Taylor Memorial</v>
      </c>
      <c r="F1265">
        <f>_xlfn.XLOOKUP(tpl_card_registrations_annual_by_branch[[#This Row],[BranchCode]], 'tpl-branch-general-information'!B:B, 'tpl-branch-general-information'!C:C, , 0)</f>
        <v>1</v>
      </c>
    </row>
    <row r="1266" spans="1:6" x14ac:dyDescent="0.2">
      <c r="A1266">
        <v>1265</v>
      </c>
      <c r="B1266">
        <v>2023</v>
      </c>
      <c r="C1266" s="1" t="s">
        <v>102</v>
      </c>
      <c r="D1266">
        <v>1748</v>
      </c>
      <c r="E1266" t="str">
        <f>_xlfn.XLOOKUP(C1266, tpl_branch_general_information_2023__2[BranchCode],tpl_branch_general_information_2023__2[BranchName],,0)</f>
        <v>Thorncliffe</v>
      </c>
      <c r="F1266">
        <f>_xlfn.XLOOKUP(tpl_card_registrations_annual_by_branch[[#This Row],[BranchCode]], 'tpl-branch-general-information'!B:B, 'tpl-branch-general-information'!C:C, , 0)</f>
        <v>1</v>
      </c>
    </row>
    <row r="1267" spans="1:6" x14ac:dyDescent="0.2">
      <c r="A1267">
        <v>1266</v>
      </c>
      <c r="B1267">
        <v>2023</v>
      </c>
      <c r="C1267" s="1" t="s">
        <v>103</v>
      </c>
      <c r="D1267">
        <v>246</v>
      </c>
      <c r="E1267" t="str">
        <f>_xlfn.XLOOKUP(C1267, tpl_branch_general_information_2023__2[BranchCode],tpl_branch_general_information_2023__2[BranchName],,0)</f>
        <v>Todmorden Room</v>
      </c>
      <c r="F1267">
        <f>_xlfn.XLOOKUP(tpl_card_registrations_annual_by_branch[[#This Row],[BranchCode]], 'tpl-branch-general-information'!B:B, 'tpl-branch-general-information'!C:C, , 0)</f>
        <v>1</v>
      </c>
    </row>
    <row r="1268" spans="1:6" x14ac:dyDescent="0.2">
      <c r="A1268">
        <v>1267</v>
      </c>
      <c r="B1268">
        <v>2023</v>
      </c>
      <c r="C1268" s="1" t="s">
        <v>104</v>
      </c>
      <c r="D1268">
        <v>15005</v>
      </c>
      <c r="E1268" t="str">
        <f>_xlfn.XLOOKUP(C1268, tpl_branch_general_information_2023__2[BranchCode],tpl_branch_general_information_2023__2[BranchName],,0)</f>
        <v>Toronto Reference Library</v>
      </c>
      <c r="F1268">
        <f>_xlfn.XLOOKUP(tpl_card_registrations_annual_by_branch[[#This Row],[BranchCode]], 'tpl-branch-general-information'!B:B, 'tpl-branch-general-information'!C:C, , 0)</f>
        <v>1</v>
      </c>
    </row>
    <row r="1269" spans="1:6" x14ac:dyDescent="0.2">
      <c r="A1269">
        <v>1268</v>
      </c>
      <c r="B1269">
        <v>2023</v>
      </c>
      <c r="C1269" s="1" t="s">
        <v>105</v>
      </c>
      <c r="D1269">
        <v>26055</v>
      </c>
      <c r="E1269" t="str">
        <f>_xlfn.XLOOKUP(C1269, tpl_branch_general_information_2023__2[BranchCode],tpl_branch_general_information_2023__2[BranchName],,0)</f>
        <v>Virtual Library</v>
      </c>
      <c r="F1269">
        <f>_xlfn.XLOOKUP(tpl_card_registrations_annual_by_branch[[#This Row],[BranchCode]], 'tpl-branch-general-information'!B:B, 'tpl-branch-general-information'!C:C, , 0)</f>
        <v>0</v>
      </c>
    </row>
    <row r="1270" spans="1:6" x14ac:dyDescent="0.2">
      <c r="A1270">
        <v>1269</v>
      </c>
      <c r="B1270">
        <v>2023</v>
      </c>
      <c r="C1270" s="1" t="s">
        <v>106</v>
      </c>
      <c r="D1270">
        <v>711</v>
      </c>
      <c r="E1270" t="str">
        <f>_xlfn.XLOOKUP(C1270, tpl_branch_general_information_2023__2[BranchCode],tpl_branch_general_information_2023__2[BranchName],,0)</f>
        <v>Victoria Village</v>
      </c>
      <c r="F1270">
        <f>_xlfn.XLOOKUP(tpl_card_registrations_annual_by_branch[[#This Row],[BranchCode]], 'tpl-branch-general-information'!B:B, 'tpl-branch-general-information'!C:C, , 0)</f>
        <v>1</v>
      </c>
    </row>
    <row r="1271" spans="1:6" x14ac:dyDescent="0.2">
      <c r="A1271">
        <v>1270</v>
      </c>
      <c r="B1271">
        <v>2023</v>
      </c>
      <c r="C1271" s="1" t="s">
        <v>107</v>
      </c>
      <c r="D1271">
        <v>1910</v>
      </c>
      <c r="E1271" t="str">
        <f>_xlfn.XLOOKUP(C1271, tpl_branch_general_information_2023__2[BranchCode],tpl_branch_general_information_2023__2[BranchName],,0)</f>
        <v>Weston</v>
      </c>
      <c r="F1271">
        <f>_xlfn.XLOOKUP(tpl_card_registrations_annual_by_branch[[#This Row],[BranchCode]], 'tpl-branch-general-information'!B:B, 'tpl-branch-general-information'!C:C, , 0)</f>
        <v>1</v>
      </c>
    </row>
    <row r="1272" spans="1:6" x14ac:dyDescent="0.2">
      <c r="A1272">
        <v>1271</v>
      </c>
      <c r="B1272">
        <v>2023</v>
      </c>
      <c r="C1272" s="1" t="s">
        <v>108</v>
      </c>
      <c r="D1272">
        <v>740</v>
      </c>
      <c r="E1272" t="str">
        <f>_xlfn.XLOOKUP(C1272, tpl_branch_general_information_2023__2[BranchCode],tpl_branch_general_information_2023__2[BranchName],,0)</f>
        <v>Woodview Park</v>
      </c>
      <c r="F1272">
        <f>_xlfn.XLOOKUP(tpl_card_registrations_annual_by_branch[[#This Row],[BranchCode]], 'tpl-branch-general-information'!B:B, 'tpl-branch-general-information'!C:C, , 0)</f>
        <v>1</v>
      </c>
    </row>
    <row r="1273" spans="1:6" x14ac:dyDescent="0.2">
      <c r="A1273">
        <v>1272</v>
      </c>
      <c r="B1273">
        <v>2023</v>
      </c>
      <c r="C1273" s="1" t="s">
        <v>109</v>
      </c>
      <c r="D1273">
        <v>2523</v>
      </c>
      <c r="E1273" t="str">
        <f>_xlfn.XLOOKUP(C1273, tpl_branch_general_information_2023__2[BranchCode],tpl_branch_general_information_2023__2[BranchName],,0)</f>
        <v>Woodside Square</v>
      </c>
      <c r="F1273">
        <f>_xlfn.XLOOKUP(tpl_card_registrations_annual_by_branch[[#This Row],[BranchCode]], 'tpl-branch-general-information'!B:B, 'tpl-branch-general-information'!C:C, , 0)</f>
        <v>1</v>
      </c>
    </row>
    <row r="1274" spans="1:6" x14ac:dyDescent="0.2">
      <c r="A1274">
        <v>1273</v>
      </c>
      <c r="B1274">
        <v>2023</v>
      </c>
      <c r="C1274" s="1" t="s">
        <v>110</v>
      </c>
      <c r="D1274">
        <v>2570</v>
      </c>
      <c r="E1274" t="str">
        <f>_xlfn.XLOOKUP(C1274, tpl_branch_general_information_2023__2[BranchCode],tpl_branch_general_information_2023__2[BranchName],,0)</f>
        <v>Wychwood</v>
      </c>
      <c r="F1274">
        <f>_xlfn.XLOOKUP(tpl_card_registrations_annual_by_branch[[#This Row],[BranchCode]], 'tpl-branch-general-information'!B:B, 'tpl-branch-general-information'!C:C, , 0)</f>
        <v>1</v>
      </c>
    </row>
    <row r="1275" spans="1:6" x14ac:dyDescent="0.2">
      <c r="A1275">
        <v>1274</v>
      </c>
      <c r="B1275">
        <v>2023</v>
      </c>
      <c r="C1275" s="1" t="s">
        <v>111</v>
      </c>
      <c r="D1275">
        <v>1334</v>
      </c>
      <c r="E1275" t="str">
        <f>_xlfn.XLOOKUP(C1275, tpl_branch_general_information_2023__2[BranchCode],tpl_branch_general_information_2023__2[BranchName],,0)</f>
        <v>Yorkville</v>
      </c>
      <c r="F1275">
        <f>_xlfn.XLOOKUP(tpl_card_registrations_annual_by_branch[[#This Row],[BranchCode]], 'tpl-branch-general-information'!B:B, 'tpl-branch-general-information'!C:C, , 0)</f>
        <v>1</v>
      </c>
    </row>
    <row r="1276" spans="1:6" x14ac:dyDescent="0.2">
      <c r="A1276">
        <v>1275</v>
      </c>
      <c r="B1276">
        <v>2023</v>
      </c>
      <c r="C1276" s="1" t="s">
        <v>112</v>
      </c>
      <c r="D1276">
        <v>2828</v>
      </c>
      <c r="E1276" t="str">
        <f>_xlfn.XLOOKUP(C1276, tpl_branch_general_information_2023__2[BranchCode],tpl_branch_general_information_2023__2[BranchName],,0)</f>
        <v>York Woods</v>
      </c>
      <c r="F1276">
        <f>_xlfn.XLOOKUP(tpl_card_registrations_annual_by_branch[[#This Row],[BranchCode]], 'tpl-branch-general-information'!B:B, 'tpl-branch-general-information'!C:C, , 0)</f>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F A A B Q S w M E F A A A C A g A V 7 h o W v n A T h O l A A A A 9 g A A A B I A A A B D b 2 5 m a W c v U G F j a 2 F n Z S 5 4 b W y F j 0 s O g j A Y h K 9 C u q c P N M G Q n 7 J w K 4 k J 0 b h t S o V G K I Y W y 9 1 c e C S v I E Z R d y 5 n 5 p t k 5 n 6 9 Q T a 2 T X B R v d W d S R H D F A X K y K 7 U p k r R 4 I 7 h C m U c t k K e R K W C C T Y 2 G a 1 O U e 3 c O S H E e 4 / 9 A n d 9 R S J K G T n k m 0 L W q h W h N t Y J I x X 6 t M r / L c R h / x r D I 8 y W F L M 4 x h T I b E K u z R e I p r 3 P 9 M e E 9 d C 4 o V d c m X B X A J k l k P c H / g B Q S w M E F A A A C A g A V 7 h o W j s f 0 m d i A g A A Q Q 0 A A B M A A A B G b 3 J t d W x h c y 9 T Z W N 0 a W 9 u M S 5 t 7 V Z N a 9 t A E L 0 b 8 h 8 W 5 W K D Z b V u a A + l B 0 c m 2 N Q Y N 1 I J p Z S w W k 2 l r V e 7 7 n 4 4 M S H / v S M r r V N W S R 1 I L s U n a d / s z L x 9 + z T I A L N c S Z I 0 z 9 f v j z p H H V N S D T k 5 D u x K h I x r 5 g S t o y G V 0 l E R Z p s w 0 1 S y M i A f i A D b I S R R T j P A Z W z W g 7 F i r g J p u 2 d c w C B W 0 u L C d I P o s w F t o o r n S v M l v a K F s z w a q y s p F M 1 N 9 K 9 2 A 2 b W Q a 9 P v o 5 B 8 I p b 0 N g w 6 A d 9 E i v h K m l w e d I n n 5 y y k N i N q P n s F o O 5 k v C t 1 0 e 2 x 8 F C q w o D O S m B 5 k i q P k l K M 9 x 1 F 5 k 0 e L c 5 G P a 8 w 0 d C J I w K q u t m V r s / F e O S y g I L s i 0 V Y j c r 2 B V N k b / 5 r n T V E E 0 x a L o t L P r k 5 i a 4 5 D m + T K V 9 e z K o d 9 4 i G n w B q n 3 0 d K t L r H L A W N 2 S W L i 2 2 1 C 8 E / L v v N t e h 8 s H K f s G a L Q P C 5 C g 8 T a 4 r M / R X N D w 1 f D N 8 3 g A 1 q j F D z R h N O P Y U G 8 u Y V 0 n R H s w 2 M c W w 3 f / q S 8 e c c C i 3 B i O n J o t D 6 X O a e W n j v J c g z F + S W U s F a 3 d L i A z q L 2 H p y B g V a L E X i T 5 6 d B m Z 0 p Z W o B P b + E y w d m C 6 i W X h Z f 8 k e c m s W r l 5 8 1 Q M 8 w 4 b x 5 + P J 7 F P j i e T n w w B Z C x c p J x 0 f J B K m f L i c v 8 y C h 3 w s 5 q H 1 K 2 w a s s N K 3 8 X R d K L 1 H M 2 s X G j y a g 1 5 x B y k F 7 R 5 9 R + x u T r s p A N 6 j a q X Q P n p 9 O x n P l N 9 j i b V e f L m b z 6 a i F L 9 V 5 W 6 E t 3 l Z o g Q 7 C T z h B I f z h 9 c x D i H S H v c M g O g y i w y A 6 D K K X H U Q M u 4 Q a C m 6 s b j R 7 o b / i R w f R H i w O P 8 t P m F D n 9 6 V 8 k k F + A V B L A w Q U A A A I C A B X u G h a D 8 r p q 6 Q A A A D p A A A A E w A A A F t D b 2 5 0 Z W 5 0 X 1 R 5 c G V z X S 5 4 b W x t j k s O w j A M R K 8 S e Z + 6 s E A I N W U B 3 I A L R M H 9 i O a j x k X h b C w 4 E l c g b X e I p W f m e e b z e l f H Z A f x o D H 2 3 i n Y F C U I c s b f e t c q m L i R e z j W 1 f U Z K I o c d V F B x x w O i N F 0 Z H U s f C C X n c a P V n M + x x a D N n f d E m 7 L c o f G O y b H k u c f U F d n a v Q 0 s L i k L K + 1 G Q d x W n N z l Q K m x L j I + J e w P 3 k d w t A b z d n E J G 2 U d i F x G V 5 / A V B L A Q I U A x Q A A A g I A F e 4 a F r 5 w E 4 T p Q A A A P Y A A A A S A A A A A A A A A A A A A A C k g Q A A A A B D b 2 5 m a W c v U G F j a 2 F n Z S 5 4 b W x Q S w E C F A M U A A A I C A B X u G h a O x / S Z 2 I C A A B B D Q A A E w A A A A A A A A A A A A A A p I H V A A A A R m 9 y b X V s Y X M v U 2 V j d G l v b j E u b V B L A Q I U A x Q A A A g I A F e 4 a F o P y u m r p A A A A O k A A A A T A A A A A A A A A A A A A A C k g W g D A A B b Q 2 9 u d G V u d F 9 U e X B l c 1 0 u e G 1 s U E s F B g A A A A A D A A M A w g A A A D 0 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9 R A A A A A A A A f V 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d H B s L W N p c m N 1 b G F 0 a W 9 u L W F u b n V h b C 1 i e S 1 i c m F u Y 2 g 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y O T Z m M z B h O C 0 x Z T l k L T Q 1 M D U t O D Q 0 Z C 0 3 M j A 2 Z G Y 4 M D I 4 N D 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z N y I g L z 4 8 R W 5 0 c n k g V H l w Z T 0 i R m l s b E V y c m 9 y Q 2 9 k Z S I g V m F s d W U 9 I n N V b m t u b 3 d u I i A v P j x F b n R y e S B U e X B l P S J G a W x s R X J y b 3 J D b 3 V u d C I g V m F s d W U 9 I m w w I i A v P j x F b n R y e S B U e X B l P S J G a W x s T G F z d F V w Z G F 0 Z W Q i I F Z h b H V l P S J k M j A y N S 0 w M y 0 w N 1 Q x N z o z N z o 0 O C 4 w N D g x N T M w W i I g L z 4 8 R W 5 0 c n k g V H l w Z T 0 i R m l s b E N v b H V t b l R 5 c G V z I i B W Y W x 1 Z T 0 i c 0 F 3 T U d B d z 0 9 I i A v P j x F b n R y e S B U e X B l P S J G a W x s Q 2 9 s d W 1 u T m F t Z X M i I F Z h b H V l P S J z W y Z x d W 9 0 O 1 9 p Z C Z x d W 9 0 O y w m c X V v d D t Z Z W F y J n F 1 b 3 Q 7 L C Z x d W 9 0 O 0 J y Y W 5 j a E N v Z G U m c X V v d D s s J n F 1 b 3 Q 7 Q 2 l y Y 3 V s Y X R p b 2 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c G w t Y 2 l y Y 3 V s Y X R p b 2 4 t Y W 5 u d W F s L W J 5 L W J y Y W 5 j a C 9 B d X R v U m V t b 3 Z l Z E N v b H V t b n M x L n t f a W Q s M H 0 m c X V v d D s s J n F 1 b 3 Q 7 U 2 V j d G l v b j E v d H B s L W N p c m N 1 b G F 0 a W 9 u L W F u b n V h b C 1 i e S 1 i c m F u Y 2 g v Q X V 0 b 1 J l b W 9 2 Z W R D b 2 x 1 b W 5 z M S 5 7 W W V h c i w x f S Z x d W 9 0 O y w m c X V v d D t T Z W N 0 a W 9 u M S 9 0 c G w t Y 2 l y Y 3 V s Y X R p b 2 4 t Y W 5 u d W F s L W J 5 L W J y Y W 5 j a C 9 B d X R v U m V t b 3 Z l Z E N v b H V t b n M x L n t C c m F u Y 2 h D b 2 R l L D J 9 J n F 1 b 3 Q 7 L C Z x d W 9 0 O 1 N l Y 3 R p b 2 4 x L 3 R w b C 1 j a X J j d W x h d G l v b i 1 h b m 5 1 Y W w t Y n k t Y n J h b m N o L 0 F 1 d G 9 S Z W 1 v d m V k Q 2 9 s d W 1 u c z E u e 0 N p c m N 1 b G F 0 a W 9 u L D N 9 J n F 1 b 3 Q 7 X S w m c X V v d D t D b 2 x 1 b W 5 D b 3 V u d C Z x d W 9 0 O z o 0 L C Z x d W 9 0 O 0 t l e U N v b H V t b k 5 h b W V z J n F 1 b 3 Q 7 O l t d L C Z x d W 9 0 O 0 N v b H V t b k l k Z W 5 0 a X R p Z X M m c X V v d D s 6 W y Z x d W 9 0 O 1 N l Y 3 R p b 2 4 x L 3 R w b C 1 j a X J j d W x h d G l v b i 1 h b m 5 1 Y W w t Y n k t Y n J h b m N o L 0 F 1 d G 9 S Z W 1 v d m V k Q 2 9 s d W 1 u c z E u e 1 9 p Z C w w f S Z x d W 9 0 O y w m c X V v d D t T Z W N 0 a W 9 u M S 9 0 c G w t Y 2 l y Y 3 V s Y X R p b 2 4 t Y W 5 u d W F s L W J 5 L W J y Y W 5 j a C 9 B d X R v U m V t b 3 Z l Z E N v b H V t b n M x L n t Z Z W F y L D F 9 J n F 1 b 3 Q 7 L C Z x d W 9 0 O 1 N l Y 3 R p b 2 4 x L 3 R w b C 1 j a X J j d W x h d G l v b i 1 h b m 5 1 Y W w t Y n k t Y n J h b m N o L 0 F 1 d G 9 S Z W 1 v d m V k Q 2 9 s d W 1 u c z E u e 0 J y Y W 5 j a E N v Z G U s M n 0 m c X V v d D s s J n F 1 b 3 Q 7 U 2 V j d G l v b j E v d H B s L W N p c m N 1 b G F 0 a W 9 u L W F u b n V h b C 1 i e S 1 i c m F u Y 2 g v Q X V 0 b 1 J l b W 9 2 Z W R D b 2 x 1 b W 5 z M S 5 7 Q 2 l y Y 3 V s Y X R p b 2 4 s M 3 0 m c X V v d D t d L C Z x d W 9 0 O 1 J l b G F 0 a W 9 u c 2 h p c E l u Z m 8 m c X V v d D s 6 W 1 1 9 I i A v P j w v U 3 R h Y m x l R W 5 0 c m l l c z 4 8 L 0 l 0 Z W 0 + P E l 0 Z W 0 + P E l 0 Z W 1 M b 2 N h d G l v b j 4 8 S X R l b V R 5 c G U + R m 9 y b X V s Y T w v S X R l b V R 5 c G U + P E l 0 Z W 1 Q Y X R o P l N l Y 3 R p b 2 4 x L 3 R w b C 1 j a X J j d W x h d G l v b i 1 h b m 5 1 Y W w t Y n k t Y n J h b m N o L 1 N v d X J j Z T w v S X R l b V B h d G g + P C 9 J d G V t T G 9 j Y X R p b 2 4 + P F N 0 Y W J s Z U V u d H J p Z X M g L z 4 8 L 0 l 0 Z W 0 + P E l 0 Z W 0 + P E l 0 Z W 1 M b 2 N h d G l v b j 4 8 S X R l b V R 5 c G U + R m 9 y b X V s Y T w v S X R l b V R 5 c G U + P E l 0 Z W 1 Q Y X R o P l N l Y 3 R p b 2 4 x L 3 R w b C 1 j a X J j d W x h d G l v b i 1 h b m 5 1 Y W w t Y n k t Y n J h b m N o L 1 B y b 2 1 v d G V k J T I w a G V h Z G V y c z w v S X R l b V B h d G g + P C 9 J d G V t T G 9 j Y X R p b 2 4 + P F N 0 Y W J s Z U V u d H J p Z X M g L z 4 8 L 0 l 0 Z W 0 + P E l 0 Z W 0 + P E l 0 Z W 1 M b 2 N h d G l v b j 4 8 S X R l b V R 5 c G U + R m 9 y b X V s Y T w v S X R l b V R 5 c G U + P E l 0 Z W 1 Q Y X R o P l N l Y 3 R p b 2 4 x L 3 R w b C 1 j a X J j d W x h d G l v b i 1 h b m 5 1 Y W w t Y n k t Y n J h b m N o L 0 N o Y W 5 n Z W Q l M j B j b 2 x 1 b W 4 l M j B 0 e X B l P C 9 J d G V t U G F 0 a D 4 8 L 0 l 0 Z W 1 M b 2 N h d G l v b j 4 8 U 3 R h Y m x l R W 5 0 c m l l c y A v P j w v S X R l b T 4 8 S X R l b T 4 8 S X R l b U x v Y 2 F 0 a W 9 u P j x J d G V t V H l w Z T 5 G b 3 J t d W x h P C 9 J d G V t V H l w Z T 4 8 S X R l b V B h d G g + U 2 V j d G l v b j E v d H B s L W J y Y W 5 j a C 1 n Z W 5 l c m F s L W l u Z m 9 y b W F 0 a W 9 u L T I w M j M 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1 M D J m Y j F h N y 1 l M 2 V i L T R k Z D M t O W V k Z C 0 4 M T Y 4 Y W E x Y 2 V h M D 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y I i A v P j x F b n R y e S B U e X B l P S J G a W x s R X J y b 3 J D b 2 R l I i B W Y W x 1 Z T 0 i c 1 V u a 2 5 v d 2 4 i I C 8 + P E V u d H J 5 I F R 5 c G U 9 I k Z p b G x F c n J v c k N v d W 5 0 I i B W Y W x 1 Z T 0 i b D A i I C 8 + P E V u d H J 5 I F R 5 c G U 9 I k Z p b G x M Y X N 0 V X B k Y X R l Z C I g V m F s d W U 9 I m Q y M D I 1 L T A z L T A 3 V D E 3 O j Q 0 O j Q 1 L j E w M T g z O T B a I i A v P j x F b n R y e S B U e X B l P S J G a W x s Q 2 9 s d W 1 u V H l w Z X M i I F Z h b H V l P S J z Q X d Z R E J n W U d C Z 1 l E Q m d N R E F 3 T U R B d 0 1 E Q m d V R k F 3 W U R B d 1 l E I i A v P j x F b n R y e S B U e X B l P S J G a W x s Q 2 9 s d W 1 u T m F t Z X M i I F Z h b H V l P S J z W y Z x d W 9 0 O 1 9 p Z C Z x d W 9 0 O y w m c X V v d D t C c m F u Y 2 h D b 2 R l J n F 1 b 3 Q 7 L C Z x d W 9 0 O 1 B o e X N p Y 2 F s Q n J h b m N o J n F 1 b 3 Q 7 L C Z x d W 9 0 O 0 J y Y W 5 j a E 5 h b W U m c X V v d D s s J n F 1 b 3 Q 7 Q W R k c m V z c y Z x d W 9 0 O y w m c X V v d D t Q b 3 N 0 Y W x D b 2 R l J n F 1 b 3 Q 7 L C Z x d W 9 0 O 1 d l Y n N p d G U m c X V v d D s s J n F 1 b 3 Q 7 V G V s Z X B o b 2 5 l J n F 1 b 3 Q 7 L C Z x d W 9 0 O 1 N x d W F y Z U Z v b 3 R h Z 2 U m c X V v d D s s J n F 1 b 3 Q 7 U H V i b G l j U G F y a 2 l u Z y Z x d W 9 0 O y w m c X V v d D t L a W R z U 3 R v c C Z x d W 9 0 O y w m c X V v d D t M Z W F k a W 5 n U m V h Z G l u Z y Z x d W 9 0 O y w m c X V v d D t D T E M m c X V v d D s s J n F 1 b 3 Q 7 R E l I J n F 1 b 3 Q 7 L C Z x d W 9 0 O 1 R l Z W 5 D b 3 V u Y 2 l s J n F 1 b 3 Q 7 L C Z x d W 9 0 O 1 l v d X R o S H V i J n F 1 b 3 Q 7 L C Z x d W 9 0 O 0 F k d W x 0 T G l 0 Z X J h Y 3 l Q c m 9 n c m F t J n F 1 b 3 Q 7 L C Z x d W 9 0 O 1 d v c m t z d G F 0 a W 9 u c y Z x d W 9 0 O y w m c X V v d D t T Z X J 2 a W N l V G l l c i Z x d W 9 0 O y w m c X V v d D t M Y X Q m c X V v d D s s J n F 1 b 3 Q 7 T G 9 u Z y Z x d W 9 0 O y w m c X V v d D t O Q k h E T m 8 m c X V v d D s s J n F 1 b 3 Q 7 T k J I R E 5 h b W U m c X V v d D s s J n F 1 b 3 Q 7 V F B M T k l B J n F 1 b 3 Q 7 L C Z x d W 9 0 O 1 d h c m R O b y Z x d W 9 0 O y w m c X V v d D t X Y X J k T m F t Z S Z x d W 9 0 O y w m c X V v d D t Q c m V z Z W 5 0 U 2 l 0 Z V l l Y X I 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d H B s L W J y Y W 5 j a C 1 n Z W 5 l c m F s L W l u Z m 9 y b W F 0 a W 9 u L T I w M j M v Q X V 0 b 1 J l b W 9 2 Z W R D b 2 x 1 b W 5 z M S 5 7 X 2 l k L D B 9 J n F 1 b 3 Q 7 L C Z x d W 9 0 O 1 N l Y 3 R p b 2 4 x L 3 R w b C 1 i c m F u Y 2 g t Z 2 V u Z X J h b C 1 p b m Z v c m 1 h d G l v b i 0 y M D I z L 0 F 1 d G 9 S Z W 1 v d m V k Q 2 9 s d W 1 u c z E u e 0 J y Y W 5 j a E N v Z G U s M X 0 m c X V v d D s s J n F 1 b 3 Q 7 U 2 V j d G l v b j E v d H B s L W J y Y W 5 j a C 1 n Z W 5 l c m F s L W l u Z m 9 y b W F 0 a W 9 u L T I w M j M v Q X V 0 b 1 J l b W 9 2 Z W R D b 2 x 1 b W 5 z M S 5 7 U G h 5 c 2 l j Y W x C c m F u Y 2 g s M n 0 m c X V v d D s s J n F 1 b 3 Q 7 U 2 V j d G l v b j E v d H B s L W J y Y W 5 j a C 1 n Z W 5 l c m F s L W l u Z m 9 y b W F 0 a W 9 u L T I w M j M v Q X V 0 b 1 J l b W 9 2 Z W R D b 2 x 1 b W 5 z M S 5 7 Q n J h b m N o T m F t Z S w z f S Z x d W 9 0 O y w m c X V v d D t T Z W N 0 a W 9 u M S 9 0 c G w t Y n J h b m N o L W d l b m V y Y W w t a W 5 m b 3 J t Y X R p b 2 4 t M j A y M y 9 B d X R v U m V t b 3 Z l Z E N v b H V t b n M x L n t B Z G R y Z X N z L D R 9 J n F 1 b 3 Q 7 L C Z x d W 9 0 O 1 N l Y 3 R p b 2 4 x L 3 R w b C 1 i c m F u Y 2 g t Z 2 V u Z X J h b C 1 p b m Z v c m 1 h d G l v b i 0 y M D I z L 0 F 1 d G 9 S Z W 1 v d m V k Q 2 9 s d W 1 u c z E u e 1 B v c 3 R h b E N v Z G U s N X 0 m c X V v d D s s J n F 1 b 3 Q 7 U 2 V j d G l v b j E v d H B s L W J y Y W 5 j a C 1 n Z W 5 l c m F s L W l u Z m 9 y b W F 0 a W 9 u L T I w M j M v Q X V 0 b 1 J l b W 9 2 Z W R D b 2 x 1 b W 5 z M S 5 7 V 2 V i c 2 l 0 Z S w 2 f S Z x d W 9 0 O y w m c X V v d D t T Z W N 0 a W 9 u M S 9 0 c G w t Y n J h b m N o L W d l b m V y Y W w t a W 5 m b 3 J t Y X R p b 2 4 t M j A y M y 9 B d X R v U m V t b 3 Z l Z E N v b H V t b n M x L n t U Z W x l c G h v b m U s N 3 0 m c X V v d D s s J n F 1 b 3 Q 7 U 2 V j d G l v b j E v d H B s L W J y Y W 5 j a C 1 n Z W 5 l c m F s L W l u Z m 9 y b W F 0 a W 9 u L T I w M j M v Q X V 0 b 1 J l b W 9 2 Z W R D b 2 x 1 b W 5 z M S 5 7 U 3 F 1 Y X J l R m 9 v d G F n Z S w 4 f S Z x d W 9 0 O y w m c X V v d D t T Z W N 0 a W 9 u M S 9 0 c G w t Y n J h b m N o L W d l b m V y Y W w t a W 5 m b 3 J t Y X R p b 2 4 t M j A y M y 9 B d X R v U m V t b 3 Z l Z E N v b H V t b n M x L n t Q d W J s a W N Q Y X J r a W 5 n L D l 9 J n F 1 b 3 Q 7 L C Z x d W 9 0 O 1 N l Y 3 R p b 2 4 x L 3 R w b C 1 i c m F u Y 2 g t Z 2 V u Z X J h b C 1 p b m Z v c m 1 h d G l v b i 0 y M D I z L 0 F 1 d G 9 S Z W 1 v d m V k Q 2 9 s d W 1 u c z E u e 0 t p Z H N T d G 9 w L D E w f S Z x d W 9 0 O y w m c X V v d D t T Z W N 0 a W 9 u M S 9 0 c G w t Y n J h b m N o L W d l b m V y Y W w t a W 5 m b 3 J t Y X R p b 2 4 t M j A y M y 9 B d X R v U m V t b 3 Z l Z E N v b H V t b n M x L n t M Z W F k a W 5 n U m V h Z G l u Z y w x M X 0 m c X V v d D s s J n F 1 b 3 Q 7 U 2 V j d G l v b j E v d H B s L W J y Y W 5 j a C 1 n Z W 5 l c m F s L W l u Z m 9 y b W F 0 a W 9 u L T I w M j M v Q X V 0 b 1 J l b W 9 2 Z W R D b 2 x 1 b W 5 z M S 5 7 Q 0 x D L D E y f S Z x d W 9 0 O y w m c X V v d D t T Z W N 0 a W 9 u M S 9 0 c G w t Y n J h b m N o L W d l b m V y Y W w t a W 5 m b 3 J t Y X R p b 2 4 t M j A y M y 9 B d X R v U m V t b 3 Z l Z E N v b H V t b n M x L n t E S U g s M T N 9 J n F 1 b 3 Q 7 L C Z x d W 9 0 O 1 N l Y 3 R p b 2 4 x L 3 R w b C 1 i c m F u Y 2 g t Z 2 V u Z X J h b C 1 p b m Z v c m 1 h d G l v b i 0 y M D I z L 0 F 1 d G 9 S Z W 1 v d m V k Q 2 9 s d W 1 u c z E u e 1 R l Z W 5 D b 3 V u Y 2 l s L D E 0 f S Z x d W 9 0 O y w m c X V v d D t T Z W N 0 a W 9 u M S 9 0 c G w t Y n J h b m N o L W d l b m V y Y W w t a W 5 m b 3 J t Y X R p b 2 4 t M j A y M y 9 B d X R v U m V t b 3 Z l Z E N v b H V t b n M x L n t Z b 3 V 0 a E h 1 Y i w x N X 0 m c X V v d D s s J n F 1 b 3 Q 7 U 2 V j d G l v b j E v d H B s L W J y Y W 5 j a C 1 n Z W 5 l c m F s L W l u Z m 9 y b W F 0 a W 9 u L T I w M j M v Q X V 0 b 1 J l b W 9 2 Z W R D b 2 x 1 b W 5 z M S 5 7 Q W R 1 b H R M a X R l c m F j e V B y b 2 d y Y W 0 s M T Z 9 J n F 1 b 3 Q 7 L C Z x d W 9 0 O 1 N l Y 3 R p b 2 4 x L 3 R w b C 1 i c m F u Y 2 g t Z 2 V u Z X J h b C 1 p b m Z v c m 1 h d G l v b i 0 y M D I z L 0 F 1 d G 9 S Z W 1 v d m V k Q 2 9 s d W 1 u c z E u e 1 d v c m t z d G F 0 a W 9 u c y w x N 3 0 m c X V v d D s s J n F 1 b 3 Q 7 U 2 V j d G l v b j E v d H B s L W J y Y W 5 j a C 1 n Z W 5 l c m F s L W l u Z m 9 y b W F 0 a W 9 u L T I w M j M v Q X V 0 b 1 J l b W 9 2 Z W R D b 2 x 1 b W 5 z M S 5 7 U 2 V y d m l j Z V R p Z X I s M T h 9 J n F 1 b 3 Q 7 L C Z x d W 9 0 O 1 N l Y 3 R p b 2 4 x L 3 R w b C 1 i c m F u Y 2 g t Z 2 V u Z X J h b C 1 p b m Z v c m 1 h d G l v b i 0 y M D I z L 0 F 1 d G 9 S Z W 1 v d m V k Q 2 9 s d W 1 u c z E u e 0 x h d C w x O X 0 m c X V v d D s s J n F 1 b 3 Q 7 U 2 V j d G l v b j E v d H B s L W J y Y W 5 j a C 1 n Z W 5 l c m F s L W l u Z m 9 y b W F 0 a W 9 u L T I w M j M v Q X V 0 b 1 J l b W 9 2 Z W R D b 2 x 1 b W 5 z M S 5 7 T G 9 u Z y w y M H 0 m c X V v d D s s J n F 1 b 3 Q 7 U 2 V j d G l v b j E v d H B s L W J y Y W 5 j a C 1 n Z W 5 l c m F s L W l u Z m 9 y b W F 0 a W 9 u L T I w M j M v Q X V 0 b 1 J l b W 9 2 Z W R D b 2 x 1 b W 5 z M S 5 7 T k J I R E 5 v L D I x f S Z x d W 9 0 O y w m c X V v d D t T Z W N 0 a W 9 u M S 9 0 c G w t Y n J h b m N o L W d l b m V y Y W w t a W 5 m b 3 J t Y X R p b 2 4 t M j A y M y 9 B d X R v U m V t b 3 Z l Z E N v b H V t b n M x L n t O Q k h E T m F t Z S w y M n 0 m c X V v d D s s J n F 1 b 3 Q 7 U 2 V j d G l v b j E v d H B s L W J y Y W 5 j a C 1 n Z W 5 l c m F s L W l u Z m 9 y b W F 0 a W 9 u L T I w M j M v Q X V 0 b 1 J l b W 9 2 Z W R D b 2 x 1 b W 5 z M S 5 7 V F B M T k l B L D I z f S Z x d W 9 0 O y w m c X V v d D t T Z W N 0 a W 9 u M S 9 0 c G w t Y n J h b m N o L W d l b m V y Y W w t a W 5 m b 3 J t Y X R p b 2 4 t M j A y M y 9 B d X R v U m V t b 3 Z l Z E N v b H V t b n M x L n t X Y X J k T m 8 s M j R 9 J n F 1 b 3 Q 7 L C Z x d W 9 0 O 1 N l Y 3 R p b 2 4 x L 3 R w b C 1 i c m F u Y 2 g t Z 2 V u Z X J h b C 1 p b m Z v c m 1 h d G l v b i 0 y M D I z L 0 F 1 d G 9 S Z W 1 v d m V k Q 2 9 s d W 1 u c z E u e 1 d h c m R O Y W 1 l L D I 1 f S Z x d W 9 0 O y w m c X V v d D t T Z W N 0 a W 9 u M S 9 0 c G w t Y n J h b m N o L W d l b m V y Y W w t a W 5 m b 3 J t Y X R p b 2 4 t M j A y M y 9 B d X R v U m V t b 3 Z l Z E N v b H V t b n M x L n t Q c m V z Z W 5 0 U 2 l 0 Z V l l Y X I s M j Z 9 J n F 1 b 3 Q 7 X S w m c X V v d D t D b 2 x 1 b W 5 D b 3 V u d C Z x d W 9 0 O z o y N y w m c X V v d D t L Z X l D b 2 x 1 b W 5 O Y W 1 l c y Z x d W 9 0 O z p b X S w m c X V v d D t D b 2 x 1 b W 5 J Z G V u d G l 0 a W V z J n F 1 b 3 Q 7 O l s m c X V v d D t T Z W N 0 a W 9 u M S 9 0 c G w t Y n J h b m N o L W d l b m V y Y W w t a W 5 m b 3 J t Y X R p b 2 4 t M j A y M y 9 B d X R v U m V t b 3 Z l Z E N v b H V t b n M x L n t f a W Q s M H 0 m c X V v d D s s J n F 1 b 3 Q 7 U 2 V j d G l v b j E v d H B s L W J y Y W 5 j a C 1 n Z W 5 l c m F s L W l u Z m 9 y b W F 0 a W 9 u L T I w M j M v Q X V 0 b 1 J l b W 9 2 Z W R D b 2 x 1 b W 5 z M S 5 7 Q n J h b m N o Q 2 9 k Z S w x f S Z x d W 9 0 O y w m c X V v d D t T Z W N 0 a W 9 u M S 9 0 c G w t Y n J h b m N o L W d l b m V y Y W w t a W 5 m b 3 J t Y X R p b 2 4 t M j A y M y 9 B d X R v U m V t b 3 Z l Z E N v b H V t b n M x L n t Q a H l z a W N h b E J y Y W 5 j a C w y f S Z x d W 9 0 O y w m c X V v d D t T Z W N 0 a W 9 u M S 9 0 c G w t Y n J h b m N o L W d l b m V y Y W w t a W 5 m b 3 J t Y X R p b 2 4 t M j A y M y 9 B d X R v U m V t b 3 Z l Z E N v b H V t b n M x L n t C c m F u Y 2 h O Y W 1 l L D N 9 J n F 1 b 3 Q 7 L C Z x d W 9 0 O 1 N l Y 3 R p b 2 4 x L 3 R w b C 1 i c m F u Y 2 g t Z 2 V u Z X J h b C 1 p b m Z v c m 1 h d G l v b i 0 y M D I z L 0 F 1 d G 9 S Z W 1 v d m V k Q 2 9 s d W 1 u c z E u e 0 F k Z H J l c 3 M s N H 0 m c X V v d D s s J n F 1 b 3 Q 7 U 2 V j d G l v b j E v d H B s L W J y Y W 5 j a C 1 n Z W 5 l c m F s L W l u Z m 9 y b W F 0 a W 9 u L T I w M j M v Q X V 0 b 1 J l b W 9 2 Z W R D b 2 x 1 b W 5 z M S 5 7 U G 9 z d G F s Q 2 9 k Z S w 1 f S Z x d W 9 0 O y w m c X V v d D t T Z W N 0 a W 9 u M S 9 0 c G w t Y n J h b m N o L W d l b m V y Y W w t a W 5 m b 3 J t Y X R p b 2 4 t M j A y M y 9 B d X R v U m V t b 3 Z l Z E N v b H V t b n M x L n t X Z W J z a X R l L D Z 9 J n F 1 b 3 Q 7 L C Z x d W 9 0 O 1 N l Y 3 R p b 2 4 x L 3 R w b C 1 i c m F u Y 2 g t Z 2 V u Z X J h b C 1 p b m Z v c m 1 h d G l v b i 0 y M D I z L 0 F 1 d G 9 S Z W 1 v d m V k Q 2 9 s d W 1 u c z E u e 1 R l b G V w a G 9 u Z S w 3 f S Z x d W 9 0 O y w m c X V v d D t T Z W N 0 a W 9 u M S 9 0 c G w t Y n J h b m N o L W d l b m V y Y W w t a W 5 m b 3 J t Y X R p b 2 4 t M j A y M y 9 B d X R v U m V t b 3 Z l Z E N v b H V t b n M x L n t T c X V h c m V G b 2 9 0 Y W d l L D h 9 J n F 1 b 3 Q 7 L C Z x d W 9 0 O 1 N l Y 3 R p b 2 4 x L 3 R w b C 1 i c m F u Y 2 g t Z 2 V u Z X J h b C 1 p b m Z v c m 1 h d G l v b i 0 y M D I z L 0 F 1 d G 9 S Z W 1 v d m V k Q 2 9 s d W 1 u c z E u e 1 B 1 Y m x p Y 1 B h c m t p b m c s O X 0 m c X V v d D s s J n F 1 b 3 Q 7 U 2 V j d G l v b j E v d H B s L W J y Y W 5 j a C 1 n Z W 5 l c m F s L W l u Z m 9 y b W F 0 a W 9 u L T I w M j M v Q X V 0 b 1 J l b W 9 2 Z W R D b 2 x 1 b W 5 z M S 5 7 S 2 l k c 1 N 0 b 3 A s M T B 9 J n F 1 b 3 Q 7 L C Z x d W 9 0 O 1 N l Y 3 R p b 2 4 x L 3 R w b C 1 i c m F u Y 2 g t Z 2 V u Z X J h b C 1 p b m Z v c m 1 h d G l v b i 0 y M D I z L 0 F 1 d G 9 S Z W 1 v d m V k Q 2 9 s d W 1 u c z E u e 0 x l Y W R p b m d S Z W F k a W 5 n L D E x f S Z x d W 9 0 O y w m c X V v d D t T Z W N 0 a W 9 u M S 9 0 c G w t Y n J h b m N o L W d l b m V y Y W w t a W 5 m b 3 J t Y X R p b 2 4 t M j A y M y 9 B d X R v U m V t b 3 Z l Z E N v b H V t b n M x L n t D T E M s M T J 9 J n F 1 b 3 Q 7 L C Z x d W 9 0 O 1 N l Y 3 R p b 2 4 x L 3 R w b C 1 i c m F u Y 2 g t Z 2 V u Z X J h b C 1 p b m Z v c m 1 h d G l v b i 0 y M D I z L 0 F 1 d G 9 S Z W 1 v d m V k Q 2 9 s d W 1 u c z E u e 0 R J S C w x M 3 0 m c X V v d D s s J n F 1 b 3 Q 7 U 2 V j d G l v b j E v d H B s L W J y Y W 5 j a C 1 n Z W 5 l c m F s L W l u Z m 9 y b W F 0 a W 9 u L T I w M j M v Q X V 0 b 1 J l b W 9 2 Z W R D b 2 x 1 b W 5 z M S 5 7 V G V l b k N v d W 5 j a W w s M T R 9 J n F 1 b 3 Q 7 L C Z x d W 9 0 O 1 N l Y 3 R p b 2 4 x L 3 R w b C 1 i c m F u Y 2 g t Z 2 V u Z X J h b C 1 p b m Z v c m 1 h d G l v b i 0 y M D I z L 0 F 1 d G 9 S Z W 1 v d m V k Q 2 9 s d W 1 u c z E u e 1 l v d X R o S H V i L D E 1 f S Z x d W 9 0 O y w m c X V v d D t T Z W N 0 a W 9 u M S 9 0 c G w t Y n J h b m N o L W d l b m V y Y W w t a W 5 m b 3 J t Y X R p b 2 4 t M j A y M y 9 B d X R v U m V t b 3 Z l Z E N v b H V t b n M x L n t B Z H V s d E x p d G V y Y W N 5 U H J v Z 3 J h b S w x N n 0 m c X V v d D s s J n F 1 b 3 Q 7 U 2 V j d G l v b j E v d H B s L W J y Y W 5 j a C 1 n Z W 5 l c m F s L W l u Z m 9 y b W F 0 a W 9 u L T I w M j M v Q X V 0 b 1 J l b W 9 2 Z W R D b 2 x 1 b W 5 z M S 5 7 V 2 9 y a 3 N 0 Y X R p b 2 5 z L D E 3 f S Z x d W 9 0 O y w m c X V v d D t T Z W N 0 a W 9 u M S 9 0 c G w t Y n J h b m N o L W d l b m V y Y W w t a W 5 m b 3 J t Y X R p b 2 4 t M j A y M y 9 B d X R v U m V t b 3 Z l Z E N v b H V t b n M x L n t T Z X J 2 a W N l V G l l c i w x O H 0 m c X V v d D s s J n F 1 b 3 Q 7 U 2 V j d G l v b j E v d H B s L W J y Y W 5 j a C 1 n Z W 5 l c m F s L W l u Z m 9 y b W F 0 a W 9 u L T I w M j M v Q X V 0 b 1 J l b W 9 2 Z W R D b 2 x 1 b W 5 z M S 5 7 T G F 0 L D E 5 f S Z x d W 9 0 O y w m c X V v d D t T Z W N 0 a W 9 u M S 9 0 c G w t Y n J h b m N o L W d l b m V y Y W w t a W 5 m b 3 J t Y X R p b 2 4 t M j A y M y 9 B d X R v U m V t b 3 Z l Z E N v b H V t b n M x L n t M b 2 5 n L D I w f S Z x d W 9 0 O y w m c X V v d D t T Z W N 0 a W 9 u M S 9 0 c G w t Y n J h b m N o L W d l b m V y Y W w t a W 5 m b 3 J t Y X R p b 2 4 t M j A y M y 9 B d X R v U m V t b 3 Z l Z E N v b H V t b n M x L n t O Q k h E T m 8 s M j F 9 J n F 1 b 3 Q 7 L C Z x d W 9 0 O 1 N l Y 3 R p b 2 4 x L 3 R w b C 1 i c m F u Y 2 g t Z 2 V u Z X J h b C 1 p b m Z v c m 1 h d G l v b i 0 y M D I z L 0 F 1 d G 9 S Z W 1 v d m V k Q 2 9 s d W 1 u c z E u e 0 5 C S E R O Y W 1 l L D I y f S Z x d W 9 0 O y w m c X V v d D t T Z W N 0 a W 9 u M S 9 0 c G w t Y n J h b m N o L W d l b m V y Y W w t a W 5 m b 3 J t Y X R p b 2 4 t M j A y M y 9 B d X R v U m V t b 3 Z l Z E N v b H V t b n M x L n t U U E x O S U E s M j N 9 J n F 1 b 3 Q 7 L C Z x d W 9 0 O 1 N l Y 3 R p b 2 4 x L 3 R w b C 1 i c m F u Y 2 g t Z 2 V u Z X J h b C 1 p b m Z v c m 1 h d G l v b i 0 y M D I z L 0 F 1 d G 9 S Z W 1 v d m V k Q 2 9 s d W 1 u c z E u e 1 d h c m R O b y w y N H 0 m c X V v d D s s J n F 1 b 3 Q 7 U 2 V j d G l v b j E v d H B s L W J y Y W 5 j a C 1 n Z W 5 l c m F s L W l u Z m 9 y b W F 0 a W 9 u L T I w M j M v Q X V 0 b 1 J l b W 9 2 Z W R D b 2 x 1 b W 5 z M S 5 7 V 2 F y Z E 5 h b W U s M j V 9 J n F 1 b 3 Q 7 L C Z x d W 9 0 O 1 N l Y 3 R p b 2 4 x L 3 R w b C 1 i c m F u Y 2 g t Z 2 V u Z X J h b C 1 p b m Z v c m 1 h d G l v b i 0 y M D I z L 0 F 1 d G 9 S Z W 1 v d m V k Q 2 9 s d W 1 u c z E u e 1 B y Z X N l b n R T a X R l W W V h c i w y N n 0 m c X V v d D t d L C Z x d W 9 0 O 1 J l b G F 0 a W 9 u c 2 h p c E l u Z m 8 m c X V v d D s 6 W 1 1 9 I i A v P j w v U 3 R h Y m x l R W 5 0 c m l l c z 4 8 L 0 l 0 Z W 0 + P E l 0 Z W 0 + P E l 0 Z W 1 M b 2 N h d G l v b j 4 8 S X R l b V R 5 c G U + R m 9 y b X V s Y T w v S X R l b V R 5 c G U + P E l 0 Z W 1 Q Y X R o P l N l Y 3 R p b 2 4 x L 3 R w b C 1 i c m F u Y 2 g t Z 2 V u Z X J h b C 1 p b m Z v c m 1 h d G l v b i 0 y M D I z L 1 N v d X J j Z T w v S X R l b V B h d G g + P C 9 J d G V t T G 9 j Y X R p b 2 4 + P F N 0 Y W J s Z U V u d H J p Z X M g L z 4 8 L 0 l 0 Z W 0 + P E l 0 Z W 0 + P E l 0 Z W 1 M b 2 N h d G l v b j 4 8 S X R l b V R 5 c G U + R m 9 y b X V s Y T w v S X R l b V R 5 c G U + P E l 0 Z W 1 Q Y X R o P l N l Y 3 R p b 2 4 x L 3 R w b C 1 i c m F u Y 2 g t Z 2 V u Z X J h b C 1 p b m Z v c m 1 h d G l v b i 0 y M D I z L 1 B y b 2 1 v d G V k J T I w a G V h Z G V y c z w v S X R l b V B h d G g + P C 9 J d G V t T G 9 j Y X R p b 2 4 + P F N 0 Y W J s Z U V u d H J p Z X M g L z 4 8 L 0 l 0 Z W 0 + P E l 0 Z W 0 + P E l 0 Z W 1 M b 2 N h d G l v b j 4 8 S X R l b V R 5 c G U + R m 9 y b X V s Y T w v S X R l b V R 5 c G U + P E l 0 Z W 1 Q Y X R o P l N l Y 3 R p b 2 4 x L 3 R w b C 1 i c m F u Y 2 g t Z 2 V u Z X J h b C 1 p b m Z v c m 1 h d G l v b i 0 y M D I z L 0 N o Y W 5 n Z W Q l M j B j b 2 x 1 b W 4 l M j B 0 e X B l P C 9 J d G V t U G F 0 a D 4 8 L 0 l 0 Z W 1 M b 2 N h d G l v b j 4 8 U 3 R h Y m x l R W 5 0 c m l l c y A v P j w v S X R l b T 4 8 S X R l b T 4 8 S X R l b U x v Y 2 F 0 a W 9 u P j x J d G V t V H l w Z T 5 G b 3 J t d W x h P C 9 J d G V t V H l w Z T 4 8 S X R l b V B h d G g + U 2 V j d G l v b j E v d H B s L W J y Y W 5 j a C 1 n Z W 5 l c m F s L W l u Z m 9 y b W F 0 a W 9 u L T I w M j M 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T I 0 N W V m N j g t N m U w N S 0 0 M D I 1 L W F j M G Q t O T V h Y z F h O G I 5 Z T h i I i A v P j x F b n R y e S B U e X B l P S J C d W Z m Z X J O Z X h 0 U m V m c m V z a C I g V m F s d W U 9 I m w x I i A v P j x F b n R y e S B U e X B l P S J S Z X N 1 b H R U e X B l I i B W Y W x 1 Z T 0 i c 1 R h Y m x l I i A v P j x F b n R y e S B U e X B l P S J O Y W 1 l V X B k Y X R l Z E F m d G V y R m l s b C I g V m F s d W U 9 I m w w I i A v P j x F b n R y e S B U e X B l P S J G a W x s V G F y Z 2 V 0 I i B W Y W x 1 Z T 0 i c 3 R w b F 9 i c m F u Y 2 h f Z 2 V u Z X J h b F 9 p b m Z v c m 1 h d G l v b l 8 y M D I z X 1 8 y I i A v P j x F b n R y e S B U e X B l P S J G a W x s Z W R D b 2 1 w b G V 0 Z V J l c 3 V s d F R v V 2 9 y a 3 N o Z W V 0 I i B W Y W x 1 Z T 0 i b D E i I C 8 + P E V u d H J 5 I F R 5 c G U 9 I k F k Z G V k V G 9 E Y X R h T W 9 k Z W w i I F Z h b H V l P S J s M C I g L z 4 8 R W 5 0 c n k g V H l w Z T 0 i R m l s b E N v d W 5 0 I i B W Y W x 1 Z T 0 i b D E x M i I g L z 4 8 R W 5 0 c n k g V H l w Z T 0 i R m l s b E V y c m 9 y Q 2 9 k Z S I g V m F s d W U 9 I n N V b m t u b 3 d u I i A v P j x F b n R y e S B U e X B l P S J G a W x s R X J y b 3 J D b 3 V u d C I g V m F s d W U 9 I m w w I i A v P j x F b n R y e S B U e X B l P S J G a W x s T G F z d F V w Z G F 0 Z W Q i I F Z h b H V l P S J k M j A y N S 0 w M y 0 w N 1 Q x O D o 1 O D o w M S 4 4 O T Y x N z E w W i I g L z 4 8 R W 5 0 c n k g V H l w Z T 0 i R m l s b E N v b H V t b l R 5 c G V z I i B W Y W x 1 Z T 0 i c 0 F 3 W U R C Z 1 l H Q m d Z R E J n T U R B d 0 1 E Q X d N R E J n V U Z B d 1 l E Q X d Z R C I g L z 4 8 R W 5 0 c n k g V H l w Z T 0 i R m l s b E N v b H V t b k 5 h b W V z I i B W Y W x 1 Z T 0 i c 1 s m c X V v d D t f a W Q m c X V v d D s s J n F 1 b 3 Q 7 Q n J h b m N o Q 2 9 k Z S Z x d W 9 0 O y w m c X V v d D t Q a H l z a W N h b E J y Y W 5 j a C Z x d W 9 0 O y w m c X V v d D t C c m F u Y 2 h O Y W 1 l J n F 1 b 3 Q 7 L C Z x d W 9 0 O 0 F k Z H J l c 3 M m c X V v d D s s J n F 1 b 3 Q 7 U G 9 z d G F s Q 2 9 k Z S Z x d W 9 0 O y w m c X V v d D t X Z W J z a X R l J n F 1 b 3 Q 7 L C Z x d W 9 0 O 1 R l b G V w a G 9 u Z S Z x d W 9 0 O y w m c X V v d D t T c X V h c m V G b 2 9 0 Y W d l J n F 1 b 3 Q 7 L C Z x d W 9 0 O 1 B 1 Y m x p Y 1 B h c m t p b m c m c X V v d D s s J n F 1 b 3 Q 7 S 2 l k c 1 N 0 b 3 A m c X V v d D s s J n F 1 b 3 Q 7 T G V h Z G l u Z 1 J l Y W R p b m c m c X V v d D s s J n F 1 b 3 Q 7 Q 0 x D J n F 1 b 3 Q 7 L C Z x d W 9 0 O 0 R J S C Z x d W 9 0 O y w m c X V v d D t U Z W V u Q 2 9 1 b m N p b C Z x d W 9 0 O y w m c X V v d D t Z b 3 V 0 a E h 1 Y i Z x d W 9 0 O y w m c X V v d D t B Z H V s d E x p d G V y Y W N 5 U H J v Z 3 J h b S Z x d W 9 0 O y w m c X V v d D t X b 3 J r c 3 R h d G l v b n M m c X V v d D s s J n F 1 b 3 Q 7 U 2 V y d m l j Z V R p Z X I m c X V v d D s s J n F 1 b 3 Q 7 T G F 0 J n F 1 b 3 Q 7 L C Z x d W 9 0 O 0 x v b m c m c X V v d D s s J n F 1 b 3 Q 7 T k J I R E 5 v J n F 1 b 3 Q 7 L C Z x d W 9 0 O 0 5 C S E R O Y W 1 l J n F 1 b 3 Q 7 L C Z x d W 9 0 O 1 R Q T E 5 J Q S Z x d W 9 0 O y w m c X V v d D t X Y X J k T m 8 m c X V v d D s s J n F 1 b 3 Q 7 V 2 F y Z E 5 h b W U m c X V v d D s s J n F 1 b 3 Q 7 U H J l c 2 V u d F N p d G V Z Z W F y 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3 R w b C 1 i c m F u Y 2 g t Z 2 V u Z X J h b C 1 p b m Z v c m 1 h d G l v b i 0 y M D I z I C g y K S 9 B d X R v U m V t b 3 Z l Z E N v b H V t b n M x L n t f a W Q s M H 0 m c X V v d D s s J n F 1 b 3 Q 7 U 2 V j d G l v b j E v d H B s L W J y Y W 5 j a C 1 n Z W 5 l c m F s L W l u Z m 9 y b W F 0 a W 9 u L T I w M j M g K D I p L 0 F 1 d G 9 S Z W 1 v d m V k Q 2 9 s d W 1 u c z E u e 0 J y Y W 5 j a E N v Z G U s M X 0 m c X V v d D s s J n F 1 b 3 Q 7 U 2 V j d G l v b j E v d H B s L W J y Y W 5 j a C 1 n Z W 5 l c m F s L W l u Z m 9 y b W F 0 a W 9 u L T I w M j M g K D I p L 0 F 1 d G 9 S Z W 1 v d m V k Q 2 9 s d W 1 u c z E u e 1 B o e X N p Y 2 F s Q n J h b m N o L D J 9 J n F 1 b 3 Q 7 L C Z x d W 9 0 O 1 N l Y 3 R p b 2 4 x L 3 R w b C 1 i c m F u Y 2 g t Z 2 V u Z X J h b C 1 p b m Z v c m 1 h d G l v b i 0 y M D I z I C g y K S 9 B d X R v U m V t b 3 Z l Z E N v b H V t b n M x L n t C c m F u Y 2 h O Y W 1 l L D N 9 J n F 1 b 3 Q 7 L C Z x d W 9 0 O 1 N l Y 3 R p b 2 4 x L 3 R w b C 1 i c m F u Y 2 g t Z 2 V u Z X J h b C 1 p b m Z v c m 1 h d G l v b i 0 y M D I z I C g y K S 9 B d X R v U m V t b 3 Z l Z E N v b H V t b n M x L n t B Z G R y Z X N z L D R 9 J n F 1 b 3 Q 7 L C Z x d W 9 0 O 1 N l Y 3 R p b 2 4 x L 3 R w b C 1 i c m F u Y 2 g t Z 2 V u Z X J h b C 1 p b m Z v c m 1 h d G l v b i 0 y M D I z I C g y K S 9 B d X R v U m V t b 3 Z l Z E N v b H V t b n M x L n t Q b 3 N 0 Y W x D b 2 R l L D V 9 J n F 1 b 3 Q 7 L C Z x d W 9 0 O 1 N l Y 3 R p b 2 4 x L 3 R w b C 1 i c m F u Y 2 g t Z 2 V u Z X J h b C 1 p b m Z v c m 1 h d G l v b i 0 y M D I z I C g y K S 9 B d X R v U m V t b 3 Z l Z E N v b H V t b n M x L n t X Z W J z a X R l L D Z 9 J n F 1 b 3 Q 7 L C Z x d W 9 0 O 1 N l Y 3 R p b 2 4 x L 3 R w b C 1 i c m F u Y 2 g t Z 2 V u Z X J h b C 1 p b m Z v c m 1 h d G l v b i 0 y M D I z I C g y K S 9 B d X R v U m V t b 3 Z l Z E N v b H V t b n M x L n t U Z W x l c G h v b m U s N 3 0 m c X V v d D s s J n F 1 b 3 Q 7 U 2 V j d G l v b j E v d H B s L W J y Y W 5 j a C 1 n Z W 5 l c m F s L W l u Z m 9 y b W F 0 a W 9 u L T I w M j M g K D I p L 0 F 1 d G 9 S Z W 1 v d m V k Q 2 9 s d W 1 u c z E u e 1 N x d W F y Z U Z v b 3 R h Z 2 U s O H 0 m c X V v d D s s J n F 1 b 3 Q 7 U 2 V j d G l v b j E v d H B s L W J y Y W 5 j a C 1 n Z W 5 l c m F s L W l u Z m 9 y b W F 0 a W 9 u L T I w M j M g K D I p L 0 F 1 d G 9 S Z W 1 v d m V k Q 2 9 s d W 1 u c z E u e 1 B 1 Y m x p Y 1 B h c m t p b m c s O X 0 m c X V v d D s s J n F 1 b 3 Q 7 U 2 V j d G l v b j E v d H B s L W J y Y W 5 j a C 1 n Z W 5 l c m F s L W l u Z m 9 y b W F 0 a W 9 u L T I w M j M g K D I p L 0 F 1 d G 9 S Z W 1 v d m V k Q 2 9 s d W 1 u c z E u e 0 t p Z H N T d G 9 w L D E w f S Z x d W 9 0 O y w m c X V v d D t T Z W N 0 a W 9 u M S 9 0 c G w t Y n J h b m N o L W d l b m V y Y W w t a W 5 m b 3 J t Y X R p b 2 4 t M j A y M y A o M i k v Q X V 0 b 1 J l b W 9 2 Z W R D b 2 x 1 b W 5 z M S 5 7 T G V h Z G l u Z 1 J l Y W R p b m c s M T F 9 J n F 1 b 3 Q 7 L C Z x d W 9 0 O 1 N l Y 3 R p b 2 4 x L 3 R w b C 1 i c m F u Y 2 g t Z 2 V u Z X J h b C 1 p b m Z v c m 1 h d G l v b i 0 y M D I z I C g y K S 9 B d X R v U m V t b 3 Z l Z E N v b H V t b n M x L n t D T E M s M T J 9 J n F 1 b 3 Q 7 L C Z x d W 9 0 O 1 N l Y 3 R p b 2 4 x L 3 R w b C 1 i c m F u Y 2 g t Z 2 V u Z X J h b C 1 p b m Z v c m 1 h d G l v b i 0 y M D I z I C g y K S 9 B d X R v U m V t b 3 Z l Z E N v b H V t b n M x L n t E S U g s M T N 9 J n F 1 b 3 Q 7 L C Z x d W 9 0 O 1 N l Y 3 R p b 2 4 x L 3 R w b C 1 i c m F u Y 2 g t Z 2 V u Z X J h b C 1 p b m Z v c m 1 h d G l v b i 0 y M D I z I C g y K S 9 B d X R v U m V t b 3 Z l Z E N v b H V t b n M x L n t U Z W V u Q 2 9 1 b m N p b C w x N H 0 m c X V v d D s s J n F 1 b 3 Q 7 U 2 V j d G l v b j E v d H B s L W J y Y W 5 j a C 1 n Z W 5 l c m F s L W l u Z m 9 y b W F 0 a W 9 u L T I w M j M g K D I p L 0 F 1 d G 9 S Z W 1 v d m V k Q 2 9 s d W 1 u c z E u e 1 l v d X R o S H V i L D E 1 f S Z x d W 9 0 O y w m c X V v d D t T Z W N 0 a W 9 u M S 9 0 c G w t Y n J h b m N o L W d l b m V y Y W w t a W 5 m b 3 J t Y X R p b 2 4 t M j A y M y A o M i k v Q X V 0 b 1 J l b W 9 2 Z W R D b 2 x 1 b W 5 z M S 5 7 Q W R 1 b H R M a X R l c m F j e V B y b 2 d y Y W 0 s M T Z 9 J n F 1 b 3 Q 7 L C Z x d W 9 0 O 1 N l Y 3 R p b 2 4 x L 3 R w b C 1 i c m F u Y 2 g t Z 2 V u Z X J h b C 1 p b m Z v c m 1 h d G l v b i 0 y M D I z I C g y K S 9 B d X R v U m V t b 3 Z l Z E N v b H V t b n M x L n t X b 3 J r c 3 R h d G l v b n M s M T d 9 J n F 1 b 3 Q 7 L C Z x d W 9 0 O 1 N l Y 3 R p b 2 4 x L 3 R w b C 1 i c m F u Y 2 g t Z 2 V u Z X J h b C 1 p b m Z v c m 1 h d G l v b i 0 y M D I z I C g y K S 9 B d X R v U m V t b 3 Z l Z E N v b H V t b n M x L n t T Z X J 2 a W N l V G l l c i w x O H 0 m c X V v d D s s J n F 1 b 3 Q 7 U 2 V j d G l v b j E v d H B s L W J y Y W 5 j a C 1 n Z W 5 l c m F s L W l u Z m 9 y b W F 0 a W 9 u L T I w M j M g K D I p L 0 F 1 d G 9 S Z W 1 v d m V k Q 2 9 s d W 1 u c z E u e 0 x h d C w x O X 0 m c X V v d D s s J n F 1 b 3 Q 7 U 2 V j d G l v b j E v d H B s L W J y Y W 5 j a C 1 n Z W 5 l c m F s L W l u Z m 9 y b W F 0 a W 9 u L T I w M j M g K D I p L 0 F 1 d G 9 S Z W 1 v d m V k Q 2 9 s d W 1 u c z E u e 0 x v b m c s M j B 9 J n F 1 b 3 Q 7 L C Z x d W 9 0 O 1 N l Y 3 R p b 2 4 x L 3 R w b C 1 i c m F u Y 2 g t Z 2 V u Z X J h b C 1 p b m Z v c m 1 h d G l v b i 0 y M D I z I C g y K S 9 B d X R v U m V t b 3 Z l Z E N v b H V t b n M x L n t O Q k h E T m 8 s M j F 9 J n F 1 b 3 Q 7 L C Z x d W 9 0 O 1 N l Y 3 R p b 2 4 x L 3 R w b C 1 i c m F u Y 2 g t Z 2 V u Z X J h b C 1 p b m Z v c m 1 h d G l v b i 0 y M D I z I C g y K S 9 B d X R v U m V t b 3 Z l Z E N v b H V t b n M x L n t O Q k h E T m F t Z S w y M n 0 m c X V v d D s s J n F 1 b 3 Q 7 U 2 V j d G l v b j E v d H B s L W J y Y W 5 j a C 1 n Z W 5 l c m F s L W l u Z m 9 y b W F 0 a W 9 u L T I w M j M g K D I p L 0 F 1 d G 9 S Z W 1 v d m V k Q 2 9 s d W 1 u c z E u e 1 R Q T E 5 J Q S w y M 3 0 m c X V v d D s s J n F 1 b 3 Q 7 U 2 V j d G l v b j E v d H B s L W J y Y W 5 j a C 1 n Z W 5 l c m F s L W l u Z m 9 y b W F 0 a W 9 u L T I w M j M g K D I p L 0 F 1 d G 9 S Z W 1 v d m V k Q 2 9 s d W 1 u c z E u e 1 d h c m R O b y w y N H 0 m c X V v d D s s J n F 1 b 3 Q 7 U 2 V j d G l v b j E v d H B s L W J y Y W 5 j a C 1 n Z W 5 l c m F s L W l u Z m 9 y b W F 0 a W 9 u L T I w M j M g K D I p L 0 F 1 d G 9 S Z W 1 v d m V k Q 2 9 s d W 1 u c z E u e 1 d h c m R O Y W 1 l L D I 1 f S Z x d W 9 0 O y w m c X V v d D t T Z W N 0 a W 9 u M S 9 0 c G w t Y n J h b m N o L W d l b m V y Y W w t a W 5 m b 3 J t Y X R p b 2 4 t M j A y M y A o M i k v Q X V 0 b 1 J l b W 9 2 Z W R D b 2 x 1 b W 5 z M S 5 7 U H J l c 2 V u d F N p d G V Z Z W F y L D I 2 f S Z x d W 9 0 O 1 0 s J n F 1 b 3 Q 7 Q 2 9 s d W 1 u Q 2 9 1 b n Q m c X V v d D s 6 M j c s J n F 1 b 3 Q 7 S 2 V 5 Q 2 9 s d W 1 u T m F t Z X M m c X V v d D s 6 W 1 0 s J n F 1 b 3 Q 7 Q 2 9 s d W 1 u S W R l b n R p d G l l c y Z x d W 9 0 O z p b J n F 1 b 3 Q 7 U 2 V j d G l v b j E v d H B s L W J y Y W 5 j a C 1 n Z W 5 l c m F s L W l u Z m 9 y b W F 0 a W 9 u L T I w M j M g K D I p L 0 F 1 d G 9 S Z W 1 v d m V k Q 2 9 s d W 1 u c z E u e 1 9 p Z C w w f S Z x d W 9 0 O y w m c X V v d D t T Z W N 0 a W 9 u M S 9 0 c G w t Y n J h b m N o L W d l b m V y Y W w t a W 5 m b 3 J t Y X R p b 2 4 t M j A y M y A o M i k v Q X V 0 b 1 J l b W 9 2 Z W R D b 2 x 1 b W 5 z M S 5 7 Q n J h b m N o Q 2 9 k Z S w x f S Z x d W 9 0 O y w m c X V v d D t T Z W N 0 a W 9 u M S 9 0 c G w t Y n J h b m N o L W d l b m V y Y W w t a W 5 m b 3 J t Y X R p b 2 4 t M j A y M y A o M i k v Q X V 0 b 1 J l b W 9 2 Z W R D b 2 x 1 b W 5 z M S 5 7 U G h 5 c 2 l j Y W x C c m F u Y 2 g s M n 0 m c X V v d D s s J n F 1 b 3 Q 7 U 2 V j d G l v b j E v d H B s L W J y Y W 5 j a C 1 n Z W 5 l c m F s L W l u Z m 9 y b W F 0 a W 9 u L T I w M j M g K D I p L 0 F 1 d G 9 S Z W 1 v d m V k Q 2 9 s d W 1 u c z E u e 0 J y Y W 5 j a E 5 h b W U s M 3 0 m c X V v d D s s J n F 1 b 3 Q 7 U 2 V j d G l v b j E v d H B s L W J y Y W 5 j a C 1 n Z W 5 l c m F s L W l u Z m 9 y b W F 0 a W 9 u L T I w M j M g K D I p L 0 F 1 d G 9 S Z W 1 v d m V k Q 2 9 s d W 1 u c z E u e 0 F k Z H J l c 3 M s N H 0 m c X V v d D s s J n F 1 b 3 Q 7 U 2 V j d G l v b j E v d H B s L W J y Y W 5 j a C 1 n Z W 5 l c m F s L W l u Z m 9 y b W F 0 a W 9 u L T I w M j M g K D I p L 0 F 1 d G 9 S Z W 1 v d m V k Q 2 9 s d W 1 u c z E u e 1 B v c 3 R h b E N v Z G U s N X 0 m c X V v d D s s J n F 1 b 3 Q 7 U 2 V j d G l v b j E v d H B s L W J y Y W 5 j a C 1 n Z W 5 l c m F s L W l u Z m 9 y b W F 0 a W 9 u L T I w M j M g K D I p L 0 F 1 d G 9 S Z W 1 v d m V k Q 2 9 s d W 1 u c z E u e 1 d l Y n N p d G U s N n 0 m c X V v d D s s J n F 1 b 3 Q 7 U 2 V j d G l v b j E v d H B s L W J y Y W 5 j a C 1 n Z W 5 l c m F s L W l u Z m 9 y b W F 0 a W 9 u L T I w M j M g K D I p L 0 F 1 d G 9 S Z W 1 v d m V k Q 2 9 s d W 1 u c z E u e 1 R l b G V w a G 9 u Z S w 3 f S Z x d W 9 0 O y w m c X V v d D t T Z W N 0 a W 9 u M S 9 0 c G w t Y n J h b m N o L W d l b m V y Y W w t a W 5 m b 3 J t Y X R p b 2 4 t M j A y M y A o M i k v Q X V 0 b 1 J l b W 9 2 Z W R D b 2 x 1 b W 5 z M S 5 7 U 3 F 1 Y X J l R m 9 v d G F n Z S w 4 f S Z x d W 9 0 O y w m c X V v d D t T Z W N 0 a W 9 u M S 9 0 c G w t Y n J h b m N o L W d l b m V y Y W w t a W 5 m b 3 J t Y X R p b 2 4 t M j A y M y A o M i k v Q X V 0 b 1 J l b W 9 2 Z W R D b 2 x 1 b W 5 z M S 5 7 U H V i b G l j U G F y a 2 l u Z y w 5 f S Z x d W 9 0 O y w m c X V v d D t T Z W N 0 a W 9 u M S 9 0 c G w t Y n J h b m N o L W d l b m V y Y W w t a W 5 m b 3 J t Y X R p b 2 4 t M j A y M y A o M i k v Q X V 0 b 1 J l b W 9 2 Z W R D b 2 x 1 b W 5 z M S 5 7 S 2 l k c 1 N 0 b 3 A s M T B 9 J n F 1 b 3 Q 7 L C Z x d W 9 0 O 1 N l Y 3 R p b 2 4 x L 3 R w b C 1 i c m F u Y 2 g t Z 2 V u Z X J h b C 1 p b m Z v c m 1 h d G l v b i 0 y M D I z I C g y K S 9 B d X R v U m V t b 3 Z l Z E N v b H V t b n M x L n t M Z W F k a W 5 n U m V h Z G l u Z y w x M X 0 m c X V v d D s s J n F 1 b 3 Q 7 U 2 V j d G l v b j E v d H B s L W J y Y W 5 j a C 1 n Z W 5 l c m F s L W l u Z m 9 y b W F 0 a W 9 u L T I w M j M g K D I p L 0 F 1 d G 9 S Z W 1 v d m V k Q 2 9 s d W 1 u c z E u e 0 N M Q y w x M n 0 m c X V v d D s s J n F 1 b 3 Q 7 U 2 V j d G l v b j E v d H B s L W J y Y W 5 j a C 1 n Z W 5 l c m F s L W l u Z m 9 y b W F 0 a W 9 u L T I w M j M g K D I p L 0 F 1 d G 9 S Z W 1 v d m V k Q 2 9 s d W 1 u c z E u e 0 R J S C w x M 3 0 m c X V v d D s s J n F 1 b 3 Q 7 U 2 V j d G l v b j E v d H B s L W J y Y W 5 j a C 1 n Z W 5 l c m F s L W l u Z m 9 y b W F 0 a W 9 u L T I w M j M g K D I p L 0 F 1 d G 9 S Z W 1 v d m V k Q 2 9 s d W 1 u c z E u e 1 R l Z W 5 D b 3 V u Y 2 l s L D E 0 f S Z x d W 9 0 O y w m c X V v d D t T Z W N 0 a W 9 u M S 9 0 c G w t Y n J h b m N o L W d l b m V y Y W w t a W 5 m b 3 J t Y X R p b 2 4 t M j A y M y A o M i k v Q X V 0 b 1 J l b W 9 2 Z W R D b 2 x 1 b W 5 z M S 5 7 W W 9 1 d G h I d W I s M T V 9 J n F 1 b 3 Q 7 L C Z x d W 9 0 O 1 N l Y 3 R p b 2 4 x L 3 R w b C 1 i c m F u Y 2 g t Z 2 V u Z X J h b C 1 p b m Z v c m 1 h d G l v b i 0 y M D I z I C g y K S 9 B d X R v U m V t b 3 Z l Z E N v b H V t b n M x L n t B Z H V s d E x p d G V y Y W N 5 U H J v Z 3 J h b S w x N n 0 m c X V v d D s s J n F 1 b 3 Q 7 U 2 V j d G l v b j E v d H B s L W J y Y W 5 j a C 1 n Z W 5 l c m F s L W l u Z m 9 y b W F 0 a W 9 u L T I w M j M g K D I p L 0 F 1 d G 9 S Z W 1 v d m V k Q 2 9 s d W 1 u c z E u e 1 d v c m t z d G F 0 a W 9 u c y w x N 3 0 m c X V v d D s s J n F 1 b 3 Q 7 U 2 V j d G l v b j E v d H B s L W J y Y W 5 j a C 1 n Z W 5 l c m F s L W l u Z m 9 y b W F 0 a W 9 u L T I w M j M g K D I p L 0 F 1 d G 9 S Z W 1 v d m V k Q 2 9 s d W 1 u c z E u e 1 N l c n Z p Y 2 V U a W V y L D E 4 f S Z x d W 9 0 O y w m c X V v d D t T Z W N 0 a W 9 u M S 9 0 c G w t Y n J h b m N o L W d l b m V y Y W w t a W 5 m b 3 J t Y X R p b 2 4 t M j A y M y A o M i k v Q X V 0 b 1 J l b W 9 2 Z W R D b 2 x 1 b W 5 z M S 5 7 T G F 0 L D E 5 f S Z x d W 9 0 O y w m c X V v d D t T Z W N 0 a W 9 u M S 9 0 c G w t Y n J h b m N o L W d l b m V y Y W w t a W 5 m b 3 J t Y X R p b 2 4 t M j A y M y A o M i k v Q X V 0 b 1 J l b W 9 2 Z W R D b 2 x 1 b W 5 z M S 5 7 T G 9 u Z y w y M H 0 m c X V v d D s s J n F 1 b 3 Q 7 U 2 V j d G l v b j E v d H B s L W J y Y W 5 j a C 1 n Z W 5 l c m F s L W l u Z m 9 y b W F 0 a W 9 u L T I w M j M g K D I p L 0 F 1 d G 9 S Z W 1 v d m V k Q 2 9 s d W 1 u c z E u e 0 5 C S E R O b y w y M X 0 m c X V v d D s s J n F 1 b 3 Q 7 U 2 V j d G l v b j E v d H B s L W J y Y W 5 j a C 1 n Z W 5 l c m F s L W l u Z m 9 y b W F 0 a W 9 u L T I w M j M g K D I p L 0 F 1 d G 9 S Z W 1 v d m V k Q 2 9 s d W 1 u c z E u e 0 5 C S E R O Y W 1 l L D I y f S Z x d W 9 0 O y w m c X V v d D t T Z W N 0 a W 9 u M S 9 0 c G w t Y n J h b m N o L W d l b m V y Y W w t a W 5 m b 3 J t Y X R p b 2 4 t M j A y M y A o M i k v Q X V 0 b 1 J l b W 9 2 Z W R D b 2 x 1 b W 5 z M S 5 7 V F B M T k l B L D I z f S Z x d W 9 0 O y w m c X V v d D t T Z W N 0 a W 9 u M S 9 0 c G w t Y n J h b m N o L W d l b m V y Y W w t a W 5 m b 3 J t Y X R p b 2 4 t M j A y M y A o M i k v Q X V 0 b 1 J l b W 9 2 Z W R D b 2 x 1 b W 5 z M S 5 7 V 2 F y Z E 5 v L D I 0 f S Z x d W 9 0 O y w m c X V v d D t T Z W N 0 a W 9 u M S 9 0 c G w t Y n J h b m N o L W d l b m V y Y W w t a W 5 m b 3 J t Y X R p b 2 4 t M j A y M y A o M i k v Q X V 0 b 1 J l b W 9 2 Z W R D b 2 x 1 b W 5 z M S 5 7 V 2 F y Z E 5 h b W U s M j V 9 J n F 1 b 3 Q 7 L C Z x d W 9 0 O 1 N l Y 3 R p b 2 4 x L 3 R w b C 1 i c m F u Y 2 g t Z 2 V u Z X J h b C 1 p b m Z v c m 1 h d G l v b i 0 y M D I z I C g y K S 9 B d X R v U m V t b 3 Z l Z E N v b H V t b n M x L n t Q c m V z Z W 5 0 U 2 l 0 Z V l l Y X I s M j Z 9 J n F 1 b 3 Q 7 X S w m c X V v d D t S Z W x h d G l v b n N o a X B J b m Z v J n F 1 b 3 Q 7 O l t d f S I g L z 4 8 L 1 N 0 Y W J s Z U V u d H J p Z X M + P C 9 J d G V t P j x J d G V t P j x J d G V t T G 9 j Y X R p b 2 4 + P E l 0 Z W 1 U e X B l P k Z v c m 1 1 b G E 8 L 0 l 0 Z W 1 U e X B l P j x J d G V t U G F 0 a D 5 T Z W N 0 a W 9 u M S 9 0 c G w t Y n J h b m N o L W d l b m V y Y W w t a W 5 m b 3 J t Y X R p b 2 4 t M j A y M y U y M C U y O D I l M j k v U 2 9 1 c m N l P C 9 J d G V t U G F 0 a D 4 8 L 0 l 0 Z W 1 M b 2 N h d G l v b j 4 8 U 3 R h Y m x l R W 5 0 c m l l c y A v P j w v S X R l b T 4 8 S X R l b T 4 8 S X R l b U x v Y 2 F 0 a W 9 u P j x J d G V t V H l w Z T 5 G b 3 J t d W x h P C 9 J d G V t V H l w Z T 4 8 S X R l b V B h d G g + U 2 V j d G l v b j E v d H B s L W J y Y W 5 j a C 1 n Z W 5 l c m F s L W l u Z m 9 y b W F 0 a W 9 u L T I w M j M l M j A l M j g y J T I 5 L 1 B y b 2 1 v d G V k J T I w a G V h Z G V y c z w v S X R l b V B h d G g + P C 9 J d G V t T G 9 j Y X R p b 2 4 + P F N 0 Y W J s Z U V u d H J p Z X M g L z 4 8 L 0 l 0 Z W 0 + P E l 0 Z W 0 + P E l 0 Z W 1 M b 2 N h d G l v b j 4 8 S X R l b V R 5 c G U + R m 9 y b X V s Y T w v S X R l b V R 5 c G U + P E l 0 Z W 1 Q Y X R o P l N l Y 3 R p b 2 4 x L 3 R w b C 1 i c m F u Y 2 g t Z 2 V u Z X J h b C 1 p b m Z v c m 1 h d G l v b i 0 y M D I z J T I w J T I 4 M i U y O S 9 D a G F u Z 2 V k J T I w Y 2 9 s d W 1 u J T I w d H l w Z T w v S X R l b V B h d G g + P C 9 J d G V t T G 9 j Y X R p b 2 4 + P F N 0 Y W J s Z U V u d H J p Z X M g L z 4 8 L 0 l 0 Z W 0 + P E l 0 Z W 0 + P E l 0 Z W 1 M b 2 N h d G l v b j 4 8 S X R l b V R 5 c G U + R m 9 y b X V s Y T w v S X R l b V R 5 c G U + P E l 0 Z W 1 Q Y X R o P l N l Y 3 R p b 2 4 x L 3 R w b C 1 j Y X J k L X J l Z 2 l z d H J h d G l v b n M t Y W 5 u d W F s L W J 5 L W J y Y W 5 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I 5 N j U 3 M 2 Q z L W V h N D Y t N D c y N S 1 i N z g 2 L W Q 2 N D c 5 Y 2 I z M D I 3 O S I g L z 4 8 R W 5 0 c n k g V H l w Z T 0 i Q n V m Z m V y T m V 4 d F J l Z n J l c 2 g i I F Z h b H V l P S J s M S I g L z 4 8 R W 5 0 c n k g V H l w Z T 0 i U m V z d W x 0 V H l w Z S I g V m F s d W U 9 I n N U Y W J s Z S I g L z 4 8 R W 5 0 c n k g V H l w Z T 0 i T m F t Z V V w Z G F 0 Z W R B Z n R l c k Z p b G w i I F Z h b H V l P S J s M C I g L z 4 8 R W 5 0 c n k g V H l w Z T 0 i R m l s b F R h c m d l d C I g V m F s d W U 9 I n N 0 c G x f Y 2 F y Z F 9 y Z W d p c 3 R y Y X R p b 2 5 z X 2 F u b n V h b F 9 i e V 9 i c m F u Y 2 g i I C 8 + P E V u d H J 5 I F R 5 c G U 9 I k Z p b G x l Z E N v b X B s Z X R l U m V z d W x 0 V G 9 X b 3 J r c 2 h l Z X Q i I F Z h b H V l P S J s M S I g L z 4 8 R W 5 0 c n k g V H l w Z T 0 i Q W R k Z W R U b 0 R h d G F N b 2 R l b C I g V m F s d W U 9 I m w w I i A v P j x F b n R y e S B U e X B l P S J G a W x s Q 2 9 1 b n Q i I F Z h b H V l P S J s M T I 3 N S I g L z 4 8 R W 5 0 c n k g V H l w Z T 0 i R m l s b E V y c m 9 y Q 2 9 k Z S I g V m F s d W U 9 I n N V b m t u b 3 d u I i A v P j x F b n R y e S B U e X B l P S J G a W x s R X J y b 3 J D b 3 V u d C I g V m F s d W U 9 I m w w I i A v P j x F b n R y e S B U e X B l P S J G a W x s T G F z d F V w Z G F 0 Z W Q i I F Z h b H V l P S J k M j A y N S 0 w M y 0 w N 1 Q x O T o x N z o z N S 4 4 O D A 5 M T M w W i I g L z 4 8 R W 5 0 c n k g V H l w Z T 0 i R m l s b E N v b H V t b l R 5 c G V z I i B W Y W x 1 Z T 0 i c 0 F 3 T U d B d z 0 9 I i A v P j x F b n R y e S B U e X B l P S J G a W x s Q 2 9 s d W 1 u T m F t Z X M i I F Z h b H V l P S J z W y Z x d W 9 0 O 1 9 p Z C Z x d W 9 0 O y w m c X V v d D t Z Z W F y J n F 1 b 3 Q 7 L C Z x d W 9 0 O 0 J y Y W 5 j a E N v Z G U m c X V v d D s s J n F 1 b 3 Q 7 U m V n a X N 0 c m F 0 a W 9 u 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w b C 1 j Y X J k L X J l Z 2 l z d H J h d G l v b n M t Y W 5 u d W F s L W J 5 L W J y Y W 5 j a C 9 B d X R v U m V t b 3 Z l Z E N v b H V t b n M x L n t f a W Q s M H 0 m c X V v d D s s J n F 1 b 3 Q 7 U 2 V j d G l v b j E v d H B s L W N h c m Q t c m V n a X N 0 c m F 0 a W 9 u c y 1 h b m 5 1 Y W w t Y n k t Y n J h b m N o L 0 F 1 d G 9 S Z W 1 v d m V k Q 2 9 s d W 1 u c z E u e 1 l l Y X I s M X 0 m c X V v d D s s J n F 1 b 3 Q 7 U 2 V j d G l v b j E v d H B s L W N h c m Q t c m V n a X N 0 c m F 0 a W 9 u c y 1 h b m 5 1 Y W w t Y n k t Y n J h b m N o L 0 F 1 d G 9 S Z W 1 v d m V k Q 2 9 s d W 1 u c z E u e 0 J y Y W 5 j a E N v Z G U s M n 0 m c X V v d D s s J n F 1 b 3 Q 7 U 2 V j d G l v b j E v d H B s L W N h c m Q t c m V n a X N 0 c m F 0 a W 9 u c y 1 h b m 5 1 Y W w t Y n k t Y n J h b m N o L 0 F 1 d G 9 S Z W 1 v d m V k Q 2 9 s d W 1 u c z E u e 1 J l Z 2 l z d H J h d G l v b n M s M 3 0 m c X V v d D t d L C Z x d W 9 0 O 0 N v b H V t b k N v d W 5 0 J n F 1 b 3 Q 7 O j Q s J n F 1 b 3 Q 7 S 2 V 5 Q 2 9 s d W 1 u T m F t Z X M m c X V v d D s 6 W 1 0 s J n F 1 b 3 Q 7 Q 2 9 s d W 1 u S W R l b n R p d G l l c y Z x d W 9 0 O z p b J n F 1 b 3 Q 7 U 2 V j d G l v b j E v d H B s L W N h c m Q t c m V n a X N 0 c m F 0 a W 9 u c y 1 h b m 5 1 Y W w t Y n k t Y n J h b m N o L 0 F 1 d G 9 S Z W 1 v d m V k Q 2 9 s d W 1 u c z E u e 1 9 p Z C w w f S Z x d W 9 0 O y w m c X V v d D t T Z W N 0 a W 9 u M S 9 0 c G w t Y 2 F y Z C 1 y Z W d p c 3 R y Y X R p b 2 5 z L W F u b n V h b C 1 i e S 1 i c m F u Y 2 g v Q X V 0 b 1 J l b W 9 2 Z W R D b 2 x 1 b W 5 z M S 5 7 W W V h c i w x f S Z x d W 9 0 O y w m c X V v d D t T Z W N 0 a W 9 u M S 9 0 c G w t Y 2 F y Z C 1 y Z W d p c 3 R y Y X R p b 2 5 z L W F u b n V h b C 1 i e S 1 i c m F u Y 2 g v Q X V 0 b 1 J l b W 9 2 Z W R D b 2 x 1 b W 5 z M S 5 7 Q n J h b m N o Q 2 9 k Z S w y f S Z x d W 9 0 O y w m c X V v d D t T Z W N 0 a W 9 u M S 9 0 c G w t Y 2 F y Z C 1 y Z W d p c 3 R y Y X R p b 2 5 z L W F u b n V h b C 1 i e S 1 i c m F u Y 2 g v Q X V 0 b 1 J l b W 9 2 Z W R D b 2 x 1 b W 5 z M S 5 7 U m V n a X N 0 c m F 0 a W 9 u c y w z f S Z x d W 9 0 O 1 0 s J n F 1 b 3 Q 7 U m V s Y X R p b 2 5 z a G l w S W 5 m b y Z x d W 9 0 O z p b X X 0 i I C 8 + P C 9 T d G F i b G V F b n R y a W V z P j w v S X R l b T 4 8 S X R l b T 4 8 S X R l b U x v Y 2 F 0 a W 9 u P j x J d G V t V H l w Z T 5 G b 3 J t d W x h P C 9 J d G V t V H l w Z T 4 8 S X R l b V B h d G g + U 2 V j d G l v b j E v d H B s L W N h c m Q t c m V n a X N 0 c m F 0 a W 9 u c y 1 h b m 5 1 Y W w t Y n k t Y n J h b m N o L 1 N v d X J j Z T w v S X R l b V B h d G g + P C 9 J d G V t T G 9 j Y X R p b 2 4 + P F N 0 Y W J s Z U V u d H J p Z X M g L z 4 8 L 0 l 0 Z W 0 + P E l 0 Z W 0 + P E l 0 Z W 1 M b 2 N h d G l v b j 4 8 S X R l b V R 5 c G U + R m 9 y b X V s Y T w v S X R l b V R 5 c G U + P E l 0 Z W 1 Q Y X R o P l N l Y 3 R p b 2 4 x L 3 R w b C 1 j Y X J k L X J l Z 2 l z d H J h d G l v b n M t Y W 5 u d W F s L W J 5 L W J y Y W 5 j a C 9 Q c m 9 t b 3 R l Z C U y M G h l Y W R l c n M 8 L 0 l 0 Z W 1 Q Y X R o P j w v S X R l b U x v Y 2 F 0 a W 9 u P j x T d G F i b G V F b n R y a W V z I C 8 + P C 9 J d G V t P j x J d G V t P j x J d G V t T G 9 j Y X R p b 2 4 + P E l 0 Z W 1 U e X B l P k Z v c m 1 1 b G E 8 L 0 l 0 Z W 1 U e X B l P j x J d G V t U G F 0 a D 5 T Z W N 0 a W 9 u M S 9 0 c G w t Y 2 F y Z C 1 y Z W d p c 3 R y Y X R p b 2 5 z L W F u b n V h b C 1 i e S 1 i c m F u Y 2 g v Q 2 h h b m d l Z C U y M G N v b H V t b i U y M H R 5 c G U 8 L 0 l 0 Z W 1 Q Y X R o P j w v S X R l b U x v Y 2 F 0 a W 9 u P j x T d G F i b G V F b n R y a W V z I C 8 + P C 9 J d G V t P j w v S X R l b X M + P C 9 M b 2 N h b F B h Y 2 t h Z 2 V N Z X R h Z G F 0 Y U Z p b G U + F g A A A F B L B Q Y A A A A A A A A A A A A A A A A A A A A A A A B k A A A A 3 V a 9 7 P I h j + t K k D 7 j D 9 Q f Q F M f P H y B D Q S p w K j v u W i M 8 w t X N n e E J + 3 F B a l j b f Y g F g C 6 z + k t w k l o / A p b A U I f C r R f o r 1 F K u C G S 7 a s b g J F 7 S g N M e u s 1 e e 6 M 6 h Z b 7 1 H O Z r C n G S B L K u 0 Z w = = < / D a t a M a s h u p > 
</file>

<file path=customXml/itemProps1.xml><?xml version="1.0" encoding="utf-8"?>
<ds:datastoreItem xmlns:ds="http://schemas.openxmlformats.org/officeDocument/2006/customXml" ds:itemID="{CB90B358-3B25-C14D-9A13-01E887C115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Registrations</vt:lpstr>
      <vt:lpstr>tpl-branch-general-information</vt:lpstr>
      <vt:lpstr>tpl-card-registrations-annual-b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 Midori Uemura Kawaguti</dc:creator>
  <cp:lastModifiedBy>Tatiana Midori Uemura Kawaguti</cp:lastModifiedBy>
  <dcterms:created xsi:type="dcterms:W3CDTF">2025-03-07T16:34:28Z</dcterms:created>
  <dcterms:modified xsi:type="dcterms:W3CDTF">2025-03-09T04:03:45Z</dcterms:modified>
</cp:coreProperties>
</file>