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<sst xmlns="http://schemas.openxmlformats.org/spreadsheetml/2006/main" count="48" uniqueCount="38">
  <si>
    <t>Cluster_name</t>
  </si>
  <si>
    <t>Berkeley 57</t>
  </si>
  <si>
    <t>Berkeley 86</t>
  </si>
  <si>
    <t>NGC 7036</t>
  </si>
  <si>
    <t>NGC 7296</t>
  </si>
  <si>
    <t>NGC 7235</t>
  </si>
  <si>
    <t>NGC 7380</t>
  </si>
  <si>
    <t>RA_2000</t>
  </si>
  <si>
    <t>22 55 08</t>
  </si>
  <si>
    <t>20 20 24</t>
  </si>
  <si>
    <t>21 10 02</t>
  </si>
  <si>
    <t>22 28 02</t>
  </si>
  <si>
    <t>22 12 25</t>
  </si>
  <si>
    <t>22 47 21</t>
  </si>
  <si>
    <t>Dec_2000</t>
  </si>
  <si>
    <t>+57 05 54</t>
  </si>
  <si>
    <t>+38 42 00</t>
  </si>
  <si>
    <t>+15 31 00</t>
  </si>
  <si>
    <t>+52 19 00</t>
  </si>
  <si>
    <t>+ 57 16 12</t>
  </si>
  <si>
    <t>+58 07 54</t>
  </si>
  <si>
    <t>Stars</t>
  </si>
  <si>
    <t>Q2 - Size arcmin</t>
  </si>
  <si>
    <t>Q3 - Density n/arcmin^2</t>
  </si>
  <si>
    <t>Why chosen?</t>
  </si>
  <si>
    <t>These clusters all have low number densities of stars/arcmin. This should make it easier to isolate the different stars within the clusters.</t>
  </si>
  <si>
    <t>Q4 - HR dia?</t>
  </si>
  <si>
    <t>UBV, VIc</t>
  </si>
  <si>
    <t>UBV, Geneva, uvby, VIc, JHK, Kharchenko</t>
  </si>
  <si>
    <t>UBV, JHK</t>
  </si>
  <si>
    <t>UBV, Geneva, VIc</t>
  </si>
  <si>
    <t>UBV, Geneva, JHK</t>
  </si>
  <si>
    <t>Q5 - scatter plot?</t>
  </si>
  <si>
    <t>scatter plot</t>
  </si>
  <si>
    <t>Q6 - V mag max</t>
  </si>
  <si>
    <t>Q7 - too faint?</t>
  </si>
  <si>
    <t>too faint</t>
  </si>
  <si>
    <t>decent portion of stars &lt; 14.93 V 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</si>
</sst>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&quot;Times New Roman&quot;"/>
    </font>
    <font>
      <color theme="1"/>
      <name val="Arial"/>
    </font>
    <font>
      <b/>
      <color theme="1"/>
      <name val="Times New Roman"/>
    </font>
    <font/>
  </fonts>
  <fills count="2">
    <fill>
      <patternFill patternType="none"/>
    </fill>
    <fill>
      <patternFill patternType="lightGray"/>
    </fill>
  </fills>
  <borders count="25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right" readingOrder="0"/>
    </xf>
    <xf borderId="7" fillId="0" fontId="2" numFmtId="0" xfId="0" applyAlignment="1" applyBorder="1" applyFont="1">
      <alignment horizontal="right"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quotePrefix="1" borderId="9" fillId="0" fontId="2" numFmtId="0" xfId="0" applyAlignment="1" applyBorder="1" applyFont="1">
      <alignment horizontal="right" readingOrder="0"/>
    </xf>
    <xf quotePrefix="1" borderId="10" fillId="0" fontId="2" numFmtId="0" xfId="0" applyAlignment="1" applyBorder="1" applyFont="1">
      <alignment horizontal="right" readingOrder="0"/>
    </xf>
    <xf quotePrefix="1" borderId="11" fillId="0" fontId="2" numFmtId="0" xfId="0" applyAlignment="1" applyBorder="1" applyFont="1">
      <alignment horizontal="right" readingOrder="0"/>
    </xf>
    <xf borderId="12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right" readingOrder="0"/>
    </xf>
    <xf borderId="14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6" fillId="0" fontId="2" numFmtId="0" xfId="0" applyAlignment="1" applyBorder="1" applyFont="1">
      <alignment readingOrder="0"/>
    </xf>
    <xf borderId="17" fillId="0" fontId="2" numFmtId="0" xfId="0" applyBorder="1" applyFont="1"/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20" fillId="0" fontId="4" numFmtId="0" xfId="0" applyBorder="1" applyFont="1"/>
    <xf borderId="5" fillId="0" fontId="3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horizontal="right" readingOrder="0" shrinkToFit="0" wrapText="1"/>
    </xf>
    <xf borderId="11" fillId="0" fontId="2" numFmtId="0" xfId="0" applyAlignment="1" applyBorder="1" applyFont="1">
      <alignment horizontal="right" readingOrder="0" shrinkToFit="0" wrapText="1"/>
    </xf>
    <xf borderId="21" fillId="0" fontId="3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right" readingOrder="0" shrinkToFit="0" wrapText="1"/>
    </xf>
    <xf borderId="23" fillId="0" fontId="2" numFmtId="0" xfId="0" applyAlignment="1" applyBorder="1" applyFont="1">
      <alignment horizontal="right" readingOrder="0" shrinkToFit="0" wrapText="1"/>
    </xf>
    <xf borderId="24" fillId="0" fontId="2" numFmtId="0" xfId="0" applyAlignment="1" applyBorder="1" applyFont="1">
      <alignment horizontal="right" readingOrder="0" shrinkToFit="0" wrapText="1"/>
    </xf>
    <xf borderId="12" fillId="0" fontId="3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right" readingOrder="0" shrinkToFit="0" wrapText="1"/>
    </xf>
    <xf borderId="14" fillId="0" fontId="2" numFmtId="0" xfId="0" applyAlignment="1" applyBorder="1" applyFont="1">
      <alignment horizontal="right" readingOrder="0" shrinkToFit="0" wrapText="1"/>
    </xf>
    <xf borderId="14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 s="11" t="s">
        <v>13</v>
      </c>
    </row>
    <row r="3">
      <c r="A3" s="6" t="s">
        <v>14</v>
      </c>
      <c r="B3" s="12" t="s">
        <v>15</v>
      </c>
      <c r="C3" s="12" t="s">
        <v>16</v>
      </c>
      <c r="D3" s="13" t="s">
        <v>17</v>
      </c>
      <c r="E3" s="13" t="s">
        <v>18</v>
      </c>
      <c r="F3" s="13" t="s">
        <v>19</v>
      </c>
      <c r="G3" s="14" t="s">
        <v>20</v>
      </c>
    </row>
    <row r="4">
      <c r="A4" s="15" t="s">
        <v>21</v>
      </c>
      <c r="B4" s="16">
        <v>179.0</v>
      </c>
      <c r="C4" s="17">
        <v>375.0</v>
      </c>
      <c r="D4" s="17">
        <v>217.0</v>
      </c>
      <c r="E4" s="18">
        <v>137.0</v>
      </c>
      <c r="F4" s="18">
        <v>587.0</v>
      </c>
      <c r="G4" s="19">
        <v>893.0</v>
      </c>
    </row>
    <row r="5">
      <c r="A5" s="20" t="s">
        <v>22</v>
      </c>
      <c r="B5" s="21">
        <v>10.0</v>
      </c>
      <c r="C5" s="22">
        <f>(8*20)/6</f>
        <v>26.66666667</v>
      </c>
      <c r="D5" s="23">
        <v>10.0</v>
      </c>
      <c r="E5" s="23">
        <v>10.0</v>
      </c>
      <c r="F5" s="23">
        <v>28.72</v>
      </c>
      <c r="G5" s="24">
        <v>20.0</v>
      </c>
    </row>
    <row r="6">
      <c r="A6" s="25" t="s">
        <v>23</v>
      </c>
      <c r="B6" s="26">
        <f>179/100</f>
        <v>1.79</v>
      </c>
      <c r="C6" s="27">
        <f>(375/(C5*C5))</f>
        <v>0.52734375</v>
      </c>
      <c r="D6" s="27">
        <f>217/100</f>
        <v>2.17</v>
      </c>
      <c r="E6" s="27">
        <f>137/100</f>
        <v>1.37</v>
      </c>
      <c r="F6" s="27">
        <f t="shared" ref="F6:G6" si="1">F4/(F5*F5)</f>
        <v>0.7116545495</v>
      </c>
      <c r="G6" s="28">
        <f t="shared" si="1"/>
        <v>2.2325</v>
      </c>
    </row>
    <row r="7" ht="27.75" customHeight="1">
      <c r="A7" s="29" t="s">
        <v>24</v>
      </c>
      <c r="B7" s="30" t="s">
        <v>25</v>
      </c>
      <c r="C7" s="31"/>
      <c r="D7" s="31"/>
      <c r="E7" s="31"/>
      <c r="F7" s="31"/>
      <c r="G7" s="32"/>
    </row>
    <row r="8">
      <c r="A8" s="33" t="s">
        <v>26</v>
      </c>
      <c r="B8" s="34" t="s">
        <v>27</v>
      </c>
      <c r="C8" s="35" t="s">
        <v>28</v>
      </c>
      <c r="D8" s="35" t="s">
        <v>27</v>
      </c>
      <c r="E8" s="35" t="s">
        <v>29</v>
      </c>
      <c r="F8" s="35" t="s">
        <v>30</v>
      </c>
      <c r="G8" s="36" t="s">
        <v>31</v>
      </c>
    </row>
    <row r="9">
      <c r="A9" s="33" t="s">
        <v>32</v>
      </c>
      <c r="B9" s="34" t="s">
        <v>33</v>
      </c>
      <c r="C9" s="35" t="s">
        <v>33</v>
      </c>
      <c r="D9" s="35" t="s">
        <v>33</v>
      </c>
      <c r="E9" s="35" t="s">
        <v>33</v>
      </c>
      <c r="F9" s="35" t="s">
        <v>33</v>
      </c>
      <c r="G9" s="36" t="s">
        <v>33</v>
      </c>
    </row>
    <row r="10">
      <c r="A10" s="37" t="s">
        <v>34</v>
      </c>
      <c r="B10" s="38">
        <v>13.3</v>
      </c>
      <c r="C10" s="39">
        <v>8.0</v>
      </c>
      <c r="D10" s="39">
        <v>11.2</v>
      </c>
      <c r="E10" s="39">
        <v>17.0</v>
      </c>
      <c r="F10" s="39">
        <v>17.7</v>
      </c>
      <c r="G10" s="40">
        <v>16.8</v>
      </c>
    </row>
    <row r="11">
      <c r="A11" s="41" t="s">
        <v>35</v>
      </c>
      <c r="B11" s="42" t="s">
        <v>36</v>
      </c>
      <c r="C11" s="43" t="s">
        <v>36</v>
      </c>
      <c r="D11" s="43" t="s">
        <v>36</v>
      </c>
      <c r="E11" s="44" t="s">
        <v>37</v>
      </c>
      <c r="F11" s="44" t="s">
        <v>37</v>
      </c>
      <c r="G11" s="45" t="s">
        <v>37</v>
      </c>
    </row>
  </sheetData>
  <mergeCells count="1">
    <mergeCell ref="B7:G7"/>
  </mergeCells>
  <drawing r:id="rId1"/>
</worksheet>
</file>