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5A80F5C5-AE1A-43DA-985B-9AFAFECD64F5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<sst xmlns="http://schemas.openxmlformats.org/spreadsheetml/2006/main" count="305" uniqueCount="167">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</sst>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13.437400347226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m/>
    <s v="Ачи 14:00"/>
    <x v="4"/>
    <n v="714"/>
    <n v="3572"/>
    <n v="3.5720000000000001"/>
  </r>
  <r>
    <s v="a05b"/>
    <n v="867"/>
    <m/>
    <s v="Ачи 14:00"/>
    <x v="4"/>
    <n v="173"/>
    <n v="867"/>
    <n v="0.86699999999999999"/>
  </r>
  <r>
    <s v="a06a"/>
    <n v="2187"/>
    <m/>
    <s v="Ачи 15:00"/>
    <x v="5"/>
    <n v="437"/>
    <n v="2187"/>
    <n v="2.1869999999999998"/>
  </r>
  <r>
    <s v="a06b"/>
    <n v="852"/>
    <m/>
    <s v="Ачи 15:00"/>
    <x v="5"/>
    <n v="170"/>
    <n v="852"/>
    <n v="0.85199999999999998"/>
  </r>
  <r>
    <s v="a07a"/>
    <n v="2642"/>
    <m/>
    <s v="Ачи 16:00"/>
    <x v="6"/>
    <n v="528"/>
    <n v="2642"/>
    <n v="2.6419999999999999"/>
  </r>
  <r>
    <s v="a07b"/>
    <n v="387"/>
    <m/>
    <s v="Ачи 16:00"/>
    <x v="6"/>
    <n v="77"/>
    <n v="387"/>
    <n v="0.38700000000000001"/>
  </r>
  <r>
    <s v="a08a"/>
    <n v="2737"/>
    <m/>
    <s v="Ачи 17:00"/>
    <x v="7"/>
    <n v="547"/>
    <n v="2737"/>
    <n v="2.7370000000000001"/>
  </r>
  <r>
    <s v="a08b"/>
    <n v="167"/>
    <m/>
    <s v="Ачи 17:00"/>
    <x v="7"/>
    <n v="33"/>
    <n v="167"/>
    <n v="0.16700000000000001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m/>
    <s v="Минорикава 14:00"/>
    <x v="4"/>
    <n v="762"/>
    <n v="3812"/>
    <n v="3.8119999999999998"/>
  </r>
  <r>
    <s v="f05b"/>
    <n v="752"/>
    <m/>
    <s v="Минорикава 14:00"/>
    <x v="4"/>
    <n v="150"/>
    <n v="752"/>
    <n v="0.752"/>
  </r>
  <r>
    <s v="f06a"/>
    <n v="3242"/>
    <m/>
    <s v="Минорикава 15:00"/>
    <x v="5"/>
    <n v="648"/>
    <n v="3242"/>
    <n v="3.242"/>
  </r>
  <r>
    <s v="f06b"/>
    <n v="1042"/>
    <m/>
    <s v="Минорикава 15:00"/>
    <x v="5"/>
    <n v="208"/>
    <n v="1042"/>
    <n v="1.042"/>
  </r>
  <r>
    <s v="f07a"/>
    <n v="3027"/>
    <m/>
    <s v="Минорикава 16:00"/>
    <x v="6"/>
    <n v="605"/>
    <n v="3027"/>
    <n v="3.0270000000000001"/>
  </r>
  <r>
    <s v="f07b"/>
    <n v="1967"/>
    <m/>
    <s v="Минорикава 16:00"/>
    <x v="6"/>
    <n v="393"/>
    <n v="1967"/>
    <n v="1.9670000000000001"/>
  </r>
  <r>
    <s v="f08a"/>
    <n v="3167"/>
    <m/>
    <s v="Минорикава 17:00"/>
    <x v="7"/>
    <n v="633"/>
    <n v="3167"/>
    <n v="3.1669999999999998"/>
  </r>
  <r>
    <s v="f08b"/>
    <n v="1487"/>
    <m/>
    <s v="Минорикава 17:00"/>
    <x v="7"/>
    <n v="297"/>
    <n v="1487"/>
    <n v="1.4870000000000001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m/>
    <s v="Кано 14:00"/>
    <x v="4"/>
    <n v="361"/>
    <n v="1807"/>
    <n v="1.8069999999999999"/>
  </r>
  <r>
    <s v="k05b"/>
    <n v="827"/>
    <m/>
    <s v="Кано 14:00"/>
    <x v="4"/>
    <n v="165"/>
    <n v="827"/>
    <n v="0.82699999999999996"/>
  </r>
  <r>
    <s v="k06a"/>
    <n v="3207"/>
    <m/>
    <s v="Кано 15:00"/>
    <x v="5"/>
    <n v="641"/>
    <n v="3207"/>
    <n v="3.2069999999999999"/>
  </r>
  <r>
    <s v="k06b"/>
    <n v="342"/>
    <m/>
    <s v="Кано 15:00"/>
    <x v="5"/>
    <n v="68"/>
    <n v="342"/>
    <n v="0.34200000000000003"/>
  </r>
  <r>
    <s v="k07a"/>
    <n v="3222"/>
    <m/>
    <s v="Кано 16:00"/>
    <x v="6"/>
    <n v="644"/>
    <n v="3222"/>
    <n v="3.222"/>
  </r>
  <r>
    <s v="k07b"/>
    <n v="192"/>
    <m/>
    <s v="Кано 16:00"/>
    <x v="6"/>
    <n v="38"/>
    <n v="192"/>
    <n v="0.192"/>
  </r>
  <r>
    <s v="k08a"/>
    <n v="3007"/>
    <m/>
    <s v="Кано 17:00"/>
    <x v="7"/>
    <n v="601"/>
    <n v="3007"/>
    <n v="3.0070000000000001"/>
  </r>
  <r>
    <s v="k08b"/>
    <n v="637"/>
    <m/>
    <s v="Кано 17:00"/>
    <x v="7"/>
    <n v="127"/>
    <n v="637"/>
    <n v="0.63700000000000001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m/>
    <s v="Мария 14:00"/>
    <x v="4"/>
    <n v="657"/>
    <n v="3287"/>
    <n v="3.2869999999999999"/>
  </r>
  <r>
    <s v="m05b"/>
    <n v="482"/>
    <m/>
    <s v="Мария 14:00"/>
    <x v="4"/>
    <n v="96"/>
    <n v="482"/>
    <n v="0.48199999999999998"/>
  </r>
  <r>
    <s v="m06a"/>
    <n v="1752"/>
    <m/>
    <s v="Мария 15:00"/>
    <x v="5"/>
    <n v="350"/>
    <n v="1752"/>
    <n v="1.752"/>
  </r>
  <r>
    <s v="m06b"/>
    <n v="1377"/>
    <m/>
    <s v="Мария 15:00"/>
    <x v="5"/>
    <n v="275"/>
    <n v="1377"/>
    <n v="1.377"/>
  </r>
  <r>
    <s v="m07a"/>
    <n v="1882"/>
    <m/>
    <s v="Мария 16:00"/>
    <x v="6"/>
    <n v="376"/>
    <n v="1882"/>
    <n v="1.8819999999999999"/>
  </r>
  <r>
    <s v="m07b"/>
    <n v="302"/>
    <m/>
    <s v="Мария 16:00"/>
    <x v="6"/>
    <n v="60"/>
    <n v="302"/>
    <n v="0.30199999999999999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m/>
    <s v="Осава 13:00"/>
    <x v="3"/>
    <n v="589"/>
    <n v="2947"/>
    <n v="2.9470000000000001"/>
  </r>
  <r>
    <s v="o04b"/>
    <n v="1282"/>
    <m/>
    <s v="Осава 13:00"/>
    <x v="3"/>
    <n v="256"/>
    <n v="1282"/>
    <n v="1.282"/>
  </r>
  <r>
    <s v="o05a"/>
    <n v="3237"/>
    <m/>
    <s v="Осава 14:00"/>
    <x v="4"/>
    <n v="647"/>
    <n v="3237"/>
    <n v="3.2370000000000001"/>
  </r>
  <r>
    <s v="o05b"/>
    <n v="752"/>
    <m/>
    <s v="Осава 14:00"/>
    <x v="4"/>
    <n v="150"/>
    <n v="752"/>
    <n v="0.752"/>
  </r>
  <r>
    <s v="o06a"/>
    <n v="1487"/>
    <m/>
    <s v="Осава 15:00"/>
    <x v="5"/>
    <n v="297"/>
    <n v="1487"/>
    <n v="1.4870000000000001"/>
  </r>
  <r>
    <s v="o06b"/>
    <n v="377"/>
    <m/>
    <s v="Осава 15:00"/>
    <x v="5"/>
    <n v="75"/>
    <n v="377"/>
    <n v="0.377"/>
  </r>
  <r>
    <s v="o07a"/>
    <n v="1917"/>
    <m/>
    <s v="Осава 16:00"/>
    <x v="6"/>
    <n v="383"/>
    <n v="1917"/>
    <n v="1.917"/>
  </r>
  <r>
    <s v="o07b"/>
    <n v="812"/>
    <m/>
    <s v="Осава 16:00"/>
    <x v="6"/>
    <n v="162"/>
    <n v="812"/>
    <n v="0.81200000000000006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topLeftCell="A67" workbookViewId="0">
      <selection activeCell="C78" sqref="C78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4229</v>
      </c>
      <c r="P5" s="5">
        <v>4.2290000000000001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19395</v>
      </c>
      <c r="P6" s="5">
        <v>19.395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15865</v>
      </c>
      <c r="P7" s="5">
        <v>15.865000000000002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16350</v>
      </c>
      <c r="P8" s="5">
        <v>16.349999999999998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14461</v>
      </c>
      <c r="P9" s="5">
        <v>14.461</v>
      </c>
    </row>
    <row r="10" spans="1:16" x14ac:dyDescent="0.25">
      <c r="A10" t="s">
        <v>12</v>
      </c>
      <c r="B10">
        <v>3572</v>
      </c>
      <c r="C10" s="1"/>
      <c r="D10" t="s">
        <v>85</v>
      </c>
      <c r="E10" s="4" t="s">
        <v>157</v>
      </c>
      <c r="F10">
        <f t="shared" si="0"/>
        <v>714</v>
      </c>
      <c r="G10">
        <f t="shared" si="1"/>
        <v>3572</v>
      </c>
      <c r="H10">
        <f t="shared" si="2"/>
        <v>3.5720000000000001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/>
      <c r="D11" t="s">
        <v>85</v>
      </c>
      <c r="E11" s="4" t="s">
        <v>157</v>
      </c>
      <c r="F11">
        <f t="shared" si="0"/>
        <v>173</v>
      </c>
      <c r="G11">
        <f t="shared" si="1"/>
        <v>867</v>
      </c>
      <c r="H11">
        <f t="shared" si="2"/>
        <v>0.86699999999999999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/>
      <c r="D12" t="s">
        <v>86</v>
      </c>
      <c r="E12" s="4" t="s">
        <v>158</v>
      </c>
      <c r="F12">
        <f t="shared" si="0"/>
        <v>437</v>
      </c>
      <c r="G12">
        <f t="shared" si="1"/>
        <v>2187</v>
      </c>
      <c r="H12">
        <f t="shared" si="2"/>
        <v>2.1869999999999998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/>
      <c r="D13" t="s">
        <v>86</v>
      </c>
      <c r="E13" s="4" t="s">
        <v>158</v>
      </c>
      <c r="F13">
        <f t="shared" si="0"/>
        <v>170</v>
      </c>
      <c r="G13">
        <f t="shared" si="1"/>
        <v>852</v>
      </c>
      <c r="H13">
        <f t="shared" si="2"/>
        <v>0.85199999999999998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/>
      <c r="D14" t="s">
        <v>87</v>
      </c>
      <c r="E14" s="4" t="s">
        <v>159</v>
      </c>
      <c r="F14">
        <f t="shared" si="0"/>
        <v>528</v>
      </c>
      <c r="G14">
        <f t="shared" si="1"/>
        <v>2642</v>
      </c>
      <c r="H14">
        <f t="shared" si="2"/>
        <v>2.6419999999999999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/>
      <c r="D15" t="s">
        <v>87</v>
      </c>
      <c r="E15" s="4" t="s">
        <v>159</v>
      </c>
      <c r="F15">
        <f t="shared" si="0"/>
        <v>77</v>
      </c>
      <c r="G15">
        <f t="shared" si="1"/>
        <v>387</v>
      </c>
      <c r="H15">
        <f t="shared" si="2"/>
        <v>0.38700000000000001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/>
      <c r="D16" t="s">
        <v>88</v>
      </c>
      <c r="E16" s="4" t="s">
        <v>160</v>
      </c>
      <c r="F16">
        <f t="shared" si="0"/>
        <v>547</v>
      </c>
      <c r="G16">
        <f t="shared" si="1"/>
        <v>2737</v>
      </c>
      <c r="H16">
        <f t="shared" si="2"/>
        <v>2.7370000000000001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/>
      <c r="D17" t="s">
        <v>88</v>
      </c>
      <c r="E17" s="4" t="s">
        <v>160</v>
      </c>
      <c r="F17">
        <f t="shared" si="0"/>
        <v>33</v>
      </c>
      <c r="G17">
        <f t="shared" si="1"/>
        <v>167</v>
      </c>
      <c r="H17">
        <f t="shared" si="2"/>
        <v>0.16700000000000001</v>
      </c>
      <c r="M17" s="3" t="s">
        <v>152</v>
      </c>
      <c r="N17" s="5">
        <v>207802</v>
      </c>
      <c r="O17" s="5">
        <v>146903.28</v>
      </c>
      <c r="P17" s="5">
        <v>146.90328000000002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/>
      <c r="D31" t="s">
        <v>102</v>
      </c>
      <c r="E31" s="4" t="s">
        <v>157</v>
      </c>
      <c r="F31">
        <f t="shared" si="0"/>
        <v>762</v>
      </c>
      <c r="G31">
        <f t="shared" si="1"/>
        <v>3812</v>
      </c>
      <c r="H31">
        <f t="shared" si="2"/>
        <v>3.8119999999999998</v>
      </c>
    </row>
    <row r="32" spans="1:16" x14ac:dyDescent="0.25">
      <c r="A32" t="s">
        <v>37</v>
      </c>
      <c r="B32">
        <v>752</v>
      </c>
      <c r="C32" s="1"/>
      <c r="D32" t="s">
        <v>102</v>
      </c>
      <c r="E32" s="4" t="s">
        <v>157</v>
      </c>
      <c r="F32">
        <f t="shared" si="0"/>
        <v>150</v>
      </c>
      <c r="G32">
        <f t="shared" si="1"/>
        <v>752</v>
      </c>
      <c r="H32">
        <f t="shared" si="2"/>
        <v>0.752</v>
      </c>
    </row>
    <row r="33" spans="1:8" x14ac:dyDescent="0.25">
      <c r="A33" t="s">
        <v>38</v>
      </c>
      <c r="B33">
        <v>3242</v>
      </c>
      <c r="C33" s="1"/>
      <c r="D33" t="s">
        <v>103</v>
      </c>
      <c r="E33" s="4" t="s">
        <v>158</v>
      </c>
      <c r="F33">
        <f t="shared" si="0"/>
        <v>648</v>
      </c>
      <c r="G33">
        <f t="shared" si="1"/>
        <v>3242</v>
      </c>
      <c r="H33">
        <f t="shared" si="2"/>
        <v>3.242</v>
      </c>
    </row>
    <row r="34" spans="1:8" x14ac:dyDescent="0.25">
      <c r="A34" t="s">
        <v>39</v>
      </c>
      <c r="B34">
        <v>1042</v>
      </c>
      <c r="C34" s="1"/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1042</v>
      </c>
      <c r="H34">
        <f t="shared" ref="H34:H65" si="5">G34/K$2</f>
        <v>1.042</v>
      </c>
    </row>
    <row r="35" spans="1:8" x14ac:dyDescent="0.25">
      <c r="A35" t="s">
        <v>40</v>
      </c>
      <c r="B35">
        <v>3027</v>
      </c>
      <c r="C35" s="1"/>
      <c r="D35" t="s">
        <v>104</v>
      </c>
      <c r="E35" s="4" t="s">
        <v>159</v>
      </c>
      <c r="F35">
        <f t="shared" si="3"/>
        <v>605</v>
      </c>
      <c r="G35">
        <f t="shared" si="4"/>
        <v>3027</v>
      </c>
      <c r="H35">
        <f t="shared" si="5"/>
        <v>3.0270000000000001</v>
      </c>
    </row>
    <row r="36" spans="1:8" x14ac:dyDescent="0.25">
      <c r="A36" t="s">
        <v>41</v>
      </c>
      <c r="B36">
        <v>1967</v>
      </c>
      <c r="C36" s="1"/>
      <c r="D36" t="s">
        <v>104</v>
      </c>
      <c r="E36" s="4" t="s">
        <v>159</v>
      </c>
      <c r="F36">
        <f t="shared" si="3"/>
        <v>393</v>
      </c>
      <c r="G36">
        <f t="shared" si="4"/>
        <v>1967</v>
      </c>
      <c r="H36">
        <f t="shared" si="5"/>
        <v>1.9670000000000001</v>
      </c>
    </row>
    <row r="37" spans="1:8" x14ac:dyDescent="0.25">
      <c r="A37" t="s">
        <v>42</v>
      </c>
      <c r="B37">
        <v>3167</v>
      </c>
      <c r="C37" s="1"/>
      <c r="D37" t="s">
        <v>105</v>
      </c>
      <c r="E37" s="4" t="s">
        <v>160</v>
      </c>
      <c r="F37">
        <f t="shared" si="3"/>
        <v>633</v>
      </c>
      <c r="G37">
        <f t="shared" si="4"/>
        <v>3167</v>
      </c>
      <c r="H37">
        <f t="shared" si="5"/>
        <v>3.1669999999999998</v>
      </c>
    </row>
    <row r="38" spans="1:8" x14ac:dyDescent="0.25">
      <c r="A38" t="s">
        <v>43</v>
      </c>
      <c r="B38">
        <v>1487</v>
      </c>
      <c r="C38" s="1"/>
      <c r="D38" t="s">
        <v>105</v>
      </c>
      <c r="E38" s="4" t="s">
        <v>160</v>
      </c>
      <c r="F38">
        <f t="shared" si="3"/>
        <v>297</v>
      </c>
      <c r="G38">
        <f t="shared" si="4"/>
        <v>1487</v>
      </c>
      <c r="H38">
        <f t="shared" si="5"/>
        <v>1.4870000000000001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/>
      <c r="D52" t="s">
        <v>94</v>
      </c>
      <c r="E52" s="4" t="s">
        <v>157</v>
      </c>
      <c r="F52">
        <f t="shared" si="3"/>
        <v>361</v>
      </c>
      <c r="G52">
        <f t="shared" si="4"/>
        <v>1807</v>
      </c>
      <c r="H52">
        <f t="shared" si="5"/>
        <v>1.8069999999999999</v>
      </c>
    </row>
    <row r="53" spans="1:8" x14ac:dyDescent="0.25">
      <c r="A53" t="s">
        <v>60</v>
      </c>
      <c r="B53">
        <v>827</v>
      </c>
      <c r="C53" s="1"/>
      <c r="D53" t="s">
        <v>94</v>
      </c>
      <c r="E53" s="4" t="s">
        <v>157</v>
      </c>
      <c r="F53">
        <f t="shared" si="3"/>
        <v>165</v>
      </c>
      <c r="G53">
        <f t="shared" si="4"/>
        <v>827</v>
      </c>
      <c r="H53">
        <f t="shared" si="5"/>
        <v>0.82699999999999996</v>
      </c>
    </row>
    <row r="54" spans="1:8" x14ac:dyDescent="0.25">
      <c r="A54" t="s">
        <v>61</v>
      </c>
      <c r="B54">
        <v>3207</v>
      </c>
      <c r="C54" s="1"/>
      <c r="D54" t="s">
        <v>95</v>
      </c>
      <c r="E54" s="4" t="s">
        <v>158</v>
      </c>
      <c r="F54">
        <f t="shared" si="3"/>
        <v>641</v>
      </c>
      <c r="G54">
        <f t="shared" si="4"/>
        <v>3207</v>
      </c>
      <c r="H54">
        <f t="shared" si="5"/>
        <v>3.2069999999999999</v>
      </c>
    </row>
    <row r="55" spans="1:8" x14ac:dyDescent="0.25">
      <c r="A55" t="s">
        <v>62</v>
      </c>
      <c r="B55">
        <v>342</v>
      </c>
      <c r="C55" s="1"/>
      <c r="D55" t="s">
        <v>95</v>
      </c>
      <c r="E55" s="4" t="s">
        <v>158</v>
      </c>
      <c r="F55">
        <f t="shared" si="3"/>
        <v>68</v>
      </c>
      <c r="G55">
        <f t="shared" si="4"/>
        <v>342</v>
      </c>
      <c r="H55">
        <f t="shared" si="5"/>
        <v>0.34200000000000003</v>
      </c>
    </row>
    <row r="56" spans="1:8" x14ac:dyDescent="0.25">
      <c r="A56" t="s">
        <v>63</v>
      </c>
      <c r="B56">
        <v>3222</v>
      </c>
      <c r="C56" s="1"/>
      <c r="D56" t="s">
        <v>96</v>
      </c>
      <c r="E56" s="4" t="s">
        <v>159</v>
      </c>
      <c r="F56">
        <f t="shared" si="3"/>
        <v>644</v>
      </c>
      <c r="G56">
        <f t="shared" si="4"/>
        <v>3222</v>
      </c>
      <c r="H56">
        <f t="shared" si="5"/>
        <v>3.222</v>
      </c>
    </row>
    <row r="57" spans="1:8" x14ac:dyDescent="0.25">
      <c r="A57" t="s">
        <v>64</v>
      </c>
      <c r="B57">
        <v>192</v>
      </c>
      <c r="C57" s="1"/>
      <c r="D57" t="s">
        <v>96</v>
      </c>
      <c r="E57" s="4" t="s">
        <v>159</v>
      </c>
      <c r="F57">
        <f t="shared" si="3"/>
        <v>38</v>
      </c>
      <c r="G57">
        <f t="shared" si="4"/>
        <v>192</v>
      </c>
      <c r="H57">
        <f t="shared" si="5"/>
        <v>0.192</v>
      </c>
    </row>
    <row r="58" spans="1:8" x14ac:dyDescent="0.25">
      <c r="A58" t="s">
        <v>65</v>
      </c>
      <c r="B58">
        <v>3007</v>
      </c>
      <c r="C58" s="1"/>
      <c r="D58" t="s">
        <v>97</v>
      </c>
      <c r="E58" s="4" t="s">
        <v>160</v>
      </c>
      <c r="F58">
        <f t="shared" si="3"/>
        <v>601</v>
      </c>
      <c r="G58">
        <f t="shared" si="4"/>
        <v>3007</v>
      </c>
      <c r="H58">
        <f t="shared" si="5"/>
        <v>3.0070000000000001</v>
      </c>
    </row>
    <row r="59" spans="1:8" x14ac:dyDescent="0.25">
      <c r="A59" t="s">
        <v>66</v>
      </c>
      <c r="B59">
        <v>637</v>
      </c>
      <c r="C59" s="1"/>
      <c r="D59" t="s">
        <v>97</v>
      </c>
      <c r="E59" s="4" t="s">
        <v>160</v>
      </c>
      <c r="F59">
        <f t="shared" si="3"/>
        <v>127</v>
      </c>
      <c r="G59">
        <f t="shared" si="4"/>
        <v>637</v>
      </c>
      <c r="H59">
        <f t="shared" si="5"/>
        <v>0.63700000000000001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/>
      <c r="D68" t="s">
        <v>108</v>
      </c>
      <c r="E68" s="4" t="s">
        <v>157</v>
      </c>
      <c r="F68">
        <f t="shared" si="6"/>
        <v>657</v>
      </c>
      <c r="G68">
        <f t="shared" si="7"/>
        <v>3287</v>
      </c>
      <c r="H68">
        <f t="shared" si="8"/>
        <v>3.2869999999999999</v>
      </c>
    </row>
    <row r="69" spans="1:8" x14ac:dyDescent="0.25">
      <c r="A69" t="s">
        <v>76</v>
      </c>
      <c r="B69">
        <v>482</v>
      </c>
      <c r="C69" s="1"/>
      <c r="D69" t="s">
        <v>108</v>
      </c>
      <c r="E69" s="4" t="s">
        <v>157</v>
      </c>
      <c r="F69">
        <f t="shared" si="6"/>
        <v>96</v>
      </c>
      <c r="G69">
        <f t="shared" si="7"/>
        <v>482</v>
      </c>
      <c r="H69">
        <f t="shared" si="8"/>
        <v>0.48199999999999998</v>
      </c>
    </row>
    <row r="70" spans="1:8" x14ac:dyDescent="0.25">
      <c r="A70" t="s">
        <v>77</v>
      </c>
      <c r="B70">
        <v>1752</v>
      </c>
      <c r="C70" s="1"/>
      <c r="D70" t="s">
        <v>109</v>
      </c>
      <c r="E70" s="4" t="s">
        <v>158</v>
      </c>
      <c r="F70">
        <f t="shared" si="6"/>
        <v>350</v>
      </c>
      <c r="G70">
        <f t="shared" si="7"/>
        <v>1752</v>
      </c>
      <c r="H70">
        <f t="shared" si="8"/>
        <v>1.752</v>
      </c>
    </row>
    <row r="71" spans="1:8" x14ac:dyDescent="0.25">
      <c r="A71" t="s">
        <v>78</v>
      </c>
      <c r="B71">
        <v>1377</v>
      </c>
      <c r="C71" s="1"/>
      <c r="D71" t="s">
        <v>109</v>
      </c>
      <c r="E71" s="4" t="s">
        <v>158</v>
      </c>
      <c r="F71">
        <f t="shared" si="6"/>
        <v>275</v>
      </c>
      <c r="G71">
        <f t="shared" si="7"/>
        <v>1377</v>
      </c>
      <c r="H71">
        <f t="shared" si="8"/>
        <v>1.377</v>
      </c>
    </row>
    <row r="72" spans="1:8" x14ac:dyDescent="0.25">
      <c r="A72" t="s">
        <v>79</v>
      </c>
      <c r="B72">
        <v>1882</v>
      </c>
      <c r="C72" s="1"/>
      <c r="D72" t="s">
        <v>110</v>
      </c>
      <c r="E72" s="4" t="s">
        <v>159</v>
      </c>
      <c r="F72">
        <f t="shared" si="6"/>
        <v>376</v>
      </c>
      <c r="G72">
        <f t="shared" si="7"/>
        <v>1882</v>
      </c>
      <c r="H72">
        <f t="shared" si="8"/>
        <v>1.8819999999999999</v>
      </c>
    </row>
    <row r="73" spans="1:8" x14ac:dyDescent="0.25">
      <c r="A73" t="s">
        <v>80</v>
      </c>
      <c r="B73">
        <v>302</v>
      </c>
      <c r="C73" s="1"/>
      <c r="D73" t="s">
        <v>110</v>
      </c>
      <c r="E73" s="4" t="s">
        <v>159</v>
      </c>
      <c r="F73">
        <f t="shared" si="6"/>
        <v>60</v>
      </c>
      <c r="G73">
        <f t="shared" si="7"/>
        <v>302</v>
      </c>
      <c r="H73">
        <f t="shared" si="8"/>
        <v>0.30199999999999999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/>
      <c r="D78" t="s">
        <v>127</v>
      </c>
      <c r="E78" s="4" t="s">
        <v>156</v>
      </c>
      <c r="F78">
        <f t="shared" si="6"/>
        <v>589</v>
      </c>
      <c r="G78">
        <f t="shared" si="7"/>
        <v>2947</v>
      </c>
      <c r="H78">
        <f t="shared" si="8"/>
        <v>2.9470000000000001</v>
      </c>
    </row>
    <row r="79" spans="1:8" x14ac:dyDescent="0.25">
      <c r="A79" t="s">
        <v>116</v>
      </c>
      <c r="B79">
        <v>1282</v>
      </c>
      <c r="C79" s="1"/>
      <c r="D79" t="s">
        <v>127</v>
      </c>
      <c r="E79" s="4" t="s">
        <v>156</v>
      </c>
      <c r="F79">
        <f t="shared" si="6"/>
        <v>256</v>
      </c>
      <c r="G79">
        <f t="shared" si="7"/>
        <v>1282</v>
      </c>
      <c r="H79">
        <f t="shared" si="8"/>
        <v>1.282</v>
      </c>
    </row>
    <row r="80" spans="1:8" x14ac:dyDescent="0.25">
      <c r="A80" t="s">
        <v>117</v>
      </c>
      <c r="B80">
        <v>3237</v>
      </c>
      <c r="C80" s="1"/>
      <c r="D80" t="s">
        <v>128</v>
      </c>
      <c r="E80" s="4" t="s">
        <v>157</v>
      </c>
      <c r="F80">
        <f t="shared" si="6"/>
        <v>647</v>
      </c>
      <c r="G80">
        <f t="shared" si="7"/>
        <v>3237</v>
      </c>
      <c r="H80">
        <f t="shared" si="8"/>
        <v>3.2370000000000001</v>
      </c>
    </row>
    <row r="81" spans="1:8" x14ac:dyDescent="0.25">
      <c r="A81" t="s">
        <v>118</v>
      </c>
      <c r="B81">
        <v>752</v>
      </c>
      <c r="C81" s="1"/>
      <c r="D81" t="s">
        <v>128</v>
      </c>
      <c r="E81" s="4" t="s">
        <v>157</v>
      </c>
      <c r="F81">
        <f t="shared" si="6"/>
        <v>150</v>
      </c>
      <c r="G81">
        <f t="shared" si="7"/>
        <v>752</v>
      </c>
      <c r="H81">
        <f t="shared" si="8"/>
        <v>0.752</v>
      </c>
    </row>
    <row r="82" spans="1:8" x14ac:dyDescent="0.25">
      <c r="A82" t="s">
        <v>119</v>
      </c>
      <c r="B82">
        <v>1487</v>
      </c>
      <c r="C82" s="1"/>
      <c r="D82" t="s">
        <v>129</v>
      </c>
      <c r="E82" s="4" t="s">
        <v>158</v>
      </c>
      <c r="F82">
        <f t="shared" si="6"/>
        <v>297</v>
      </c>
      <c r="G82">
        <f t="shared" si="7"/>
        <v>1487</v>
      </c>
      <c r="H82">
        <f t="shared" si="8"/>
        <v>1.4870000000000001</v>
      </c>
    </row>
    <row r="83" spans="1:8" x14ac:dyDescent="0.25">
      <c r="A83" t="s">
        <v>120</v>
      </c>
      <c r="B83">
        <v>377</v>
      </c>
      <c r="C83" s="1"/>
      <c r="D83" t="s">
        <v>129</v>
      </c>
      <c r="E83" s="4" t="s">
        <v>158</v>
      </c>
      <c r="F83">
        <f t="shared" si="6"/>
        <v>75</v>
      </c>
      <c r="G83">
        <f t="shared" si="7"/>
        <v>377</v>
      </c>
      <c r="H83">
        <f t="shared" si="8"/>
        <v>0.377</v>
      </c>
    </row>
    <row r="84" spans="1:8" x14ac:dyDescent="0.25">
      <c r="A84" t="s">
        <v>121</v>
      </c>
      <c r="B84">
        <v>1917</v>
      </c>
      <c r="C84" s="1"/>
      <c r="D84" t="s">
        <v>130</v>
      </c>
      <c r="E84" s="4" t="s">
        <v>159</v>
      </c>
      <c r="F84">
        <f t="shared" si="6"/>
        <v>383</v>
      </c>
      <c r="G84">
        <f t="shared" si="7"/>
        <v>1917</v>
      </c>
      <c r="H84">
        <f t="shared" si="8"/>
        <v>1.917</v>
      </c>
    </row>
    <row r="85" spans="1:8" x14ac:dyDescent="0.25">
      <c r="A85" t="s">
        <v>122</v>
      </c>
      <c r="B85">
        <v>812</v>
      </c>
      <c r="C85" s="1"/>
      <c r="D85" t="s">
        <v>130</v>
      </c>
      <c r="E85" s="4" t="s">
        <v>159</v>
      </c>
      <c r="F85">
        <f t="shared" si="6"/>
        <v>162</v>
      </c>
      <c r="G85">
        <f t="shared" si="7"/>
        <v>812</v>
      </c>
      <c r="H85">
        <f t="shared" si="8"/>
        <v>0.81200000000000006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0.29306127948720417</v>
      </c>
      <c r="D93"/>
      <c r="F93">
        <f>SUBTOTAL(109,Таблица1[Перевод])</f>
        <v>41524</v>
      </c>
      <c r="G93">
        <f>SUBTOTAL(109,Таблица1[Остаток строк])</f>
        <v>146903.28</v>
      </c>
      <c r="H93">
        <f>SUBTOTAL(109,Таблица1[Остаток дней])</f>
        <v>146.90328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2022-02-21T07:30:02Z</dcterms:modified>
</cp:coreProperties>
</file>