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B2824F3E-FC91-4B08-8485-98CE7E31B508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<sst xmlns="http://schemas.openxmlformats.org/spreadsheetml/2006/main" count="305" uniqueCount="167">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</sst>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04.461389004631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m/>
    <s v="Ачи 13:00"/>
    <x v="3"/>
    <n v="606"/>
    <n v="3032"/>
    <n v="3.032"/>
  </r>
  <r>
    <s v="a04b"/>
    <n v="1122"/>
    <m/>
    <s v="Ачи 13:00"/>
    <x v="3"/>
    <n v="224"/>
    <n v="1122"/>
    <n v="1.1220000000000001"/>
  </r>
  <r>
    <s v="a05a"/>
    <n v="3572"/>
    <m/>
    <s v="Ачи 14:00"/>
    <x v="4"/>
    <n v="714"/>
    <n v="3572"/>
    <n v="3.5720000000000001"/>
  </r>
  <r>
    <s v="a05b"/>
    <n v="867"/>
    <m/>
    <s v="Ачи 14:00"/>
    <x v="4"/>
    <n v="173"/>
    <n v="867"/>
    <n v="0.86699999999999999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m/>
    <s v="Минорикава 13:00"/>
    <x v="3"/>
    <n v="486"/>
    <n v="2432"/>
    <n v="2.4319999999999999"/>
  </r>
  <r>
    <s v="f04b"/>
    <n v="1497"/>
    <m/>
    <s v="Минорикава 13:00"/>
    <x v="3"/>
    <n v="299"/>
    <n v="1497"/>
    <n v="1.4970000000000001"/>
  </r>
  <r>
    <s v="f05a"/>
    <n v="3812"/>
    <m/>
    <s v="Минорикава 14:00"/>
    <x v="4"/>
    <n v="762"/>
    <n v="3812"/>
    <n v="3.8119999999999998"/>
  </r>
  <r>
    <s v="f05b"/>
    <n v="752"/>
    <m/>
    <s v="Минорикава 14:00"/>
    <x v="4"/>
    <n v="150"/>
    <n v="752"/>
    <n v="0.752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m/>
    <s v="Кано 13:00"/>
    <x v="3"/>
    <n v="492"/>
    <n v="2462"/>
    <n v="2.4620000000000002"/>
  </r>
  <r>
    <s v="k04b"/>
    <n v="1402"/>
    <m/>
    <s v="Кано 13:00"/>
    <x v="3"/>
    <n v="280"/>
    <n v="1402"/>
    <n v="1.4019999999999999"/>
  </r>
  <r>
    <s v="k05a"/>
    <n v="1807"/>
    <m/>
    <s v="Кано 14:00"/>
    <x v="4"/>
    <n v="361"/>
    <n v="1807"/>
    <n v="1.8069999999999999"/>
  </r>
  <r>
    <s v="k05b"/>
    <n v="827"/>
    <m/>
    <s v="Кано 14:00"/>
    <x v="4"/>
    <n v="165"/>
    <n v="827"/>
    <n v="0.82699999999999996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m/>
    <s v="Тама 13:00"/>
    <x v="3"/>
    <n v="728"/>
    <n v="3642"/>
    <n v="3.6419999999999999"/>
  </r>
  <r>
    <s v="m04b"/>
    <n v="1747"/>
    <m/>
    <s v="Тама 13:00"/>
    <x v="3"/>
    <n v="349"/>
    <n v="1747"/>
    <n v="1.7470000000000001"/>
  </r>
  <r>
    <s v="m05a"/>
    <n v="3287"/>
    <m/>
    <s v="Мария 14:00"/>
    <x v="4"/>
    <n v="657"/>
    <n v="3287"/>
    <n v="3.2869999999999999"/>
  </r>
  <r>
    <s v="m05b"/>
    <n v="482"/>
    <m/>
    <s v="Мария 14:00"/>
    <x v="4"/>
    <n v="96"/>
    <n v="482"/>
    <n v="0.48199999999999998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m/>
    <s v="Осава 13:00"/>
    <x v="3"/>
    <n v="589"/>
    <n v="2947"/>
    <n v="2.9470000000000001"/>
  </r>
  <r>
    <s v="o04b"/>
    <n v="1282"/>
    <m/>
    <s v="Осава 13:00"/>
    <x v="3"/>
    <n v="256"/>
    <n v="1282"/>
    <n v="1.282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21565</v>
      </c>
      <c r="P5" s="5">
        <v>21.564999999999998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19395</v>
      </c>
      <c r="P6" s="5">
        <v>19.395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/>
      <c r="D8" t="s">
        <v>84</v>
      </c>
      <c r="E8" s="4" t="s">
        <v>156</v>
      </c>
      <c r="F8">
        <f t="shared" si="0"/>
        <v>606</v>
      </c>
      <c r="G8">
        <f t="shared" si="1"/>
        <v>3032</v>
      </c>
      <c r="H8">
        <f t="shared" si="2"/>
        <v>3.032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/>
      <c r="D9" t="s">
        <v>84</v>
      </c>
      <c r="E9" s="4" t="s">
        <v>156</v>
      </c>
      <c r="F9">
        <f t="shared" si="0"/>
        <v>224</v>
      </c>
      <c r="G9">
        <f t="shared" si="1"/>
        <v>1122</v>
      </c>
      <c r="H9">
        <f t="shared" si="2"/>
        <v>1.1220000000000001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/>
      <c r="D10" t="s">
        <v>85</v>
      </c>
      <c r="E10" s="4" t="s">
        <v>157</v>
      </c>
      <c r="F10">
        <f t="shared" si="0"/>
        <v>714</v>
      </c>
      <c r="G10">
        <f t="shared" si="1"/>
        <v>3572</v>
      </c>
      <c r="H10">
        <f t="shared" si="2"/>
        <v>3.5720000000000001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/>
      <c r="D11" t="s">
        <v>85</v>
      </c>
      <c r="E11" s="4" t="s">
        <v>157</v>
      </c>
      <c r="F11">
        <f t="shared" si="0"/>
        <v>173</v>
      </c>
      <c r="G11">
        <f t="shared" si="1"/>
        <v>867</v>
      </c>
      <c r="H11">
        <f t="shared" si="2"/>
        <v>0.86699999999999999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164239.28</v>
      </c>
      <c r="P17" s="5">
        <v>164.23927999999998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/>
      <c r="D29" t="s">
        <v>101</v>
      </c>
      <c r="E29" s="4" t="s">
        <v>156</v>
      </c>
      <c r="F29">
        <f t="shared" si="0"/>
        <v>486</v>
      </c>
      <c r="G29">
        <f t="shared" si="1"/>
        <v>2432</v>
      </c>
      <c r="H29">
        <f t="shared" si="2"/>
        <v>2.4319999999999999</v>
      </c>
    </row>
    <row r="30" spans="1:16" x14ac:dyDescent="0.25">
      <c r="A30" t="s">
        <v>35</v>
      </c>
      <c r="B30">
        <v>1497</v>
      </c>
      <c r="C30" s="1"/>
      <c r="D30" t="s">
        <v>101</v>
      </c>
      <c r="E30" s="4" t="s">
        <v>156</v>
      </c>
      <c r="F30">
        <f t="shared" si="0"/>
        <v>299</v>
      </c>
      <c r="G30">
        <f t="shared" si="1"/>
        <v>1497</v>
      </c>
      <c r="H30">
        <f t="shared" si="2"/>
        <v>1.4970000000000001</v>
      </c>
    </row>
    <row r="31" spans="1:16" x14ac:dyDescent="0.25">
      <c r="A31" t="s">
        <v>36</v>
      </c>
      <c r="B31">
        <v>3812</v>
      </c>
      <c r="C31" s="1"/>
      <c r="D31" t="s">
        <v>102</v>
      </c>
      <c r="E31" s="4" t="s">
        <v>157</v>
      </c>
      <c r="F31">
        <f t="shared" si="0"/>
        <v>762</v>
      </c>
      <c r="G31">
        <f t="shared" si="1"/>
        <v>3812</v>
      </c>
      <c r="H31">
        <f t="shared" si="2"/>
        <v>3.8119999999999998</v>
      </c>
    </row>
    <row r="32" spans="1:16" x14ac:dyDescent="0.25">
      <c r="A32" t="s">
        <v>37</v>
      </c>
      <c r="B32">
        <v>752</v>
      </c>
      <c r="C32" s="1"/>
      <c r="D32" t="s">
        <v>102</v>
      </c>
      <c r="E32" s="4" t="s">
        <v>157</v>
      </c>
      <c r="F32">
        <f t="shared" si="0"/>
        <v>150</v>
      </c>
      <c r="G32">
        <f t="shared" si="1"/>
        <v>752</v>
      </c>
      <c r="H32">
        <f t="shared" si="2"/>
        <v>0.752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/>
      <c r="D50" t="s">
        <v>93</v>
      </c>
      <c r="E50" s="4" t="s">
        <v>156</v>
      </c>
      <c r="F50">
        <f t="shared" si="3"/>
        <v>492</v>
      </c>
      <c r="G50">
        <f t="shared" si="4"/>
        <v>2462</v>
      </c>
      <c r="H50">
        <f t="shared" si="5"/>
        <v>2.4620000000000002</v>
      </c>
    </row>
    <row r="51" spans="1:8" x14ac:dyDescent="0.25">
      <c r="A51" t="s">
        <v>58</v>
      </c>
      <c r="B51">
        <v>1402</v>
      </c>
      <c r="C51" s="1"/>
      <c r="D51" t="s">
        <v>93</v>
      </c>
      <c r="E51" s="4" t="s">
        <v>156</v>
      </c>
      <c r="F51">
        <f t="shared" si="3"/>
        <v>280</v>
      </c>
      <c r="G51">
        <f t="shared" si="4"/>
        <v>1402</v>
      </c>
      <c r="H51">
        <f t="shared" si="5"/>
        <v>1.4019999999999999</v>
      </c>
    </row>
    <row r="52" spans="1:8" x14ac:dyDescent="0.25">
      <c r="A52" t="s">
        <v>59</v>
      </c>
      <c r="B52">
        <v>1807</v>
      </c>
      <c r="C52" s="1"/>
      <c r="D52" t="s">
        <v>94</v>
      </c>
      <c r="E52" s="4" t="s">
        <v>157</v>
      </c>
      <c r="F52">
        <f t="shared" si="3"/>
        <v>361</v>
      </c>
      <c r="G52">
        <f t="shared" si="4"/>
        <v>1807</v>
      </c>
      <c r="H52">
        <f t="shared" si="5"/>
        <v>1.8069999999999999</v>
      </c>
    </row>
    <row r="53" spans="1:8" x14ac:dyDescent="0.25">
      <c r="A53" t="s">
        <v>60</v>
      </c>
      <c r="B53">
        <v>827</v>
      </c>
      <c r="C53" s="1"/>
      <c r="D53" t="s">
        <v>94</v>
      </c>
      <c r="E53" s="4" t="s">
        <v>157</v>
      </c>
      <c r="F53">
        <f t="shared" si="3"/>
        <v>165</v>
      </c>
      <c r="G53">
        <f t="shared" si="4"/>
        <v>827</v>
      </c>
      <c r="H53">
        <f t="shared" si="5"/>
        <v>0.82699999999999996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/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3642</v>
      </c>
      <c r="H66">
        <f t="shared" ref="H66:H92" si="8">G66/K$2</f>
        <v>3.6419999999999999</v>
      </c>
    </row>
    <row r="67" spans="1:8" x14ac:dyDescent="0.25">
      <c r="A67" t="s">
        <v>74</v>
      </c>
      <c r="B67">
        <v>1747</v>
      </c>
      <c r="C67" s="1"/>
      <c r="D67" t="s">
        <v>143</v>
      </c>
      <c r="E67" s="4" t="s">
        <v>156</v>
      </c>
      <c r="F67">
        <f t="shared" si="6"/>
        <v>349</v>
      </c>
      <c r="G67">
        <f t="shared" si="7"/>
        <v>1747</v>
      </c>
      <c r="H67">
        <f t="shared" si="8"/>
        <v>1.7470000000000001</v>
      </c>
    </row>
    <row r="68" spans="1:8" x14ac:dyDescent="0.25">
      <c r="A68" t="s">
        <v>75</v>
      </c>
      <c r="B68">
        <v>3287</v>
      </c>
      <c r="C68" s="1"/>
      <c r="D68" t="s">
        <v>108</v>
      </c>
      <c r="E68" s="4" t="s">
        <v>157</v>
      </c>
      <c r="F68">
        <f t="shared" si="6"/>
        <v>657</v>
      </c>
      <c r="G68">
        <f t="shared" si="7"/>
        <v>3287</v>
      </c>
      <c r="H68">
        <f t="shared" si="8"/>
        <v>3.2869999999999999</v>
      </c>
    </row>
    <row r="69" spans="1:8" x14ac:dyDescent="0.25">
      <c r="A69" t="s">
        <v>76</v>
      </c>
      <c r="B69">
        <v>482</v>
      </c>
      <c r="C69" s="1"/>
      <c r="D69" t="s">
        <v>108</v>
      </c>
      <c r="E69" s="4" t="s">
        <v>157</v>
      </c>
      <c r="F69">
        <f t="shared" si="6"/>
        <v>96</v>
      </c>
      <c r="G69">
        <f t="shared" si="7"/>
        <v>482</v>
      </c>
      <c r="H69">
        <f t="shared" si="8"/>
        <v>0.48199999999999998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/>
      <c r="D78" t="s">
        <v>127</v>
      </c>
      <c r="E78" s="4" t="s">
        <v>156</v>
      </c>
      <c r="F78">
        <f t="shared" si="6"/>
        <v>589</v>
      </c>
      <c r="G78">
        <f t="shared" si="7"/>
        <v>2947</v>
      </c>
      <c r="H78">
        <f t="shared" si="8"/>
        <v>2.9470000000000001</v>
      </c>
    </row>
    <row r="79" spans="1:8" x14ac:dyDescent="0.25">
      <c r="A79" t="s">
        <v>116</v>
      </c>
      <c r="B79">
        <v>1282</v>
      </c>
      <c r="C79" s="1"/>
      <c r="D79" t="s">
        <v>127</v>
      </c>
      <c r="E79" s="4" t="s">
        <v>156</v>
      </c>
      <c r="F79">
        <f t="shared" si="6"/>
        <v>256</v>
      </c>
      <c r="G79">
        <f t="shared" si="7"/>
        <v>1282</v>
      </c>
      <c r="H79">
        <f t="shared" si="8"/>
        <v>1.282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0.20963571091712307</v>
      </c>
      <c r="D93"/>
      <c r="F93">
        <f>SUBTOTAL(109,Таблица1[Перевод])</f>
        <v>41524</v>
      </c>
      <c r="G93">
        <f>SUBTOTAL(109,Таблица1[Остаток строк])</f>
        <v>164239.28</v>
      </c>
      <c r="H93">
        <f>SUBTOTAL(109,Таблица1[Остаток дней])</f>
        <v>164.23928000000004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2022-02-12T08:04:27Z</dcterms:modified>
</cp:coreProperties>
</file>