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1660800D-28DD-467D-8BA7-7645B5F3696D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<sst xmlns="http://schemas.openxmlformats.org/spreadsheetml/2006/main" count="305" uniqueCount="167">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</sst>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71.027838194444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n v="1"/>
    <s v="Ачи 18:00"/>
    <x v="8"/>
    <n v="940"/>
    <n v="0"/>
    <n v="0"/>
  </r>
  <r>
    <s v="a09b"/>
    <n v="1382"/>
    <n v="1"/>
    <s v="Ачи 18:00"/>
    <x v="8"/>
    <n v="276"/>
    <n v="0"/>
    <n v="0"/>
  </r>
  <r>
    <s v="arasuji"/>
    <n v="342"/>
    <n v="1"/>
    <s v="Краткое содержание"/>
    <x v="9"/>
    <n v="68"/>
    <n v="0"/>
    <n v="0"/>
  </r>
  <r>
    <s v="c01a"/>
    <n v="11962"/>
    <n v="1"/>
    <s v="Ханаан"/>
    <x v="10"/>
    <n v="2392"/>
    <n v="0"/>
    <n v="0"/>
  </r>
  <r>
    <s v="e01a"/>
    <n v="5252"/>
    <n v="0.11"/>
    <s v="Чистюля"/>
    <x v="9"/>
    <n v="1050"/>
    <n v="4674.28"/>
    <n v="4.6742799999999995"/>
  </r>
  <r>
    <s v="epi"/>
    <n v="3572"/>
    <n v="1"/>
    <s v="Эпилог"/>
    <x v="11"/>
    <n v="714"/>
    <n v="0"/>
    <n v="0"/>
  </r>
  <r>
    <s v="epi_b"/>
    <n v="1372"/>
    <n v="1"/>
    <s v="Эпилог"/>
    <x v="11"/>
    <n v="274"/>
    <n v="0"/>
    <n v="0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n v="1"/>
    <s v="Минорикава 18:00"/>
    <x v="8"/>
    <n v="668"/>
    <n v="0"/>
    <n v="0"/>
  </r>
  <r>
    <s v="f09b"/>
    <n v="3962"/>
    <n v="1"/>
    <s v="Минорикава 18:00"/>
    <x v="8"/>
    <n v="792"/>
    <n v="0"/>
    <n v="0"/>
  </r>
  <r>
    <s v="inbou"/>
    <n v="272"/>
    <m/>
    <s v="Заговор"/>
    <x v="12"/>
    <n v="54"/>
    <n v="272"/>
    <n v="0.27200000000000002"/>
  </r>
  <r>
    <s v="j09a"/>
    <n v="3072"/>
    <n v="1"/>
    <s v="Стэнли 18:00"/>
    <x v="8"/>
    <n v="614"/>
    <n v="0"/>
    <n v="0"/>
  </r>
  <r>
    <s v="j09b"/>
    <n v="1897"/>
    <n v="1"/>
    <s v="Стэнли 18:00"/>
    <x v="8"/>
    <n v="379"/>
    <n v="0"/>
    <n v="0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n v="1"/>
    <s v="Кано 17:00"/>
    <x v="7"/>
    <n v="601"/>
    <n v="0"/>
    <n v="0"/>
  </r>
  <r>
    <s v="k08b"/>
    <n v="637"/>
    <n v="1"/>
    <s v="Кано 17:00"/>
    <x v="7"/>
    <n v="127"/>
    <n v="0"/>
    <n v="0"/>
  </r>
  <r>
    <s v="k09a"/>
    <n v="5152"/>
    <n v="1"/>
    <s v="Кано 18:00"/>
    <x v="8"/>
    <n v="1030"/>
    <n v="0"/>
    <n v="0"/>
  </r>
  <r>
    <s v="k09b"/>
    <n v="1597"/>
    <n v="1"/>
    <s v="Кано 18:00"/>
    <x v="8"/>
    <n v="319"/>
    <n v="0"/>
    <n v="0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n v="1"/>
    <s v="Осава 17:00"/>
    <x v="7"/>
    <n v="588"/>
    <n v="0"/>
    <n v="0"/>
  </r>
  <r>
    <s v="o08b"/>
    <n v="317"/>
    <n v="1"/>
    <s v="Осава 17:00"/>
    <x v="7"/>
    <n v="63"/>
    <n v="0"/>
    <n v="0"/>
  </r>
  <r>
    <s v="s01a"/>
    <n v="4522"/>
    <n v="1"/>
    <s v="Сузуне"/>
    <x v="13"/>
    <n v="904"/>
    <n v="0"/>
    <n v="0"/>
  </r>
  <r>
    <s v="sub"/>
    <n v="13542"/>
    <m/>
    <s v="Специальные эпизоды"/>
    <x v="14"/>
    <n v="2708"/>
    <n v="13542"/>
    <n v="13.542"/>
  </r>
  <r>
    <s v="t09a"/>
    <n v="3332"/>
    <n v="1"/>
    <s v="Татено 18:00"/>
    <x v="8"/>
    <n v="666"/>
    <n v="0"/>
    <n v="0"/>
  </r>
  <r>
    <s v="t09b"/>
    <n v="2092"/>
    <n v="1"/>
    <s v="Татено 18:00"/>
    <x v="8"/>
    <n v="418"/>
    <n v="0"/>
    <n v="0"/>
  </r>
  <r>
    <s v="tip"/>
    <n v="6157"/>
    <n v="1"/>
    <s v="Подсказки"/>
    <x v="9"/>
    <n v="123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0</v>
      </c>
      <c r="P9" s="5">
        <v>0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0</v>
      </c>
      <c r="P10" s="5">
        <v>0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0</v>
      </c>
      <c r="P12" s="5">
        <v>0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0</v>
      </c>
      <c r="P13" s="5">
        <v>0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0</v>
      </c>
      <c r="P14" s="5">
        <v>0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4674.28</v>
      </c>
      <c r="P15" s="5">
        <v>4.6742799999999995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152</v>
      </c>
      <c r="N17" s="5">
        <v>207802</v>
      </c>
      <c r="O17" s="5">
        <v>18488.28</v>
      </c>
      <c r="P17" s="5">
        <v>18.48828</v>
      </c>
    </row>
    <row r="18" spans="1:16" x14ac:dyDescent="0.25">
      <c r="A18" t="s">
        <v>20</v>
      </c>
      <c r="B18">
        <v>4702</v>
      </c>
      <c r="C18" s="1">
        <v>1</v>
      </c>
      <c r="D18" t="s">
        <v>89</v>
      </c>
      <c r="E18" s="4" t="s">
        <v>161</v>
      </c>
      <c r="F18">
        <f t="shared" si="0"/>
        <v>940</v>
      </c>
      <c r="G18">
        <f t="shared" si="1"/>
        <v>0</v>
      </c>
      <c r="H18">
        <f t="shared" si="2"/>
        <v>0</v>
      </c>
    </row>
    <row r="19" spans="1:16" x14ac:dyDescent="0.25">
      <c r="A19" t="s">
        <v>21</v>
      </c>
      <c r="B19">
        <v>1382</v>
      </c>
      <c r="C19" s="1">
        <v>1</v>
      </c>
      <c r="D19" t="s">
        <v>89</v>
      </c>
      <c r="E19" s="4" t="s">
        <v>161</v>
      </c>
      <c r="F19">
        <f t="shared" si="0"/>
        <v>276</v>
      </c>
      <c r="G19">
        <f t="shared" si="1"/>
        <v>0</v>
      </c>
      <c r="H19">
        <f t="shared" si="2"/>
        <v>0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>
        <v>1</v>
      </c>
      <c r="D21" t="s">
        <v>25</v>
      </c>
      <c r="E21" s="4" t="s">
        <v>25</v>
      </c>
      <c r="F21">
        <f t="shared" si="0"/>
        <v>2392</v>
      </c>
      <c r="G21">
        <f t="shared" si="1"/>
        <v>0</v>
      </c>
      <c r="H21">
        <f t="shared" si="2"/>
        <v>0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>
        <v>1</v>
      </c>
      <c r="D23" t="s">
        <v>29</v>
      </c>
      <c r="E23" s="4" t="s">
        <v>29</v>
      </c>
      <c r="F23">
        <f t="shared" si="0"/>
        <v>714</v>
      </c>
      <c r="G23">
        <f t="shared" si="1"/>
        <v>0</v>
      </c>
      <c r="H23">
        <f t="shared" si="2"/>
        <v>0</v>
      </c>
    </row>
    <row r="24" spans="1:16" x14ac:dyDescent="0.25">
      <c r="A24" t="s">
        <v>28</v>
      </c>
      <c r="B24">
        <v>1372</v>
      </c>
      <c r="C24" s="1">
        <v>1</v>
      </c>
      <c r="D24" t="s">
        <v>29</v>
      </c>
      <c r="E24" s="4" t="s">
        <v>29</v>
      </c>
      <c r="F24">
        <f t="shared" si="0"/>
        <v>274</v>
      </c>
      <c r="G24">
        <f t="shared" si="1"/>
        <v>0</v>
      </c>
      <c r="H24">
        <f t="shared" si="2"/>
        <v>0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>
        <v>1</v>
      </c>
      <c r="D39" t="s">
        <v>106</v>
      </c>
      <c r="E39" s="4" t="s">
        <v>161</v>
      </c>
      <c r="F39">
        <f t="shared" si="3"/>
        <v>668</v>
      </c>
      <c r="G39">
        <f t="shared" si="4"/>
        <v>0</v>
      </c>
      <c r="H39">
        <f t="shared" si="5"/>
        <v>0</v>
      </c>
    </row>
    <row r="40" spans="1:8" x14ac:dyDescent="0.25">
      <c r="A40" t="s">
        <v>45</v>
      </c>
      <c r="B40">
        <v>3962</v>
      </c>
      <c r="C40" s="1">
        <v>1</v>
      </c>
      <c r="D40" t="s">
        <v>106</v>
      </c>
      <c r="E40" s="4" t="s">
        <v>161</v>
      </c>
      <c r="F40">
        <f t="shared" si="3"/>
        <v>792</v>
      </c>
      <c r="G40">
        <f t="shared" si="4"/>
        <v>0</v>
      </c>
      <c r="H40">
        <f t="shared" si="5"/>
        <v>0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>
        <v>1</v>
      </c>
      <c r="D42" t="s">
        <v>50</v>
      </c>
      <c r="E42" s="4" t="s">
        <v>161</v>
      </c>
      <c r="F42">
        <f t="shared" si="3"/>
        <v>614</v>
      </c>
      <c r="G42">
        <f t="shared" si="4"/>
        <v>0</v>
      </c>
      <c r="H42">
        <f t="shared" si="5"/>
        <v>0</v>
      </c>
    </row>
    <row r="43" spans="1:8" x14ac:dyDescent="0.25">
      <c r="A43" t="s">
        <v>49</v>
      </c>
      <c r="B43">
        <v>1897</v>
      </c>
      <c r="C43" s="1">
        <v>1</v>
      </c>
      <c r="D43" t="s">
        <v>50</v>
      </c>
      <c r="E43" s="4" t="s">
        <v>161</v>
      </c>
      <c r="F43">
        <f t="shared" si="3"/>
        <v>379</v>
      </c>
      <c r="G43">
        <f t="shared" si="4"/>
        <v>0</v>
      </c>
      <c r="H43">
        <f t="shared" si="5"/>
        <v>0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>
        <v>1</v>
      </c>
      <c r="D58" t="s">
        <v>97</v>
      </c>
      <c r="E58" s="4" t="s">
        <v>160</v>
      </c>
      <c r="F58">
        <f t="shared" si="3"/>
        <v>601</v>
      </c>
      <c r="G58">
        <f t="shared" si="4"/>
        <v>0</v>
      </c>
      <c r="H58">
        <f t="shared" si="5"/>
        <v>0</v>
      </c>
    </row>
    <row r="59" spans="1:8" x14ac:dyDescent="0.25">
      <c r="A59" t="s">
        <v>66</v>
      </c>
      <c r="B59">
        <v>637</v>
      </c>
      <c r="C59" s="1">
        <v>1</v>
      </c>
      <c r="D59" t="s">
        <v>97</v>
      </c>
      <c r="E59" s="4" t="s">
        <v>160</v>
      </c>
      <c r="F59">
        <f t="shared" si="3"/>
        <v>127</v>
      </c>
      <c r="G59">
        <f t="shared" si="4"/>
        <v>0</v>
      </c>
      <c r="H59">
        <f t="shared" si="5"/>
        <v>0</v>
      </c>
    </row>
    <row r="60" spans="1:8" x14ac:dyDescent="0.25">
      <c r="A60" t="s">
        <v>67</v>
      </c>
      <c r="B60">
        <v>5152</v>
      </c>
      <c r="C60" s="1">
        <v>1</v>
      </c>
      <c r="D60" t="s">
        <v>98</v>
      </c>
      <c r="E60" s="4" t="s">
        <v>161</v>
      </c>
      <c r="F60">
        <f t="shared" si="3"/>
        <v>1030</v>
      </c>
      <c r="G60">
        <f t="shared" si="4"/>
        <v>0</v>
      </c>
      <c r="H60">
        <f t="shared" si="5"/>
        <v>0</v>
      </c>
    </row>
    <row r="61" spans="1:8" x14ac:dyDescent="0.25">
      <c r="A61" t="s">
        <v>68</v>
      </c>
      <c r="B61">
        <v>1597</v>
      </c>
      <c r="C61" s="1">
        <v>1</v>
      </c>
      <c r="D61" t="s">
        <v>98</v>
      </c>
      <c r="E61" s="4" t="s">
        <v>161</v>
      </c>
      <c r="F61">
        <f t="shared" si="3"/>
        <v>319</v>
      </c>
      <c r="G61">
        <f t="shared" si="4"/>
        <v>0</v>
      </c>
      <c r="H61">
        <f t="shared" si="5"/>
        <v>0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>
        <v>1</v>
      </c>
      <c r="D86" t="s">
        <v>131</v>
      </c>
      <c r="E86" s="4" t="s">
        <v>160</v>
      </c>
      <c r="F86">
        <f t="shared" si="6"/>
        <v>588</v>
      </c>
      <c r="G86">
        <f t="shared" si="7"/>
        <v>0</v>
      </c>
      <c r="H86">
        <f t="shared" si="8"/>
        <v>0</v>
      </c>
    </row>
    <row r="87" spans="1:8" x14ac:dyDescent="0.25">
      <c r="A87" t="s">
        <v>124</v>
      </c>
      <c r="B87">
        <v>317</v>
      </c>
      <c r="C87" s="1">
        <v>1</v>
      </c>
      <c r="D87" t="s">
        <v>131</v>
      </c>
      <c r="E87" s="4" t="s">
        <v>160</v>
      </c>
      <c r="F87">
        <f t="shared" si="6"/>
        <v>63</v>
      </c>
      <c r="G87">
        <f t="shared" si="7"/>
        <v>0</v>
      </c>
      <c r="H87">
        <f t="shared" si="8"/>
        <v>0</v>
      </c>
    </row>
    <row r="88" spans="1:8" x14ac:dyDescent="0.25">
      <c r="A88" t="s">
        <v>132</v>
      </c>
      <c r="B88">
        <v>4522</v>
      </c>
      <c r="C88" s="1">
        <v>1</v>
      </c>
      <c r="D88" t="s">
        <v>133</v>
      </c>
      <c r="E88" s="4" t="s">
        <v>133</v>
      </c>
      <c r="F88">
        <f t="shared" si="6"/>
        <v>904</v>
      </c>
      <c r="G88">
        <f t="shared" si="7"/>
        <v>0</v>
      </c>
      <c r="H88">
        <f t="shared" si="8"/>
        <v>0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>
        <v>1</v>
      </c>
      <c r="D90" t="s">
        <v>138</v>
      </c>
      <c r="E90" s="4" t="s">
        <v>161</v>
      </c>
      <c r="F90">
        <f t="shared" si="6"/>
        <v>666</v>
      </c>
      <c r="G90">
        <f t="shared" si="7"/>
        <v>0</v>
      </c>
      <c r="H90">
        <f t="shared" si="8"/>
        <v>0</v>
      </c>
    </row>
    <row r="91" spans="1:8" x14ac:dyDescent="0.25">
      <c r="A91" t="s">
        <v>137</v>
      </c>
      <c r="B91">
        <v>2092</v>
      </c>
      <c r="C91" s="1">
        <v>1</v>
      </c>
      <c r="D91" t="s">
        <v>138</v>
      </c>
      <c r="E91" s="4" t="s">
        <v>161</v>
      </c>
      <c r="F91">
        <f t="shared" si="6"/>
        <v>418</v>
      </c>
      <c r="G91">
        <f t="shared" si="7"/>
        <v>0</v>
      </c>
      <c r="H91">
        <f t="shared" si="8"/>
        <v>0</v>
      </c>
    </row>
    <row r="92" spans="1:8" x14ac:dyDescent="0.25">
      <c r="A92" t="s">
        <v>139</v>
      </c>
      <c r="B92">
        <v>6157</v>
      </c>
      <c r="C92" s="1">
        <v>1</v>
      </c>
      <c r="D92" t="s">
        <v>140</v>
      </c>
      <c r="E92" s="4" t="s">
        <v>165</v>
      </c>
      <c r="F92">
        <f t="shared" si="6"/>
        <v>1231</v>
      </c>
      <c r="G92">
        <f t="shared" si="7"/>
        <v>0</v>
      </c>
      <c r="H92">
        <f t="shared" si="8"/>
        <v>0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0.91102934524210544</v>
      </c>
      <c r="D93"/>
      <c r="F93">
        <f>SUBTOTAL(109,Таблица1[Перевод])</f>
        <v>41524</v>
      </c>
      <c r="G93">
        <f>SUBTOTAL(109,Таблица1[Остаток строк])</f>
        <v>18488.28</v>
      </c>
      <c r="H93">
        <f>SUBTOTAL(109,Таблица1[Остаток дней])</f>
        <v>18.48828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2022-04-19T21:40:07Z</dcterms:modified>
</cp:coreProperties>
</file>