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730" codeName="{91B80F79-697F-C00D-A1F8-6C9A07846A5C}"/>
  <workbookPr codeName="wkbTemplate" defaultThemeVersion="124226"/>
  <mc:AlternateContent xmlns:mc="http://schemas.openxmlformats.org/markup-compatibility/2006">
    <mc:Choice Requires="x15">
      <x15ac:absPath xmlns:x15ac="http://schemas.microsoft.com/office/spreadsheetml/2010/11/ac" url="C:\Tomek\aplikacje\ling\DB\"/>
    </mc:Choice>
  </mc:AlternateContent>
  <bookViews>
    <workbookView xWindow="240" yWindow="45" windowWidth="20115" windowHeight="7995" tabRatio="770" firstSheet="18" activeTab="21" xr2:uid="{00000000-000D-0000-FFFF-FFFF00000000}"/>
  </bookViews>
  <sheets>
    <sheet name="logs" sheetId="3" state="hidden" r:id="rId1"/>
    <sheet name="dict" sheetId="12" state="hidden" r:id="rId2"/>
    <sheet name="Countries" sheetId="13" state="hidden" r:id="rId3"/>
    <sheet name="Languages" sheetId="14" state="hidden" r:id="rId4"/>
    <sheet name="Users" sheetId="15" state="hidden" r:id="rId5"/>
    <sheet name="Categories" sheetId="16" state="hidden" r:id="rId6"/>
    <sheet name="WordTypes" sheetId="17" state="hidden" r:id="rId7"/>
    <sheet name="ValueTypes" sheetId="18" state="hidden" r:id="rId8"/>
    <sheet name="GrammarPropertyDefinitions" sheetId="19" state="hidden" r:id="rId9"/>
    <sheet name="GrammarPropertyOptions" sheetId="20" state="hidden" r:id="rId10"/>
    <sheet name="WordRequiredProperties" sheetId="24" state="hidden" r:id="rId11"/>
    <sheet name="GrammarFormsGroups" sheetId="21" state="hidden" r:id="rId12"/>
    <sheet name="VariantDependenciesDefinitions" sheetId="28" state="hidden" r:id="rId13"/>
    <sheet name="VariantSetRequiredProperties" sheetId="29" state="hidden" r:id="rId14"/>
    <sheet name="Metawords" sheetId="25" state="hidden" r:id="rId15"/>
    <sheet name="N POL" sheetId="39" state="hidden" r:id="rId16"/>
    <sheet name="N ENG" sheetId="40" state="hidden" r:id="rId17"/>
    <sheet name="GrammarForms" sheetId="27" state="hidden" r:id="rId18"/>
    <sheet name="Questions" sheetId="30" r:id="rId19"/>
    <sheet name="MatchQuestionCategory" sheetId="31" state="hidden" r:id="rId20"/>
    <sheet name="QuestionsOptionsPL" sheetId="32" r:id="rId21"/>
    <sheet name="QuestionsOptionsEN" sheetId="41" r:id="rId22"/>
    <sheet name="sql_batch" sheetId="42" r:id="rId23"/>
    <sheet name="VariantSets" sheetId="33" state="hidden" r:id="rId24"/>
    <sheet name="VariantSetProperties" sheetId="34" state="hidden" r:id="rId25"/>
    <sheet name="Variants" sheetId="35" state="hidden" r:id="rId26"/>
    <sheet name="VariantConnections" sheetId="36" state="hidden" r:id="rId27"/>
    <sheet name="VariantDependencies" sheetId="37" state="hidden" r:id="rId28"/>
    <sheet name="VariantLimits" sheetId="38" state="hidden" r:id="rId29"/>
  </sheets>
  <functionGroups builtInGroupCount="19">
    <functionGroup name="Commands"/>
  </functionGroups>
  <definedNames>
    <definedName name="_xlnm._FilterDatabase" localSheetId="14" hidden="1">Metawords!$A$1:$Q$629</definedName>
    <definedName name="_xlnm._FilterDatabase" localSheetId="16" hidden="1">'N ENG'!$A$1:$W$432</definedName>
    <definedName name="_xlnm._FilterDatabase" localSheetId="15" hidden="1">'N POL'!$A$1:$AY$421</definedName>
    <definedName name="_xlnm._FilterDatabase" localSheetId="18" hidden="1">Questions!$A$2:$R$611</definedName>
    <definedName name="_xlnm._FilterDatabase" localSheetId="21" hidden="1">QuestionsOptionsEN!$A$1:$I$695</definedName>
    <definedName name="_xlnm._FilterDatabase" localSheetId="20" hidden="1">QuestionsOptionsPL!$A$1:$H$634</definedName>
    <definedName name="Categories">OFFSET(Categories!$A$1,1,0,COUNTA(Categories!$A:$A)-1,COUNTA(Categories!$1:$1))</definedName>
    <definedName name="CategoriesIds">OFFSET(Categories!$A$1,1,0,COUNTA(Categories!$A:$A)-1,1)</definedName>
    <definedName name="CategoriesList">OFFSET(Categories!$A$1,1,1,COUNTA(Categories!$A:$A)-1,1)</definedName>
    <definedName name="CountNounsEN">COUNTIF('N ENG'!$D:$D,Metawords!$A1)</definedName>
    <definedName name="CountNounsPL">COUNTIF('N POL'!$D:$D,Metawords!$A1)</definedName>
    <definedName name="CountQOptionsEN">COUNTIF(QuestionsOptionsEN!$D:$D,Questions!$A1)</definedName>
    <definedName name="CountQOptionsPL">COUNTIF(QuestionsOptionsPL!$D:$D,Questions!$A1)</definedName>
    <definedName name="Countries">OFFSET(Countries!$A$1,1,0,COUNTA(Countries!$A:$A)-1,COUNTA(Countries!$1:$1))</definedName>
    <definedName name="CountryIds">OFFSET(Countries!$A$1,1,0,COUNTA(Countries!$A:$A)-1,1)</definedName>
    <definedName name="CountryList">OFFSET(Countries!$A$1,1,2,COUNTA(Countries!$A:$A)-1,1)</definedName>
    <definedName name="Forms" localSheetId="16">IF('N ENG'!$M1=21,2,IF('N ENG'!$M1=22,1,3))+IF('N ENG'!$O1=26,2,0)</definedName>
    <definedName name="GrammarFormsGroups">OFFSET(GrammarFormsGroups!$A$1,1,0,COUNTA(GrammarFormsGroups!$A:$A)-1,COUNTA(GrammarFormsGroups!$1:$1))</definedName>
    <definedName name="GrammarPropertyDefinitions">OFFSET(GrammarPropertyDefinitions!$A$1,1,0,COUNTA(GrammarPropertyDefinitions!$A:$A)-1,COUNTA(GrammarPropertyDefinitions!$1:$1))</definedName>
    <definedName name="GrammarPropertyDefinitionsIds">OFFSET(GrammarPropertyDefinitions!$A$1,1,0,COUNTA(GrammarPropertyDefinitions!$A:$A)-1,1)</definedName>
    <definedName name="GrammarPropertyDefinitionsList">OFFSET(GrammarPropertyDefinitions!$A$1,1,3,COUNTA(GrammarPropertyDefinitions!$A:$A)-1,1)</definedName>
    <definedName name="GrammarPropertyOptions">OFFSET(GrammarPropertyOptions!$A$1,1,0,COUNTA(GrammarPropertyOptions!$A:$A)-1,COUNTA(GrammarPropertyOptions!$1:$1))</definedName>
    <definedName name="GrammarPropertyOptionsIds">OFFSET(GrammarPropertyOptions!$A$1,1,0,COUNTA(GrammarPropertyOptions!$A:$A)-1,1)</definedName>
    <definedName name="GrammarPropertyOptionsList">OFFSET(GrammarPropertyOptions!$A$1,1,3,COUNTA(GrammarPropertyOptions!$A:$A)-1,1)</definedName>
    <definedName name="GrammarPropertyOptionsParents">OFFSET(GrammarPropertyOptions!$A$1,1,1,COUNTA(GrammarPropertyOptions!$A:$A)-1,1)</definedName>
    <definedName name="HEADER">INDIRECT(ADDRESS(1,COLUMN()))</definedName>
    <definedName name="LanguageList">OFFSET(Languages!$A$1,1,2,COUNTA(Languages!$A:$A)-1,1)</definedName>
    <definedName name="Languages">OFFSET(Languages!$A$1,1,0,COUNTA(Languages!$A:$A)-1,COUNTA(Languages!$1:$1))</definedName>
    <definedName name="LanguagesIds">OFFSET(Languages!$A$1,1,0,COUNTA(Languages!$A:$A)-1,1)</definedName>
    <definedName name="MetawordIds">OFFSET(Metawords!$A$1,1,0,COUNTA(Metawords!$A:$A)-1,1)</definedName>
    <definedName name="MetawordList">OFFSET(Metawords!$A$1,1,1,COUNTA(Metawords!$A:$A)-1,1)</definedName>
    <definedName name="Metawords">OFFSET(Metawords!$A$1,1,0,COUNTA(Metawords!$A:$A)-1,15)</definedName>
    <definedName name="NounsEN">OFFSET('N ENG'!$A$1,3,0,COUNTA('N ENG'!$A:$A)-1,COUNTA('N ENG'!$1:$1))</definedName>
    <definedName name="NounsFormsEN">OFFSET('N ENG'!$R$4,0,0,COUNTA('N ENG'!$A:$A)-1,COUNTA(NounsFormsHeaderEN))</definedName>
    <definedName name="NounsFormsHeaderEN">'N ENG'!$R$3:$V$3</definedName>
    <definedName name="NounsFormsHeaderPL">'N POL'!$R$3:$AG$3</definedName>
    <definedName name="NounsFormsPL">OFFSET('N POL'!$R$4,0,0,COUNTA('N POL'!$A:$A)-1,COUNTA(NounsFormsHeaderPL))</definedName>
    <definedName name="NounsPL">OFFSET('N POL'!$A$1,3,0,COUNTA('N POL'!$A:$A)-1,COUNTA('N POL'!$1:$1))</definedName>
    <definedName name="NounsPropertiesEN">OFFSET('N ENG'!$L$1,3,0,COUNTA('N ENG'!$A:$A)-1,4)</definedName>
    <definedName name="NounsPropertiesHeaderEN">'N ENG'!$L$1:$O$1</definedName>
    <definedName name="NounsPropertiesHeaderPL">'N POL'!$L$1:$O$1</definedName>
    <definedName name="NounsPropertiesPL">OFFSET('N POL'!$L$1,3,0,COUNTA('N POL'!$A:$A)-1,4)</definedName>
    <definedName name="PRZYPADEK">"Przypadek"</definedName>
    <definedName name="PRZYPADEK_HINT">OFFSET(GrammarFormsGroups!$J$1,MATCH(SUM(IF(GrammarFormsGroups!$I:$I='N POL'!O$1,IF(GrammarFormsGroups!$M:$M=PRZYPADEK_ID,GrammarFormsGroups!$O:$O,0),0)),GrammarFormsGroups!$O:$O)-1,0)</definedName>
    <definedName name="PRZYPADEK_ID">OFFSET(GrammarPropertyDefinitionsIds,MATCH(PRZYPADEK,GrammarPropertyDefinitionsList,0)-1,0,1,1)</definedName>
    <definedName name="Questions">OFFSET(Questions!$A$1,1,0,COUNTA(Questions!$A:$A)-1,16)</definedName>
    <definedName name="QuestionsIds">OFFSET(Questions!$A$1,1,0,COUNTA(Questions!$A:$A)-1,1)</definedName>
    <definedName name="QuestionsList">OFFSET(Questions!$A$1,1,1,COUNTA(Questions!$A:$A)-1,1)</definedName>
    <definedName name="QuestionsOptionsEN">OFFSET(QuestionsOptionsEN!$A$1,1,0,COUNTA(QuestionsOptionsEN!$A:$A)-1,COUNTA(QuestionsOptionsEN!$1:$1))</definedName>
    <definedName name="QuestionsOptionsPL">OFFSET(QuestionsOptionsPL!$A$1,1,0,COUNTA(QuestionsOptionsPL!$A:$A)-1,COUNTA(QuestionsOptionsPL!$1:$1))</definedName>
    <definedName name="Users">OFFSET(Users!$A$1,1,0,COUNTA(Users!$A:$A)-1,COUNTA(Users!$1:$1))</definedName>
    <definedName name="valuetypes">OFFSET(ValueTypes!$A$1,1,0,COUNTA(ValueTypes!$A:$A)-1,COUNTA(ValueTypes!$1:$1))</definedName>
    <definedName name="ValueTypesIds">OFFSET(ValueTypes!$A$1,1,0,COUNTA(ValueTypes!$A:$A)-1,1)</definedName>
    <definedName name="ValueTypesList">OFFSET(ValueTypes!$A$1,1,1,COUNTA(ValueTypes!$A:$A)-1,1)</definedName>
    <definedName name="VariantDependenciesDefinitions">OFFSET(VariantDependenciesDefinitions!$A$1,1,0,COUNTA(VariantDependenciesDefinitions!$A:$A)-1,COUNTA(VariantDependenciesDefinitions!$1:$1))</definedName>
    <definedName name="VariantSetRequiredProperties">OFFSET(VariantSetRequiredProperties!$A$1,1,0,COUNTA(VariantSetRequiredProperties!$A:$A)-1,COUNTA(VariantSetRequiredProperties!$1:$1))</definedName>
    <definedName name="WordGrammarPropertyOptions">OFFSET(GrammarPropertyOptionsList,MATCH(HEADER,GrammarPropertyOptionsParents,0)-1,0,COUNTIF(GrammarPropertyOptionsParents,HEADER),1)</definedName>
    <definedName name="WordRequiredProperties">OFFSET(WordRequiredProperties!$A$1,1,0,COUNTA(WordRequiredProperties!$A:$A)-1,COUNTA(WordRequiredProperties!$1:$1))</definedName>
    <definedName name="Wordtypes">OFFSET(WordTypes!$A$1,1,0,COUNTA(WordTypes!$A:$A)-1,COUNTA(WordTypes!$1:$1))</definedName>
    <definedName name="WordtypesIds">OFFSET(WordTypes!$A$1,1,0,COUNTA(WordTypes!$A:$A)-1,1)</definedName>
    <definedName name="WordtypesList">OFFSET(WordTypes!$A$1,1,1,COUNTA(WordTypes!$A:$A)-1,1)</definedName>
  </definedNames>
  <calcPr calcId="171027"/>
</workbook>
</file>

<file path=xl/calcChain.xml><?xml version="1.0" encoding="utf-8"?>
<calcChain xmlns="http://schemas.openxmlformats.org/spreadsheetml/2006/main">
  <c r="D567" i="41" l="1"/>
  <c r="F567" i="41"/>
  <c r="D568" i="41"/>
  <c r="F568" i="41"/>
  <c r="D569" i="41"/>
  <c r="F569" i="41"/>
  <c r="D570" i="41"/>
  <c r="F570" i="41"/>
  <c r="D571" i="41"/>
  <c r="F571" i="41"/>
  <c r="D572" i="41"/>
  <c r="F572" i="41"/>
  <c r="D573" i="41"/>
  <c r="F573" i="41"/>
  <c r="D574" i="41"/>
  <c r="F574" i="41"/>
  <c r="D575" i="41"/>
  <c r="F575" i="41"/>
  <c r="D576" i="41"/>
  <c r="F576" i="41"/>
  <c r="D577" i="41"/>
  <c r="F577" i="41"/>
  <c r="D578" i="41"/>
  <c r="F578" i="41"/>
  <c r="D579" i="41"/>
  <c r="F579" i="41"/>
  <c r="D580" i="41"/>
  <c r="F580" i="41"/>
  <c r="D581" i="41"/>
  <c r="F581" i="41"/>
  <c r="D582" i="41"/>
  <c r="F582" i="41"/>
  <c r="D583" i="41"/>
  <c r="F583" i="41"/>
  <c r="D584" i="41"/>
  <c r="F584" i="41"/>
  <c r="D585" i="41"/>
  <c r="F585" i="41"/>
  <c r="A567" i="41"/>
  <c r="A568" i="41" s="1"/>
  <c r="A569" i="41" s="1"/>
  <c r="A570" i="41" s="1"/>
  <c r="A571" i="41" s="1"/>
  <c r="A572" i="41" s="1"/>
  <c r="A573" i="41" s="1"/>
  <c r="A574" i="41" s="1"/>
  <c r="A575" i="41" s="1"/>
  <c r="A576" i="41" s="1"/>
  <c r="A577" i="41" s="1"/>
  <c r="A578" i="41" s="1"/>
  <c r="A579" i="41" s="1"/>
  <c r="A580" i="41" s="1"/>
  <c r="A581" i="41" s="1"/>
  <c r="A582" i="41" s="1"/>
  <c r="A583" i="41" s="1"/>
  <c r="A584" i="41" s="1"/>
  <c r="A585" i="41" s="1"/>
  <c r="D592" i="32"/>
  <c r="D591" i="32"/>
  <c r="D590" i="32"/>
  <c r="D589" i="32"/>
  <c r="D588" i="32"/>
  <c r="D587" i="32"/>
  <c r="D586" i="32"/>
  <c r="D585" i="32"/>
  <c r="T533" i="30"/>
  <c r="T534" i="30"/>
  <c r="T535" i="30"/>
  <c r="T536" i="30"/>
  <c r="T537" i="30"/>
  <c r="T538" i="30"/>
  <c r="T539" i="30"/>
  <c r="T540" i="30"/>
  <c r="T541" i="30"/>
  <c r="T542" i="30"/>
  <c r="T543" i="30"/>
  <c r="T544" i="30"/>
  <c r="T545" i="30"/>
  <c r="T546" i="30"/>
  <c r="T547" i="30"/>
  <c r="T548" i="30"/>
  <c r="T549" i="30"/>
  <c r="T550" i="30"/>
  <c r="T551" i="30"/>
  <c r="T552" i="30"/>
  <c r="T553" i="30"/>
  <c r="T554" i="30"/>
  <c r="T555" i="30"/>
  <c r="T556" i="30"/>
  <c r="T557" i="30"/>
  <c r="T558" i="30"/>
  <c r="T559" i="30"/>
  <c r="T560" i="30"/>
  <c r="T561" i="30"/>
  <c r="T562" i="30"/>
  <c r="T563" i="30"/>
  <c r="T564" i="30"/>
  <c r="T565" i="30"/>
  <c r="T566" i="30"/>
  <c r="T567" i="30"/>
  <c r="T568" i="30"/>
  <c r="T569" i="30"/>
  <c r="T570" i="30"/>
  <c r="T571" i="30"/>
  <c r="T572" i="30"/>
  <c r="T573" i="30"/>
  <c r="T574" i="30"/>
  <c r="T575" i="30"/>
  <c r="T576" i="30"/>
  <c r="T577" i="30"/>
  <c r="T578" i="30"/>
  <c r="T579" i="30"/>
  <c r="T580" i="30"/>
  <c r="T581" i="30"/>
  <c r="T582" i="30"/>
  <c r="T583" i="30"/>
  <c r="T584" i="30"/>
  <c r="T585" i="30"/>
  <c r="T586" i="30"/>
  <c r="T587" i="30"/>
  <c r="T588" i="30"/>
  <c r="A533" i="30"/>
  <c r="A534" i="30" s="1"/>
  <c r="F511" i="41"/>
  <c r="F512" i="41"/>
  <c r="F513" i="41"/>
  <c r="F514" i="41"/>
  <c r="F515" i="41"/>
  <c r="F516" i="41"/>
  <c r="F517" i="41"/>
  <c r="F518" i="41"/>
  <c r="F519" i="41"/>
  <c r="F520" i="41"/>
  <c r="F521" i="41"/>
  <c r="F522" i="41"/>
  <c r="F523" i="41"/>
  <c r="F524" i="41"/>
  <c r="F525" i="41"/>
  <c r="F526" i="41"/>
  <c r="F527" i="41"/>
  <c r="F528" i="41"/>
  <c r="F529" i="41"/>
  <c r="F530" i="41"/>
  <c r="F531" i="41"/>
  <c r="F532" i="41"/>
  <c r="F533" i="41"/>
  <c r="F534" i="41"/>
  <c r="F535" i="41"/>
  <c r="F536" i="41"/>
  <c r="F537" i="41"/>
  <c r="F538" i="41"/>
  <c r="F539" i="41"/>
  <c r="F540" i="41"/>
  <c r="F541" i="41"/>
  <c r="F542" i="41"/>
  <c r="F543" i="41"/>
  <c r="F544" i="41"/>
  <c r="F545" i="41"/>
  <c r="F546" i="41"/>
  <c r="F547" i="41"/>
  <c r="F548" i="41"/>
  <c r="F549" i="41"/>
  <c r="F550" i="41"/>
  <c r="F551" i="41"/>
  <c r="F552" i="41"/>
  <c r="F553" i="41"/>
  <c r="F554" i="41"/>
  <c r="F555" i="41"/>
  <c r="F556" i="41"/>
  <c r="F557" i="41"/>
  <c r="F558" i="41"/>
  <c r="F559" i="41"/>
  <c r="F560" i="41"/>
  <c r="F561" i="41"/>
  <c r="F562" i="41"/>
  <c r="F563" i="41"/>
  <c r="F564" i="41"/>
  <c r="F565" i="41"/>
  <c r="F566" i="41"/>
  <c r="A511" i="41"/>
  <c r="A512" i="41" s="1"/>
  <c r="A513" i="41" s="1"/>
  <c r="A514" i="41" s="1"/>
  <c r="A515" i="41" s="1"/>
  <c r="A516" i="41" s="1"/>
  <c r="A517" i="41" s="1"/>
  <c r="A518" i="41" s="1"/>
  <c r="A519" i="41" s="1"/>
  <c r="A520" i="41" s="1"/>
  <c r="A521" i="41" s="1"/>
  <c r="A522" i="41" s="1"/>
  <c r="A523" i="41" s="1"/>
  <c r="A524" i="41" s="1"/>
  <c r="A525" i="41" s="1"/>
  <c r="A526" i="41" s="1"/>
  <c r="A527" i="41" s="1"/>
  <c r="A528" i="41" s="1"/>
  <c r="A529" i="41" s="1"/>
  <c r="A530" i="41" s="1"/>
  <c r="A531" i="41" s="1"/>
  <c r="A532" i="41" s="1"/>
  <c r="A533" i="41" s="1"/>
  <c r="A534" i="41" s="1"/>
  <c r="A535" i="41" s="1"/>
  <c r="A536" i="41" s="1"/>
  <c r="A537" i="41" s="1"/>
  <c r="A538" i="41" s="1"/>
  <c r="A539" i="41" s="1"/>
  <c r="A540" i="41" s="1"/>
  <c r="A541" i="41" s="1"/>
  <c r="A542" i="41" s="1"/>
  <c r="A543" i="41" s="1"/>
  <c r="A544" i="41" s="1"/>
  <c r="A545" i="41" s="1"/>
  <c r="A546" i="41" s="1"/>
  <c r="A547" i="41" s="1"/>
  <c r="A548" i="41" s="1"/>
  <c r="A549" i="41" s="1"/>
  <c r="A550" i="41" s="1"/>
  <c r="A551" i="41" s="1"/>
  <c r="A552" i="41" s="1"/>
  <c r="A553" i="41" s="1"/>
  <c r="A554" i="41" s="1"/>
  <c r="A555" i="41" s="1"/>
  <c r="A556" i="41" s="1"/>
  <c r="A557" i="41" s="1"/>
  <c r="A558" i="41" s="1"/>
  <c r="A559" i="41" s="1"/>
  <c r="A560" i="41" s="1"/>
  <c r="A561" i="41" s="1"/>
  <c r="A562" i="41" s="1"/>
  <c r="A563" i="41" s="1"/>
  <c r="A564" i="41" s="1"/>
  <c r="A565" i="41" s="1"/>
  <c r="A566" i="41" s="1"/>
  <c r="A455" i="41"/>
  <c r="F464" i="32"/>
  <c r="F465" i="32"/>
  <c r="F466" i="32"/>
  <c r="F467" i="32"/>
  <c r="F468" i="32"/>
  <c r="F469" i="32"/>
  <c r="F470" i="32"/>
  <c r="F471" i="32"/>
  <c r="F472" i="32"/>
  <c r="F473" i="32"/>
  <c r="F474" i="32"/>
  <c r="F475" i="32"/>
  <c r="F476" i="32"/>
  <c r="F477" i="32"/>
  <c r="F478" i="32"/>
  <c r="F479" i="32"/>
  <c r="F480" i="32"/>
  <c r="F481" i="32"/>
  <c r="F482" i="32"/>
  <c r="F483" i="32"/>
  <c r="F484" i="32"/>
  <c r="F485" i="32"/>
  <c r="F486" i="32"/>
  <c r="F487" i="32"/>
  <c r="F488" i="32"/>
  <c r="F489" i="32"/>
  <c r="F490" i="32"/>
  <c r="F491" i="32"/>
  <c r="F492" i="32"/>
  <c r="F493" i="32"/>
  <c r="F494" i="32"/>
  <c r="F495" i="32"/>
  <c r="F496" i="32"/>
  <c r="F497" i="32"/>
  <c r="F498" i="32"/>
  <c r="F499" i="32"/>
  <c r="F500" i="32"/>
  <c r="F501" i="32"/>
  <c r="F502" i="32"/>
  <c r="F503" i="32"/>
  <c r="F504" i="32"/>
  <c r="F505" i="32"/>
  <c r="F506" i="32"/>
  <c r="F507" i="32"/>
  <c r="F508" i="32"/>
  <c r="F509" i="32"/>
  <c r="F510" i="32"/>
  <c r="F511" i="32"/>
  <c r="F512" i="32"/>
  <c r="F513" i="32"/>
  <c r="F514" i="32"/>
  <c r="F515" i="32"/>
  <c r="F516" i="32"/>
  <c r="F517" i="32"/>
  <c r="F518" i="32"/>
  <c r="F519" i="32"/>
  <c r="F520" i="32"/>
  <c r="F521" i="32"/>
  <c r="F522" i="32"/>
  <c r="F523" i="32"/>
  <c r="F524" i="32"/>
  <c r="F525" i="32"/>
  <c r="F526" i="32"/>
  <c r="F527" i="32"/>
  <c r="F528" i="32"/>
  <c r="F529" i="32"/>
  <c r="F530" i="32"/>
  <c r="F531" i="32"/>
  <c r="F532" i="32"/>
  <c r="F533" i="32"/>
  <c r="F534" i="32"/>
  <c r="F535" i="32"/>
  <c r="F536" i="32"/>
  <c r="F537" i="32"/>
  <c r="F538" i="32"/>
  <c r="F539" i="32"/>
  <c r="F540" i="32"/>
  <c r="F541" i="32"/>
  <c r="F542" i="32"/>
  <c r="F543" i="32"/>
  <c r="F544" i="32"/>
  <c r="F545" i="32"/>
  <c r="F546" i="32"/>
  <c r="F547" i="32"/>
  <c r="F548" i="32"/>
  <c r="F549" i="32"/>
  <c r="F550" i="32"/>
  <c r="F551" i="32"/>
  <c r="F552" i="32"/>
  <c r="F553" i="32"/>
  <c r="F554" i="32"/>
  <c r="F555" i="32"/>
  <c r="F556" i="32"/>
  <c r="F557" i="32"/>
  <c r="F558" i="32"/>
  <c r="F559" i="32"/>
  <c r="F560" i="32"/>
  <c r="F561" i="32"/>
  <c r="F562" i="32"/>
  <c r="F563" i="32"/>
  <c r="F564" i="32"/>
  <c r="F565" i="32"/>
  <c r="F566" i="32"/>
  <c r="F567" i="32"/>
  <c r="F568" i="32"/>
  <c r="F569" i="32"/>
  <c r="F570" i="32"/>
  <c r="F571" i="32"/>
  <c r="F572" i="32"/>
  <c r="F573" i="32"/>
  <c r="F574" i="32"/>
  <c r="F575" i="32"/>
  <c r="F576" i="32"/>
  <c r="F577" i="32"/>
  <c r="F578" i="32"/>
  <c r="F579" i="32"/>
  <c r="F580" i="32"/>
  <c r="F581" i="32"/>
  <c r="F582" i="32"/>
  <c r="F583" i="32"/>
  <c r="F584" i="32"/>
  <c r="F585" i="32"/>
  <c r="F586" i="32"/>
  <c r="F587" i="32"/>
  <c r="F588" i="32"/>
  <c r="F589" i="32"/>
  <c r="F590" i="32"/>
  <c r="F591" i="32"/>
  <c r="F592" i="32"/>
  <c r="F593" i="32"/>
  <c r="F594" i="32"/>
  <c r="F595" i="32"/>
  <c r="F596" i="32"/>
  <c r="F597" i="32"/>
  <c r="F598" i="32"/>
  <c r="F599" i="32"/>
  <c r="F600" i="32"/>
  <c r="F601" i="32"/>
  <c r="F602" i="32"/>
  <c r="F603" i="32"/>
  <c r="F604" i="32"/>
  <c r="F605" i="32"/>
  <c r="F606" i="32"/>
  <c r="F607" i="32"/>
  <c r="F608" i="32"/>
  <c r="F609" i="32"/>
  <c r="F610" i="32"/>
  <c r="F611" i="32"/>
  <c r="F612" i="32"/>
  <c r="F613" i="32"/>
  <c r="F614" i="32"/>
  <c r="F615" i="32"/>
  <c r="F616" i="32"/>
  <c r="F617" i="32"/>
  <c r="F618" i="32"/>
  <c r="F619" i="32"/>
  <c r="F620" i="32"/>
  <c r="F621" i="32"/>
  <c r="F622" i="32"/>
  <c r="F623" i="32"/>
  <c r="F624" i="32"/>
  <c r="F625" i="32"/>
  <c r="F626" i="32"/>
  <c r="F627" i="32"/>
  <c r="F628" i="32"/>
  <c r="F629" i="32"/>
  <c r="F630" i="32"/>
  <c r="F631" i="32"/>
  <c r="A464" i="32"/>
  <c r="A465" i="32" s="1"/>
  <c r="A466" i="32" s="1"/>
  <c r="A467" i="32" s="1"/>
  <c r="A468" i="32" s="1"/>
  <c r="A469" i="32" s="1"/>
  <c r="A470" i="32" s="1"/>
  <c r="A471" i="32" s="1"/>
  <c r="A472" i="32" s="1"/>
  <c r="A473" i="32" s="1"/>
  <c r="A474" i="32" s="1"/>
  <c r="A475" i="32" s="1"/>
  <c r="A476" i="32" s="1"/>
  <c r="A477" i="32" s="1"/>
  <c r="A478" i="32" s="1"/>
  <c r="A479" i="32" s="1"/>
  <c r="A480" i="32" s="1"/>
  <c r="A481" i="32" s="1"/>
  <c r="A482" i="32" s="1"/>
  <c r="A483" i="32" s="1"/>
  <c r="A484" i="32" s="1"/>
  <c r="A485" i="32" s="1"/>
  <c r="A486" i="32" s="1"/>
  <c r="A487" i="32" s="1"/>
  <c r="A488" i="32" s="1"/>
  <c r="A489" i="32" s="1"/>
  <c r="A490" i="32" s="1"/>
  <c r="A491" i="32" s="1"/>
  <c r="A492" i="32" s="1"/>
  <c r="A493" i="32" s="1"/>
  <c r="A494" i="32" s="1"/>
  <c r="A495" i="32" s="1"/>
  <c r="A496" i="32" s="1"/>
  <c r="A497" i="32" s="1"/>
  <c r="A498" i="32" s="1"/>
  <c r="A499" i="32" s="1"/>
  <c r="A500" i="32" s="1"/>
  <c r="A501" i="32" s="1"/>
  <c r="A502" i="32" s="1"/>
  <c r="A503" i="32" s="1"/>
  <c r="A504" i="32" s="1"/>
  <c r="A505" i="32" s="1"/>
  <c r="A506" i="32" s="1"/>
  <c r="A507" i="32" s="1"/>
  <c r="A508" i="32" s="1"/>
  <c r="A509" i="32" s="1"/>
  <c r="A510" i="32" s="1"/>
  <c r="A511" i="32" s="1"/>
  <c r="A512" i="32" s="1"/>
  <c r="A513" i="32" s="1"/>
  <c r="A514" i="32" s="1"/>
  <c r="A515" i="32" s="1"/>
  <c r="A516" i="32" s="1"/>
  <c r="A517" i="32" s="1"/>
  <c r="A518" i="32" s="1"/>
  <c r="A519" i="32" s="1"/>
  <c r="A520" i="32" s="1"/>
  <c r="A521" i="32" s="1"/>
  <c r="A522" i="32" s="1"/>
  <c r="A523" i="32" s="1"/>
  <c r="A524" i="32" s="1"/>
  <c r="A525" i="32" s="1"/>
  <c r="A526" i="32" s="1"/>
  <c r="A527" i="32" s="1"/>
  <c r="A528" i="32" s="1"/>
  <c r="A529" i="32" s="1"/>
  <c r="A530" i="32" s="1"/>
  <c r="A531" i="32" s="1"/>
  <c r="A532" i="32" s="1"/>
  <c r="A533" i="32" s="1"/>
  <c r="A534" i="32" s="1"/>
  <c r="A535" i="32" s="1"/>
  <c r="A536" i="32" s="1"/>
  <c r="A537" i="32" s="1"/>
  <c r="A538" i="32" s="1"/>
  <c r="A539" i="32" s="1"/>
  <c r="A540" i="32" s="1"/>
  <c r="A541" i="32" s="1"/>
  <c r="A542" i="32" s="1"/>
  <c r="A543" i="32" s="1"/>
  <c r="A544" i="32" s="1"/>
  <c r="A545" i="32" s="1"/>
  <c r="A546" i="32" s="1"/>
  <c r="A547" i="32" s="1"/>
  <c r="A548" i="32" s="1"/>
  <c r="A549" i="32" s="1"/>
  <c r="A550" i="32" s="1"/>
  <c r="A551" i="32" s="1"/>
  <c r="A552" i="32" s="1"/>
  <c r="A553" i="32" s="1"/>
  <c r="A554" i="32" s="1"/>
  <c r="A555" i="32" s="1"/>
  <c r="A556" i="32" s="1"/>
  <c r="A557" i="32" s="1"/>
  <c r="A558" i="32" s="1"/>
  <c r="A559" i="32" s="1"/>
  <c r="A560" i="32" s="1"/>
  <c r="A561" i="32" s="1"/>
  <c r="A562" i="32" s="1"/>
  <c r="A563" i="32" s="1"/>
  <c r="A564" i="32" s="1"/>
  <c r="A565" i="32" s="1"/>
  <c r="A566" i="32" s="1"/>
  <c r="A567" i="32" s="1"/>
  <c r="A568" i="32" s="1"/>
  <c r="A569" i="32" s="1"/>
  <c r="A570" i="32" s="1"/>
  <c r="A571" i="32" s="1"/>
  <c r="A572" i="32" s="1"/>
  <c r="A573" i="32" s="1"/>
  <c r="A574" i="32" s="1"/>
  <c r="A575" i="32" s="1"/>
  <c r="A576" i="32" s="1"/>
  <c r="A577" i="32" s="1"/>
  <c r="A578" i="32" s="1"/>
  <c r="A579" i="32" s="1"/>
  <c r="A580" i="32" s="1"/>
  <c r="A581" i="32" s="1"/>
  <c r="A582" i="32" s="1"/>
  <c r="A583" i="32" s="1"/>
  <c r="A584" i="32" s="1"/>
  <c r="A585" i="32" s="1"/>
  <c r="A586" i="32" s="1"/>
  <c r="A587" i="32" s="1"/>
  <c r="A588" i="32" s="1"/>
  <c r="A589" i="32" s="1"/>
  <c r="A590" i="32" s="1"/>
  <c r="A591" i="32" s="1"/>
  <c r="A592" i="32" s="1"/>
  <c r="A593" i="32" s="1"/>
  <c r="A594" i="32" s="1"/>
  <c r="A595" i="32" s="1"/>
  <c r="A596" i="32" s="1"/>
  <c r="A597" i="32" s="1"/>
  <c r="A598" i="32" s="1"/>
  <c r="A599" i="32" s="1"/>
  <c r="A600" i="32" s="1"/>
  <c r="A601" i="32" s="1"/>
  <c r="A602" i="32" s="1"/>
  <c r="A603" i="32" s="1"/>
  <c r="A604" i="32" s="1"/>
  <c r="A605" i="32" s="1"/>
  <c r="A606" i="32" s="1"/>
  <c r="A607" i="32" s="1"/>
  <c r="A608" i="32" s="1"/>
  <c r="A609" i="32" s="1"/>
  <c r="A610" i="32" s="1"/>
  <c r="A611" i="32" s="1"/>
  <c r="A612" i="32" s="1"/>
  <c r="A613" i="32" s="1"/>
  <c r="A614" i="32" s="1"/>
  <c r="A615" i="32" s="1"/>
  <c r="A616" i="32" s="1"/>
  <c r="A617" i="32" s="1"/>
  <c r="A618" i="32" s="1"/>
  <c r="A619" i="32" s="1"/>
  <c r="A620" i="32" s="1"/>
  <c r="A621" i="32" s="1"/>
  <c r="A622" i="32" s="1"/>
  <c r="A623" i="32" s="1"/>
  <c r="A624" i="32" s="1"/>
  <c r="A625" i="32" s="1"/>
  <c r="A626" i="32" s="1"/>
  <c r="A627" i="32" s="1"/>
  <c r="A628" i="32" s="1"/>
  <c r="A629" i="32" s="1"/>
  <c r="A630" i="32" s="1"/>
  <c r="A631" i="32" s="1"/>
  <c r="T421" i="30"/>
  <c r="T422" i="30"/>
  <c r="T423" i="30"/>
  <c r="T424" i="30"/>
  <c r="T425" i="30"/>
  <c r="T426" i="30"/>
  <c r="T427" i="30"/>
  <c r="T428" i="30"/>
  <c r="T429" i="30"/>
  <c r="T430" i="30"/>
  <c r="T431" i="30"/>
  <c r="T432" i="30"/>
  <c r="T433" i="30"/>
  <c r="T434" i="30"/>
  <c r="T435" i="30"/>
  <c r="T436" i="30"/>
  <c r="T437" i="30"/>
  <c r="T438" i="30"/>
  <c r="T439" i="30"/>
  <c r="T440" i="30"/>
  <c r="T441" i="30"/>
  <c r="T442" i="30"/>
  <c r="T443" i="30"/>
  <c r="T444" i="30"/>
  <c r="T445" i="30"/>
  <c r="T446" i="30"/>
  <c r="T447" i="30"/>
  <c r="T448" i="30"/>
  <c r="T449" i="30"/>
  <c r="T450" i="30"/>
  <c r="T451" i="30"/>
  <c r="T452" i="30"/>
  <c r="T453" i="30"/>
  <c r="T454" i="30"/>
  <c r="T455" i="30"/>
  <c r="T456" i="30"/>
  <c r="T457" i="30"/>
  <c r="T458" i="30"/>
  <c r="T459" i="30"/>
  <c r="T460" i="30"/>
  <c r="T461" i="30"/>
  <c r="T462" i="30"/>
  <c r="T463" i="30"/>
  <c r="T464" i="30"/>
  <c r="T465" i="30"/>
  <c r="T466" i="30"/>
  <c r="T467" i="30"/>
  <c r="T468" i="30"/>
  <c r="T469" i="30"/>
  <c r="T470" i="30"/>
  <c r="T471" i="30"/>
  <c r="T472" i="30"/>
  <c r="T473" i="30"/>
  <c r="T474" i="30"/>
  <c r="T475" i="30"/>
  <c r="T476" i="30"/>
  <c r="T477" i="30"/>
  <c r="T478" i="30"/>
  <c r="T479" i="30"/>
  <c r="T480" i="30"/>
  <c r="T481" i="30"/>
  <c r="T482" i="30"/>
  <c r="T483" i="30"/>
  <c r="T484" i="30"/>
  <c r="T485" i="30"/>
  <c r="T486" i="30"/>
  <c r="T487" i="30"/>
  <c r="T488" i="30"/>
  <c r="T489" i="30"/>
  <c r="T490" i="30"/>
  <c r="T491" i="30"/>
  <c r="T492" i="30"/>
  <c r="T493" i="30"/>
  <c r="T494" i="30"/>
  <c r="T495" i="30"/>
  <c r="T496" i="30"/>
  <c r="T497" i="30"/>
  <c r="T498" i="30"/>
  <c r="T499" i="30"/>
  <c r="T500" i="30"/>
  <c r="T501" i="30"/>
  <c r="T502" i="30"/>
  <c r="T503" i="30"/>
  <c r="T504" i="30"/>
  <c r="T505" i="30"/>
  <c r="T506" i="30"/>
  <c r="T507" i="30"/>
  <c r="T508" i="30"/>
  <c r="T509" i="30"/>
  <c r="T510" i="30"/>
  <c r="T511" i="30"/>
  <c r="T512" i="30"/>
  <c r="T513" i="30"/>
  <c r="T514" i="30"/>
  <c r="T515" i="30"/>
  <c r="T516" i="30"/>
  <c r="T517" i="30"/>
  <c r="T518" i="30"/>
  <c r="T519" i="30"/>
  <c r="T520" i="30"/>
  <c r="T521" i="30"/>
  <c r="T522" i="30"/>
  <c r="T523" i="30"/>
  <c r="T524" i="30"/>
  <c r="T525" i="30"/>
  <c r="T526" i="30"/>
  <c r="T527" i="30"/>
  <c r="T528" i="30"/>
  <c r="T529" i="30"/>
  <c r="T530" i="30"/>
  <c r="T531" i="30"/>
  <c r="T532" i="30"/>
  <c r="A421" i="30"/>
  <c r="A422" i="30"/>
  <c r="A423" i="30" s="1"/>
  <c r="T384" i="30"/>
  <c r="T385" i="30"/>
  <c r="T386" i="30"/>
  <c r="T387" i="30"/>
  <c r="T388" i="30"/>
  <c r="T389" i="30"/>
  <c r="T390" i="30"/>
  <c r="T391" i="30"/>
  <c r="T392" i="30"/>
  <c r="T393" i="30"/>
  <c r="T394" i="30"/>
  <c r="T395" i="30"/>
  <c r="T396" i="30"/>
  <c r="T397" i="30"/>
  <c r="T398" i="30"/>
  <c r="T399" i="30"/>
  <c r="T400" i="30"/>
  <c r="T401" i="30"/>
  <c r="T402" i="30"/>
  <c r="T403" i="30"/>
  <c r="T404" i="30"/>
  <c r="T405" i="30"/>
  <c r="T406" i="30"/>
  <c r="T407" i="30"/>
  <c r="T408" i="30"/>
  <c r="T409" i="30"/>
  <c r="T410" i="30"/>
  <c r="T411" i="30"/>
  <c r="T412" i="30"/>
  <c r="T413" i="30"/>
  <c r="T414" i="30"/>
  <c r="T415" i="30"/>
  <c r="T416" i="30"/>
  <c r="T417" i="30"/>
  <c r="T418" i="30"/>
  <c r="T419" i="30"/>
  <c r="T420" i="30"/>
  <c r="F343" i="41"/>
  <c r="F344" i="41"/>
  <c r="F345" i="41"/>
  <c r="F346" i="41"/>
  <c r="F347" i="41"/>
  <c r="F348" i="41"/>
  <c r="F349" i="41"/>
  <c r="F350" i="41"/>
  <c r="F351" i="41"/>
  <c r="F352" i="41"/>
  <c r="F353" i="41"/>
  <c r="F354" i="41"/>
  <c r="F355" i="41"/>
  <c r="F356" i="41"/>
  <c r="F357" i="41"/>
  <c r="F358" i="41"/>
  <c r="F359" i="41"/>
  <c r="F360" i="41"/>
  <c r="F361" i="41"/>
  <c r="F362" i="41"/>
  <c r="F363" i="41"/>
  <c r="F364" i="41"/>
  <c r="F365" i="41"/>
  <c r="F366" i="41"/>
  <c r="F367" i="41"/>
  <c r="F368" i="41"/>
  <c r="F369" i="41"/>
  <c r="F370" i="41"/>
  <c r="F371" i="41"/>
  <c r="F372" i="41"/>
  <c r="F373" i="41"/>
  <c r="F374" i="41"/>
  <c r="F375" i="41"/>
  <c r="F376" i="41"/>
  <c r="F377" i="41"/>
  <c r="F378" i="41"/>
  <c r="F379" i="41"/>
  <c r="F380" i="41"/>
  <c r="F381" i="41"/>
  <c r="F382" i="41"/>
  <c r="F383" i="41"/>
  <c r="F384" i="41"/>
  <c r="F385" i="41"/>
  <c r="F386" i="41"/>
  <c r="F387" i="41"/>
  <c r="F388" i="41"/>
  <c r="F389" i="41"/>
  <c r="F390" i="41"/>
  <c r="F391" i="41"/>
  <c r="F392" i="41"/>
  <c r="F393" i="41"/>
  <c r="F394" i="41"/>
  <c r="F395" i="41"/>
  <c r="F396" i="41"/>
  <c r="F397" i="41"/>
  <c r="F398" i="41"/>
  <c r="F399" i="41"/>
  <c r="F400" i="41"/>
  <c r="F401" i="41"/>
  <c r="F402" i="41"/>
  <c r="F403" i="41"/>
  <c r="F404" i="41"/>
  <c r="F405" i="41"/>
  <c r="F406" i="41"/>
  <c r="F407" i="41"/>
  <c r="F408" i="41"/>
  <c r="F409" i="41"/>
  <c r="F410" i="41"/>
  <c r="F411" i="41"/>
  <c r="F412" i="41"/>
  <c r="F413" i="41"/>
  <c r="F414" i="41"/>
  <c r="F415" i="41"/>
  <c r="F416" i="41"/>
  <c r="F417" i="41"/>
  <c r="F418" i="41"/>
  <c r="F419" i="41"/>
  <c r="F420" i="41"/>
  <c r="F421" i="41"/>
  <c r="F422" i="41"/>
  <c r="F423" i="41"/>
  <c r="F424" i="41"/>
  <c r="F425" i="41"/>
  <c r="F426" i="41"/>
  <c r="F427" i="41"/>
  <c r="F428" i="41"/>
  <c r="F429" i="41"/>
  <c r="F430" i="41"/>
  <c r="F431" i="41"/>
  <c r="F432" i="41"/>
  <c r="F433" i="41"/>
  <c r="F434" i="41"/>
  <c r="F435" i="41"/>
  <c r="F436" i="41"/>
  <c r="F437" i="41"/>
  <c r="F438" i="41"/>
  <c r="F439" i="41"/>
  <c r="F440" i="41"/>
  <c r="F441" i="41"/>
  <c r="F442" i="41"/>
  <c r="F443" i="41"/>
  <c r="F444" i="41"/>
  <c r="F445" i="41"/>
  <c r="F446" i="41"/>
  <c r="F447" i="41"/>
  <c r="F448" i="41"/>
  <c r="F449" i="41"/>
  <c r="F450" i="41"/>
  <c r="F451" i="41"/>
  <c r="F452" i="41"/>
  <c r="F453" i="41"/>
  <c r="F454" i="41"/>
  <c r="F455" i="41"/>
  <c r="F456" i="41"/>
  <c r="F457" i="41"/>
  <c r="F458" i="41"/>
  <c r="F459" i="41"/>
  <c r="F460" i="41"/>
  <c r="F461" i="41"/>
  <c r="F462" i="41"/>
  <c r="F463" i="41"/>
  <c r="F464" i="41"/>
  <c r="F465" i="41"/>
  <c r="F466" i="41"/>
  <c r="F467" i="41"/>
  <c r="F468" i="41"/>
  <c r="F469" i="41"/>
  <c r="F470" i="41"/>
  <c r="F471" i="41"/>
  <c r="F472" i="41"/>
  <c r="F473" i="41"/>
  <c r="F474" i="41"/>
  <c r="F475" i="41"/>
  <c r="F476" i="41"/>
  <c r="F477" i="41"/>
  <c r="F478" i="41"/>
  <c r="F479" i="41"/>
  <c r="F480" i="41"/>
  <c r="F481" i="41"/>
  <c r="F482" i="41"/>
  <c r="F483" i="41"/>
  <c r="F484" i="41"/>
  <c r="F485" i="41"/>
  <c r="F486" i="41"/>
  <c r="F487" i="41"/>
  <c r="F488" i="41"/>
  <c r="F489" i="41"/>
  <c r="F490" i="41"/>
  <c r="F491" i="41"/>
  <c r="F492" i="41"/>
  <c r="F493" i="41"/>
  <c r="F494" i="41"/>
  <c r="F495" i="41"/>
  <c r="F496" i="41"/>
  <c r="F497" i="41"/>
  <c r="F498" i="41"/>
  <c r="F499" i="41"/>
  <c r="F500" i="41"/>
  <c r="F501" i="41"/>
  <c r="F502" i="41"/>
  <c r="F503" i="41"/>
  <c r="F504" i="41"/>
  <c r="F505" i="41"/>
  <c r="F506" i="41"/>
  <c r="F507" i="41"/>
  <c r="F508" i="41"/>
  <c r="F509" i="41"/>
  <c r="F510" i="41"/>
  <c r="T309" i="30"/>
  <c r="T310" i="30"/>
  <c r="T311" i="30"/>
  <c r="T312" i="30"/>
  <c r="T313" i="30"/>
  <c r="T314" i="30"/>
  <c r="T315" i="30"/>
  <c r="T316" i="30"/>
  <c r="T317" i="30"/>
  <c r="T318" i="30"/>
  <c r="T319" i="30"/>
  <c r="T320" i="30"/>
  <c r="T321" i="30"/>
  <c r="T322" i="30"/>
  <c r="T323" i="30"/>
  <c r="T324" i="30"/>
  <c r="T325" i="30"/>
  <c r="T326" i="30"/>
  <c r="T327" i="30"/>
  <c r="T328" i="30"/>
  <c r="T329" i="30"/>
  <c r="T330" i="30"/>
  <c r="T331" i="30"/>
  <c r="T332" i="30"/>
  <c r="T333" i="30"/>
  <c r="T334" i="30"/>
  <c r="T335" i="30"/>
  <c r="T336" i="30"/>
  <c r="T337" i="30"/>
  <c r="T338" i="30"/>
  <c r="T339" i="30"/>
  <c r="T340" i="30"/>
  <c r="T341" i="30"/>
  <c r="T342" i="30"/>
  <c r="T343" i="30"/>
  <c r="T344" i="30"/>
  <c r="T345" i="30"/>
  <c r="T346" i="30"/>
  <c r="T347" i="30"/>
  <c r="T348" i="30"/>
  <c r="T349" i="30"/>
  <c r="T350" i="30"/>
  <c r="T351" i="30"/>
  <c r="T352" i="30"/>
  <c r="T353" i="30"/>
  <c r="T354" i="30"/>
  <c r="T355" i="30"/>
  <c r="T356" i="30"/>
  <c r="T357" i="30"/>
  <c r="T358" i="30"/>
  <c r="T359" i="30"/>
  <c r="T360" i="30"/>
  <c r="T361" i="30"/>
  <c r="T362" i="30"/>
  <c r="T363" i="30"/>
  <c r="T364" i="30"/>
  <c r="T365" i="30"/>
  <c r="T366" i="30"/>
  <c r="T367" i="30"/>
  <c r="T368" i="30"/>
  <c r="T369" i="30"/>
  <c r="T370" i="30"/>
  <c r="T371" i="30"/>
  <c r="T372" i="30"/>
  <c r="T373" i="30"/>
  <c r="T374" i="30"/>
  <c r="T375" i="30"/>
  <c r="T376" i="30"/>
  <c r="T377" i="30"/>
  <c r="T378" i="30"/>
  <c r="T379" i="30"/>
  <c r="T380" i="30"/>
  <c r="T381" i="30"/>
  <c r="T382" i="30"/>
  <c r="T383" i="30"/>
  <c r="A309" i="30"/>
  <c r="A310" i="30"/>
  <c r="F296" i="32"/>
  <c r="F297" i="32"/>
  <c r="F298" i="32"/>
  <c r="F299" i="32"/>
  <c r="F300" i="32"/>
  <c r="F301" i="32"/>
  <c r="F302" i="32"/>
  <c r="F303" i="32"/>
  <c r="F304" i="32"/>
  <c r="F305" i="32"/>
  <c r="F306" i="32"/>
  <c r="F307" i="32"/>
  <c r="F308" i="32"/>
  <c r="F309" i="32"/>
  <c r="F310" i="32"/>
  <c r="F311" i="32"/>
  <c r="F312" i="32"/>
  <c r="F313" i="32"/>
  <c r="F314" i="32"/>
  <c r="F315" i="32"/>
  <c r="F316" i="32"/>
  <c r="F317" i="32"/>
  <c r="F318" i="32"/>
  <c r="F319" i="32"/>
  <c r="F320" i="32"/>
  <c r="F321" i="32"/>
  <c r="F322" i="32"/>
  <c r="F323" i="32"/>
  <c r="F324" i="32"/>
  <c r="F325" i="32"/>
  <c r="F326" i="32"/>
  <c r="F327" i="32"/>
  <c r="F328" i="32"/>
  <c r="F329" i="32"/>
  <c r="F330" i="32"/>
  <c r="F331" i="32"/>
  <c r="F332" i="32"/>
  <c r="F333" i="32"/>
  <c r="F334" i="32"/>
  <c r="F335" i="32"/>
  <c r="F336" i="32"/>
  <c r="F337" i="32"/>
  <c r="F338" i="32"/>
  <c r="F339" i="32"/>
  <c r="F340" i="32"/>
  <c r="F341" i="32"/>
  <c r="F342" i="32"/>
  <c r="F343" i="32"/>
  <c r="F344" i="32"/>
  <c r="F345" i="32"/>
  <c r="F346" i="32"/>
  <c r="F347" i="32"/>
  <c r="F348" i="32"/>
  <c r="F349" i="32"/>
  <c r="F350" i="32"/>
  <c r="F351" i="32"/>
  <c r="F352" i="32"/>
  <c r="F353" i="32"/>
  <c r="F354" i="32"/>
  <c r="F355" i="32"/>
  <c r="F356" i="32"/>
  <c r="F357" i="32"/>
  <c r="F358" i="32"/>
  <c r="F359" i="32"/>
  <c r="F360" i="32"/>
  <c r="F361" i="32"/>
  <c r="F362" i="32"/>
  <c r="F363" i="32"/>
  <c r="F364" i="32"/>
  <c r="F365" i="32"/>
  <c r="F366" i="32"/>
  <c r="F367" i="32"/>
  <c r="F368" i="32"/>
  <c r="F369" i="32"/>
  <c r="F370" i="32"/>
  <c r="F371" i="32"/>
  <c r="F372" i="32"/>
  <c r="F373" i="32"/>
  <c r="F374" i="32"/>
  <c r="F375" i="32"/>
  <c r="F376" i="32"/>
  <c r="F377" i="32"/>
  <c r="F378" i="32"/>
  <c r="F379" i="32"/>
  <c r="F380" i="32"/>
  <c r="F381" i="32"/>
  <c r="F382" i="32"/>
  <c r="F383" i="32"/>
  <c r="F384" i="32"/>
  <c r="F385" i="32"/>
  <c r="F386" i="32"/>
  <c r="F387" i="32"/>
  <c r="F388" i="32"/>
  <c r="F389" i="32"/>
  <c r="F390" i="32"/>
  <c r="F391" i="32"/>
  <c r="F392" i="32"/>
  <c r="F393" i="32"/>
  <c r="F394" i="32"/>
  <c r="F395" i="32"/>
  <c r="F396" i="32"/>
  <c r="F397" i="32"/>
  <c r="F398" i="32"/>
  <c r="F399" i="32"/>
  <c r="F400" i="32"/>
  <c r="F401" i="32"/>
  <c r="F402" i="32"/>
  <c r="F403" i="32"/>
  <c r="F404" i="32"/>
  <c r="F405" i="32"/>
  <c r="F406" i="32"/>
  <c r="F407" i="32"/>
  <c r="F408" i="32"/>
  <c r="F409" i="32"/>
  <c r="F410" i="32"/>
  <c r="F411" i="32"/>
  <c r="F412" i="32"/>
  <c r="F413" i="32"/>
  <c r="F414" i="32"/>
  <c r="F415" i="32"/>
  <c r="F416" i="32"/>
  <c r="F417" i="32"/>
  <c r="F418" i="32"/>
  <c r="F419" i="32"/>
  <c r="F420" i="32"/>
  <c r="F421" i="32"/>
  <c r="F422" i="32"/>
  <c r="F423" i="32"/>
  <c r="F424" i="32"/>
  <c r="F425" i="32"/>
  <c r="F426" i="32"/>
  <c r="F427" i="32"/>
  <c r="F428" i="32"/>
  <c r="F429" i="32"/>
  <c r="F430" i="32"/>
  <c r="F431" i="32"/>
  <c r="F432" i="32"/>
  <c r="F433" i="32"/>
  <c r="F434" i="32"/>
  <c r="F435" i="32"/>
  <c r="F436" i="32"/>
  <c r="F437" i="32"/>
  <c r="F438" i="32"/>
  <c r="F439" i="32"/>
  <c r="F440" i="32"/>
  <c r="F441" i="32"/>
  <c r="F442" i="32"/>
  <c r="F443" i="32"/>
  <c r="F444" i="32"/>
  <c r="F445" i="32"/>
  <c r="F446" i="32"/>
  <c r="F447" i="32"/>
  <c r="F448" i="32"/>
  <c r="F449" i="32"/>
  <c r="F450" i="32"/>
  <c r="F451" i="32"/>
  <c r="F452" i="32"/>
  <c r="F453" i="32"/>
  <c r="F454" i="32"/>
  <c r="F455" i="32"/>
  <c r="F456" i="32"/>
  <c r="F457" i="32"/>
  <c r="F458" i="32"/>
  <c r="F459" i="32"/>
  <c r="F460" i="32"/>
  <c r="F461" i="32"/>
  <c r="F462" i="32"/>
  <c r="F463" i="32"/>
  <c r="A296" i="32"/>
  <c r="A297" i="32"/>
  <c r="A298" i="32" s="1"/>
  <c r="A299" i="32" s="1"/>
  <c r="A300" i="32" s="1"/>
  <c r="A301" i="32" s="1"/>
  <c r="A302" i="32" s="1"/>
  <c r="A303" i="32" s="1"/>
  <c r="A304" i="32" s="1"/>
  <c r="A305" i="32" s="1"/>
  <c r="A306" i="32" s="1"/>
  <c r="A307" i="32" s="1"/>
  <c r="A308" i="32" s="1"/>
  <c r="A309" i="32" s="1"/>
  <c r="A310" i="32" s="1"/>
  <c r="A311" i="32" s="1"/>
  <c r="A312" i="32" s="1"/>
  <c r="A313" i="32" s="1"/>
  <c r="A314" i="32" s="1"/>
  <c r="A315" i="32" s="1"/>
  <c r="A316" i="32" s="1"/>
  <c r="A317" i="32" s="1"/>
  <c r="A318" i="32" s="1"/>
  <c r="A319" i="32" s="1"/>
  <c r="A320" i="32" s="1"/>
  <c r="A321" i="32" s="1"/>
  <c r="A322" i="32" s="1"/>
  <c r="A323" i="32" s="1"/>
  <c r="A324" i="32" s="1"/>
  <c r="A325" i="32" s="1"/>
  <c r="A326" i="32" s="1"/>
  <c r="A327" i="32" s="1"/>
  <c r="A328" i="32" s="1"/>
  <c r="A329" i="32" s="1"/>
  <c r="A330" i="32" s="1"/>
  <c r="A331" i="32" s="1"/>
  <c r="A332" i="32" s="1"/>
  <c r="A333" i="32" s="1"/>
  <c r="A334" i="32" s="1"/>
  <c r="A335" i="32" s="1"/>
  <c r="A336" i="32" s="1"/>
  <c r="A337" i="32" s="1"/>
  <c r="A338" i="32" s="1"/>
  <c r="A339" i="32" s="1"/>
  <c r="A340" i="32" s="1"/>
  <c r="A341" i="32" s="1"/>
  <c r="A342" i="32" s="1"/>
  <c r="A343" i="32" s="1"/>
  <c r="A344" i="32" s="1"/>
  <c r="A345" i="32" s="1"/>
  <c r="A346" i="32" s="1"/>
  <c r="A347" i="32" s="1"/>
  <c r="A348" i="32" s="1"/>
  <c r="A349" i="32" s="1"/>
  <c r="A350" i="32" s="1"/>
  <c r="A351" i="32" s="1"/>
  <c r="A352" i="32" s="1"/>
  <c r="A353" i="32" s="1"/>
  <c r="A354" i="32" s="1"/>
  <c r="A355" i="32" s="1"/>
  <c r="A356" i="32" s="1"/>
  <c r="A357" i="32" s="1"/>
  <c r="A358" i="32" s="1"/>
  <c r="A359" i="32" s="1"/>
  <c r="A360" i="32" s="1"/>
  <c r="A361" i="32" s="1"/>
  <c r="A362" i="32" s="1"/>
  <c r="A363" i="32" s="1"/>
  <c r="A364" i="32" s="1"/>
  <c r="A365" i="32" s="1"/>
  <c r="A366" i="32" s="1"/>
  <c r="A367" i="32" s="1"/>
  <c r="A368" i="32" s="1"/>
  <c r="A369" i="32" s="1"/>
  <c r="A370" i="32" s="1"/>
  <c r="A371" i="32" s="1"/>
  <c r="A372" i="32" s="1"/>
  <c r="A373" i="32" s="1"/>
  <c r="A374" i="32" s="1"/>
  <c r="A375" i="32" s="1"/>
  <c r="A376" i="32" s="1"/>
  <c r="A377" i="32" s="1"/>
  <c r="A378" i="32" s="1"/>
  <c r="A379" i="32" s="1"/>
  <c r="A380" i="32" s="1"/>
  <c r="A381" i="32" s="1"/>
  <c r="A382" i="32" s="1"/>
  <c r="A383" i="32" s="1"/>
  <c r="A384" i="32" s="1"/>
  <c r="A385" i="32" s="1"/>
  <c r="A386" i="32" s="1"/>
  <c r="A387" i="32" s="1"/>
  <c r="A388" i="32" s="1"/>
  <c r="A389" i="32" s="1"/>
  <c r="A390" i="32" s="1"/>
  <c r="A391" i="32" s="1"/>
  <c r="A392" i="32" s="1"/>
  <c r="A393" i="32" s="1"/>
  <c r="A394" i="32" s="1"/>
  <c r="A395" i="32" s="1"/>
  <c r="A396" i="32" s="1"/>
  <c r="A397" i="32" s="1"/>
  <c r="A398" i="32" s="1"/>
  <c r="A399" i="32" s="1"/>
  <c r="A400" i="32" s="1"/>
  <c r="A401" i="32" s="1"/>
  <c r="A402" i="32" s="1"/>
  <c r="A403" i="32" s="1"/>
  <c r="A404" i="32" s="1"/>
  <c r="A405" i="32" s="1"/>
  <c r="A406" i="32" s="1"/>
  <c r="A407" i="32" s="1"/>
  <c r="A408" i="32" s="1"/>
  <c r="A409" i="32" s="1"/>
  <c r="A410" i="32" s="1"/>
  <c r="A411" i="32" s="1"/>
  <c r="A412" i="32" s="1"/>
  <c r="A413" i="32" s="1"/>
  <c r="A414" i="32" s="1"/>
  <c r="A415" i="32" s="1"/>
  <c r="A416" i="32" s="1"/>
  <c r="A417" i="32" s="1"/>
  <c r="A418" i="32" s="1"/>
  <c r="A419" i="32" s="1"/>
  <c r="A420" i="32" s="1"/>
  <c r="A421" i="32" s="1"/>
  <c r="A422" i="32" s="1"/>
  <c r="A423" i="32" s="1"/>
  <c r="A424" i="32" s="1"/>
  <c r="A425" i="32" s="1"/>
  <c r="A426" i="32" s="1"/>
  <c r="A427" i="32" s="1"/>
  <c r="A428" i="32" s="1"/>
  <c r="A429" i="32" s="1"/>
  <c r="A430" i="32" s="1"/>
  <c r="A431" i="32" s="1"/>
  <c r="A432" i="32" s="1"/>
  <c r="A433" i="32" s="1"/>
  <c r="A434" i="32" s="1"/>
  <c r="A435" i="32" s="1"/>
  <c r="A436" i="32" s="1"/>
  <c r="A437" i="32" s="1"/>
  <c r="A438" i="32" s="1"/>
  <c r="A439" i="32" s="1"/>
  <c r="A440" i="32" s="1"/>
  <c r="A441" i="32" s="1"/>
  <c r="A442" i="32" s="1"/>
  <c r="A443" i="32" s="1"/>
  <c r="A444" i="32" s="1"/>
  <c r="A445" i="32" s="1"/>
  <c r="A446" i="32" s="1"/>
  <c r="A447" i="32" s="1"/>
  <c r="A448" i="32" s="1"/>
  <c r="A449" i="32" s="1"/>
  <c r="A450" i="32" s="1"/>
  <c r="A451" i="32" s="1"/>
  <c r="A452" i="32" s="1"/>
  <c r="A453" i="32" s="1"/>
  <c r="A454" i="32" s="1"/>
  <c r="A455" i="32" s="1"/>
  <c r="A456" i="32" s="1"/>
  <c r="A457" i="32" s="1"/>
  <c r="A458" i="32" s="1"/>
  <c r="A459" i="32" s="1"/>
  <c r="A460" i="32" s="1"/>
  <c r="A461" i="32" s="1"/>
  <c r="A462" i="32" s="1"/>
  <c r="A463" i="32" s="1"/>
  <c r="F203" i="41"/>
  <c r="F204" i="41"/>
  <c r="F205" i="41"/>
  <c r="F206" i="41"/>
  <c r="F207" i="41"/>
  <c r="F208" i="41"/>
  <c r="F209" i="41"/>
  <c r="F210" i="41"/>
  <c r="F211" i="41"/>
  <c r="F212" i="41"/>
  <c r="F213" i="41"/>
  <c r="F214" i="41"/>
  <c r="F215" i="41"/>
  <c r="F216" i="41"/>
  <c r="F217" i="41"/>
  <c r="F218" i="41"/>
  <c r="F219" i="41"/>
  <c r="F220" i="41"/>
  <c r="F221" i="41"/>
  <c r="F222" i="41"/>
  <c r="F223" i="41"/>
  <c r="F224" i="41"/>
  <c r="F225" i="41"/>
  <c r="F226" i="41"/>
  <c r="F227" i="41"/>
  <c r="F228" i="41"/>
  <c r="F229" i="41"/>
  <c r="F230" i="41"/>
  <c r="F231" i="41"/>
  <c r="F232" i="41"/>
  <c r="F233" i="41"/>
  <c r="F234" i="41"/>
  <c r="F235" i="41"/>
  <c r="F236" i="41"/>
  <c r="F237" i="41"/>
  <c r="F238" i="41"/>
  <c r="F239" i="41"/>
  <c r="F240" i="41"/>
  <c r="F241" i="41"/>
  <c r="F242" i="41"/>
  <c r="F243" i="41"/>
  <c r="F244" i="41"/>
  <c r="F245" i="41"/>
  <c r="F246" i="41"/>
  <c r="F247" i="41"/>
  <c r="F248" i="41"/>
  <c r="F249" i="41"/>
  <c r="F250" i="41"/>
  <c r="F251" i="41"/>
  <c r="F252" i="41"/>
  <c r="F253" i="41"/>
  <c r="F254" i="41"/>
  <c r="F255" i="41"/>
  <c r="F256" i="41"/>
  <c r="F257" i="41"/>
  <c r="F258" i="41"/>
  <c r="F259" i="41"/>
  <c r="F260" i="41"/>
  <c r="F261" i="41"/>
  <c r="F262" i="41"/>
  <c r="F263" i="41"/>
  <c r="F264" i="41"/>
  <c r="F265" i="41"/>
  <c r="F266" i="41"/>
  <c r="F267" i="41"/>
  <c r="F268" i="41"/>
  <c r="F269" i="41"/>
  <c r="F270" i="41"/>
  <c r="F271" i="41"/>
  <c r="F272" i="41"/>
  <c r="F273" i="41"/>
  <c r="F274" i="41"/>
  <c r="F275" i="41"/>
  <c r="F276" i="41"/>
  <c r="F277" i="41"/>
  <c r="F278" i="41"/>
  <c r="F279" i="41"/>
  <c r="F280" i="41"/>
  <c r="F281" i="41"/>
  <c r="F282" i="41"/>
  <c r="F283" i="41"/>
  <c r="F284" i="41"/>
  <c r="F285" i="41"/>
  <c r="F286" i="41"/>
  <c r="F287" i="41"/>
  <c r="F288" i="41"/>
  <c r="F289" i="41"/>
  <c r="F290" i="41"/>
  <c r="F291" i="41"/>
  <c r="F292" i="41"/>
  <c r="F293" i="41"/>
  <c r="F294" i="41"/>
  <c r="F295" i="41"/>
  <c r="F296" i="41"/>
  <c r="F297" i="41"/>
  <c r="F298" i="41"/>
  <c r="F299" i="41"/>
  <c r="F300" i="41"/>
  <c r="F301" i="41"/>
  <c r="F302" i="41"/>
  <c r="F303" i="41"/>
  <c r="F304" i="41"/>
  <c r="F305" i="41"/>
  <c r="F306" i="41"/>
  <c r="F307" i="41"/>
  <c r="F308" i="41"/>
  <c r="F309" i="41"/>
  <c r="F310" i="41"/>
  <c r="F311" i="41"/>
  <c r="F312" i="41"/>
  <c r="F313" i="41"/>
  <c r="F314" i="41"/>
  <c r="F315" i="41"/>
  <c r="F316" i="41"/>
  <c r="F317" i="41"/>
  <c r="F318" i="41"/>
  <c r="F319" i="41"/>
  <c r="F320" i="41"/>
  <c r="F321" i="41"/>
  <c r="F322" i="41"/>
  <c r="F323" i="41"/>
  <c r="F324" i="41"/>
  <c r="F325" i="41"/>
  <c r="F326" i="41"/>
  <c r="F327" i="41"/>
  <c r="F328" i="41"/>
  <c r="F329" i="41"/>
  <c r="F330" i="41"/>
  <c r="F331" i="41"/>
  <c r="F332" i="41"/>
  <c r="F333" i="41"/>
  <c r="F334" i="41"/>
  <c r="F335" i="41"/>
  <c r="F336" i="41"/>
  <c r="F337" i="41"/>
  <c r="F338" i="41"/>
  <c r="F339" i="41"/>
  <c r="F340" i="41"/>
  <c r="F341" i="41"/>
  <c r="F342" i="41"/>
  <c r="J584" i="41" l="1"/>
  <c r="J576" i="41"/>
  <c r="J568" i="41"/>
  <c r="J567" i="41"/>
  <c r="J582" i="41"/>
  <c r="J574" i="41"/>
  <c r="J570" i="41"/>
  <c r="J581" i="41"/>
  <c r="J578" i="41"/>
  <c r="J573" i="41"/>
  <c r="J580" i="41"/>
  <c r="J579" i="41"/>
  <c r="J583" i="41"/>
  <c r="J569" i="41"/>
  <c r="J585" i="41"/>
  <c r="J572" i="41"/>
  <c r="J575" i="41"/>
  <c r="J571" i="41"/>
  <c r="J577" i="41"/>
  <c r="D515" i="41"/>
  <c r="J515" i="41" s="1"/>
  <c r="D519" i="41"/>
  <c r="J519" i="41" s="1"/>
  <c r="D539" i="41"/>
  <c r="J539" i="41" s="1"/>
  <c r="D547" i="41"/>
  <c r="J547" i="41" s="1"/>
  <c r="D551" i="41"/>
  <c r="J551" i="41" s="1"/>
  <c r="D471" i="32"/>
  <c r="J471" i="32" s="1"/>
  <c r="D479" i="32"/>
  <c r="J479" i="32" s="1"/>
  <c r="D483" i="32"/>
  <c r="J483" i="32" s="1"/>
  <c r="D503" i="32"/>
  <c r="J503" i="32" s="1"/>
  <c r="D511" i="32"/>
  <c r="D515" i="32"/>
  <c r="D535" i="32"/>
  <c r="J535" i="32" s="1"/>
  <c r="D543" i="32"/>
  <c r="J543" i="32" s="1"/>
  <c r="D547" i="32"/>
  <c r="J547" i="32" s="1"/>
  <c r="D567" i="32"/>
  <c r="J567" i="32" s="1"/>
  <c r="D575" i="32"/>
  <c r="J575" i="32" s="1"/>
  <c r="D579" i="32"/>
  <c r="J579" i="32" s="1"/>
  <c r="D599" i="32"/>
  <c r="D607" i="32"/>
  <c r="D611" i="32"/>
  <c r="J611" i="32" s="1"/>
  <c r="D628" i="32"/>
  <c r="J628" i="32" s="1"/>
  <c r="A535" i="30"/>
  <c r="A536" i="30" s="1"/>
  <c r="A537" i="30" s="1"/>
  <c r="A538" i="30" s="1"/>
  <c r="A539" i="30" s="1"/>
  <c r="A540" i="30" s="1"/>
  <c r="A541" i="30" s="1"/>
  <c r="A542" i="30" s="1"/>
  <c r="A543" i="30" s="1"/>
  <c r="A544" i="30" s="1"/>
  <c r="A545" i="30" s="1"/>
  <c r="A546" i="30" s="1"/>
  <c r="A547" i="30" s="1"/>
  <c r="A548" i="30" s="1"/>
  <c r="A549" i="30" s="1"/>
  <c r="A550" i="30" s="1"/>
  <c r="A551" i="30" s="1"/>
  <c r="A552" i="30" s="1"/>
  <c r="A553" i="30" s="1"/>
  <c r="A554" i="30" s="1"/>
  <c r="A555" i="30" s="1"/>
  <c r="A556" i="30" s="1"/>
  <c r="A557" i="30" s="1"/>
  <c r="A558" i="30" s="1"/>
  <c r="A559" i="30" s="1"/>
  <c r="A560" i="30" s="1"/>
  <c r="A561" i="30" s="1"/>
  <c r="A562" i="30" s="1"/>
  <c r="A563" i="30" s="1"/>
  <c r="A564" i="30" s="1"/>
  <c r="A565" i="30" s="1"/>
  <c r="A566" i="30" s="1"/>
  <c r="A567" i="30" s="1"/>
  <c r="A568" i="30" s="1"/>
  <c r="A569" i="30" s="1"/>
  <c r="A570" i="30" s="1"/>
  <c r="A571" i="30" s="1"/>
  <c r="A572" i="30" s="1"/>
  <c r="A573" i="30" s="1"/>
  <c r="A574" i="30" s="1"/>
  <c r="A575" i="30" s="1"/>
  <c r="A576" i="30" s="1"/>
  <c r="A577" i="30" s="1"/>
  <c r="A578" i="30" s="1"/>
  <c r="A579" i="30" s="1"/>
  <c r="A580" i="30" s="1"/>
  <c r="A581" i="30" s="1"/>
  <c r="A582" i="30" s="1"/>
  <c r="A583" i="30" s="1"/>
  <c r="A584" i="30" s="1"/>
  <c r="A585" i="30" s="1"/>
  <c r="A586" i="30" s="1"/>
  <c r="A587" i="30" s="1"/>
  <c r="A588" i="30" s="1"/>
  <c r="D556" i="41" s="1"/>
  <c r="J556" i="41" s="1"/>
  <c r="D512" i="41"/>
  <c r="J512" i="41" s="1"/>
  <c r="D516" i="41"/>
  <c r="J516" i="41" s="1"/>
  <c r="D536" i="41"/>
  <c r="J536" i="41" s="1"/>
  <c r="D540" i="41"/>
  <c r="D544" i="41"/>
  <c r="D548" i="41"/>
  <c r="J548" i="41" s="1"/>
  <c r="D552" i="41"/>
  <c r="J552" i="41" s="1"/>
  <c r="D464" i="32"/>
  <c r="J464" i="32" s="1"/>
  <c r="D468" i="32"/>
  <c r="J468" i="32" s="1"/>
  <c r="D472" i="32"/>
  <c r="J472" i="32" s="1"/>
  <c r="D476" i="32"/>
  <c r="J476" i="32" s="1"/>
  <c r="D480" i="32"/>
  <c r="D484" i="32"/>
  <c r="D488" i="32"/>
  <c r="J488" i="32" s="1"/>
  <c r="D492" i="32"/>
  <c r="J492" i="32" s="1"/>
  <c r="D496" i="32"/>
  <c r="J496" i="32" s="1"/>
  <c r="D500" i="32"/>
  <c r="J500" i="32" s="1"/>
  <c r="D504" i="32"/>
  <c r="J504" i="32" s="1"/>
  <c r="D508" i="32"/>
  <c r="J508" i="32" s="1"/>
  <c r="D512" i="32"/>
  <c r="D516" i="32"/>
  <c r="D520" i="32"/>
  <c r="J520" i="32" s="1"/>
  <c r="D524" i="32"/>
  <c r="J524" i="32" s="1"/>
  <c r="D528" i="32"/>
  <c r="J528" i="32" s="1"/>
  <c r="D532" i="32"/>
  <c r="J532" i="32" s="1"/>
  <c r="D536" i="32"/>
  <c r="J536" i="32" s="1"/>
  <c r="D540" i="32"/>
  <c r="J540" i="32" s="1"/>
  <c r="D544" i="32"/>
  <c r="D548" i="32"/>
  <c r="D552" i="32"/>
  <c r="J552" i="32" s="1"/>
  <c r="D556" i="32"/>
  <c r="J556" i="32" s="1"/>
  <c r="D560" i="32"/>
  <c r="J560" i="32" s="1"/>
  <c r="D564" i="32"/>
  <c r="J564" i="32" s="1"/>
  <c r="D568" i="32"/>
  <c r="J568" i="32" s="1"/>
  <c r="D572" i="32"/>
  <c r="J572" i="32" s="1"/>
  <c r="D576" i="32"/>
  <c r="D580" i="32"/>
  <c r="D584" i="32"/>
  <c r="J584" i="32" s="1"/>
  <c r="J592" i="32"/>
  <c r="D596" i="32"/>
  <c r="J596" i="32" s="1"/>
  <c r="D600" i="32"/>
  <c r="J600" i="32" s="1"/>
  <c r="D604" i="32"/>
  <c r="J604" i="32" s="1"/>
  <c r="D608" i="32"/>
  <c r="J608" i="32" s="1"/>
  <c r="D612" i="32"/>
  <c r="D616" i="32"/>
  <c r="J616" i="32" s="1"/>
  <c r="D620" i="32"/>
  <c r="J620" i="32" s="1"/>
  <c r="D624" i="32"/>
  <c r="J624" i="32" s="1"/>
  <c r="D545" i="32"/>
  <c r="J545" i="32" s="1"/>
  <c r="D557" i="32"/>
  <c r="J557" i="32" s="1"/>
  <c r="D565" i="32"/>
  <c r="J565" i="32" s="1"/>
  <c r="D573" i="32"/>
  <c r="J573" i="32" s="1"/>
  <c r="D581" i="32"/>
  <c r="J581" i="32" s="1"/>
  <c r="D597" i="32"/>
  <c r="D609" i="32"/>
  <c r="J609" i="32" s="1"/>
  <c r="D617" i="32"/>
  <c r="J617" i="32" s="1"/>
  <c r="D625" i="32"/>
  <c r="J625" i="32" s="1"/>
  <c r="D513" i="41"/>
  <c r="J513" i="41" s="1"/>
  <c r="D517" i="41"/>
  <c r="J517" i="41" s="1"/>
  <c r="D521" i="41"/>
  <c r="J521" i="41" s="1"/>
  <c r="D525" i="41"/>
  <c r="J525" i="41" s="1"/>
  <c r="D529" i="41"/>
  <c r="D533" i="41"/>
  <c r="J533" i="41" s="1"/>
  <c r="D537" i="41"/>
  <c r="J537" i="41" s="1"/>
  <c r="D541" i="41"/>
  <c r="J541" i="41" s="1"/>
  <c r="D545" i="41"/>
  <c r="J545" i="41" s="1"/>
  <c r="D549" i="41"/>
  <c r="J549" i="41" s="1"/>
  <c r="D553" i="41"/>
  <c r="J553" i="41" s="1"/>
  <c r="D557" i="41"/>
  <c r="J557" i="41" s="1"/>
  <c r="D561" i="41"/>
  <c r="D565" i="41"/>
  <c r="J565" i="41" s="1"/>
  <c r="D465" i="32"/>
  <c r="J465" i="32" s="1"/>
  <c r="D469" i="32"/>
  <c r="J469" i="32" s="1"/>
  <c r="D473" i="32"/>
  <c r="J473" i="32" s="1"/>
  <c r="D477" i="32"/>
  <c r="J477" i="32" s="1"/>
  <c r="D481" i="32"/>
  <c r="J481" i="32" s="1"/>
  <c r="D485" i="32"/>
  <c r="J485" i="32" s="1"/>
  <c r="D489" i="32"/>
  <c r="D493" i="32"/>
  <c r="J493" i="32" s="1"/>
  <c r="D497" i="32"/>
  <c r="J497" i="32" s="1"/>
  <c r="D501" i="32"/>
  <c r="J501" i="32" s="1"/>
  <c r="D505" i="32"/>
  <c r="J505" i="32" s="1"/>
  <c r="D509" i="32"/>
  <c r="J509" i="32" s="1"/>
  <c r="D513" i="32"/>
  <c r="J513" i="32" s="1"/>
  <c r="D517" i="32"/>
  <c r="J517" i="32" s="1"/>
  <c r="D521" i="32"/>
  <c r="D525" i="32"/>
  <c r="J525" i="32" s="1"/>
  <c r="D529" i="32"/>
  <c r="J529" i="32" s="1"/>
  <c r="D533" i="32"/>
  <c r="J533" i="32" s="1"/>
  <c r="D537" i="32"/>
  <c r="J537" i="32" s="1"/>
  <c r="D541" i="32"/>
  <c r="J541" i="32" s="1"/>
  <c r="D549" i="32"/>
  <c r="J549" i="32" s="1"/>
  <c r="D553" i="32"/>
  <c r="J553" i="32" s="1"/>
  <c r="D561" i="32"/>
  <c r="D569" i="32"/>
  <c r="J569" i="32" s="1"/>
  <c r="D577" i="32"/>
  <c r="J577" i="32" s="1"/>
  <c r="J585" i="32"/>
  <c r="D593" i="32"/>
  <c r="J593" i="32" s="1"/>
  <c r="D601" i="32"/>
  <c r="J601" i="32" s="1"/>
  <c r="D605" i="32"/>
  <c r="J605" i="32" s="1"/>
  <c r="D613" i="32"/>
  <c r="J613" i="32" s="1"/>
  <c r="D621" i="32"/>
  <c r="D629" i="32"/>
  <c r="J629" i="32" s="1"/>
  <c r="D514" i="41"/>
  <c r="D518" i="41"/>
  <c r="J518" i="41" s="1"/>
  <c r="D522" i="41"/>
  <c r="J522" i="41" s="1"/>
  <c r="D526" i="41"/>
  <c r="J526" i="41" s="1"/>
  <c r="D530" i="41"/>
  <c r="J530" i="41" s="1"/>
  <c r="D534" i="41"/>
  <c r="J534" i="41" s="1"/>
  <c r="D538" i="41"/>
  <c r="D542" i="41"/>
  <c r="J542" i="41" s="1"/>
  <c r="D546" i="41"/>
  <c r="J546" i="41" s="1"/>
  <c r="D550" i="41"/>
  <c r="J550" i="41" s="1"/>
  <c r="D554" i="41"/>
  <c r="J554" i="41" s="1"/>
  <c r="D558" i="41"/>
  <c r="J558" i="41" s="1"/>
  <c r="D562" i="41"/>
  <c r="J562" i="41" s="1"/>
  <c r="D566" i="41"/>
  <c r="J566" i="41" s="1"/>
  <c r="D466" i="32"/>
  <c r="D470" i="32"/>
  <c r="J470" i="32" s="1"/>
  <c r="D474" i="32"/>
  <c r="J474" i="32" s="1"/>
  <c r="D478" i="32"/>
  <c r="J478" i="32" s="1"/>
  <c r="D482" i="32"/>
  <c r="J482" i="32" s="1"/>
  <c r="D486" i="32"/>
  <c r="J486" i="32" s="1"/>
  <c r="D490" i="32"/>
  <c r="J490" i="32" s="1"/>
  <c r="D494" i="32"/>
  <c r="J494" i="32" s="1"/>
  <c r="D498" i="32"/>
  <c r="J498" i="32" s="1"/>
  <c r="D502" i="32"/>
  <c r="J502" i="32" s="1"/>
  <c r="D506" i="32"/>
  <c r="J506" i="32" s="1"/>
  <c r="D510" i="32"/>
  <c r="J510" i="32" s="1"/>
  <c r="D514" i="32"/>
  <c r="J514" i="32" s="1"/>
  <c r="D518" i="32"/>
  <c r="J518" i="32" s="1"/>
  <c r="D522" i="32"/>
  <c r="J522" i="32" s="1"/>
  <c r="D526" i="32"/>
  <c r="J526" i="32" s="1"/>
  <c r="D530" i="32"/>
  <c r="J530" i="32" s="1"/>
  <c r="D534" i="32"/>
  <c r="J534" i="32" s="1"/>
  <c r="D538" i="32"/>
  <c r="J538" i="32" s="1"/>
  <c r="D542" i="32"/>
  <c r="J542" i="32" s="1"/>
  <c r="D546" i="32"/>
  <c r="J546" i="32" s="1"/>
  <c r="D550" i="32"/>
  <c r="J550" i="32" s="1"/>
  <c r="D554" i="32"/>
  <c r="J554" i="32" s="1"/>
  <c r="D558" i="32"/>
  <c r="J558" i="32" s="1"/>
  <c r="D562" i="32"/>
  <c r="J562" i="32" s="1"/>
  <c r="D566" i="32"/>
  <c r="J566" i="32" s="1"/>
  <c r="D570" i="32"/>
  <c r="J570" i="32" s="1"/>
  <c r="D574" i="32"/>
  <c r="J574" i="32" s="1"/>
  <c r="D578" i="32"/>
  <c r="J578" i="32" s="1"/>
  <c r="D582" i="32"/>
  <c r="J582" i="32" s="1"/>
  <c r="J586" i="32"/>
  <c r="D594" i="32"/>
  <c r="J594" i="32" s="1"/>
  <c r="D598" i="32"/>
  <c r="J598" i="32" s="1"/>
  <c r="D602" i="32"/>
  <c r="J602" i="32" s="1"/>
  <c r="D606" i="32"/>
  <c r="J606" i="32" s="1"/>
  <c r="D610" i="32"/>
  <c r="J610" i="32" s="1"/>
  <c r="D614" i="32"/>
  <c r="J614" i="32" s="1"/>
  <c r="D618" i="32"/>
  <c r="J618" i="32" s="1"/>
  <c r="D622" i="32"/>
  <c r="J622" i="32" s="1"/>
  <c r="D626" i="32"/>
  <c r="J626" i="32" s="1"/>
  <c r="D630" i="32"/>
  <c r="J630" i="32" s="1"/>
  <c r="D631" i="32"/>
  <c r="J631" i="32" s="1"/>
  <c r="J514" i="41"/>
  <c r="J529" i="41"/>
  <c r="J538" i="41"/>
  <c r="J544" i="41"/>
  <c r="J540" i="41"/>
  <c r="J561" i="41"/>
  <c r="J561" i="32"/>
  <c r="J599" i="32"/>
  <c r="J590" i="32"/>
  <c r="J588" i="32"/>
  <c r="J466" i="32"/>
  <c r="J597" i="32"/>
  <c r="J589" i="32"/>
  <c r="J516" i="32"/>
  <c r="J607" i="32"/>
  <c r="J580" i="32"/>
  <c r="J515" i="32"/>
  <c r="J489" i="32"/>
  <c r="J621" i="32"/>
  <c r="J512" i="32"/>
  <c r="J521" i="32"/>
  <c r="J612" i="32"/>
  <c r="J576" i="32"/>
  <c r="J548" i="32"/>
  <c r="J511" i="32"/>
  <c r="J480" i="32"/>
  <c r="J544" i="32"/>
  <c r="J484" i="32"/>
  <c r="D356" i="41"/>
  <c r="J356" i="41" s="1"/>
  <c r="D388" i="41"/>
  <c r="J388" i="41" s="1"/>
  <c r="D420" i="41"/>
  <c r="J420" i="41" s="1"/>
  <c r="D452" i="41"/>
  <c r="J452" i="41" s="1"/>
  <c r="D484" i="41"/>
  <c r="J484" i="41" s="1"/>
  <c r="D411" i="41"/>
  <c r="J411" i="41" s="1"/>
  <c r="D507" i="41"/>
  <c r="J507" i="41" s="1"/>
  <c r="A424" i="30"/>
  <c r="A425" i="30" s="1"/>
  <c r="A426" i="30" s="1"/>
  <c r="A427" i="30" s="1"/>
  <c r="A428" i="30" s="1"/>
  <c r="A429" i="30" s="1"/>
  <c r="A430" i="30" s="1"/>
  <c r="A431" i="30" s="1"/>
  <c r="A432" i="30" s="1"/>
  <c r="A433" i="30" s="1"/>
  <c r="A434" i="30" s="1"/>
  <c r="A435" i="30" s="1"/>
  <c r="A436" i="30" s="1"/>
  <c r="A437" i="30" s="1"/>
  <c r="A438" i="30" s="1"/>
  <c r="A439" i="30" s="1"/>
  <c r="A440" i="30" s="1"/>
  <c r="A441" i="30" s="1"/>
  <c r="A442" i="30" s="1"/>
  <c r="A443" i="30" s="1"/>
  <c r="A444" i="30" s="1"/>
  <c r="A445" i="30" s="1"/>
  <c r="A446" i="30" s="1"/>
  <c r="A447" i="30" s="1"/>
  <c r="A448" i="30" s="1"/>
  <c r="A449" i="30" s="1"/>
  <c r="A450" i="30" s="1"/>
  <c r="A451" i="30" s="1"/>
  <c r="A452" i="30" s="1"/>
  <c r="A453" i="30" s="1"/>
  <c r="A454" i="30" s="1"/>
  <c r="A455" i="30" s="1"/>
  <c r="A456" i="30" s="1"/>
  <c r="A457" i="30" s="1"/>
  <c r="A458" i="30" s="1"/>
  <c r="A459" i="30" s="1"/>
  <c r="A460" i="30" s="1"/>
  <c r="A461" i="30" s="1"/>
  <c r="A462" i="30" s="1"/>
  <c r="A463" i="30" s="1"/>
  <c r="A464" i="30" s="1"/>
  <c r="A465" i="30" s="1"/>
  <c r="A466" i="30" s="1"/>
  <c r="A467" i="30" s="1"/>
  <c r="A468" i="30" s="1"/>
  <c r="A469" i="30" s="1"/>
  <c r="A470" i="30" s="1"/>
  <c r="A471" i="30" s="1"/>
  <c r="A472" i="30" s="1"/>
  <c r="A473" i="30" s="1"/>
  <c r="A474" i="30" s="1"/>
  <c r="A475" i="30" s="1"/>
  <c r="A476" i="30" s="1"/>
  <c r="A477" i="30" s="1"/>
  <c r="A478" i="30" s="1"/>
  <c r="A479" i="30" s="1"/>
  <c r="A480" i="30" s="1"/>
  <c r="A481" i="30" s="1"/>
  <c r="A482" i="30" s="1"/>
  <c r="A483" i="30" s="1"/>
  <c r="A484" i="30" s="1"/>
  <c r="A485" i="30" s="1"/>
  <c r="A486" i="30" s="1"/>
  <c r="A487" i="30" s="1"/>
  <c r="A488" i="30" s="1"/>
  <c r="A489" i="30" s="1"/>
  <c r="A490" i="30" s="1"/>
  <c r="A491" i="30" s="1"/>
  <c r="A492" i="30" s="1"/>
  <c r="A493" i="30" s="1"/>
  <c r="A494" i="30" s="1"/>
  <c r="A495" i="30" s="1"/>
  <c r="A496" i="30" s="1"/>
  <c r="A497" i="30" s="1"/>
  <c r="A498" i="30" s="1"/>
  <c r="A499" i="30" s="1"/>
  <c r="A500" i="30" s="1"/>
  <c r="A501" i="30" s="1"/>
  <c r="A502" i="30" s="1"/>
  <c r="A503" i="30" s="1"/>
  <c r="A504" i="30" s="1"/>
  <c r="A505" i="30" s="1"/>
  <c r="A506" i="30" s="1"/>
  <c r="A507" i="30" s="1"/>
  <c r="A508" i="30" s="1"/>
  <c r="A509" i="30" s="1"/>
  <c r="A510" i="30" s="1"/>
  <c r="A511" i="30" s="1"/>
  <c r="A512" i="30" s="1"/>
  <c r="A513" i="30" s="1"/>
  <c r="A514" i="30" s="1"/>
  <c r="A515" i="30" s="1"/>
  <c r="A516" i="30" s="1"/>
  <c r="A517" i="30" s="1"/>
  <c r="A518" i="30" s="1"/>
  <c r="A519" i="30" s="1"/>
  <c r="A520" i="30" s="1"/>
  <c r="A521" i="30" s="1"/>
  <c r="A522" i="30" s="1"/>
  <c r="A523" i="30" s="1"/>
  <c r="A524" i="30" s="1"/>
  <c r="A525" i="30" s="1"/>
  <c r="A526" i="30" s="1"/>
  <c r="A527" i="30" s="1"/>
  <c r="A528" i="30" s="1"/>
  <c r="A529" i="30" s="1"/>
  <c r="A530" i="30" s="1"/>
  <c r="A531" i="30" s="1"/>
  <c r="A532" i="30" s="1"/>
  <c r="D369" i="41"/>
  <c r="J369" i="41" s="1"/>
  <c r="D373" i="41"/>
  <c r="J373" i="41" s="1"/>
  <c r="D377" i="41"/>
  <c r="J377" i="41" s="1"/>
  <c r="D401" i="41"/>
  <c r="J401" i="41" s="1"/>
  <c r="D405" i="41"/>
  <c r="J405" i="41" s="1"/>
  <c r="D409" i="41"/>
  <c r="J409" i="41" s="1"/>
  <c r="D433" i="41"/>
  <c r="J433" i="41" s="1"/>
  <c r="D437" i="41"/>
  <c r="J437" i="41" s="1"/>
  <c r="D441" i="41"/>
  <c r="J441" i="41" s="1"/>
  <c r="D465" i="41"/>
  <c r="J465" i="41" s="1"/>
  <c r="D469" i="41"/>
  <c r="J469" i="41" s="1"/>
  <c r="D473" i="41"/>
  <c r="J473" i="41" s="1"/>
  <c r="D489" i="41"/>
  <c r="J489" i="41" s="1"/>
  <c r="D497" i="41"/>
  <c r="J497" i="41" s="1"/>
  <c r="D501" i="41"/>
  <c r="J501" i="41" s="1"/>
  <c r="D505" i="41"/>
  <c r="J505" i="41" s="1"/>
  <c r="D509" i="41"/>
  <c r="J509" i="41" s="1"/>
  <c r="D463" i="41"/>
  <c r="J463" i="41" s="1"/>
  <c r="D383" i="41"/>
  <c r="J383" i="41" s="1"/>
  <c r="D419" i="41"/>
  <c r="J419" i="41" s="1"/>
  <c r="D447" i="41"/>
  <c r="J447" i="41" s="1"/>
  <c r="D475" i="41"/>
  <c r="J475" i="41" s="1"/>
  <c r="D346" i="41"/>
  <c r="J346" i="41" s="1"/>
  <c r="D354" i="41"/>
  <c r="J354" i="41" s="1"/>
  <c r="D358" i="41"/>
  <c r="J358" i="41" s="1"/>
  <c r="D362" i="41"/>
  <c r="J362" i="41" s="1"/>
  <c r="D366" i="41"/>
  <c r="J366" i="41" s="1"/>
  <c r="D378" i="41"/>
  <c r="J378" i="41" s="1"/>
  <c r="D386" i="41"/>
  <c r="J386" i="41" s="1"/>
  <c r="D390" i="41"/>
  <c r="J390" i="41" s="1"/>
  <c r="D394" i="41"/>
  <c r="J394" i="41" s="1"/>
  <c r="D398" i="41"/>
  <c r="J398" i="41" s="1"/>
  <c r="D410" i="41"/>
  <c r="J410" i="41" s="1"/>
  <c r="D418" i="41"/>
  <c r="J418" i="41" s="1"/>
  <c r="D422" i="41"/>
  <c r="J422" i="41" s="1"/>
  <c r="D426" i="41"/>
  <c r="J426" i="41" s="1"/>
  <c r="D430" i="41"/>
  <c r="J430" i="41" s="1"/>
  <c r="D434" i="41"/>
  <c r="J434" i="41" s="1"/>
  <c r="D438" i="41"/>
  <c r="J438" i="41" s="1"/>
  <c r="D442" i="41"/>
  <c r="J442" i="41" s="1"/>
  <c r="D446" i="41"/>
  <c r="J446" i="41" s="1"/>
  <c r="D450" i="41"/>
  <c r="J450" i="41" s="1"/>
  <c r="D454" i="41"/>
  <c r="J454" i="41" s="1"/>
  <c r="D458" i="41"/>
  <c r="J458" i="41" s="1"/>
  <c r="D462" i="41"/>
  <c r="J462" i="41" s="1"/>
  <c r="D466" i="41"/>
  <c r="J466" i="41" s="1"/>
  <c r="D470" i="41"/>
  <c r="J470" i="41" s="1"/>
  <c r="D474" i="41"/>
  <c r="J474" i="41" s="1"/>
  <c r="D478" i="41"/>
  <c r="J478" i="41" s="1"/>
  <c r="D482" i="41"/>
  <c r="J482" i="41" s="1"/>
  <c r="D486" i="41"/>
  <c r="J486" i="41" s="1"/>
  <c r="D490" i="41"/>
  <c r="J490" i="41" s="1"/>
  <c r="D494" i="41"/>
  <c r="J494" i="41" s="1"/>
  <c r="D498" i="41"/>
  <c r="J498" i="41" s="1"/>
  <c r="D502" i="41"/>
  <c r="J502" i="41" s="1"/>
  <c r="D506" i="41"/>
  <c r="J506" i="41" s="1"/>
  <c r="D510" i="41"/>
  <c r="J510" i="41" s="1"/>
  <c r="D379" i="41"/>
  <c r="J379" i="41" s="1"/>
  <c r="D415" i="41"/>
  <c r="J415" i="41" s="1"/>
  <c r="D439" i="41"/>
  <c r="J439" i="41" s="1"/>
  <c r="D471" i="41"/>
  <c r="J471" i="41" s="1"/>
  <c r="D499" i="41"/>
  <c r="J499" i="41" s="1"/>
  <c r="D380" i="32"/>
  <c r="J380" i="32" s="1"/>
  <c r="D343" i="41"/>
  <c r="J343" i="41" s="1"/>
  <c r="D347" i="41"/>
  <c r="J347" i="41" s="1"/>
  <c r="D351" i="41"/>
  <c r="J351" i="41" s="1"/>
  <c r="D355" i="41"/>
  <c r="J355" i="41" s="1"/>
  <c r="D359" i="41"/>
  <c r="J359" i="41" s="1"/>
  <c r="D363" i="41"/>
  <c r="J363" i="41" s="1"/>
  <c r="D367" i="41"/>
  <c r="J367" i="41" s="1"/>
  <c r="D371" i="41"/>
  <c r="J371" i="41" s="1"/>
  <c r="D375" i="41"/>
  <c r="J375" i="41" s="1"/>
  <c r="D403" i="41"/>
  <c r="J403" i="41" s="1"/>
  <c r="D407" i="41"/>
  <c r="J407" i="41" s="1"/>
  <c r="D431" i="41"/>
  <c r="J431" i="41" s="1"/>
  <c r="D459" i="41"/>
  <c r="J459" i="41" s="1"/>
  <c r="D487" i="41"/>
  <c r="J487" i="41" s="1"/>
  <c r="A311" i="30"/>
  <c r="T138" i="30"/>
  <c r="T139" i="30"/>
  <c r="T140" i="30"/>
  <c r="T141" i="30"/>
  <c r="T142" i="30"/>
  <c r="T143" i="30"/>
  <c r="T144" i="30"/>
  <c r="T145" i="30"/>
  <c r="T146" i="30"/>
  <c r="T147" i="30"/>
  <c r="T148" i="30"/>
  <c r="T149" i="30"/>
  <c r="T150" i="30"/>
  <c r="T151" i="30"/>
  <c r="T152" i="30"/>
  <c r="T153" i="30"/>
  <c r="T154" i="30"/>
  <c r="T155" i="30"/>
  <c r="T156" i="30"/>
  <c r="T157" i="30"/>
  <c r="T158" i="30"/>
  <c r="T159" i="30"/>
  <c r="T160" i="30"/>
  <c r="T161" i="30"/>
  <c r="T162" i="30"/>
  <c r="T163" i="30"/>
  <c r="T164" i="30"/>
  <c r="T165" i="30"/>
  <c r="T166" i="30"/>
  <c r="T167" i="30"/>
  <c r="T168" i="30"/>
  <c r="T169" i="30"/>
  <c r="T170" i="30"/>
  <c r="T171" i="30"/>
  <c r="T172" i="30"/>
  <c r="T173" i="30"/>
  <c r="T174" i="30"/>
  <c r="T175" i="30"/>
  <c r="T176" i="30"/>
  <c r="T177" i="30"/>
  <c r="T178" i="30"/>
  <c r="T179" i="30"/>
  <c r="T180" i="30"/>
  <c r="T181" i="30"/>
  <c r="T182" i="30"/>
  <c r="T183" i="30"/>
  <c r="T184" i="30"/>
  <c r="T185" i="30"/>
  <c r="T186" i="30"/>
  <c r="T187" i="30"/>
  <c r="T188" i="30"/>
  <c r="T189" i="30"/>
  <c r="T190" i="30"/>
  <c r="T191" i="30"/>
  <c r="T192" i="30"/>
  <c r="T193" i="30"/>
  <c r="T194" i="30"/>
  <c r="T195" i="30"/>
  <c r="T196" i="30"/>
  <c r="T197" i="30"/>
  <c r="T198" i="30"/>
  <c r="T199" i="30"/>
  <c r="T200" i="30"/>
  <c r="T201" i="30"/>
  <c r="T202" i="30"/>
  <c r="T203" i="30"/>
  <c r="T204" i="30"/>
  <c r="T205" i="30"/>
  <c r="T206" i="30"/>
  <c r="T207" i="30"/>
  <c r="T208" i="30"/>
  <c r="T209" i="30"/>
  <c r="T210" i="30"/>
  <c r="T211" i="30"/>
  <c r="T212" i="30"/>
  <c r="T213" i="30"/>
  <c r="T214" i="30"/>
  <c r="T215" i="30"/>
  <c r="T216" i="30"/>
  <c r="T217" i="30"/>
  <c r="T218" i="30"/>
  <c r="T219" i="30"/>
  <c r="T220" i="30"/>
  <c r="T221" i="30"/>
  <c r="T222" i="30"/>
  <c r="T223" i="30"/>
  <c r="T224" i="30"/>
  <c r="T225" i="30"/>
  <c r="T226" i="30"/>
  <c r="T227" i="30"/>
  <c r="T228" i="30"/>
  <c r="T229" i="30"/>
  <c r="T230" i="30"/>
  <c r="T231" i="30"/>
  <c r="T232" i="30"/>
  <c r="T233" i="30"/>
  <c r="T234" i="30"/>
  <c r="T235" i="30"/>
  <c r="T236" i="30"/>
  <c r="T237" i="30"/>
  <c r="T238" i="30"/>
  <c r="T239" i="30"/>
  <c r="T240" i="30"/>
  <c r="T241" i="30"/>
  <c r="T242" i="30"/>
  <c r="T243" i="30"/>
  <c r="T244" i="30"/>
  <c r="T245" i="30"/>
  <c r="T246" i="30"/>
  <c r="T247" i="30"/>
  <c r="T248" i="30"/>
  <c r="T249" i="30"/>
  <c r="T250" i="30"/>
  <c r="T251" i="30"/>
  <c r="T252" i="30"/>
  <c r="T253" i="30"/>
  <c r="T254" i="30"/>
  <c r="T255" i="30"/>
  <c r="T256" i="30"/>
  <c r="T257" i="30"/>
  <c r="T258" i="30"/>
  <c r="T259" i="30"/>
  <c r="T260" i="30"/>
  <c r="T261" i="30"/>
  <c r="T262" i="30"/>
  <c r="T263" i="30"/>
  <c r="T264" i="30"/>
  <c r="T265" i="30"/>
  <c r="T266" i="30"/>
  <c r="T267" i="30"/>
  <c r="T268" i="30"/>
  <c r="T269" i="30"/>
  <c r="T270" i="30"/>
  <c r="T271" i="30"/>
  <c r="T272" i="30"/>
  <c r="T273" i="30"/>
  <c r="T274" i="30"/>
  <c r="T275" i="30"/>
  <c r="T276" i="30"/>
  <c r="T277" i="30"/>
  <c r="T278" i="30"/>
  <c r="T279" i="30"/>
  <c r="T280" i="30"/>
  <c r="T281" i="30"/>
  <c r="T282" i="30"/>
  <c r="T283" i="30"/>
  <c r="T284" i="30"/>
  <c r="T285" i="30"/>
  <c r="T286" i="30"/>
  <c r="T287" i="30"/>
  <c r="T288" i="30"/>
  <c r="T289" i="30"/>
  <c r="T290" i="30"/>
  <c r="T291" i="30"/>
  <c r="T292" i="30"/>
  <c r="T293" i="30"/>
  <c r="T294" i="30"/>
  <c r="T295" i="30"/>
  <c r="T296" i="30"/>
  <c r="T297" i="30"/>
  <c r="T298" i="30"/>
  <c r="T299" i="30"/>
  <c r="T300" i="30"/>
  <c r="T301" i="30"/>
  <c r="T302" i="30"/>
  <c r="T303" i="30"/>
  <c r="T304" i="30"/>
  <c r="T305" i="30"/>
  <c r="T306" i="30"/>
  <c r="T307" i="30"/>
  <c r="T308" i="30"/>
  <c r="F174" i="32"/>
  <c r="F175" i="32"/>
  <c r="F176" i="32"/>
  <c r="F177" i="32"/>
  <c r="F178" i="32"/>
  <c r="F179" i="32"/>
  <c r="F180" i="32"/>
  <c r="F181" i="32"/>
  <c r="F182" i="32"/>
  <c r="F183" i="32"/>
  <c r="F184" i="32"/>
  <c r="F185" i="32"/>
  <c r="F186" i="32"/>
  <c r="F187" i="32"/>
  <c r="F188" i="32"/>
  <c r="F189" i="32"/>
  <c r="F190" i="32"/>
  <c r="F191" i="32"/>
  <c r="F192" i="32"/>
  <c r="F193" i="32"/>
  <c r="F194" i="32"/>
  <c r="F195" i="32"/>
  <c r="F196" i="32"/>
  <c r="F197" i="32"/>
  <c r="F198" i="32"/>
  <c r="F199" i="32"/>
  <c r="F200" i="32"/>
  <c r="F201" i="32"/>
  <c r="F202" i="32"/>
  <c r="F203" i="32"/>
  <c r="F204" i="32"/>
  <c r="F205" i="32"/>
  <c r="F206" i="32"/>
  <c r="F207" i="32"/>
  <c r="F208" i="32"/>
  <c r="F209" i="32"/>
  <c r="F210" i="32"/>
  <c r="F211" i="32"/>
  <c r="F212" i="32"/>
  <c r="F213" i="32"/>
  <c r="F214" i="32"/>
  <c r="F215" i="32"/>
  <c r="F216" i="32"/>
  <c r="F217" i="32"/>
  <c r="F218" i="32"/>
  <c r="F219" i="32"/>
  <c r="F220" i="32"/>
  <c r="F221" i="32"/>
  <c r="F222" i="32"/>
  <c r="F223" i="32"/>
  <c r="F224" i="32"/>
  <c r="F225" i="32"/>
  <c r="F226" i="32"/>
  <c r="F227" i="32"/>
  <c r="F228" i="32"/>
  <c r="F229" i="32"/>
  <c r="F230" i="32"/>
  <c r="F231" i="32"/>
  <c r="F232" i="32"/>
  <c r="F233" i="32"/>
  <c r="F234" i="32"/>
  <c r="F235" i="32"/>
  <c r="F236" i="32"/>
  <c r="F237" i="32"/>
  <c r="F238" i="32"/>
  <c r="F239" i="32"/>
  <c r="F240" i="32"/>
  <c r="F241" i="32"/>
  <c r="F242" i="32"/>
  <c r="F243" i="32"/>
  <c r="F244" i="32"/>
  <c r="F245" i="32"/>
  <c r="F246" i="32"/>
  <c r="F247" i="32"/>
  <c r="F248" i="32"/>
  <c r="F249" i="32"/>
  <c r="F250" i="32"/>
  <c r="F251" i="32"/>
  <c r="F252" i="32"/>
  <c r="F253" i="32"/>
  <c r="F254" i="32"/>
  <c r="F255" i="32"/>
  <c r="F256" i="32"/>
  <c r="F257" i="32"/>
  <c r="F258" i="32"/>
  <c r="F259" i="32"/>
  <c r="F260" i="32"/>
  <c r="F261" i="32"/>
  <c r="F262" i="32"/>
  <c r="F263" i="32"/>
  <c r="F264" i="32"/>
  <c r="F265" i="32"/>
  <c r="F266" i="32"/>
  <c r="F267" i="32"/>
  <c r="F268" i="32"/>
  <c r="F269" i="32"/>
  <c r="F270" i="32"/>
  <c r="F271" i="32"/>
  <c r="F272" i="32"/>
  <c r="F273" i="32"/>
  <c r="F274" i="32"/>
  <c r="F275" i="32"/>
  <c r="F276" i="32"/>
  <c r="F277" i="32"/>
  <c r="F278" i="32"/>
  <c r="F279" i="32"/>
  <c r="F280" i="32"/>
  <c r="F281" i="32"/>
  <c r="F282" i="32"/>
  <c r="F283" i="32"/>
  <c r="F284" i="32"/>
  <c r="F285" i="32"/>
  <c r="F286" i="32"/>
  <c r="F287" i="32"/>
  <c r="F288" i="32"/>
  <c r="F289" i="32"/>
  <c r="F290" i="32"/>
  <c r="F291" i="32"/>
  <c r="F292" i="32"/>
  <c r="F293" i="32"/>
  <c r="F294" i="32"/>
  <c r="F295" i="32"/>
  <c r="A176" i="32"/>
  <c r="A177" i="32" s="1"/>
  <c r="A178" i="32" s="1"/>
  <c r="A179" i="32" s="1"/>
  <c r="A180" i="32" s="1"/>
  <c r="A181" i="32" s="1"/>
  <c r="A182" i="32" s="1"/>
  <c r="A183" i="32" s="1"/>
  <c r="A184" i="32" s="1"/>
  <c r="A185" i="32" s="1"/>
  <c r="A186" i="32" s="1"/>
  <c r="A187" i="32" s="1"/>
  <c r="A188" i="32" s="1"/>
  <c r="A189" i="32" s="1"/>
  <c r="A190" i="32" s="1"/>
  <c r="A191" i="32" s="1"/>
  <c r="A192" i="32" s="1"/>
  <c r="A193" i="32" s="1"/>
  <c r="A194" i="32" s="1"/>
  <c r="A195" i="32" s="1"/>
  <c r="A196" i="32" s="1"/>
  <c r="A197" i="32" s="1"/>
  <c r="A198" i="32" s="1"/>
  <c r="A199" i="32" s="1"/>
  <c r="A200" i="32" s="1"/>
  <c r="A201" i="32" s="1"/>
  <c r="A202" i="32" s="1"/>
  <c r="A203" i="32" s="1"/>
  <c r="A204" i="32" s="1"/>
  <c r="A205" i="32" s="1"/>
  <c r="A206" i="32" s="1"/>
  <c r="A207" i="32" s="1"/>
  <c r="A208" i="32" s="1"/>
  <c r="A209" i="32" s="1"/>
  <c r="A210" i="32" s="1"/>
  <c r="A211" i="32" s="1"/>
  <c r="A212" i="32" s="1"/>
  <c r="A213" i="32" s="1"/>
  <c r="A214" i="32" s="1"/>
  <c r="A215" i="32" s="1"/>
  <c r="A216" i="32" s="1"/>
  <c r="A217" i="32" s="1"/>
  <c r="A218" i="32" s="1"/>
  <c r="A219" i="32" s="1"/>
  <c r="A220" i="32" s="1"/>
  <c r="A221" i="32" s="1"/>
  <c r="A222" i="32" s="1"/>
  <c r="A223" i="32" s="1"/>
  <c r="A224" i="32" s="1"/>
  <c r="A225" i="32" s="1"/>
  <c r="A226" i="32" s="1"/>
  <c r="A227" i="32" s="1"/>
  <c r="A228" i="32" s="1"/>
  <c r="A229" i="32" s="1"/>
  <c r="A230" i="32" s="1"/>
  <c r="A231" i="32" s="1"/>
  <c r="A232" i="32" s="1"/>
  <c r="A233" i="32" s="1"/>
  <c r="A234" i="32" s="1"/>
  <c r="A235" i="32" s="1"/>
  <c r="A236" i="32" s="1"/>
  <c r="A237" i="32" s="1"/>
  <c r="A238" i="32" s="1"/>
  <c r="A239" i="32" s="1"/>
  <c r="A240" i="32" s="1"/>
  <c r="A241" i="32" s="1"/>
  <c r="A242" i="32" s="1"/>
  <c r="A243" i="32" s="1"/>
  <c r="A244" i="32" s="1"/>
  <c r="A245" i="32" s="1"/>
  <c r="A246" i="32" s="1"/>
  <c r="A247" i="32" s="1"/>
  <c r="A248" i="32" s="1"/>
  <c r="A249" i="32" s="1"/>
  <c r="A250" i="32" s="1"/>
  <c r="A251" i="32" s="1"/>
  <c r="A252" i="32" s="1"/>
  <c r="A253" i="32" s="1"/>
  <c r="A254" i="32" s="1"/>
  <c r="A255" i="32" s="1"/>
  <c r="A256" i="32" s="1"/>
  <c r="A257" i="32" s="1"/>
  <c r="A258" i="32" s="1"/>
  <c r="A259" i="32" s="1"/>
  <c r="A260" i="32" s="1"/>
  <c r="A261" i="32" s="1"/>
  <c r="A262" i="32" s="1"/>
  <c r="A263" i="32" s="1"/>
  <c r="A264" i="32" s="1"/>
  <c r="A265" i="32" s="1"/>
  <c r="A266" i="32" s="1"/>
  <c r="A267" i="32" s="1"/>
  <c r="A268" i="32" s="1"/>
  <c r="A269" i="32" s="1"/>
  <c r="A270" i="32" s="1"/>
  <c r="A271" i="32" s="1"/>
  <c r="A272" i="32" s="1"/>
  <c r="A273" i="32" s="1"/>
  <c r="A274" i="32" s="1"/>
  <c r="A275" i="32" s="1"/>
  <c r="A276" i="32" s="1"/>
  <c r="A277" i="32" s="1"/>
  <c r="A278" i="32" s="1"/>
  <c r="A279" i="32" s="1"/>
  <c r="A280" i="32" s="1"/>
  <c r="A281" i="32" s="1"/>
  <c r="A282" i="32" s="1"/>
  <c r="A283" i="32" s="1"/>
  <c r="A284" i="32" s="1"/>
  <c r="A285" i="32" s="1"/>
  <c r="A286" i="32" s="1"/>
  <c r="A287" i="32" s="1"/>
  <c r="A288" i="32" s="1"/>
  <c r="A289" i="32" s="1"/>
  <c r="A290" i="32" s="1"/>
  <c r="A291" i="32" s="1"/>
  <c r="A292" i="32" s="1"/>
  <c r="A293" i="32" s="1"/>
  <c r="A294" i="32" s="1"/>
  <c r="A295" i="32" s="1"/>
  <c r="A169" i="30"/>
  <c r="A170" i="30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A235" i="30" s="1"/>
  <c r="A236" i="30" s="1"/>
  <c r="A237" i="30" s="1"/>
  <c r="A238" i="30" s="1"/>
  <c r="A239" i="30" s="1"/>
  <c r="A240" i="30" s="1"/>
  <c r="A241" i="30" s="1"/>
  <c r="A242" i="30" s="1"/>
  <c r="A243" i="30" s="1"/>
  <c r="A244" i="30" s="1"/>
  <c r="A245" i="30" s="1"/>
  <c r="A246" i="30" s="1"/>
  <c r="A247" i="30" s="1"/>
  <c r="A248" i="30" s="1"/>
  <c r="A249" i="30" s="1"/>
  <c r="A250" i="30" s="1"/>
  <c r="A251" i="30" s="1"/>
  <c r="A252" i="30" s="1"/>
  <c r="A253" i="30" s="1"/>
  <c r="A254" i="30" s="1"/>
  <c r="A255" i="30" s="1"/>
  <c r="A256" i="30" s="1"/>
  <c r="A257" i="30" s="1"/>
  <c r="A258" i="30" s="1"/>
  <c r="A259" i="30" s="1"/>
  <c r="A260" i="30" s="1"/>
  <c r="A261" i="30" s="1"/>
  <c r="A262" i="30" s="1"/>
  <c r="A263" i="30" s="1"/>
  <c r="A264" i="30" s="1"/>
  <c r="A265" i="30" s="1"/>
  <c r="A266" i="30" s="1"/>
  <c r="A267" i="30" s="1"/>
  <c r="A268" i="30" s="1"/>
  <c r="A269" i="30" s="1"/>
  <c r="A270" i="30" s="1"/>
  <c r="A271" i="30" s="1"/>
  <c r="A272" i="30" s="1"/>
  <c r="A273" i="30" s="1"/>
  <c r="A274" i="30" s="1"/>
  <c r="A275" i="30" s="1"/>
  <c r="A276" i="30" s="1"/>
  <c r="A277" i="30" s="1"/>
  <c r="A278" i="30" s="1"/>
  <c r="A279" i="30" s="1"/>
  <c r="A280" i="30" s="1"/>
  <c r="A281" i="30" s="1"/>
  <c r="A282" i="30" s="1"/>
  <c r="A283" i="30" s="1"/>
  <c r="A284" i="30" s="1"/>
  <c r="A285" i="30" s="1"/>
  <c r="A286" i="30" s="1"/>
  <c r="A287" i="30" s="1"/>
  <c r="A288" i="30" s="1"/>
  <c r="A289" i="30" s="1"/>
  <c r="A290" i="30" s="1"/>
  <c r="A291" i="30" s="1"/>
  <c r="A292" i="30" s="1"/>
  <c r="A293" i="30" s="1"/>
  <c r="A294" i="30" s="1"/>
  <c r="A295" i="30" s="1"/>
  <c r="A296" i="30" s="1"/>
  <c r="A297" i="30" s="1"/>
  <c r="A298" i="30" s="1"/>
  <c r="A299" i="30" s="1"/>
  <c r="A300" i="30" s="1"/>
  <c r="A301" i="30" s="1"/>
  <c r="A302" i="30" s="1"/>
  <c r="A303" i="30" s="1"/>
  <c r="A304" i="30" s="1"/>
  <c r="A305" i="30" s="1"/>
  <c r="A306" i="30" s="1"/>
  <c r="A307" i="30" s="1"/>
  <c r="A308" i="30" s="1"/>
  <c r="A174" i="32"/>
  <c r="A175" i="32" s="1"/>
  <c r="A139" i="30"/>
  <c r="A140" i="30" s="1"/>
  <c r="F135" i="41"/>
  <c r="F136" i="41"/>
  <c r="F137" i="41"/>
  <c r="F138" i="41"/>
  <c r="F139" i="41"/>
  <c r="F140" i="41"/>
  <c r="F141" i="41"/>
  <c r="F142" i="41"/>
  <c r="F143" i="41"/>
  <c r="F144" i="41"/>
  <c r="F145" i="41"/>
  <c r="F146" i="41"/>
  <c r="F147" i="41"/>
  <c r="F148" i="41"/>
  <c r="F149" i="41"/>
  <c r="F150" i="41"/>
  <c r="F151" i="41"/>
  <c r="F152" i="41"/>
  <c r="F153" i="41"/>
  <c r="F154" i="41"/>
  <c r="F155" i="41"/>
  <c r="F156" i="41"/>
  <c r="F157" i="41"/>
  <c r="F158" i="41"/>
  <c r="F159" i="41"/>
  <c r="F160" i="41"/>
  <c r="F161" i="41"/>
  <c r="F162" i="41"/>
  <c r="F163" i="41"/>
  <c r="F164" i="41"/>
  <c r="F165" i="41"/>
  <c r="F166" i="41"/>
  <c r="F167" i="41"/>
  <c r="F168" i="41"/>
  <c r="F169" i="41"/>
  <c r="F170" i="41"/>
  <c r="F171" i="41"/>
  <c r="F172" i="41"/>
  <c r="F173" i="41"/>
  <c r="F174" i="41"/>
  <c r="F175" i="41"/>
  <c r="F176" i="41"/>
  <c r="F177" i="41"/>
  <c r="F178" i="41"/>
  <c r="F179" i="41"/>
  <c r="F180" i="41"/>
  <c r="F181" i="41"/>
  <c r="F182" i="41"/>
  <c r="F183" i="41"/>
  <c r="F184" i="41"/>
  <c r="F185" i="41"/>
  <c r="F186" i="41"/>
  <c r="F187" i="41"/>
  <c r="F188" i="41"/>
  <c r="F189" i="41"/>
  <c r="F190" i="41"/>
  <c r="F191" i="41"/>
  <c r="F192" i="41"/>
  <c r="F193" i="41"/>
  <c r="F194" i="41"/>
  <c r="F195" i="41"/>
  <c r="F196" i="41"/>
  <c r="F197" i="41"/>
  <c r="F198" i="41"/>
  <c r="F199" i="41"/>
  <c r="F200" i="41"/>
  <c r="F201" i="41"/>
  <c r="F202" i="41"/>
  <c r="T137" i="30"/>
  <c r="T136" i="30"/>
  <c r="T135" i="30"/>
  <c r="T134" i="30"/>
  <c r="T133" i="30"/>
  <c r="T132" i="30"/>
  <c r="T131" i="30"/>
  <c r="F134" i="41"/>
  <c r="T130" i="30"/>
  <c r="T129" i="30"/>
  <c r="T128" i="30"/>
  <c r="D564" i="41" l="1"/>
  <c r="J564" i="41" s="1"/>
  <c r="D532" i="41"/>
  <c r="J532" i="41" s="1"/>
  <c r="D627" i="32"/>
  <c r="J627" i="32" s="1"/>
  <c r="D595" i="32"/>
  <c r="J595" i="32" s="1"/>
  <c r="D563" i="32"/>
  <c r="J563" i="32" s="1"/>
  <c r="D531" i="32"/>
  <c r="J531" i="32" s="1"/>
  <c r="D499" i="32"/>
  <c r="J499" i="32" s="1"/>
  <c r="D467" i="32"/>
  <c r="J467" i="32" s="1"/>
  <c r="D535" i="41"/>
  <c r="J535" i="41" s="1"/>
  <c r="D560" i="41"/>
  <c r="J560" i="41" s="1"/>
  <c r="D528" i="41"/>
  <c r="J528" i="41" s="1"/>
  <c r="D623" i="32"/>
  <c r="J623" i="32" s="1"/>
  <c r="J591" i="32"/>
  <c r="D559" i="32"/>
  <c r="J559" i="32" s="1"/>
  <c r="D527" i="32"/>
  <c r="J527" i="32" s="1"/>
  <c r="D495" i="32"/>
  <c r="J495" i="32" s="1"/>
  <c r="D563" i="41"/>
  <c r="J563" i="41" s="1"/>
  <c r="D531" i="41"/>
  <c r="J531" i="41" s="1"/>
  <c r="D524" i="41"/>
  <c r="J524" i="41" s="1"/>
  <c r="D619" i="32"/>
  <c r="J619" i="32" s="1"/>
  <c r="J587" i="32"/>
  <c r="D555" i="32"/>
  <c r="J555" i="32" s="1"/>
  <c r="D523" i="32"/>
  <c r="J523" i="32" s="1"/>
  <c r="D491" i="32"/>
  <c r="J491" i="32" s="1"/>
  <c r="D559" i="41"/>
  <c r="J559" i="41" s="1"/>
  <c r="D527" i="41"/>
  <c r="J527" i="41" s="1"/>
  <c r="D520" i="41"/>
  <c r="J520" i="41" s="1"/>
  <c r="D615" i="32"/>
  <c r="J615" i="32" s="1"/>
  <c r="D583" i="32"/>
  <c r="J583" i="32" s="1"/>
  <c r="D551" i="32"/>
  <c r="J551" i="32" s="1"/>
  <c r="D519" i="32"/>
  <c r="J519" i="32" s="1"/>
  <c r="D487" i="32"/>
  <c r="J487" i="32" s="1"/>
  <c r="D555" i="41"/>
  <c r="J555" i="41" s="1"/>
  <c r="D523" i="41"/>
  <c r="J523" i="41" s="1"/>
  <c r="D603" i="32"/>
  <c r="J603" i="32" s="1"/>
  <c r="D571" i="32"/>
  <c r="J571" i="32" s="1"/>
  <c r="D539" i="32"/>
  <c r="J539" i="32" s="1"/>
  <c r="D507" i="32"/>
  <c r="J507" i="32" s="1"/>
  <c r="D475" i="32"/>
  <c r="J475" i="32" s="1"/>
  <c r="D543" i="41"/>
  <c r="J543" i="41" s="1"/>
  <c r="D511" i="41"/>
  <c r="J511" i="41" s="1"/>
  <c r="D414" i="41"/>
  <c r="J414" i="41" s="1"/>
  <c r="D382" i="41"/>
  <c r="J382" i="41" s="1"/>
  <c r="D350" i="41"/>
  <c r="J350" i="41" s="1"/>
  <c r="D491" i="41"/>
  <c r="J491" i="41" s="1"/>
  <c r="D493" i="41"/>
  <c r="J493" i="41" s="1"/>
  <c r="D461" i="41"/>
  <c r="J461" i="41" s="1"/>
  <c r="D429" i="41"/>
  <c r="J429" i="41" s="1"/>
  <c r="D397" i="41"/>
  <c r="J397" i="41" s="1"/>
  <c r="D365" i="41"/>
  <c r="J365" i="41" s="1"/>
  <c r="D479" i="41"/>
  <c r="J479" i="41" s="1"/>
  <c r="D387" i="41"/>
  <c r="J387" i="41" s="1"/>
  <c r="D480" i="41"/>
  <c r="J480" i="41" s="1"/>
  <c r="D448" i="41"/>
  <c r="J448" i="41" s="1"/>
  <c r="D416" i="41"/>
  <c r="J416" i="41" s="1"/>
  <c r="D384" i="41"/>
  <c r="J384" i="41" s="1"/>
  <c r="D352" i="41"/>
  <c r="J352" i="41" s="1"/>
  <c r="D457" i="41"/>
  <c r="J457" i="41" s="1"/>
  <c r="D425" i="41"/>
  <c r="J425" i="41" s="1"/>
  <c r="D393" i="41"/>
  <c r="J393" i="41" s="1"/>
  <c r="D361" i="41"/>
  <c r="J361" i="41" s="1"/>
  <c r="D455" i="41"/>
  <c r="J455" i="41" s="1"/>
  <c r="D508" i="41"/>
  <c r="J508" i="41" s="1"/>
  <c r="D476" i="41"/>
  <c r="J476" i="41" s="1"/>
  <c r="D444" i="41"/>
  <c r="J444" i="41" s="1"/>
  <c r="D412" i="41"/>
  <c r="J412" i="41" s="1"/>
  <c r="D380" i="41"/>
  <c r="J380" i="41" s="1"/>
  <c r="D348" i="41"/>
  <c r="J348" i="41" s="1"/>
  <c r="D406" i="41"/>
  <c r="J406" i="41" s="1"/>
  <c r="D374" i="41"/>
  <c r="J374" i="41" s="1"/>
  <c r="D379" i="32"/>
  <c r="J379" i="32" s="1"/>
  <c r="D435" i="41"/>
  <c r="J435" i="41" s="1"/>
  <c r="D485" i="41"/>
  <c r="J485" i="41" s="1"/>
  <c r="D453" i="41"/>
  <c r="J453" i="41" s="1"/>
  <c r="D421" i="41"/>
  <c r="J421" i="41" s="1"/>
  <c r="D389" i="41"/>
  <c r="J389" i="41" s="1"/>
  <c r="D357" i="41"/>
  <c r="J357" i="41" s="1"/>
  <c r="D423" i="41"/>
  <c r="J423" i="41" s="1"/>
  <c r="D504" i="41"/>
  <c r="J504" i="41" s="1"/>
  <c r="D472" i="41"/>
  <c r="J472" i="41" s="1"/>
  <c r="D440" i="41"/>
  <c r="J440" i="41" s="1"/>
  <c r="D408" i="41"/>
  <c r="J408" i="41" s="1"/>
  <c r="D376" i="41"/>
  <c r="J376" i="41" s="1"/>
  <c r="D344" i="41"/>
  <c r="J344" i="41" s="1"/>
  <c r="D402" i="41"/>
  <c r="J402" i="41" s="1"/>
  <c r="D370" i="41"/>
  <c r="J370" i="41" s="1"/>
  <c r="D503" i="41"/>
  <c r="J503" i="41" s="1"/>
  <c r="D391" i="41"/>
  <c r="J391" i="41" s="1"/>
  <c r="D481" i="41"/>
  <c r="J481" i="41" s="1"/>
  <c r="D449" i="41"/>
  <c r="J449" i="41" s="1"/>
  <c r="D417" i="41"/>
  <c r="J417" i="41" s="1"/>
  <c r="D385" i="41"/>
  <c r="J385" i="41" s="1"/>
  <c r="D353" i="41"/>
  <c r="J353" i="41" s="1"/>
  <c r="D395" i="41"/>
  <c r="J395" i="41" s="1"/>
  <c r="D500" i="41"/>
  <c r="J500" i="41" s="1"/>
  <c r="D468" i="41"/>
  <c r="J468" i="41" s="1"/>
  <c r="D436" i="41"/>
  <c r="J436" i="41" s="1"/>
  <c r="D404" i="41"/>
  <c r="J404" i="41" s="1"/>
  <c r="D372" i="41"/>
  <c r="J372" i="41" s="1"/>
  <c r="D483" i="41"/>
  <c r="J483" i="41" s="1"/>
  <c r="D477" i="41"/>
  <c r="J477" i="41" s="1"/>
  <c r="D445" i="41"/>
  <c r="J445" i="41" s="1"/>
  <c r="D413" i="41"/>
  <c r="J413" i="41" s="1"/>
  <c r="D381" i="41"/>
  <c r="J381" i="41" s="1"/>
  <c r="D349" i="41"/>
  <c r="J349" i="41" s="1"/>
  <c r="D495" i="41"/>
  <c r="J495" i="41" s="1"/>
  <c r="D496" i="41"/>
  <c r="J496" i="41" s="1"/>
  <c r="D464" i="41"/>
  <c r="J464" i="41" s="1"/>
  <c r="D432" i="41"/>
  <c r="J432" i="41" s="1"/>
  <c r="D400" i="41"/>
  <c r="J400" i="41" s="1"/>
  <c r="D368" i="41"/>
  <c r="J368" i="41" s="1"/>
  <c r="D451" i="41"/>
  <c r="J451" i="41" s="1"/>
  <c r="D345" i="41"/>
  <c r="J345" i="41" s="1"/>
  <c r="D467" i="41"/>
  <c r="J467" i="41" s="1"/>
  <c r="D492" i="41"/>
  <c r="J492" i="41" s="1"/>
  <c r="D460" i="41"/>
  <c r="J460" i="41" s="1"/>
  <c r="D428" i="41"/>
  <c r="J428" i="41" s="1"/>
  <c r="D396" i="41"/>
  <c r="J396" i="41" s="1"/>
  <c r="D364" i="41"/>
  <c r="J364" i="41" s="1"/>
  <c r="D427" i="41"/>
  <c r="J427" i="41" s="1"/>
  <c r="D443" i="41"/>
  <c r="J443" i="41" s="1"/>
  <c r="D488" i="41"/>
  <c r="J488" i="41" s="1"/>
  <c r="D456" i="41"/>
  <c r="J456" i="41" s="1"/>
  <c r="D424" i="41"/>
  <c r="J424" i="41" s="1"/>
  <c r="D392" i="41"/>
  <c r="J392" i="41" s="1"/>
  <c r="D360" i="41"/>
  <c r="J360" i="41" s="1"/>
  <c r="D399" i="41"/>
  <c r="J399" i="41" s="1"/>
  <c r="A312" i="30"/>
  <c r="A141" i="30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T127" i="30"/>
  <c r="T126" i="30"/>
  <c r="A313" i="30" l="1"/>
  <c r="T73" i="30"/>
  <c r="T74" i="30"/>
  <c r="T75" i="30"/>
  <c r="A314" i="30" l="1"/>
  <c r="F117" i="41"/>
  <c r="F118" i="41"/>
  <c r="F119" i="41"/>
  <c r="F120" i="41"/>
  <c r="F121" i="41"/>
  <c r="F122" i="41"/>
  <c r="F123" i="41"/>
  <c r="F124" i="41"/>
  <c r="F125" i="41"/>
  <c r="F126" i="41"/>
  <c r="F127" i="41"/>
  <c r="F128" i="41"/>
  <c r="F129" i="41"/>
  <c r="F130" i="41"/>
  <c r="F131" i="41"/>
  <c r="F132" i="41"/>
  <c r="F133" i="41"/>
  <c r="A315" i="30" l="1"/>
  <c r="A63" i="32"/>
  <c r="A60" i="32"/>
  <c r="F60" i="32"/>
  <c r="A61" i="32"/>
  <c r="F61" i="32"/>
  <c r="A62" i="32"/>
  <c r="F62" i="32"/>
  <c r="F63" i="32"/>
  <c r="A64" i="32"/>
  <c r="F64" i="32"/>
  <c r="A65" i="32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F65" i="32"/>
  <c r="F66" i="32"/>
  <c r="F67" i="32"/>
  <c r="F68" i="32"/>
  <c r="F69" i="32"/>
  <c r="F70" i="32"/>
  <c r="F71" i="32"/>
  <c r="F72" i="32"/>
  <c r="F73" i="32"/>
  <c r="F74" i="32"/>
  <c r="F75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113" i="32"/>
  <c r="F114" i="32"/>
  <c r="F115" i="32"/>
  <c r="F116" i="32"/>
  <c r="F117" i="32"/>
  <c r="F118" i="32"/>
  <c r="F119" i="32"/>
  <c r="F120" i="32"/>
  <c r="F121" i="32"/>
  <c r="F122" i="32"/>
  <c r="F123" i="32"/>
  <c r="F124" i="32"/>
  <c r="F125" i="32"/>
  <c r="F126" i="32"/>
  <c r="F127" i="32"/>
  <c r="F128" i="32"/>
  <c r="F129" i="32"/>
  <c r="F130" i="32"/>
  <c r="F131" i="32"/>
  <c r="F132" i="32"/>
  <c r="F133" i="32"/>
  <c r="F134" i="32"/>
  <c r="F135" i="32"/>
  <c r="F136" i="32"/>
  <c r="F137" i="32"/>
  <c r="F138" i="32"/>
  <c r="F139" i="32"/>
  <c r="F140" i="32"/>
  <c r="F141" i="32"/>
  <c r="F142" i="32"/>
  <c r="F143" i="32"/>
  <c r="F144" i="32"/>
  <c r="F145" i="32"/>
  <c r="F146" i="32"/>
  <c r="F147" i="32"/>
  <c r="F148" i="32"/>
  <c r="F149" i="32"/>
  <c r="F150" i="32"/>
  <c r="F151" i="32"/>
  <c r="F152" i="32"/>
  <c r="F153" i="32"/>
  <c r="F154" i="32"/>
  <c r="F155" i="32"/>
  <c r="F156" i="32"/>
  <c r="F157" i="32"/>
  <c r="F158" i="32"/>
  <c r="F159" i="32"/>
  <c r="F160" i="32"/>
  <c r="F161" i="32"/>
  <c r="F162" i="32"/>
  <c r="F163" i="32"/>
  <c r="F164" i="32"/>
  <c r="F165" i="32"/>
  <c r="F166" i="32"/>
  <c r="F167" i="32"/>
  <c r="F168" i="32"/>
  <c r="F169" i="32"/>
  <c r="F170" i="32"/>
  <c r="F171" i="32"/>
  <c r="F172" i="32"/>
  <c r="F173" i="32"/>
  <c r="A62" i="30"/>
  <c r="A63" i="30"/>
  <c r="L50" i="30"/>
  <c r="M50" i="30"/>
  <c r="N50" i="30"/>
  <c r="O50" i="30"/>
  <c r="P50" i="30"/>
  <c r="L51" i="30"/>
  <c r="M51" i="30"/>
  <c r="N51" i="30"/>
  <c r="O51" i="30"/>
  <c r="P51" i="30"/>
  <c r="L52" i="30"/>
  <c r="M52" i="30"/>
  <c r="N52" i="30"/>
  <c r="O52" i="30"/>
  <c r="P52" i="30"/>
  <c r="F45" i="32"/>
  <c r="F46" i="32"/>
  <c r="F47" i="32"/>
  <c r="F48" i="32"/>
  <c r="F49" i="32"/>
  <c r="F50" i="32"/>
  <c r="F51" i="32"/>
  <c r="F52" i="32"/>
  <c r="F53" i="32"/>
  <c r="F54" i="32"/>
  <c r="F55" i="32"/>
  <c r="F56" i="32"/>
  <c r="F57" i="32"/>
  <c r="F58" i="32"/>
  <c r="F59" i="32"/>
  <c r="A45" i="32"/>
  <c r="A46" i="32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A316" i="30" l="1"/>
  <c r="A64" i="30"/>
  <c r="A41" i="32"/>
  <c r="A317" i="30" l="1"/>
  <c r="A65" i="30"/>
  <c r="A37" i="32"/>
  <c r="A38" i="32" s="1"/>
  <c r="A39" i="32" s="1"/>
  <c r="A40" i="32" s="1"/>
  <c r="A42" i="32" s="1"/>
  <c r="A43" i="32" s="1"/>
  <c r="A44" i="32" s="1"/>
  <c r="F31" i="32"/>
  <c r="F32" i="32"/>
  <c r="F33" i="32"/>
  <c r="F34" i="32"/>
  <c r="F35" i="32"/>
  <c r="F36" i="32"/>
  <c r="F37" i="32"/>
  <c r="F38" i="32"/>
  <c r="F39" i="32"/>
  <c r="F40" i="32"/>
  <c r="F41" i="32"/>
  <c r="F42" i="32"/>
  <c r="F43" i="32"/>
  <c r="F44" i="32"/>
  <c r="A318" i="30" l="1"/>
  <c r="A66" i="30"/>
  <c r="F26" i="32"/>
  <c r="F27" i="32"/>
  <c r="F28" i="32"/>
  <c r="F29" i="32"/>
  <c r="F30" i="32"/>
  <c r="A319" i="30" l="1"/>
  <c r="A67" i="30"/>
  <c r="T12" i="30"/>
  <c r="T13" i="30"/>
  <c r="T14" i="30"/>
  <c r="T15" i="30"/>
  <c r="T16" i="30"/>
  <c r="T17" i="30"/>
  <c r="T18" i="30"/>
  <c r="T19" i="30"/>
  <c r="T20" i="30"/>
  <c r="T21" i="30"/>
  <c r="T22" i="30"/>
  <c r="T23" i="30"/>
  <c r="T24" i="30"/>
  <c r="T25" i="30"/>
  <c r="T26" i="30"/>
  <c r="T27" i="30"/>
  <c r="T28" i="30"/>
  <c r="T29" i="30"/>
  <c r="T30" i="30"/>
  <c r="T31" i="30"/>
  <c r="T32" i="30"/>
  <c r="T33" i="30"/>
  <c r="T34" i="30"/>
  <c r="T35" i="30"/>
  <c r="T36" i="30"/>
  <c r="T37" i="30"/>
  <c r="T38" i="30"/>
  <c r="T39" i="30"/>
  <c r="T40" i="30"/>
  <c r="T41" i="30"/>
  <c r="T42" i="30"/>
  <c r="T43" i="30"/>
  <c r="T44" i="30"/>
  <c r="T45" i="30"/>
  <c r="T46" i="30"/>
  <c r="T47" i="30"/>
  <c r="T48" i="30"/>
  <c r="T49" i="30"/>
  <c r="T50" i="30"/>
  <c r="T51" i="30"/>
  <c r="T52" i="30"/>
  <c r="T53" i="30"/>
  <c r="T54" i="30"/>
  <c r="T55" i="30"/>
  <c r="T56" i="30"/>
  <c r="T57" i="30"/>
  <c r="T58" i="30"/>
  <c r="T59" i="30"/>
  <c r="T60" i="30"/>
  <c r="T61" i="30"/>
  <c r="T62" i="30"/>
  <c r="T63" i="30"/>
  <c r="T64" i="30"/>
  <c r="T65" i="30"/>
  <c r="T66" i="30"/>
  <c r="T67" i="30"/>
  <c r="T3" i="30"/>
  <c r="T4" i="30"/>
  <c r="T5" i="30"/>
  <c r="T6" i="30"/>
  <c r="T7" i="30"/>
  <c r="T8" i="30"/>
  <c r="T9" i="30"/>
  <c r="T10" i="30"/>
  <c r="T11" i="30"/>
  <c r="T2" i="30"/>
  <c r="A320" i="30" l="1"/>
  <c r="A68" i="30"/>
  <c r="A7" i="32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6" i="32"/>
  <c r="A6" i="30"/>
  <c r="A7" i="30" s="1"/>
  <c r="A5" i="30"/>
  <c r="F5" i="41"/>
  <c r="F6" i="41"/>
  <c r="F7" i="41"/>
  <c r="F8" i="41"/>
  <c r="F9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F55" i="41"/>
  <c r="F56" i="41"/>
  <c r="F57" i="41"/>
  <c r="F58" i="41"/>
  <c r="F59" i="41"/>
  <c r="F60" i="41"/>
  <c r="F61" i="41"/>
  <c r="F62" i="41"/>
  <c r="F63" i="41"/>
  <c r="F64" i="41"/>
  <c r="F65" i="41"/>
  <c r="F66" i="41"/>
  <c r="F67" i="41"/>
  <c r="F68" i="41"/>
  <c r="F69" i="41"/>
  <c r="F70" i="41"/>
  <c r="F71" i="41"/>
  <c r="F72" i="41"/>
  <c r="F73" i="41"/>
  <c r="F74" i="41"/>
  <c r="F75" i="41"/>
  <c r="F76" i="41"/>
  <c r="F77" i="41"/>
  <c r="F78" i="41"/>
  <c r="F79" i="41"/>
  <c r="F80" i="41"/>
  <c r="F81" i="41"/>
  <c r="F82" i="41"/>
  <c r="F83" i="41"/>
  <c r="F84" i="41"/>
  <c r="F85" i="41"/>
  <c r="F86" i="41"/>
  <c r="F87" i="41"/>
  <c r="F88" i="41"/>
  <c r="F89" i="41"/>
  <c r="F90" i="41"/>
  <c r="F91" i="41"/>
  <c r="F92" i="41"/>
  <c r="F93" i="41"/>
  <c r="F94" i="41"/>
  <c r="F95" i="41"/>
  <c r="F96" i="41"/>
  <c r="F97" i="41"/>
  <c r="F98" i="41"/>
  <c r="F99" i="41"/>
  <c r="F100" i="41"/>
  <c r="F101" i="41"/>
  <c r="F102" i="41"/>
  <c r="F103" i="41"/>
  <c r="F104" i="41"/>
  <c r="F105" i="41"/>
  <c r="F106" i="41"/>
  <c r="F107" i="41"/>
  <c r="F108" i="41"/>
  <c r="F109" i="41"/>
  <c r="F110" i="41"/>
  <c r="F111" i="41"/>
  <c r="F112" i="41"/>
  <c r="F113" i="41"/>
  <c r="F114" i="41"/>
  <c r="F115" i="41"/>
  <c r="F116" i="41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A5" i="32"/>
  <c r="L4" i="30"/>
  <c r="M4" i="30"/>
  <c r="N4" i="30"/>
  <c r="O4" i="30"/>
  <c r="P4" i="30"/>
  <c r="L5" i="30"/>
  <c r="M5" i="30"/>
  <c r="N5" i="30"/>
  <c r="O5" i="30"/>
  <c r="P5" i="30"/>
  <c r="L6" i="30"/>
  <c r="M6" i="30"/>
  <c r="N6" i="30"/>
  <c r="O6" i="30"/>
  <c r="P6" i="30"/>
  <c r="L7" i="30"/>
  <c r="M7" i="30"/>
  <c r="N7" i="30"/>
  <c r="O7" i="30"/>
  <c r="P7" i="30"/>
  <c r="L8" i="30"/>
  <c r="M8" i="30"/>
  <c r="N8" i="30"/>
  <c r="O8" i="30"/>
  <c r="P8" i="30"/>
  <c r="L9" i="30"/>
  <c r="M9" i="30"/>
  <c r="N9" i="30"/>
  <c r="O9" i="30"/>
  <c r="P9" i="30"/>
  <c r="L10" i="30"/>
  <c r="M10" i="30"/>
  <c r="N10" i="30"/>
  <c r="O10" i="30"/>
  <c r="P10" i="30"/>
  <c r="L11" i="30"/>
  <c r="M11" i="30"/>
  <c r="N11" i="30"/>
  <c r="O11" i="30"/>
  <c r="P11" i="30"/>
  <c r="L12" i="30"/>
  <c r="M12" i="30"/>
  <c r="N12" i="30"/>
  <c r="O12" i="30"/>
  <c r="P12" i="30"/>
  <c r="L13" i="30"/>
  <c r="M13" i="30"/>
  <c r="N13" i="30"/>
  <c r="O13" i="30"/>
  <c r="P13" i="30"/>
  <c r="L14" i="30"/>
  <c r="M14" i="30"/>
  <c r="N14" i="30"/>
  <c r="O14" i="30"/>
  <c r="P14" i="30"/>
  <c r="L15" i="30"/>
  <c r="M15" i="30"/>
  <c r="N15" i="30"/>
  <c r="O15" i="30"/>
  <c r="P15" i="30"/>
  <c r="L16" i="30"/>
  <c r="M16" i="30"/>
  <c r="N16" i="30"/>
  <c r="O16" i="30"/>
  <c r="P16" i="30"/>
  <c r="L17" i="30"/>
  <c r="M17" i="30"/>
  <c r="N17" i="30"/>
  <c r="O17" i="30"/>
  <c r="P17" i="30"/>
  <c r="L18" i="30"/>
  <c r="M18" i="30"/>
  <c r="N18" i="30"/>
  <c r="O18" i="30"/>
  <c r="P18" i="30"/>
  <c r="L19" i="30"/>
  <c r="M19" i="30"/>
  <c r="N19" i="30"/>
  <c r="O19" i="30"/>
  <c r="P19" i="30"/>
  <c r="L20" i="30"/>
  <c r="M20" i="30"/>
  <c r="N20" i="30"/>
  <c r="O20" i="30"/>
  <c r="P20" i="30"/>
  <c r="L21" i="30"/>
  <c r="M21" i="30"/>
  <c r="N21" i="30"/>
  <c r="O21" i="30"/>
  <c r="P21" i="30"/>
  <c r="L22" i="30"/>
  <c r="M22" i="30"/>
  <c r="N22" i="30"/>
  <c r="O22" i="30"/>
  <c r="P22" i="30"/>
  <c r="L23" i="30"/>
  <c r="M23" i="30"/>
  <c r="N23" i="30"/>
  <c r="O23" i="30"/>
  <c r="P23" i="30"/>
  <c r="L24" i="30"/>
  <c r="M24" i="30"/>
  <c r="N24" i="30"/>
  <c r="O24" i="30"/>
  <c r="P24" i="30"/>
  <c r="L25" i="30"/>
  <c r="M25" i="30"/>
  <c r="N25" i="30"/>
  <c r="O25" i="30"/>
  <c r="P25" i="30"/>
  <c r="L26" i="30"/>
  <c r="M26" i="30"/>
  <c r="N26" i="30"/>
  <c r="O26" i="30"/>
  <c r="P26" i="30"/>
  <c r="L27" i="30"/>
  <c r="M27" i="30"/>
  <c r="N27" i="30"/>
  <c r="O27" i="30"/>
  <c r="P27" i="30"/>
  <c r="L28" i="30"/>
  <c r="M28" i="30"/>
  <c r="N28" i="30"/>
  <c r="O28" i="30"/>
  <c r="P28" i="30"/>
  <c r="L29" i="30"/>
  <c r="M29" i="30"/>
  <c r="N29" i="30"/>
  <c r="O29" i="30"/>
  <c r="P29" i="30"/>
  <c r="L30" i="30"/>
  <c r="M30" i="30"/>
  <c r="N30" i="30"/>
  <c r="O30" i="30"/>
  <c r="P30" i="30"/>
  <c r="L31" i="30"/>
  <c r="M31" i="30"/>
  <c r="N31" i="30"/>
  <c r="O31" i="30"/>
  <c r="P31" i="30"/>
  <c r="L32" i="30"/>
  <c r="M32" i="30"/>
  <c r="N32" i="30"/>
  <c r="O32" i="30"/>
  <c r="P32" i="30"/>
  <c r="L33" i="30"/>
  <c r="M33" i="30"/>
  <c r="N33" i="30"/>
  <c r="O33" i="30"/>
  <c r="P33" i="30"/>
  <c r="L34" i="30"/>
  <c r="M34" i="30"/>
  <c r="N34" i="30"/>
  <c r="O34" i="30"/>
  <c r="P34" i="30"/>
  <c r="L35" i="30"/>
  <c r="M35" i="30"/>
  <c r="N35" i="30"/>
  <c r="O35" i="30"/>
  <c r="P35" i="30"/>
  <c r="L36" i="30"/>
  <c r="M36" i="30"/>
  <c r="N36" i="30"/>
  <c r="O36" i="30"/>
  <c r="P36" i="30"/>
  <c r="L37" i="30"/>
  <c r="M37" i="30"/>
  <c r="N37" i="30"/>
  <c r="O37" i="30"/>
  <c r="P37" i="30"/>
  <c r="L38" i="30"/>
  <c r="M38" i="30"/>
  <c r="N38" i="30"/>
  <c r="O38" i="30"/>
  <c r="P38" i="30"/>
  <c r="L39" i="30"/>
  <c r="M39" i="30"/>
  <c r="N39" i="30"/>
  <c r="O39" i="30"/>
  <c r="P39" i="30"/>
  <c r="L40" i="30"/>
  <c r="M40" i="30"/>
  <c r="N40" i="30"/>
  <c r="O40" i="30"/>
  <c r="P40" i="30"/>
  <c r="L41" i="30"/>
  <c r="M41" i="30"/>
  <c r="N41" i="30"/>
  <c r="O41" i="30"/>
  <c r="P41" i="30"/>
  <c r="L42" i="30"/>
  <c r="M42" i="30"/>
  <c r="N42" i="30"/>
  <c r="O42" i="30"/>
  <c r="P42" i="30"/>
  <c r="L43" i="30"/>
  <c r="M43" i="30"/>
  <c r="N43" i="30"/>
  <c r="O43" i="30"/>
  <c r="P43" i="30"/>
  <c r="L44" i="30"/>
  <c r="M44" i="30"/>
  <c r="N44" i="30"/>
  <c r="O44" i="30"/>
  <c r="P44" i="30"/>
  <c r="L45" i="30"/>
  <c r="M45" i="30"/>
  <c r="N45" i="30"/>
  <c r="O45" i="30"/>
  <c r="P45" i="30"/>
  <c r="L46" i="30"/>
  <c r="M46" i="30"/>
  <c r="N46" i="30"/>
  <c r="O46" i="30"/>
  <c r="P46" i="30"/>
  <c r="L47" i="30"/>
  <c r="M47" i="30"/>
  <c r="N47" i="30"/>
  <c r="O47" i="30"/>
  <c r="P47" i="30"/>
  <c r="L48" i="30"/>
  <c r="M48" i="30"/>
  <c r="N48" i="30"/>
  <c r="O48" i="30"/>
  <c r="P48" i="30"/>
  <c r="L49" i="30"/>
  <c r="M49" i="30"/>
  <c r="N49" i="30"/>
  <c r="O49" i="30"/>
  <c r="P49" i="30"/>
  <c r="A4" i="30"/>
  <c r="F4" i="41"/>
  <c r="F4" i="32"/>
  <c r="A4" i="32"/>
  <c r="A3" i="30"/>
  <c r="A321" i="30" l="1"/>
  <c r="A69" i="30"/>
  <c r="T68" i="30"/>
  <c r="A8" i="30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F3" i="41"/>
  <c r="F2" i="41"/>
  <c r="F3" i="32"/>
  <c r="A3" i="32"/>
  <c r="F2" i="32"/>
  <c r="P3" i="30"/>
  <c r="O3" i="30"/>
  <c r="N3" i="30"/>
  <c r="M3" i="30"/>
  <c r="L3" i="30"/>
  <c r="K630" i="25"/>
  <c r="L630" i="25"/>
  <c r="M630" i="25"/>
  <c r="N630" i="25"/>
  <c r="O630" i="25"/>
  <c r="K631" i="25"/>
  <c r="L631" i="25"/>
  <c r="M631" i="25"/>
  <c r="N631" i="25"/>
  <c r="O631" i="25"/>
  <c r="K632" i="25"/>
  <c r="L632" i="25"/>
  <c r="M632" i="25"/>
  <c r="N632" i="25"/>
  <c r="O632" i="25"/>
  <c r="K633" i="25"/>
  <c r="L633" i="25"/>
  <c r="M633" i="25"/>
  <c r="N633" i="25"/>
  <c r="O633" i="25"/>
  <c r="Y407" i="40"/>
  <c r="Z407" i="40"/>
  <c r="AA407" i="40"/>
  <c r="AB407" i="40"/>
  <c r="AC407" i="40"/>
  <c r="Y408" i="40"/>
  <c r="Z408" i="40"/>
  <c r="AA408" i="40"/>
  <c r="AB408" i="40"/>
  <c r="AC408" i="40"/>
  <c r="Y5" i="40"/>
  <c r="Z5" i="40"/>
  <c r="AA5" i="40"/>
  <c r="AB5" i="40"/>
  <c r="AC5" i="40"/>
  <c r="Y6" i="40"/>
  <c r="Z6" i="40"/>
  <c r="AA6" i="40"/>
  <c r="AB6" i="40"/>
  <c r="AC6" i="40"/>
  <c r="Y7" i="40"/>
  <c r="Z7" i="40"/>
  <c r="AA7" i="40"/>
  <c r="AB7" i="40"/>
  <c r="AC7" i="40"/>
  <c r="Y8" i="40"/>
  <c r="Z8" i="40"/>
  <c r="AA8" i="40"/>
  <c r="AB8" i="40"/>
  <c r="AC8" i="40"/>
  <c r="Y9" i="40"/>
  <c r="Z9" i="40"/>
  <c r="AA9" i="40"/>
  <c r="AB9" i="40"/>
  <c r="AC9" i="40"/>
  <c r="Y10" i="40"/>
  <c r="Z10" i="40"/>
  <c r="AA10" i="40"/>
  <c r="AB10" i="40"/>
  <c r="AC10" i="40"/>
  <c r="Y11" i="40"/>
  <c r="Z11" i="40"/>
  <c r="AA11" i="40"/>
  <c r="AB11" i="40"/>
  <c r="AC11" i="40"/>
  <c r="Y12" i="40"/>
  <c r="Z12" i="40"/>
  <c r="AA12" i="40"/>
  <c r="AB12" i="40"/>
  <c r="AC12" i="40"/>
  <c r="Y13" i="40"/>
  <c r="Z13" i="40"/>
  <c r="AA13" i="40"/>
  <c r="AB13" i="40"/>
  <c r="AC13" i="40"/>
  <c r="Y14" i="40"/>
  <c r="Z14" i="40"/>
  <c r="AA14" i="40"/>
  <c r="AB14" i="40"/>
  <c r="AC14" i="40"/>
  <c r="Y15" i="40"/>
  <c r="Z15" i="40"/>
  <c r="AA15" i="40"/>
  <c r="AB15" i="40"/>
  <c r="AC15" i="40"/>
  <c r="Y16" i="40"/>
  <c r="Z16" i="40"/>
  <c r="AA16" i="40"/>
  <c r="AB16" i="40"/>
  <c r="AC16" i="40"/>
  <c r="Y17" i="40"/>
  <c r="Z17" i="40"/>
  <c r="AA17" i="40"/>
  <c r="AB17" i="40"/>
  <c r="AC17" i="40"/>
  <c r="Y18" i="40"/>
  <c r="Z18" i="40"/>
  <c r="AA18" i="40"/>
  <c r="AB18" i="40"/>
  <c r="AC18" i="40"/>
  <c r="Y19" i="40"/>
  <c r="Z19" i="40"/>
  <c r="AA19" i="40"/>
  <c r="AB19" i="40"/>
  <c r="AC19" i="40"/>
  <c r="Y20" i="40"/>
  <c r="Z20" i="40"/>
  <c r="AA20" i="40"/>
  <c r="AB20" i="40"/>
  <c r="AC20" i="40"/>
  <c r="Y21" i="40"/>
  <c r="Z21" i="40"/>
  <c r="AA21" i="40"/>
  <c r="AB21" i="40"/>
  <c r="AC21" i="40"/>
  <c r="Y22" i="40"/>
  <c r="Z22" i="40"/>
  <c r="AA22" i="40"/>
  <c r="AB22" i="40"/>
  <c r="AC22" i="40"/>
  <c r="Y23" i="40"/>
  <c r="Z23" i="40"/>
  <c r="AA23" i="40"/>
  <c r="AB23" i="40"/>
  <c r="AC23" i="40"/>
  <c r="Y24" i="40"/>
  <c r="Z24" i="40"/>
  <c r="AA24" i="40"/>
  <c r="AB24" i="40"/>
  <c r="AC24" i="40"/>
  <c r="Y25" i="40"/>
  <c r="Z25" i="40"/>
  <c r="AA25" i="40"/>
  <c r="AB25" i="40"/>
  <c r="AC25" i="40"/>
  <c r="Y26" i="40"/>
  <c r="Z26" i="40"/>
  <c r="AA26" i="40"/>
  <c r="AB26" i="40"/>
  <c r="AC26" i="40"/>
  <c r="Y27" i="40"/>
  <c r="Z27" i="40"/>
  <c r="AA27" i="40"/>
  <c r="AB27" i="40"/>
  <c r="AC27" i="40"/>
  <c r="Y28" i="40"/>
  <c r="Z28" i="40"/>
  <c r="AA28" i="40"/>
  <c r="AB28" i="40"/>
  <c r="AC28" i="40"/>
  <c r="Y29" i="40"/>
  <c r="Z29" i="40"/>
  <c r="AA29" i="40"/>
  <c r="AB29" i="40"/>
  <c r="AC29" i="40"/>
  <c r="Y30" i="40"/>
  <c r="Z30" i="40"/>
  <c r="AA30" i="40"/>
  <c r="AB30" i="40"/>
  <c r="AC30" i="40"/>
  <c r="Y31" i="40"/>
  <c r="Z31" i="40"/>
  <c r="AA31" i="40"/>
  <c r="AB31" i="40"/>
  <c r="AC31" i="40"/>
  <c r="Y32" i="40"/>
  <c r="Z32" i="40"/>
  <c r="AA32" i="40"/>
  <c r="AB32" i="40"/>
  <c r="AC32" i="40"/>
  <c r="Y33" i="40"/>
  <c r="Z33" i="40"/>
  <c r="AA33" i="40"/>
  <c r="AB33" i="40"/>
  <c r="AC33" i="40"/>
  <c r="Y34" i="40"/>
  <c r="Z34" i="40"/>
  <c r="AA34" i="40"/>
  <c r="AB34" i="40"/>
  <c r="AC34" i="40"/>
  <c r="Y35" i="40"/>
  <c r="Z35" i="40"/>
  <c r="AA35" i="40"/>
  <c r="AB35" i="40"/>
  <c r="AC35" i="40"/>
  <c r="Y36" i="40"/>
  <c r="Z36" i="40"/>
  <c r="AA36" i="40"/>
  <c r="AB36" i="40"/>
  <c r="AC36" i="40"/>
  <c r="Y37" i="40"/>
  <c r="Z37" i="40"/>
  <c r="AA37" i="40"/>
  <c r="AB37" i="40"/>
  <c r="AC37" i="40"/>
  <c r="Y38" i="40"/>
  <c r="Z38" i="40"/>
  <c r="AA38" i="40"/>
  <c r="AB38" i="40"/>
  <c r="AC38" i="40"/>
  <c r="Y39" i="40"/>
  <c r="Z39" i="40"/>
  <c r="AA39" i="40"/>
  <c r="AB39" i="40"/>
  <c r="AC39" i="40"/>
  <c r="Y40" i="40"/>
  <c r="Z40" i="40"/>
  <c r="AA40" i="40"/>
  <c r="AB40" i="40"/>
  <c r="AC40" i="40"/>
  <c r="Y41" i="40"/>
  <c r="Z41" i="40"/>
  <c r="AA41" i="40"/>
  <c r="AB41" i="40"/>
  <c r="AC41" i="40"/>
  <c r="Y42" i="40"/>
  <c r="Z42" i="40"/>
  <c r="AA42" i="40"/>
  <c r="AB42" i="40"/>
  <c r="AC42" i="40"/>
  <c r="Y43" i="40"/>
  <c r="Z43" i="40"/>
  <c r="AA43" i="40"/>
  <c r="AB43" i="40"/>
  <c r="AC43" i="40"/>
  <c r="Y44" i="40"/>
  <c r="Z44" i="40"/>
  <c r="AA44" i="40"/>
  <c r="AB44" i="40"/>
  <c r="AC44" i="40"/>
  <c r="Y45" i="40"/>
  <c r="Z45" i="40"/>
  <c r="AA45" i="40"/>
  <c r="AB45" i="40"/>
  <c r="AC45" i="40"/>
  <c r="Y46" i="40"/>
  <c r="Z46" i="40"/>
  <c r="AA46" i="40"/>
  <c r="AB46" i="40"/>
  <c r="AC46" i="40"/>
  <c r="Y47" i="40"/>
  <c r="Z47" i="40"/>
  <c r="AA47" i="40"/>
  <c r="AB47" i="40"/>
  <c r="AC47" i="40"/>
  <c r="Y48" i="40"/>
  <c r="Z48" i="40"/>
  <c r="AA48" i="40"/>
  <c r="AB48" i="40"/>
  <c r="AC48" i="40"/>
  <c r="Y49" i="40"/>
  <c r="Z49" i="40"/>
  <c r="AA49" i="40"/>
  <c r="AB49" i="40"/>
  <c r="AC49" i="40"/>
  <c r="Y50" i="40"/>
  <c r="Z50" i="40"/>
  <c r="AA50" i="40"/>
  <c r="AB50" i="40"/>
  <c r="AC50" i="40"/>
  <c r="Y51" i="40"/>
  <c r="Z51" i="40"/>
  <c r="AA51" i="40"/>
  <c r="AB51" i="40"/>
  <c r="AC51" i="40"/>
  <c r="Y52" i="40"/>
  <c r="Z52" i="40"/>
  <c r="AA52" i="40"/>
  <c r="AB52" i="40"/>
  <c r="AC52" i="40"/>
  <c r="Y53" i="40"/>
  <c r="Z53" i="40"/>
  <c r="AA53" i="40"/>
  <c r="AB53" i="40"/>
  <c r="AC53" i="40"/>
  <c r="Y54" i="40"/>
  <c r="Z54" i="40"/>
  <c r="AA54" i="40"/>
  <c r="AB54" i="40"/>
  <c r="AC54" i="40"/>
  <c r="Y55" i="40"/>
  <c r="Z55" i="40"/>
  <c r="AA55" i="40"/>
  <c r="AB55" i="40"/>
  <c r="AC55" i="40"/>
  <c r="Y56" i="40"/>
  <c r="Z56" i="40"/>
  <c r="AA56" i="40"/>
  <c r="AB56" i="40"/>
  <c r="AC56" i="40"/>
  <c r="Y57" i="40"/>
  <c r="Z57" i="40"/>
  <c r="AA57" i="40"/>
  <c r="AB57" i="40"/>
  <c r="AC57" i="40"/>
  <c r="Y58" i="40"/>
  <c r="Z58" i="40"/>
  <c r="AA58" i="40"/>
  <c r="AB58" i="40"/>
  <c r="AC58" i="40"/>
  <c r="Y59" i="40"/>
  <c r="Z59" i="40"/>
  <c r="AA59" i="40"/>
  <c r="AB59" i="40"/>
  <c r="AC59" i="40"/>
  <c r="Y60" i="40"/>
  <c r="Z60" i="40"/>
  <c r="AA60" i="40"/>
  <c r="AB60" i="40"/>
  <c r="AC60" i="40"/>
  <c r="Y61" i="40"/>
  <c r="Z61" i="40"/>
  <c r="AA61" i="40"/>
  <c r="AB61" i="40"/>
  <c r="AC61" i="40"/>
  <c r="Y62" i="40"/>
  <c r="Z62" i="40"/>
  <c r="AA62" i="40"/>
  <c r="AB62" i="40"/>
  <c r="AC62" i="40"/>
  <c r="Y63" i="40"/>
  <c r="Z63" i="40"/>
  <c r="AA63" i="40"/>
  <c r="AB63" i="40"/>
  <c r="AC63" i="40"/>
  <c r="Y64" i="40"/>
  <c r="Z64" i="40"/>
  <c r="AA64" i="40"/>
  <c r="AB64" i="40"/>
  <c r="AC64" i="40"/>
  <c r="Y65" i="40"/>
  <c r="Z65" i="40"/>
  <c r="AA65" i="40"/>
  <c r="AB65" i="40"/>
  <c r="AC65" i="40"/>
  <c r="Y66" i="40"/>
  <c r="Z66" i="40"/>
  <c r="AA66" i="40"/>
  <c r="AB66" i="40"/>
  <c r="AC66" i="40"/>
  <c r="Y67" i="40"/>
  <c r="Z67" i="40"/>
  <c r="AA67" i="40"/>
  <c r="AB67" i="40"/>
  <c r="AC67" i="40"/>
  <c r="Y68" i="40"/>
  <c r="Z68" i="40"/>
  <c r="AA68" i="40"/>
  <c r="AB68" i="40"/>
  <c r="AC68" i="40"/>
  <c r="Y69" i="40"/>
  <c r="Z69" i="40"/>
  <c r="AA69" i="40"/>
  <c r="AB69" i="40"/>
  <c r="AC69" i="40"/>
  <c r="Y70" i="40"/>
  <c r="Z70" i="40"/>
  <c r="AA70" i="40"/>
  <c r="AB70" i="40"/>
  <c r="AC70" i="40"/>
  <c r="Y71" i="40"/>
  <c r="Z71" i="40"/>
  <c r="AA71" i="40"/>
  <c r="AB71" i="40"/>
  <c r="AC71" i="40"/>
  <c r="Y72" i="40"/>
  <c r="Z72" i="40"/>
  <c r="AA72" i="40"/>
  <c r="AB72" i="40"/>
  <c r="AC72" i="40"/>
  <c r="Y73" i="40"/>
  <c r="Z73" i="40"/>
  <c r="AA73" i="40"/>
  <c r="AB73" i="40"/>
  <c r="AC73" i="40"/>
  <c r="Y74" i="40"/>
  <c r="Z74" i="40"/>
  <c r="AA74" i="40"/>
  <c r="AB74" i="40"/>
  <c r="AC74" i="40"/>
  <c r="Y75" i="40"/>
  <c r="Z75" i="40"/>
  <c r="AA75" i="40"/>
  <c r="AB75" i="40"/>
  <c r="AC75" i="40"/>
  <c r="Y76" i="40"/>
  <c r="Z76" i="40"/>
  <c r="AA76" i="40"/>
  <c r="AB76" i="40"/>
  <c r="AC76" i="40"/>
  <c r="Y77" i="40"/>
  <c r="Z77" i="40"/>
  <c r="AA77" i="40"/>
  <c r="AB77" i="40"/>
  <c r="AC77" i="40"/>
  <c r="Y78" i="40"/>
  <c r="Z78" i="40"/>
  <c r="AA78" i="40"/>
  <c r="AB78" i="40"/>
  <c r="AC78" i="40"/>
  <c r="Y79" i="40"/>
  <c r="Z79" i="40"/>
  <c r="AA79" i="40"/>
  <c r="AB79" i="40"/>
  <c r="AC79" i="40"/>
  <c r="Y80" i="40"/>
  <c r="Z80" i="40"/>
  <c r="AA80" i="40"/>
  <c r="AB80" i="40"/>
  <c r="AC80" i="40"/>
  <c r="Y81" i="40"/>
  <c r="Z81" i="40"/>
  <c r="AA81" i="40"/>
  <c r="AB81" i="40"/>
  <c r="AC81" i="40"/>
  <c r="Y82" i="40"/>
  <c r="Z82" i="40"/>
  <c r="AA82" i="40"/>
  <c r="AB82" i="40"/>
  <c r="AC82" i="40"/>
  <c r="Y83" i="40"/>
  <c r="Z83" i="40"/>
  <c r="AA83" i="40"/>
  <c r="AB83" i="40"/>
  <c r="AC83" i="40"/>
  <c r="Y84" i="40"/>
  <c r="Z84" i="40"/>
  <c r="AA84" i="40"/>
  <c r="AB84" i="40"/>
  <c r="AC84" i="40"/>
  <c r="Y85" i="40"/>
  <c r="Z85" i="40"/>
  <c r="AA85" i="40"/>
  <c r="AB85" i="40"/>
  <c r="AC85" i="40"/>
  <c r="Y86" i="40"/>
  <c r="Z86" i="40"/>
  <c r="AA86" i="40"/>
  <c r="AB86" i="40"/>
  <c r="AC86" i="40"/>
  <c r="Y87" i="40"/>
  <c r="Z87" i="40"/>
  <c r="AA87" i="40"/>
  <c r="AB87" i="40"/>
  <c r="AC87" i="40"/>
  <c r="Y88" i="40"/>
  <c r="Z88" i="40"/>
  <c r="AA88" i="40"/>
  <c r="AB88" i="40"/>
  <c r="AC88" i="40"/>
  <c r="Y89" i="40"/>
  <c r="Z89" i="40"/>
  <c r="AA89" i="40"/>
  <c r="AB89" i="40"/>
  <c r="AC89" i="40"/>
  <c r="Y90" i="40"/>
  <c r="Z90" i="40"/>
  <c r="AA90" i="40"/>
  <c r="AB90" i="40"/>
  <c r="AC90" i="40"/>
  <c r="Y91" i="40"/>
  <c r="Z91" i="40"/>
  <c r="AA91" i="40"/>
  <c r="AB91" i="40"/>
  <c r="AC91" i="40"/>
  <c r="Y92" i="40"/>
  <c r="Z92" i="40"/>
  <c r="AA92" i="40"/>
  <c r="AB92" i="40"/>
  <c r="AC92" i="40"/>
  <c r="Y93" i="40"/>
  <c r="Z93" i="40"/>
  <c r="AA93" i="40"/>
  <c r="AB93" i="40"/>
  <c r="AC93" i="40"/>
  <c r="Y94" i="40"/>
  <c r="Z94" i="40"/>
  <c r="AA94" i="40"/>
  <c r="AB94" i="40"/>
  <c r="AC94" i="40"/>
  <c r="Y95" i="40"/>
  <c r="Z95" i="40"/>
  <c r="AA95" i="40"/>
  <c r="AB95" i="40"/>
  <c r="AC95" i="40"/>
  <c r="Y96" i="40"/>
  <c r="Z96" i="40"/>
  <c r="AA96" i="40"/>
  <c r="AB96" i="40"/>
  <c r="AC96" i="40"/>
  <c r="Y97" i="40"/>
  <c r="Z97" i="40"/>
  <c r="AA97" i="40"/>
  <c r="AB97" i="40"/>
  <c r="AC97" i="40"/>
  <c r="Y98" i="40"/>
  <c r="Z98" i="40"/>
  <c r="AA98" i="40"/>
  <c r="AB98" i="40"/>
  <c r="AC98" i="40"/>
  <c r="Y99" i="40"/>
  <c r="Z99" i="40"/>
  <c r="AA99" i="40"/>
  <c r="AB99" i="40"/>
  <c r="AC99" i="40"/>
  <c r="Y100" i="40"/>
  <c r="Z100" i="40"/>
  <c r="AA100" i="40"/>
  <c r="AB100" i="40"/>
  <c r="AC100" i="40"/>
  <c r="Y101" i="40"/>
  <c r="Z101" i="40"/>
  <c r="AA101" i="40"/>
  <c r="AB101" i="40"/>
  <c r="AC101" i="40"/>
  <c r="Y102" i="40"/>
  <c r="Z102" i="40"/>
  <c r="AA102" i="40"/>
  <c r="AB102" i="40"/>
  <c r="AC102" i="40"/>
  <c r="Y103" i="40"/>
  <c r="Z103" i="40"/>
  <c r="AA103" i="40"/>
  <c r="AB103" i="40"/>
  <c r="AC103" i="40"/>
  <c r="Y104" i="40"/>
  <c r="Z104" i="40"/>
  <c r="AA104" i="40"/>
  <c r="AB104" i="40"/>
  <c r="AC104" i="40"/>
  <c r="Y105" i="40"/>
  <c r="Z105" i="40"/>
  <c r="AA105" i="40"/>
  <c r="AB105" i="40"/>
  <c r="AC105" i="40"/>
  <c r="Y106" i="40"/>
  <c r="Z106" i="40"/>
  <c r="AA106" i="40"/>
  <c r="AB106" i="40"/>
  <c r="AC106" i="40"/>
  <c r="Y107" i="40"/>
  <c r="Z107" i="40"/>
  <c r="AA107" i="40"/>
  <c r="AB107" i="40"/>
  <c r="AC107" i="40"/>
  <c r="Y108" i="40"/>
  <c r="Z108" i="40"/>
  <c r="AA108" i="40"/>
  <c r="AB108" i="40"/>
  <c r="AC108" i="40"/>
  <c r="Y109" i="40"/>
  <c r="Z109" i="40"/>
  <c r="AA109" i="40"/>
  <c r="AB109" i="40"/>
  <c r="AC109" i="40"/>
  <c r="Y110" i="40"/>
  <c r="Z110" i="40"/>
  <c r="AA110" i="40"/>
  <c r="AB110" i="40"/>
  <c r="AC110" i="40"/>
  <c r="Y111" i="40"/>
  <c r="Z111" i="40"/>
  <c r="AA111" i="40"/>
  <c r="AB111" i="40"/>
  <c r="AC111" i="40"/>
  <c r="Y112" i="40"/>
  <c r="Z112" i="40"/>
  <c r="AA112" i="40"/>
  <c r="AB112" i="40"/>
  <c r="AC112" i="40"/>
  <c r="Y113" i="40"/>
  <c r="Z113" i="40"/>
  <c r="AA113" i="40"/>
  <c r="AB113" i="40"/>
  <c r="AC113" i="40"/>
  <c r="Y114" i="40"/>
  <c r="Z114" i="40"/>
  <c r="AA114" i="40"/>
  <c r="AB114" i="40"/>
  <c r="AC114" i="40"/>
  <c r="Y115" i="40"/>
  <c r="Z115" i="40"/>
  <c r="AA115" i="40"/>
  <c r="AB115" i="40"/>
  <c r="AC115" i="40"/>
  <c r="Y116" i="40"/>
  <c r="Z116" i="40"/>
  <c r="AA116" i="40"/>
  <c r="AB116" i="40"/>
  <c r="AC116" i="40"/>
  <c r="Y117" i="40"/>
  <c r="Z117" i="40"/>
  <c r="AA117" i="40"/>
  <c r="AB117" i="40"/>
  <c r="AC117" i="40"/>
  <c r="Y118" i="40"/>
  <c r="Z118" i="40"/>
  <c r="AA118" i="40"/>
  <c r="AB118" i="40"/>
  <c r="AC118" i="40"/>
  <c r="Y119" i="40"/>
  <c r="Z119" i="40"/>
  <c r="AA119" i="40"/>
  <c r="AB119" i="40"/>
  <c r="AC119" i="40"/>
  <c r="Y120" i="40"/>
  <c r="Z120" i="40"/>
  <c r="AA120" i="40"/>
  <c r="AB120" i="40"/>
  <c r="AC120" i="40"/>
  <c r="Y121" i="40"/>
  <c r="Z121" i="40"/>
  <c r="AA121" i="40"/>
  <c r="AB121" i="40"/>
  <c r="AC121" i="40"/>
  <c r="Y122" i="40"/>
  <c r="Z122" i="40"/>
  <c r="AA122" i="40"/>
  <c r="AB122" i="40"/>
  <c r="AC122" i="40"/>
  <c r="Y123" i="40"/>
  <c r="Z123" i="40"/>
  <c r="AA123" i="40"/>
  <c r="AB123" i="40"/>
  <c r="AC123" i="40"/>
  <c r="Y124" i="40"/>
  <c r="Z124" i="40"/>
  <c r="AA124" i="40"/>
  <c r="AB124" i="40"/>
  <c r="AC124" i="40"/>
  <c r="Y125" i="40"/>
  <c r="Z125" i="40"/>
  <c r="AA125" i="40"/>
  <c r="AB125" i="40"/>
  <c r="AC125" i="40"/>
  <c r="Y126" i="40"/>
  <c r="Z126" i="40"/>
  <c r="AA126" i="40"/>
  <c r="AB126" i="40"/>
  <c r="AC126" i="40"/>
  <c r="Y127" i="40"/>
  <c r="Z127" i="40"/>
  <c r="AA127" i="40"/>
  <c r="AB127" i="40"/>
  <c r="AC127" i="40"/>
  <c r="Y128" i="40"/>
  <c r="Z128" i="40"/>
  <c r="AA128" i="40"/>
  <c r="AB128" i="40"/>
  <c r="AC128" i="40"/>
  <c r="Y129" i="40"/>
  <c r="Z129" i="40"/>
  <c r="AA129" i="40"/>
  <c r="AB129" i="40"/>
  <c r="AC129" i="40"/>
  <c r="Y130" i="40"/>
  <c r="Z130" i="40"/>
  <c r="AA130" i="40"/>
  <c r="AB130" i="40"/>
  <c r="AC130" i="40"/>
  <c r="Y131" i="40"/>
  <c r="Z131" i="40"/>
  <c r="AA131" i="40"/>
  <c r="AB131" i="40"/>
  <c r="AC131" i="40"/>
  <c r="Y132" i="40"/>
  <c r="Z132" i="40"/>
  <c r="AA132" i="40"/>
  <c r="AB132" i="40"/>
  <c r="AC132" i="40"/>
  <c r="Y133" i="40"/>
  <c r="Z133" i="40"/>
  <c r="AA133" i="40"/>
  <c r="AB133" i="40"/>
  <c r="AC133" i="40"/>
  <c r="Y134" i="40"/>
  <c r="Z134" i="40"/>
  <c r="AA134" i="40"/>
  <c r="AB134" i="40"/>
  <c r="AC134" i="40"/>
  <c r="Y135" i="40"/>
  <c r="Z135" i="40"/>
  <c r="AA135" i="40"/>
  <c r="AB135" i="40"/>
  <c r="AC135" i="40"/>
  <c r="Y136" i="40"/>
  <c r="Z136" i="40"/>
  <c r="AA136" i="40"/>
  <c r="AB136" i="40"/>
  <c r="AC136" i="40"/>
  <c r="Y137" i="40"/>
  <c r="Z137" i="40"/>
  <c r="AA137" i="40"/>
  <c r="AB137" i="40"/>
  <c r="AC137" i="40"/>
  <c r="Y138" i="40"/>
  <c r="Z138" i="40"/>
  <c r="AA138" i="40"/>
  <c r="AB138" i="40"/>
  <c r="AC138" i="40"/>
  <c r="Y139" i="40"/>
  <c r="Z139" i="40"/>
  <c r="AA139" i="40"/>
  <c r="AB139" i="40"/>
  <c r="AC139" i="40"/>
  <c r="Y140" i="40"/>
  <c r="Z140" i="40"/>
  <c r="AA140" i="40"/>
  <c r="AB140" i="40"/>
  <c r="AC140" i="40"/>
  <c r="Y141" i="40"/>
  <c r="Z141" i="40"/>
  <c r="AA141" i="40"/>
  <c r="AB141" i="40"/>
  <c r="AC141" i="40"/>
  <c r="Y142" i="40"/>
  <c r="Z142" i="40"/>
  <c r="AA142" i="40"/>
  <c r="AB142" i="40"/>
  <c r="AC142" i="40"/>
  <c r="Y143" i="40"/>
  <c r="Z143" i="40"/>
  <c r="AA143" i="40"/>
  <c r="AB143" i="40"/>
  <c r="AC143" i="40"/>
  <c r="Y144" i="40"/>
  <c r="Z144" i="40"/>
  <c r="AA144" i="40"/>
  <c r="AB144" i="40"/>
  <c r="AC144" i="40"/>
  <c r="Y145" i="40"/>
  <c r="Z145" i="40"/>
  <c r="AA145" i="40"/>
  <c r="AB145" i="40"/>
  <c r="AC145" i="40"/>
  <c r="Y146" i="40"/>
  <c r="Z146" i="40"/>
  <c r="AA146" i="40"/>
  <c r="AB146" i="40"/>
  <c r="AC146" i="40"/>
  <c r="Y147" i="40"/>
  <c r="Z147" i="40"/>
  <c r="AA147" i="40"/>
  <c r="AB147" i="40"/>
  <c r="AC147" i="40"/>
  <c r="Y148" i="40"/>
  <c r="Z148" i="40"/>
  <c r="AA148" i="40"/>
  <c r="AB148" i="40"/>
  <c r="AC148" i="40"/>
  <c r="Y149" i="40"/>
  <c r="Z149" i="40"/>
  <c r="AA149" i="40"/>
  <c r="AB149" i="40"/>
  <c r="AC149" i="40"/>
  <c r="Y150" i="40"/>
  <c r="Z150" i="40"/>
  <c r="AA150" i="40"/>
  <c r="AB150" i="40"/>
  <c r="AC150" i="40"/>
  <c r="Y151" i="40"/>
  <c r="Z151" i="40"/>
  <c r="AA151" i="40"/>
  <c r="AB151" i="40"/>
  <c r="AC151" i="40"/>
  <c r="Y152" i="40"/>
  <c r="Z152" i="40"/>
  <c r="AA152" i="40"/>
  <c r="AB152" i="40"/>
  <c r="AC152" i="40"/>
  <c r="Y153" i="40"/>
  <c r="Z153" i="40"/>
  <c r="AA153" i="40"/>
  <c r="AB153" i="40"/>
  <c r="AC153" i="40"/>
  <c r="Y154" i="40"/>
  <c r="Z154" i="40"/>
  <c r="AA154" i="40"/>
  <c r="AB154" i="40"/>
  <c r="AC154" i="40"/>
  <c r="Y155" i="40"/>
  <c r="Z155" i="40"/>
  <c r="AA155" i="40"/>
  <c r="AB155" i="40"/>
  <c r="AC155" i="40"/>
  <c r="Y156" i="40"/>
  <c r="Z156" i="40"/>
  <c r="AA156" i="40"/>
  <c r="AB156" i="40"/>
  <c r="AC156" i="40"/>
  <c r="Y157" i="40"/>
  <c r="Z157" i="40"/>
  <c r="AA157" i="40"/>
  <c r="AB157" i="40"/>
  <c r="AC157" i="40"/>
  <c r="Y158" i="40"/>
  <c r="Z158" i="40"/>
  <c r="AA158" i="40"/>
  <c r="AB158" i="40"/>
  <c r="AC158" i="40"/>
  <c r="Y159" i="40"/>
  <c r="Z159" i="40"/>
  <c r="AA159" i="40"/>
  <c r="AB159" i="40"/>
  <c r="AC159" i="40"/>
  <c r="Y160" i="40"/>
  <c r="Z160" i="40"/>
  <c r="AA160" i="40"/>
  <c r="AB160" i="40"/>
  <c r="AC160" i="40"/>
  <c r="Y161" i="40"/>
  <c r="Z161" i="40"/>
  <c r="AA161" i="40"/>
  <c r="AB161" i="40"/>
  <c r="AC161" i="40"/>
  <c r="Y162" i="40"/>
  <c r="Z162" i="40"/>
  <c r="AA162" i="40"/>
  <c r="AB162" i="40"/>
  <c r="AC162" i="40"/>
  <c r="Y163" i="40"/>
  <c r="Z163" i="40"/>
  <c r="AA163" i="40"/>
  <c r="AB163" i="40"/>
  <c r="AC163" i="40"/>
  <c r="Y164" i="40"/>
  <c r="Z164" i="40"/>
  <c r="AA164" i="40"/>
  <c r="AB164" i="40"/>
  <c r="AC164" i="40"/>
  <c r="Y165" i="40"/>
  <c r="Z165" i="40"/>
  <c r="AA165" i="40"/>
  <c r="AB165" i="40"/>
  <c r="AC165" i="40"/>
  <c r="Y166" i="40"/>
  <c r="Z166" i="40"/>
  <c r="AA166" i="40"/>
  <c r="AB166" i="40"/>
  <c r="AC166" i="40"/>
  <c r="Y167" i="40"/>
  <c r="Z167" i="40"/>
  <c r="AA167" i="40"/>
  <c r="AB167" i="40"/>
  <c r="AC167" i="40"/>
  <c r="Y168" i="40"/>
  <c r="Z168" i="40"/>
  <c r="AA168" i="40"/>
  <c r="AB168" i="40"/>
  <c r="AC168" i="40"/>
  <c r="Y169" i="40"/>
  <c r="Z169" i="40"/>
  <c r="AA169" i="40"/>
  <c r="AB169" i="40"/>
  <c r="AC169" i="40"/>
  <c r="Y170" i="40"/>
  <c r="Z170" i="40"/>
  <c r="AA170" i="40"/>
  <c r="AB170" i="40"/>
  <c r="AC170" i="40"/>
  <c r="Y171" i="40"/>
  <c r="Z171" i="40"/>
  <c r="AA171" i="40"/>
  <c r="AB171" i="40"/>
  <c r="AC171" i="40"/>
  <c r="Y172" i="40"/>
  <c r="Z172" i="40"/>
  <c r="AA172" i="40"/>
  <c r="AB172" i="40"/>
  <c r="AC172" i="40"/>
  <c r="Y173" i="40"/>
  <c r="Z173" i="40"/>
  <c r="AA173" i="40"/>
  <c r="AB173" i="40"/>
  <c r="AC173" i="40"/>
  <c r="Y174" i="40"/>
  <c r="Z174" i="40"/>
  <c r="AA174" i="40"/>
  <c r="AB174" i="40"/>
  <c r="AC174" i="40"/>
  <c r="Y175" i="40"/>
  <c r="Z175" i="40"/>
  <c r="AA175" i="40"/>
  <c r="AB175" i="40"/>
  <c r="AC175" i="40"/>
  <c r="Y176" i="40"/>
  <c r="Z176" i="40"/>
  <c r="AA176" i="40"/>
  <c r="AB176" i="40"/>
  <c r="AC176" i="40"/>
  <c r="Y177" i="40"/>
  <c r="Z177" i="40"/>
  <c r="AA177" i="40"/>
  <c r="AB177" i="40"/>
  <c r="AC177" i="40"/>
  <c r="Y178" i="40"/>
  <c r="Z178" i="40"/>
  <c r="AA178" i="40"/>
  <c r="AB178" i="40"/>
  <c r="AC178" i="40"/>
  <c r="Y179" i="40"/>
  <c r="Z179" i="40"/>
  <c r="AA179" i="40"/>
  <c r="AB179" i="40"/>
  <c r="AC179" i="40"/>
  <c r="Y180" i="40"/>
  <c r="Z180" i="40"/>
  <c r="AA180" i="40"/>
  <c r="AB180" i="40"/>
  <c r="AC180" i="40"/>
  <c r="Y181" i="40"/>
  <c r="Z181" i="40"/>
  <c r="AA181" i="40"/>
  <c r="AB181" i="40"/>
  <c r="AC181" i="40"/>
  <c r="Y182" i="40"/>
  <c r="Z182" i="40"/>
  <c r="AA182" i="40"/>
  <c r="AB182" i="40"/>
  <c r="AC182" i="40"/>
  <c r="Y183" i="40"/>
  <c r="Z183" i="40"/>
  <c r="AA183" i="40"/>
  <c r="AB183" i="40"/>
  <c r="AC183" i="40"/>
  <c r="Y184" i="40"/>
  <c r="Z184" i="40"/>
  <c r="AA184" i="40"/>
  <c r="AB184" i="40"/>
  <c r="AC184" i="40"/>
  <c r="Y185" i="40"/>
  <c r="Z185" i="40"/>
  <c r="AA185" i="40"/>
  <c r="AB185" i="40"/>
  <c r="AC185" i="40"/>
  <c r="Y186" i="40"/>
  <c r="Z186" i="40"/>
  <c r="AA186" i="40"/>
  <c r="AB186" i="40"/>
  <c r="AC186" i="40"/>
  <c r="Y187" i="40"/>
  <c r="Z187" i="40"/>
  <c r="AA187" i="40"/>
  <c r="AB187" i="40"/>
  <c r="AC187" i="40"/>
  <c r="Y188" i="40"/>
  <c r="Z188" i="40"/>
  <c r="AA188" i="40"/>
  <c r="AB188" i="40"/>
  <c r="AC188" i="40"/>
  <c r="Y189" i="40"/>
  <c r="Z189" i="40"/>
  <c r="AA189" i="40"/>
  <c r="AB189" i="40"/>
  <c r="AC189" i="40"/>
  <c r="Y190" i="40"/>
  <c r="Z190" i="40"/>
  <c r="AA190" i="40"/>
  <c r="AB190" i="40"/>
  <c r="AC190" i="40"/>
  <c r="Y191" i="40"/>
  <c r="Z191" i="40"/>
  <c r="AA191" i="40"/>
  <c r="AB191" i="40"/>
  <c r="AC191" i="40"/>
  <c r="Y192" i="40"/>
  <c r="Z192" i="40"/>
  <c r="AA192" i="40"/>
  <c r="AB192" i="40"/>
  <c r="AC192" i="40"/>
  <c r="Y193" i="40"/>
  <c r="Z193" i="40"/>
  <c r="AA193" i="40"/>
  <c r="AB193" i="40"/>
  <c r="AC193" i="40"/>
  <c r="Y194" i="40"/>
  <c r="Z194" i="40"/>
  <c r="AA194" i="40"/>
  <c r="AB194" i="40"/>
  <c r="AC194" i="40"/>
  <c r="Y195" i="40"/>
  <c r="Z195" i="40"/>
  <c r="AA195" i="40"/>
  <c r="AB195" i="40"/>
  <c r="AC195" i="40"/>
  <c r="Y196" i="40"/>
  <c r="Z196" i="40"/>
  <c r="AA196" i="40"/>
  <c r="AB196" i="40"/>
  <c r="AC196" i="40"/>
  <c r="Y197" i="40"/>
  <c r="Z197" i="40"/>
  <c r="AA197" i="40"/>
  <c r="AB197" i="40"/>
  <c r="AC197" i="40"/>
  <c r="Y198" i="40"/>
  <c r="Z198" i="40"/>
  <c r="AA198" i="40"/>
  <c r="AB198" i="40"/>
  <c r="AC198" i="40"/>
  <c r="Y199" i="40"/>
  <c r="Z199" i="40"/>
  <c r="AA199" i="40"/>
  <c r="AB199" i="40"/>
  <c r="AC199" i="40"/>
  <c r="Y200" i="40"/>
  <c r="Z200" i="40"/>
  <c r="AA200" i="40"/>
  <c r="AB200" i="40"/>
  <c r="AC200" i="40"/>
  <c r="Y201" i="40"/>
  <c r="Z201" i="40"/>
  <c r="AA201" i="40"/>
  <c r="AB201" i="40"/>
  <c r="AC201" i="40"/>
  <c r="Y202" i="40"/>
  <c r="Z202" i="40"/>
  <c r="AA202" i="40"/>
  <c r="AB202" i="40"/>
  <c r="AC202" i="40"/>
  <c r="Y203" i="40"/>
  <c r="Z203" i="40"/>
  <c r="AA203" i="40"/>
  <c r="AB203" i="40"/>
  <c r="AC203" i="40"/>
  <c r="Y204" i="40"/>
  <c r="Z204" i="40"/>
  <c r="AA204" i="40"/>
  <c r="AB204" i="40"/>
  <c r="AC204" i="40"/>
  <c r="Y205" i="40"/>
  <c r="Z205" i="40"/>
  <c r="AA205" i="40"/>
  <c r="AB205" i="40"/>
  <c r="AC205" i="40"/>
  <c r="Y206" i="40"/>
  <c r="Z206" i="40"/>
  <c r="AA206" i="40"/>
  <c r="AB206" i="40"/>
  <c r="AC206" i="40"/>
  <c r="Y207" i="40"/>
  <c r="Z207" i="40"/>
  <c r="AA207" i="40"/>
  <c r="AB207" i="40"/>
  <c r="AC207" i="40"/>
  <c r="Y208" i="40"/>
  <c r="Z208" i="40"/>
  <c r="AA208" i="40"/>
  <c r="AB208" i="40"/>
  <c r="AC208" i="40"/>
  <c r="Y209" i="40"/>
  <c r="Z209" i="40"/>
  <c r="AA209" i="40"/>
  <c r="AB209" i="40"/>
  <c r="AC209" i="40"/>
  <c r="Y210" i="40"/>
  <c r="Z210" i="40"/>
  <c r="AA210" i="40"/>
  <c r="AB210" i="40"/>
  <c r="AC210" i="40"/>
  <c r="Y211" i="40"/>
  <c r="Z211" i="40"/>
  <c r="AA211" i="40"/>
  <c r="AB211" i="40"/>
  <c r="AC211" i="40"/>
  <c r="Y212" i="40"/>
  <c r="Z212" i="40"/>
  <c r="AA212" i="40"/>
  <c r="AB212" i="40"/>
  <c r="AC212" i="40"/>
  <c r="Y213" i="40"/>
  <c r="Z213" i="40"/>
  <c r="AA213" i="40"/>
  <c r="AB213" i="40"/>
  <c r="AC213" i="40"/>
  <c r="Y214" i="40"/>
  <c r="Z214" i="40"/>
  <c r="AA214" i="40"/>
  <c r="AB214" i="40"/>
  <c r="AC214" i="40"/>
  <c r="Y215" i="40"/>
  <c r="Z215" i="40"/>
  <c r="AA215" i="40"/>
  <c r="AB215" i="40"/>
  <c r="AC215" i="40"/>
  <c r="Y216" i="40"/>
  <c r="Z216" i="40"/>
  <c r="AA216" i="40"/>
  <c r="AB216" i="40"/>
  <c r="AC216" i="40"/>
  <c r="Y217" i="40"/>
  <c r="Z217" i="40"/>
  <c r="AA217" i="40"/>
  <c r="AB217" i="40"/>
  <c r="AC217" i="40"/>
  <c r="Y218" i="40"/>
  <c r="Z218" i="40"/>
  <c r="AA218" i="40"/>
  <c r="AB218" i="40"/>
  <c r="AC218" i="40"/>
  <c r="Y219" i="40"/>
  <c r="Z219" i="40"/>
  <c r="AA219" i="40"/>
  <c r="AB219" i="40"/>
  <c r="AC219" i="40"/>
  <c r="Y220" i="40"/>
  <c r="Z220" i="40"/>
  <c r="AA220" i="40"/>
  <c r="AB220" i="40"/>
  <c r="AC220" i="40"/>
  <c r="Y221" i="40"/>
  <c r="Z221" i="40"/>
  <c r="AA221" i="40"/>
  <c r="AB221" i="40"/>
  <c r="AC221" i="40"/>
  <c r="Y222" i="40"/>
  <c r="Z222" i="40"/>
  <c r="AA222" i="40"/>
  <c r="AB222" i="40"/>
  <c r="AC222" i="40"/>
  <c r="Y223" i="40"/>
  <c r="Z223" i="40"/>
  <c r="AA223" i="40"/>
  <c r="AB223" i="40"/>
  <c r="AC223" i="40"/>
  <c r="Y224" i="40"/>
  <c r="Z224" i="40"/>
  <c r="AA224" i="40"/>
  <c r="AB224" i="40"/>
  <c r="AC224" i="40"/>
  <c r="Y225" i="40"/>
  <c r="Z225" i="40"/>
  <c r="AA225" i="40"/>
  <c r="AB225" i="40"/>
  <c r="AC225" i="40"/>
  <c r="Y226" i="40"/>
  <c r="Z226" i="40"/>
  <c r="AA226" i="40"/>
  <c r="AB226" i="40"/>
  <c r="AC226" i="40"/>
  <c r="Y227" i="40"/>
  <c r="Z227" i="40"/>
  <c r="AA227" i="40"/>
  <c r="AB227" i="40"/>
  <c r="AC227" i="40"/>
  <c r="Y228" i="40"/>
  <c r="Z228" i="40"/>
  <c r="AA228" i="40"/>
  <c r="AB228" i="40"/>
  <c r="AC228" i="40"/>
  <c r="Y229" i="40"/>
  <c r="Z229" i="40"/>
  <c r="AA229" i="40"/>
  <c r="AB229" i="40"/>
  <c r="AC229" i="40"/>
  <c r="Y230" i="40"/>
  <c r="Z230" i="40"/>
  <c r="AA230" i="40"/>
  <c r="AB230" i="40"/>
  <c r="AC230" i="40"/>
  <c r="Y231" i="40"/>
  <c r="Z231" i="40"/>
  <c r="AA231" i="40"/>
  <c r="AB231" i="40"/>
  <c r="AC231" i="40"/>
  <c r="Y232" i="40"/>
  <c r="Z232" i="40"/>
  <c r="AA232" i="40"/>
  <c r="AB232" i="40"/>
  <c r="AC232" i="40"/>
  <c r="Y233" i="40"/>
  <c r="Z233" i="40"/>
  <c r="AA233" i="40"/>
  <c r="AB233" i="40"/>
  <c r="AC233" i="40"/>
  <c r="Y234" i="40"/>
  <c r="Z234" i="40"/>
  <c r="AA234" i="40"/>
  <c r="AB234" i="40"/>
  <c r="AC234" i="40"/>
  <c r="Y235" i="40"/>
  <c r="Z235" i="40"/>
  <c r="AA235" i="40"/>
  <c r="AB235" i="40"/>
  <c r="AC235" i="40"/>
  <c r="Y236" i="40"/>
  <c r="Z236" i="40"/>
  <c r="AA236" i="40"/>
  <c r="AB236" i="40"/>
  <c r="AC236" i="40"/>
  <c r="Y237" i="40"/>
  <c r="Z237" i="40"/>
  <c r="AA237" i="40"/>
  <c r="AB237" i="40"/>
  <c r="AC237" i="40"/>
  <c r="Y238" i="40"/>
  <c r="Z238" i="40"/>
  <c r="AA238" i="40"/>
  <c r="AB238" i="40"/>
  <c r="AC238" i="40"/>
  <c r="Y239" i="40"/>
  <c r="Z239" i="40"/>
  <c r="AA239" i="40"/>
  <c r="AB239" i="40"/>
  <c r="AC239" i="40"/>
  <c r="Y240" i="40"/>
  <c r="Z240" i="40"/>
  <c r="AA240" i="40"/>
  <c r="AB240" i="40"/>
  <c r="AC240" i="40"/>
  <c r="Y241" i="40"/>
  <c r="Z241" i="40"/>
  <c r="AA241" i="40"/>
  <c r="AB241" i="40"/>
  <c r="AC241" i="40"/>
  <c r="Y242" i="40"/>
  <c r="Z242" i="40"/>
  <c r="AA242" i="40"/>
  <c r="AB242" i="40"/>
  <c r="AC242" i="40"/>
  <c r="Y243" i="40"/>
  <c r="Z243" i="40"/>
  <c r="AA243" i="40"/>
  <c r="AB243" i="40"/>
  <c r="AC243" i="40"/>
  <c r="Y244" i="40"/>
  <c r="Z244" i="40"/>
  <c r="AA244" i="40"/>
  <c r="AB244" i="40"/>
  <c r="AC244" i="40"/>
  <c r="Y245" i="40"/>
  <c r="Z245" i="40"/>
  <c r="AA245" i="40"/>
  <c r="AB245" i="40"/>
  <c r="AC245" i="40"/>
  <c r="Y246" i="40"/>
  <c r="Z246" i="40"/>
  <c r="AA246" i="40"/>
  <c r="AB246" i="40"/>
  <c r="AC246" i="40"/>
  <c r="Y247" i="40"/>
  <c r="Z247" i="40"/>
  <c r="AA247" i="40"/>
  <c r="AB247" i="40"/>
  <c r="AC247" i="40"/>
  <c r="Y248" i="40"/>
  <c r="Z248" i="40"/>
  <c r="AA248" i="40"/>
  <c r="AB248" i="40"/>
  <c r="AC248" i="40"/>
  <c r="Y249" i="40"/>
  <c r="Z249" i="40"/>
  <c r="AA249" i="40"/>
  <c r="AB249" i="40"/>
  <c r="AC249" i="40"/>
  <c r="Y250" i="40"/>
  <c r="Z250" i="40"/>
  <c r="AA250" i="40"/>
  <c r="AB250" i="40"/>
  <c r="AC250" i="40"/>
  <c r="Y251" i="40"/>
  <c r="Z251" i="40"/>
  <c r="AA251" i="40"/>
  <c r="AB251" i="40"/>
  <c r="AC251" i="40"/>
  <c r="Y252" i="40"/>
  <c r="Z252" i="40"/>
  <c r="AA252" i="40"/>
  <c r="AB252" i="40"/>
  <c r="AC252" i="40"/>
  <c r="Y253" i="40"/>
  <c r="Z253" i="40"/>
  <c r="AA253" i="40"/>
  <c r="AB253" i="40"/>
  <c r="AC253" i="40"/>
  <c r="Y254" i="40"/>
  <c r="Z254" i="40"/>
  <c r="AA254" i="40"/>
  <c r="AB254" i="40"/>
  <c r="AC254" i="40"/>
  <c r="Y255" i="40"/>
  <c r="Z255" i="40"/>
  <c r="AA255" i="40"/>
  <c r="AB255" i="40"/>
  <c r="AC255" i="40"/>
  <c r="Y256" i="40"/>
  <c r="Z256" i="40"/>
  <c r="AA256" i="40"/>
  <c r="AB256" i="40"/>
  <c r="AC256" i="40"/>
  <c r="Y257" i="40"/>
  <c r="Z257" i="40"/>
  <c r="AA257" i="40"/>
  <c r="AB257" i="40"/>
  <c r="AC257" i="40"/>
  <c r="Y258" i="40"/>
  <c r="Z258" i="40"/>
  <c r="AA258" i="40"/>
  <c r="AB258" i="40"/>
  <c r="AC258" i="40"/>
  <c r="Y259" i="40"/>
  <c r="Z259" i="40"/>
  <c r="AA259" i="40"/>
  <c r="AB259" i="40"/>
  <c r="AC259" i="40"/>
  <c r="Y260" i="40"/>
  <c r="Z260" i="40"/>
  <c r="AA260" i="40"/>
  <c r="AB260" i="40"/>
  <c r="AC260" i="40"/>
  <c r="Y261" i="40"/>
  <c r="Z261" i="40"/>
  <c r="AA261" i="40"/>
  <c r="AB261" i="40"/>
  <c r="AC261" i="40"/>
  <c r="Y262" i="40"/>
  <c r="Z262" i="40"/>
  <c r="AA262" i="40"/>
  <c r="AB262" i="40"/>
  <c r="AC262" i="40"/>
  <c r="Y263" i="40"/>
  <c r="Z263" i="40"/>
  <c r="AA263" i="40"/>
  <c r="AB263" i="40"/>
  <c r="AC263" i="40"/>
  <c r="Y264" i="40"/>
  <c r="Z264" i="40"/>
  <c r="AA264" i="40"/>
  <c r="AB264" i="40"/>
  <c r="AC264" i="40"/>
  <c r="Y265" i="40"/>
  <c r="Z265" i="40"/>
  <c r="AA265" i="40"/>
  <c r="AB265" i="40"/>
  <c r="AC265" i="40"/>
  <c r="Y266" i="40"/>
  <c r="Z266" i="40"/>
  <c r="AA266" i="40"/>
  <c r="AB266" i="40"/>
  <c r="AC266" i="40"/>
  <c r="Y267" i="40"/>
  <c r="Z267" i="40"/>
  <c r="AA267" i="40"/>
  <c r="AB267" i="40"/>
  <c r="AC267" i="40"/>
  <c r="Y268" i="40"/>
  <c r="Z268" i="40"/>
  <c r="AA268" i="40"/>
  <c r="AB268" i="40"/>
  <c r="AC268" i="40"/>
  <c r="Y269" i="40"/>
  <c r="Z269" i="40"/>
  <c r="AA269" i="40"/>
  <c r="AB269" i="40"/>
  <c r="AC269" i="40"/>
  <c r="Y270" i="40"/>
  <c r="Z270" i="40"/>
  <c r="AA270" i="40"/>
  <c r="AB270" i="40"/>
  <c r="AC270" i="40"/>
  <c r="Y271" i="40"/>
  <c r="Z271" i="40"/>
  <c r="AA271" i="40"/>
  <c r="AB271" i="40"/>
  <c r="AC271" i="40"/>
  <c r="Y272" i="40"/>
  <c r="Z272" i="40"/>
  <c r="AA272" i="40"/>
  <c r="AB272" i="40"/>
  <c r="AC272" i="40"/>
  <c r="Y273" i="40"/>
  <c r="Z273" i="40"/>
  <c r="AA273" i="40"/>
  <c r="AB273" i="40"/>
  <c r="AC273" i="40"/>
  <c r="Y274" i="40"/>
  <c r="Z274" i="40"/>
  <c r="AA274" i="40"/>
  <c r="AB274" i="40"/>
  <c r="AC274" i="40"/>
  <c r="Y275" i="40"/>
  <c r="Z275" i="40"/>
  <c r="AA275" i="40"/>
  <c r="AB275" i="40"/>
  <c r="AC275" i="40"/>
  <c r="Y276" i="40"/>
  <c r="Z276" i="40"/>
  <c r="AA276" i="40"/>
  <c r="AB276" i="40"/>
  <c r="AC276" i="40"/>
  <c r="Y277" i="40"/>
  <c r="Z277" i="40"/>
  <c r="AA277" i="40"/>
  <c r="AB277" i="40"/>
  <c r="AC277" i="40"/>
  <c r="Y278" i="40"/>
  <c r="Z278" i="40"/>
  <c r="AA278" i="40"/>
  <c r="AB278" i="40"/>
  <c r="AC278" i="40"/>
  <c r="Y279" i="40"/>
  <c r="Z279" i="40"/>
  <c r="AA279" i="40"/>
  <c r="AB279" i="40"/>
  <c r="AC279" i="40"/>
  <c r="Y280" i="40"/>
  <c r="Z280" i="40"/>
  <c r="AA280" i="40"/>
  <c r="AB280" i="40"/>
  <c r="AC280" i="40"/>
  <c r="Y281" i="40"/>
  <c r="Z281" i="40"/>
  <c r="AA281" i="40"/>
  <c r="AB281" i="40"/>
  <c r="AC281" i="40"/>
  <c r="Y282" i="40"/>
  <c r="Z282" i="40"/>
  <c r="AA282" i="40"/>
  <c r="AB282" i="40"/>
  <c r="AC282" i="40"/>
  <c r="Y283" i="40"/>
  <c r="Z283" i="40"/>
  <c r="AA283" i="40"/>
  <c r="AB283" i="40"/>
  <c r="AC283" i="40"/>
  <c r="Y284" i="40"/>
  <c r="Z284" i="40"/>
  <c r="AA284" i="40"/>
  <c r="AB284" i="40"/>
  <c r="AC284" i="40"/>
  <c r="Y285" i="40"/>
  <c r="Z285" i="40"/>
  <c r="AA285" i="40"/>
  <c r="AB285" i="40"/>
  <c r="AC285" i="40"/>
  <c r="Y286" i="40"/>
  <c r="Z286" i="40"/>
  <c r="AA286" i="40"/>
  <c r="AB286" i="40"/>
  <c r="AC286" i="40"/>
  <c r="Y287" i="40"/>
  <c r="Z287" i="40"/>
  <c r="AA287" i="40"/>
  <c r="AB287" i="40"/>
  <c r="AC287" i="40"/>
  <c r="Y288" i="40"/>
  <c r="Z288" i="40"/>
  <c r="AA288" i="40"/>
  <c r="AB288" i="40"/>
  <c r="AC288" i="40"/>
  <c r="Y289" i="40"/>
  <c r="Z289" i="40"/>
  <c r="AA289" i="40"/>
  <c r="AB289" i="40"/>
  <c r="AC289" i="40"/>
  <c r="Y290" i="40"/>
  <c r="Z290" i="40"/>
  <c r="AA290" i="40"/>
  <c r="AB290" i="40"/>
  <c r="AC290" i="40"/>
  <c r="Y291" i="40"/>
  <c r="Z291" i="40"/>
  <c r="AA291" i="40"/>
  <c r="AB291" i="40"/>
  <c r="AC291" i="40"/>
  <c r="Y292" i="40"/>
  <c r="Z292" i="40"/>
  <c r="AA292" i="40"/>
  <c r="AB292" i="40"/>
  <c r="AC292" i="40"/>
  <c r="Y293" i="40"/>
  <c r="Z293" i="40"/>
  <c r="AA293" i="40"/>
  <c r="AB293" i="40"/>
  <c r="AC293" i="40"/>
  <c r="Y294" i="40"/>
  <c r="Z294" i="40"/>
  <c r="AA294" i="40"/>
  <c r="AB294" i="40"/>
  <c r="AC294" i="40"/>
  <c r="Y295" i="40"/>
  <c r="Z295" i="40"/>
  <c r="AA295" i="40"/>
  <c r="AB295" i="40"/>
  <c r="AC295" i="40"/>
  <c r="Y296" i="40"/>
  <c r="Z296" i="40"/>
  <c r="AA296" i="40"/>
  <c r="AB296" i="40"/>
  <c r="AC296" i="40"/>
  <c r="Y297" i="40"/>
  <c r="Z297" i="40"/>
  <c r="AA297" i="40"/>
  <c r="AB297" i="40"/>
  <c r="AC297" i="40"/>
  <c r="Y298" i="40"/>
  <c r="Z298" i="40"/>
  <c r="AA298" i="40"/>
  <c r="AB298" i="40"/>
  <c r="AC298" i="40"/>
  <c r="Y299" i="40"/>
  <c r="Z299" i="40"/>
  <c r="AA299" i="40"/>
  <c r="AB299" i="40"/>
  <c r="AC299" i="40"/>
  <c r="Y300" i="40"/>
  <c r="Z300" i="40"/>
  <c r="AA300" i="40"/>
  <c r="AB300" i="40"/>
  <c r="AC300" i="40"/>
  <c r="Y301" i="40"/>
  <c r="Z301" i="40"/>
  <c r="AA301" i="40"/>
  <c r="AB301" i="40"/>
  <c r="AC301" i="40"/>
  <c r="Y302" i="40"/>
  <c r="Z302" i="40"/>
  <c r="AA302" i="40"/>
  <c r="AB302" i="40"/>
  <c r="AC302" i="40"/>
  <c r="Y303" i="40"/>
  <c r="Z303" i="40"/>
  <c r="AA303" i="40"/>
  <c r="AB303" i="40"/>
  <c r="AC303" i="40"/>
  <c r="Y304" i="40"/>
  <c r="Z304" i="40"/>
  <c r="AA304" i="40"/>
  <c r="AB304" i="40"/>
  <c r="AC304" i="40"/>
  <c r="Y305" i="40"/>
  <c r="Z305" i="40"/>
  <c r="AA305" i="40"/>
  <c r="AB305" i="40"/>
  <c r="AC305" i="40"/>
  <c r="Y306" i="40"/>
  <c r="Z306" i="40"/>
  <c r="AA306" i="40"/>
  <c r="AB306" i="40"/>
  <c r="AC306" i="40"/>
  <c r="Y307" i="40"/>
  <c r="Z307" i="40"/>
  <c r="AA307" i="40"/>
  <c r="AB307" i="40"/>
  <c r="AC307" i="40"/>
  <c r="Y308" i="40"/>
  <c r="Z308" i="40"/>
  <c r="AA308" i="40"/>
  <c r="AB308" i="40"/>
  <c r="AC308" i="40"/>
  <c r="Y309" i="40"/>
  <c r="Z309" i="40"/>
  <c r="AA309" i="40"/>
  <c r="AB309" i="40"/>
  <c r="AC309" i="40"/>
  <c r="Y310" i="40"/>
  <c r="Z310" i="40"/>
  <c r="AA310" i="40"/>
  <c r="AB310" i="40"/>
  <c r="AC310" i="40"/>
  <c r="Y311" i="40"/>
  <c r="Z311" i="40"/>
  <c r="AA311" i="40"/>
  <c r="AB311" i="40"/>
  <c r="AC311" i="40"/>
  <c r="Y312" i="40"/>
  <c r="Z312" i="40"/>
  <c r="AA312" i="40"/>
  <c r="AB312" i="40"/>
  <c r="AC312" i="40"/>
  <c r="Y313" i="40"/>
  <c r="Z313" i="40"/>
  <c r="AA313" i="40"/>
  <c r="AB313" i="40"/>
  <c r="AC313" i="40"/>
  <c r="Y314" i="40"/>
  <c r="Z314" i="40"/>
  <c r="AA314" i="40"/>
  <c r="AB314" i="40"/>
  <c r="AC314" i="40"/>
  <c r="Y315" i="40"/>
  <c r="Z315" i="40"/>
  <c r="AA315" i="40"/>
  <c r="AB315" i="40"/>
  <c r="AC315" i="40"/>
  <c r="Y316" i="40"/>
  <c r="Z316" i="40"/>
  <c r="AA316" i="40"/>
  <c r="AB316" i="40"/>
  <c r="AC316" i="40"/>
  <c r="Y317" i="40"/>
  <c r="Z317" i="40"/>
  <c r="AA317" i="40"/>
  <c r="AB317" i="40"/>
  <c r="AC317" i="40"/>
  <c r="Y318" i="40"/>
  <c r="Z318" i="40"/>
  <c r="AA318" i="40"/>
  <c r="AB318" i="40"/>
  <c r="AC318" i="40"/>
  <c r="Y319" i="40"/>
  <c r="Z319" i="40"/>
  <c r="AA319" i="40"/>
  <c r="AB319" i="40"/>
  <c r="AC319" i="40"/>
  <c r="Y320" i="40"/>
  <c r="Z320" i="40"/>
  <c r="AA320" i="40"/>
  <c r="AB320" i="40"/>
  <c r="AC320" i="40"/>
  <c r="Y321" i="40"/>
  <c r="Z321" i="40"/>
  <c r="AA321" i="40"/>
  <c r="AB321" i="40"/>
  <c r="AC321" i="40"/>
  <c r="Y322" i="40"/>
  <c r="Z322" i="40"/>
  <c r="AA322" i="40"/>
  <c r="AB322" i="40"/>
  <c r="AC322" i="40"/>
  <c r="Y323" i="40"/>
  <c r="Z323" i="40"/>
  <c r="AA323" i="40"/>
  <c r="AB323" i="40"/>
  <c r="AC323" i="40"/>
  <c r="Y324" i="40"/>
  <c r="Z324" i="40"/>
  <c r="AA324" i="40"/>
  <c r="AB324" i="40"/>
  <c r="AC324" i="40"/>
  <c r="Y325" i="40"/>
  <c r="Z325" i="40"/>
  <c r="AA325" i="40"/>
  <c r="AB325" i="40"/>
  <c r="AC325" i="40"/>
  <c r="Y326" i="40"/>
  <c r="Z326" i="40"/>
  <c r="AA326" i="40"/>
  <c r="AB326" i="40"/>
  <c r="AC326" i="40"/>
  <c r="Y327" i="40"/>
  <c r="Z327" i="40"/>
  <c r="AA327" i="40"/>
  <c r="AB327" i="40"/>
  <c r="AC327" i="40"/>
  <c r="Y328" i="40"/>
  <c r="Z328" i="40"/>
  <c r="AA328" i="40"/>
  <c r="AB328" i="40"/>
  <c r="AC328" i="40"/>
  <c r="Y329" i="40"/>
  <c r="Z329" i="40"/>
  <c r="AA329" i="40"/>
  <c r="AB329" i="40"/>
  <c r="AC329" i="40"/>
  <c r="Y330" i="40"/>
  <c r="Z330" i="40"/>
  <c r="AA330" i="40"/>
  <c r="AB330" i="40"/>
  <c r="AC330" i="40"/>
  <c r="Y331" i="40"/>
  <c r="Z331" i="40"/>
  <c r="AA331" i="40"/>
  <c r="AB331" i="40"/>
  <c r="AC331" i="40"/>
  <c r="Y332" i="40"/>
  <c r="Z332" i="40"/>
  <c r="AA332" i="40"/>
  <c r="AB332" i="40"/>
  <c r="AC332" i="40"/>
  <c r="Y333" i="40"/>
  <c r="Z333" i="40"/>
  <c r="AA333" i="40"/>
  <c r="AB333" i="40"/>
  <c r="AC333" i="40"/>
  <c r="Y334" i="40"/>
  <c r="Z334" i="40"/>
  <c r="AA334" i="40"/>
  <c r="AB334" i="40"/>
  <c r="AC334" i="40"/>
  <c r="Y335" i="40"/>
  <c r="Z335" i="40"/>
  <c r="AA335" i="40"/>
  <c r="AB335" i="40"/>
  <c r="AC335" i="40"/>
  <c r="Y336" i="40"/>
  <c r="Z336" i="40"/>
  <c r="AA336" i="40"/>
  <c r="AB336" i="40"/>
  <c r="AC336" i="40"/>
  <c r="Y337" i="40"/>
  <c r="Z337" i="40"/>
  <c r="AA337" i="40"/>
  <c r="AB337" i="40"/>
  <c r="AC337" i="40"/>
  <c r="Y338" i="40"/>
  <c r="Z338" i="40"/>
  <c r="AA338" i="40"/>
  <c r="AB338" i="40"/>
  <c r="AC338" i="40"/>
  <c r="Y339" i="40"/>
  <c r="Z339" i="40"/>
  <c r="AA339" i="40"/>
  <c r="AB339" i="40"/>
  <c r="AC339" i="40"/>
  <c r="Y340" i="40"/>
  <c r="Z340" i="40"/>
  <c r="AA340" i="40"/>
  <c r="AB340" i="40"/>
  <c r="AC340" i="40"/>
  <c r="Y341" i="40"/>
  <c r="Z341" i="40"/>
  <c r="AA341" i="40"/>
  <c r="AB341" i="40"/>
  <c r="AC341" i="40"/>
  <c r="Y342" i="40"/>
  <c r="Z342" i="40"/>
  <c r="AA342" i="40"/>
  <c r="AB342" i="40"/>
  <c r="AC342" i="40"/>
  <c r="Y343" i="40"/>
  <c r="Z343" i="40"/>
  <c r="AA343" i="40"/>
  <c r="AB343" i="40"/>
  <c r="AC343" i="40"/>
  <c r="Y344" i="40"/>
  <c r="Z344" i="40"/>
  <c r="AA344" i="40"/>
  <c r="AB344" i="40"/>
  <c r="AC344" i="40"/>
  <c r="Y345" i="40"/>
  <c r="Z345" i="40"/>
  <c r="AA345" i="40"/>
  <c r="AB345" i="40"/>
  <c r="AC345" i="40"/>
  <c r="Y346" i="40"/>
  <c r="Z346" i="40"/>
  <c r="AA346" i="40"/>
  <c r="AB346" i="40"/>
  <c r="AC346" i="40"/>
  <c r="Y347" i="40"/>
  <c r="Z347" i="40"/>
  <c r="AA347" i="40"/>
  <c r="AB347" i="40"/>
  <c r="AC347" i="40"/>
  <c r="Y348" i="40"/>
  <c r="Z348" i="40"/>
  <c r="AA348" i="40"/>
  <c r="AB348" i="40"/>
  <c r="AC348" i="40"/>
  <c r="Y349" i="40"/>
  <c r="Z349" i="40"/>
  <c r="AA349" i="40"/>
  <c r="AB349" i="40"/>
  <c r="AC349" i="40"/>
  <c r="Y350" i="40"/>
  <c r="Z350" i="40"/>
  <c r="AA350" i="40"/>
  <c r="AB350" i="40"/>
  <c r="AC350" i="40"/>
  <c r="Y351" i="40"/>
  <c r="Z351" i="40"/>
  <c r="AA351" i="40"/>
  <c r="AB351" i="40"/>
  <c r="AC351" i="40"/>
  <c r="Y352" i="40"/>
  <c r="Z352" i="40"/>
  <c r="AA352" i="40"/>
  <c r="AB352" i="40"/>
  <c r="AC352" i="40"/>
  <c r="Y353" i="40"/>
  <c r="Z353" i="40"/>
  <c r="AA353" i="40"/>
  <c r="AB353" i="40"/>
  <c r="AC353" i="40"/>
  <c r="Y354" i="40"/>
  <c r="Z354" i="40"/>
  <c r="AA354" i="40"/>
  <c r="AB354" i="40"/>
  <c r="AC354" i="40"/>
  <c r="Y355" i="40"/>
  <c r="Z355" i="40"/>
  <c r="AA355" i="40"/>
  <c r="AB355" i="40"/>
  <c r="AC355" i="40"/>
  <c r="Y356" i="40"/>
  <c r="Z356" i="40"/>
  <c r="AA356" i="40"/>
  <c r="AB356" i="40"/>
  <c r="AC356" i="40"/>
  <c r="Y357" i="40"/>
  <c r="Z357" i="40"/>
  <c r="AA357" i="40"/>
  <c r="AB357" i="40"/>
  <c r="AC357" i="40"/>
  <c r="Y358" i="40"/>
  <c r="Z358" i="40"/>
  <c r="AA358" i="40"/>
  <c r="AB358" i="40"/>
  <c r="AC358" i="40"/>
  <c r="Y359" i="40"/>
  <c r="Z359" i="40"/>
  <c r="AA359" i="40"/>
  <c r="AB359" i="40"/>
  <c r="AC359" i="40"/>
  <c r="Y360" i="40"/>
  <c r="Z360" i="40"/>
  <c r="AA360" i="40"/>
  <c r="AB360" i="40"/>
  <c r="AC360" i="40"/>
  <c r="Y361" i="40"/>
  <c r="Z361" i="40"/>
  <c r="AA361" i="40"/>
  <c r="AB361" i="40"/>
  <c r="AC361" i="40"/>
  <c r="Y362" i="40"/>
  <c r="Z362" i="40"/>
  <c r="AA362" i="40"/>
  <c r="AB362" i="40"/>
  <c r="AC362" i="40"/>
  <c r="Y363" i="40"/>
  <c r="Z363" i="40"/>
  <c r="AA363" i="40"/>
  <c r="AB363" i="40"/>
  <c r="AC363" i="40"/>
  <c r="Y364" i="40"/>
  <c r="Z364" i="40"/>
  <c r="AA364" i="40"/>
  <c r="AB364" i="40"/>
  <c r="AC364" i="40"/>
  <c r="Y365" i="40"/>
  <c r="Z365" i="40"/>
  <c r="AA365" i="40"/>
  <c r="AB365" i="40"/>
  <c r="AC365" i="40"/>
  <c r="Y366" i="40"/>
  <c r="Z366" i="40"/>
  <c r="AA366" i="40"/>
  <c r="AB366" i="40"/>
  <c r="AC366" i="40"/>
  <c r="Y367" i="40"/>
  <c r="Z367" i="40"/>
  <c r="AA367" i="40"/>
  <c r="AB367" i="40"/>
  <c r="AC367" i="40"/>
  <c r="Y368" i="40"/>
  <c r="Z368" i="40"/>
  <c r="AA368" i="40"/>
  <c r="AB368" i="40"/>
  <c r="AC368" i="40"/>
  <c r="Y369" i="40"/>
  <c r="Z369" i="40"/>
  <c r="AA369" i="40"/>
  <c r="AB369" i="40"/>
  <c r="AC369" i="40"/>
  <c r="Y370" i="40"/>
  <c r="Z370" i="40"/>
  <c r="AA370" i="40"/>
  <c r="AB370" i="40"/>
  <c r="AC370" i="40"/>
  <c r="Y371" i="40"/>
  <c r="Z371" i="40"/>
  <c r="AA371" i="40"/>
  <c r="AB371" i="40"/>
  <c r="AC371" i="40"/>
  <c r="Y372" i="40"/>
  <c r="Z372" i="40"/>
  <c r="AA372" i="40"/>
  <c r="AB372" i="40"/>
  <c r="AC372" i="40"/>
  <c r="Y373" i="40"/>
  <c r="Z373" i="40"/>
  <c r="AA373" i="40"/>
  <c r="AB373" i="40"/>
  <c r="AC373" i="40"/>
  <c r="Y374" i="40"/>
  <c r="Z374" i="40"/>
  <c r="AA374" i="40"/>
  <c r="AB374" i="40"/>
  <c r="AC374" i="40"/>
  <c r="Y375" i="40"/>
  <c r="Z375" i="40"/>
  <c r="AA375" i="40"/>
  <c r="AB375" i="40"/>
  <c r="AC375" i="40"/>
  <c r="Y376" i="40"/>
  <c r="Z376" i="40"/>
  <c r="AA376" i="40"/>
  <c r="AB376" i="40"/>
  <c r="AC376" i="40"/>
  <c r="Y377" i="40"/>
  <c r="Z377" i="40"/>
  <c r="AA377" i="40"/>
  <c r="AB377" i="40"/>
  <c r="AC377" i="40"/>
  <c r="Y378" i="40"/>
  <c r="Z378" i="40"/>
  <c r="AA378" i="40"/>
  <c r="AB378" i="40"/>
  <c r="AC378" i="40"/>
  <c r="Y379" i="40"/>
  <c r="Z379" i="40"/>
  <c r="AA379" i="40"/>
  <c r="AB379" i="40"/>
  <c r="AC379" i="40"/>
  <c r="Y380" i="40"/>
  <c r="Z380" i="40"/>
  <c r="AA380" i="40"/>
  <c r="AB380" i="40"/>
  <c r="AC380" i="40"/>
  <c r="Y381" i="40"/>
  <c r="Z381" i="40"/>
  <c r="AA381" i="40"/>
  <c r="AB381" i="40"/>
  <c r="AC381" i="40"/>
  <c r="Y382" i="40"/>
  <c r="Z382" i="40"/>
  <c r="AA382" i="40"/>
  <c r="AB382" i="40"/>
  <c r="AC382" i="40"/>
  <c r="Y383" i="40"/>
  <c r="Z383" i="40"/>
  <c r="AA383" i="40"/>
  <c r="AB383" i="40"/>
  <c r="AC383" i="40"/>
  <c r="Y384" i="40"/>
  <c r="Z384" i="40"/>
  <c r="AA384" i="40"/>
  <c r="AB384" i="40"/>
  <c r="AC384" i="40"/>
  <c r="Y385" i="40"/>
  <c r="Z385" i="40"/>
  <c r="AA385" i="40"/>
  <c r="AB385" i="40"/>
  <c r="AC385" i="40"/>
  <c r="Y386" i="40"/>
  <c r="Z386" i="40"/>
  <c r="AA386" i="40"/>
  <c r="AB386" i="40"/>
  <c r="AC386" i="40"/>
  <c r="Y387" i="40"/>
  <c r="Z387" i="40"/>
  <c r="AA387" i="40"/>
  <c r="AB387" i="40"/>
  <c r="AC387" i="40"/>
  <c r="Y388" i="40"/>
  <c r="Z388" i="40"/>
  <c r="AA388" i="40"/>
  <c r="AB388" i="40"/>
  <c r="AC388" i="40"/>
  <c r="Y389" i="40"/>
  <c r="Z389" i="40"/>
  <c r="AA389" i="40"/>
  <c r="AB389" i="40"/>
  <c r="AC389" i="40"/>
  <c r="Y390" i="40"/>
  <c r="Z390" i="40"/>
  <c r="AA390" i="40"/>
  <c r="AB390" i="40"/>
  <c r="AC390" i="40"/>
  <c r="Y391" i="40"/>
  <c r="Z391" i="40"/>
  <c r="AA391" i="40"/>
  <c r="AB391" i="40"/>
  <c r="AC391" i="40"/>
  <c r="Y392" i="40"/>
  <c r="Z392" i="40"/>
  <c r="AA392" i="40"/>
  <c r="AB392" i="40"/>
  <c r="AC392" i="40"/>
  <c r="Y393" i="40"/>
  <c r="Z393" i="40"/>
  <c r="AA393" i="40"/>
  <c r="AB393" i="40"/>
  <c r="AC393" i="40"/>
  <c r="Y394" i="40"/>
  <c r="Z394" i="40"/>
  <c r="AA394" i="40"/>
  <c r="AB394" i="40"/>
  <c r="AC394" i="40"/>
  <c r="Y395" i="40"/>
  <c r="Z395" i="40"/>
  <c r="AA395" i="40"/>
  <c r="AB395" i="40"/>
  <c r="AC395" i="40"/>
  <c r="Y396" i="40"/>
  <c r="Z396" i="40"/>
  <c r="AA396" i="40"/>
  <c r="AB396" i="40"/>
  <c r="AC396" i="40"/>
  <c r="Y397" i="40"/>
  <c r="Z397" i="40"/>
  <c r="AA397" i="40"/>
  <c r="AB397" i="40"/>
  <c r="AC397" i="40"/>
  <c r="Y398" i="40"/>
  <c r="Z398" i="40"/>
  <c r="AA398" i="40"/>
  <c r="AB398" i="40"/>
  <c r="AC398" i="40"/>
  <c r="Y399" i="40"/>
  <c r="Z399" i="40"/>
  <c r="AA399" i="40"/>
  <c r="AB399" i="40"/>
  <c r="AC399" i="40"/>
  <c r="Y400" i="40"/>
  <c r="Z400" i="40"/>
  <c r="AA400" i="40"/>
  <c r="AB400" i="40"/>
  <c r="AC400" i="40"/>
  <c r="Y401" i="40"/>
  <c r="Z401" i="40"/>
  <c r="AA401" i="40"/>
  <c r="AB401" i="40"/>
  <c r="AC401" i="40"/>
  <c r="Y402" i="40"/>
  <c r="Z402" i="40"/>
  <c r="AA402" i="40"/>
  <c r="AB402" i="40"/>
  <c r="AC402" i="40"/>
  <c r="Y403" i="40"/>
  <c r="Z403" i="40"/>
  <c r="AA403" i="40"/>
  <c r="AB403" i="40"/>
  <c r="AC403" i="40"/>
  <c r="Y404" i="40"/>
  <c r="Z404" i="40"/>
  <c r="AA404" i="40"/>
  <c r="AB404" i="40"/>
  <c r="AC404" i="40"/>
  <c r="Y405" i="40"/>
  <c r="Z405" i="40"/>
  <c r="AA405" i="40"/>
  <c r="AB405" i="40"/>
  <c r="AC405" i="40"/>
  <c r="Y406" i="40"/>
  <c r="Z406" i="40"/>
  <c r="AA406" i="40"/>
  <c r="AB406" i="40"/>
  <c r="AC406" i="40"/>
  <c r="Z4" i="40"/>
  <c r="AA4" i="40"/>
  <c r="AB4" i="40"/>
  <c r="AC4" i="40"/>
  <c r="Y4" i="40"/>
  <c r="AC432" i="40"/>
  <c r="AB432" i="40"/>
  <c r="AA432" i="40"/>
  <c r="Z432" i="40"/>
  <c r="Y432" i="40"/>
  <c r="F432" i="40"/>
  <c r="AC431" i="40"/>
  <c r="AB431" i="40"/>
  <c r="AA431" i="40"/>
  <c r="Z431" i="40"/>
  <c r="Y431" i="40"/>
  <c r="F431" i="40"/>
  <c r="F425" i="39"/>
  <c r="AC430" i="40"/>
  <c r="AB430" i="40"/>
  <c r="AA430" i="40"/>
  <c r="Z430" i="40"/>
  <c r="Y430" i="40"/>
  <c r="F430" i="40"/>
  <c r="AC429" i="40"/>
  <c r="AB429" i="40"/>
  <c r="AA429" i="40"/>
  <c r="Z429" i="40"/>
  <c r="Y429" i="40"/>
  <c r="F429" i="40"/>
  <c r="AC428" i="40"/>
  <c r="AB428" i="40"/>
  <c r="AA428" i="40"/>
  <c r="Z428" i="40"/>
  <c r="Y428" i="40"/>
  <c r="F428" i="40"/>
  <c r="AC427" i="40"/>
  <c r="AB427" i="40"/>
  <c r="AA427" i="40"/>
  <c r="Z427" i="40"/>
  <c r="Y427" i="40"/>
  <c r="F427" i="40"/>
  <c r="Y426" i="40"/>
  <c r="Z426" i="40"/>
  <c r="AA426" i="40"/>
  <c r="AB426" i="40"/>
  <c r="AC426" i="40"/>
  <c r="F426" i="40"/>
  <c r="AJ424" i="39"/>
  <c r="AK424" i="39"/>
  <c r="AL424" i="39"/>
  <c r="AM424" i="39"/>
  <c r="AN424" i="39"/>
  <c r="AO424" i="39"/>
  <c r="AP424" i="39"/>
  <c r="AQ424" i="39"/>
  <c r="AR424" i="39"/>
  <c r="AS424" i="39"/>
  <c r="AT424" i="39"/>
  <c r="AU424" i="39"/>
  <c r="AV424" i="39"/>
  <c r="AW424" i="39"/>
  <c r="AX424" i="39"/>
  <c r="AY424" i="39"/>
  <c r="F424" i="39"/>
  <c r="AI424" i="39"/>
  <c r="D632" i="25"/>
  <c r="AC425" i="40"/>
  <c r="AB425" i="40"/>
  <c r="AA425" i="40"/>
  <c r="Z425" i="40"/>
  <c r="Y425" i="40"/>
  <c r="F425" i="40"/>
  <c r="AC424" i="40"/>
  <c r="AB424" i="40"/>
  <c r="AA424" i="40"/>
  <c r="Z424" i="40"/>
  <c r="Y424" i="40"/>
  <c r="F424" i="40"/>
  <c r="AC423" i="40"/>
  <c r="AB423" i="40"/>
  <c r="AA423" i="40"/>
  <c r="Z423" i="40"/>
  <c r="Y423" i="40"/>
  <c r="F423" i="40"/>
  <c r="AC422" i="40"/>
  <c r="AB422" i="40"/>
  <c r="AA422" i="40"/>
  <c r="Z422" i="40"/>
  <c r="AC421" i="40"/>
  <c r="AB421" i="40"/>
  <c r="AA421" i="40"/>
  <c r="Z421" i="40"/>
  <c r="AC420" i="40"/>
  <c r="AB420" i="40"/>
  <c r="AA420" i="40"/>
  <c r="Z420" i="40"/>
  <c r="Y422" i="40"/>
  <c r="Y421" i="40"/>
  <c r="Y420" i="40"/>
  <c r="F421" i="40"/>
  <c r="F422" i="40"/>
  <c r="AJ422" i="39"/>
  <c r="AK422" i="39"/>
  <c r="AL422" i="39"/>
  <c r="AM422" i="39"/>
  <c r="AN422" i="39"/>
  <c r="AO422" i="39"/>
  <c r="AP422" i="39"/>
  <c r="AQ422" i="39"/>
  <c r="AR422" i="39"/>
  <c r="AS422" i="39"/>
  <c r="AT422" i="39"/>
  <c r="AU422" i="39"/>
  <c r="AV422" i="39"/>
  <c r="AW422" i="39"/>
  <c r="AX422" i="39"/>
  <c r="AY422" i="39"/>
  <c r="AJ423" i="39"/>
  <c r="AK423" i="39"/>
  <c r="AL423" i="39"/>
  <c r="AM423" i="39"/>
  <c r="AN423" i="39"/>
  <c r="AO423" i="39"/>
  <c r="AP423" i="39"/>
  <c r="AQ423" i="39"/>
  <c r="AR423" i="39"/>
  <c r="AS423" i="39"/>
  <c r="AT423" i="39"/>
  <c r="AU423" i="39"/>
  <c r="AV423" i="39"/>
  <c r="AW423" i="39"/>
  <c r="AX423" i="39"/>
  <c r="AY423" i="39"/>
  <c r="AI422" i="39"/>
  <c r="AI423" i="39"/>
  <c r="AI420" i="39"/>
  <c r="AI421" i="39"/>
  <c r="AJ5" i="39"/>
  <c r="AK5" i="39"/>
  <c r="AL5" i="39"/>
  <c r="AM5" i="39"/>
  <c r="AN5" i="39"/>
  <c r="AO5" i="39"/>
  <c r="AP5" i="39"/>
  <c r="AQ5" i="39"/>
  <c r="AR5" i="39"/>
  <c r="AS5" i="39"/>
  <c r="AT5" i="39"/>
  <c r="AU5" i="39"/>
  <c r="AV5" i="39"/>
  <c r="AW5" i="39"/>
  <c r="AX5" i="39"/>
  <c r="AY5" i="39"/>
  <c r="AJ6" i="39"/>
  <c r="AK6" i="39"/>
  <c r="AL6" i="39"/>
  <c r="AM6" i="39"/>
  <c r="AN6" i="39"/>
  <c r="AO6" i="39"/>
  <c r="AP6" i="39"/>
  <c r="AQ6" i="39"/>
  <c r="AR6" i="39"/>
  <c r="AS6" i="39"/>
  <c r="AT6" i="39"/>
  <c r="AU6" i="39"/>
  <c r="AV6" i="39"/>
  <c r="AW6" i="39"/>
  <c r="AX6" i="39"/>
  <c r="AY6" i="39"/>
  <c r="AJ7" i="39"/>
  <c r="AK7" i="39"/>
  <c r="AL7" i="39"/>
  <c r="AM7" i="39"/>
  <c r="AN7" i="39"/>
  <c r="AO7" i="39"/>
  <c r="AP7" i="39"/>
  <c r="AQ7" i="39"/>
  <c r="AR7" i="39"/>
  <c r="AS7" i="39"/>
  <c r="AT7" i="39"/>
  <c r="AU7" i="39"/>
  <c r="AV7" i="39"/>
  <c r="AW7" i="39"/>
  <c r="AX7" i="39"/>
  <c r="AY7" i="39"/>
  <c r="AJ8" i="39"/>
  <c r="AK8" i="39"/>
  <c r="AL8" i="39"/>
  <c r="AM8" i="39"/>
  <c r="AN8" i="39"/>
  <c r="AO8" i="39"/>
  <c r="AP8" i="39"/>
  <c r="AQ8" i="39"/>
  <c r="AR8" i="39"/>
  <c r="AS8" i="39"/>
  <c r="AT8" i="39"/>
  <c r="AU8" i="39"/>
  <c r="AV8" i="39"/>
  <c r="AW8" i="39"/>
  <c r="AX8" i="39"/>
  <c r="AY8" i="39"/>
  <c r="AJ9" i="39"/>
  <c r="AK9" i="39"/>
  <c r="AL9" i="39"/>
  <c r="AM9" i="39"/>
  <c r="AN9" i="39"/>
  <c r="AO9" i="39"/>
  <c r="AP9" i="39"/>
  <c r="AQ9" i="39"/>
  <c r="AR9" i="39"/>
  <c r="AS9" i="39"/>
  <c r="AT9" i="39"/>
  <c r="AU9" i="39"/>
  <c r="AV9" i="39"/>
  <c r="AW9" i="39"/>
  <c r="AX9" i="39"/>
  <c r="AY9" i="39"/>
  <c r="AJ10" i="39"/>
  <c r="AK10" i="39"/>
  <c r="AL10" i="39"/>
  <c r="AM10" i="39"/>
  <c r="AN10" i="39"/>
  <c r="AO10" i="39"/>
  <c r="AP10" i="39"/>
  <c r="AQ10" i="39"/>
  <c r="AR10" i="39"/>
  <c r="AS10" i="39"/>
  <c r="AT10" i="39"/>
  <c r="AU10" i="39"/>
  <c r="AV10" i="39"/>
  <c r="AW10" i="39"/>
  <c r="AX10" i="39"/>
  <c r="AY10" i="39"/>
  <c r="AJ11" i="39"/>
  <c r="AK11" i="39"/>
  <c r="AL11" i="39"/>
  <c r="AM11" i="39"/>
  <c r="AN11" i="39"/>
  <c r="AO11" i="39"/>
  <c r="AP11" i="39"/>
  <c r="AQ11" i="39"/>
  <c r="AR11" i="39"/>
  <c r="AS11" i="39"/>
  <c r="AT11" i="39"/>
  <c r="AU11" i="39"/>
  <c r="AV11" i="39"/>
  <c r="AW11" i="39"/>
  <c r="AX11" i="39"/>
  <c r="AY11" i="39"/>
  <c r="AJ12" i="39"/>
  <c r="AK12" i="39"/>
  <c r="AL12" i="39"/>
  <c r="AM12" i="39"/>
  <c r="AN12" i="39"/>
  <c r="AO12" i="39"/>
  <c r="AP12" i="39"/>
  <c r="AQ12" i="39"/>
  <c r="AR12" i="39"/>
  <c r="AS12" i="39"/>
  <c r="AT12" i="39"/>
  <c r="AU12" i="39"/>
  <c r="AV12" i="39"/>
  <c r="AW12" i="39"/>
  <c r="AX12" i="39"/>
  <c r="AY12" i="39"/>
  <c r="AJ13" i="39"/>
  <c r="AK13" i="39"/>
  <c r="AL13" i="39"/>
  <c r="AM13" i="39"/>
  <c r="AN13" i="39"/>
  <c r="AO13" i="39"/>
  <c r="AP13" i="39"/>
  <c r="AQ13" i="39"/>
  <c r="AR13" i="39"/>
  <c r="AS13" i="39"/>
  <c r="AT13" i="39"/>
  <c r="AU13" i="39"/>
  <c r="AV13" i="39"/>
  <c r="AW13" i="39"/>
  <c r="AX13" i="39"/>
  <c r="AY13" i="39"/>
  <c r="AJ14" i="39"/>
  <c r="AK14" i="39"/>
  <c r="AL14" i="39"/>
  <c r="AM14" i="39"/>
  <c r="AN14" i="39"/>
  <c r="AO14" i="39"/>
  <c r="AP14" i="39"/>
  <c r="AQ14" i="39"/>
  <c r="AR14" i="39"/>
  <c r="AS14" i="39"/>
  <c r="AT14" i="39"/>
  <c r="AU14" i="39"/>
  <c r="AV14" i="39"/>
  <c r="AW14" i="39"/>
  <c r="AX14" i="39"/>
  <c r="AY14" i="39"/>
  <c r="AJ15" i="39"/>
  <c r="AK15" i="39"/>
  <c r="AL15" i="39"/>
  <c r="AM15" i="39"/>
  <c r="AN15" i="39"/>
  <c r="AO15" i="39"/>
  <c r="AP15" i="39"/>
  <c r="AQ15" i="39"/>
  <c r="AR15" i="39"/>
  <c r="AS15" i="39"/>
  <c r="AT15" i="39"/>
  <c r="AU15" i="39"/>
  <c r="AV15" i="39"/>
  <c r="AW15" i="39"/>
  <c r="AX15" i="39"/>
  <c r="AY15" i="39"/>
  <c r="AJ16" i="39"/>
  <c r="AK16" i="39"/>
  <c r="AL16" i="39"/>
  <c r="AM16" i="39"/>
  <c r="AN16" i="39"/>
  <c r="AO16" i="39"/>
  <c r="AP16" i="39"/>
  <c r="AQ16" i="39"/>
  <c r="AR16" i="39"/>
  <c r="AS16" i="39"/>
  <c r="AT16" i="39"/>
  <c r="AU16" i="39"/>
  <c r="AV16" i="39"/>
  <c r="AW16" i="39"/>
  <c r="AX16" i="39"/>
  <c r="AY16" i="39"/>
  <c r="AJ17" i="39"/>
  <c r="AK17" i="39"/>
  <c r="AL17" i="39"/>
  <c r="AM17" i="39"/>
  <c r="AN17" i="39"/>
  <c r="AO17" i="39"/>
  <c r="AP17" i="39"/>
  <c r="AQ17" i="39"/>
  <c r="AR17" i="39"/>
  <c r="AS17" i="39"/>
  <c r="AT17" i="39"/>
  <c r="AU17" i="39"/>
  <c r="AV17" i="39"/>
  <c r="AW17" i="39"/>
  <c r="AX17" i="39"/>
  <c r="AY17" i="39"/>
  <c r="AJ18" i="39"/>
  <c r="AK18" i="39"/>
  <c r="AL18" i="39"/>
  <c r="AM18" i="39"/>
  <c r="AN18" i="39"/>
  <c r="AO18" i="39"/>
  <c r="AP18" i="39"/>
  <c r="AQ18" i="39"/>
  <c r="AR18" i="39"/>
  <c r="AS18" i="39"/>
  <c r="AT18" i="39"/>
  <c r="AU18" i="39"/>
  <c r="AV18" i="39"/>
  <c r="AW18" i="39"/>
  <c r="AX18" i="39"/>
  <c r="AY18" i="39"/>
  <c r="AJ19" i="39"/>
  <c r="AK19" i="39"/>
  <c r="AL19" i="39"/>
  <c r="AM19" i="39"/>
  <c r="AN19" i="39"/>
  <c r="AO19" i="39"/>
  <c r="AP19" i="39"/>
  <c r="AQ19" i="39"/>
  <c r="AR19" i="39"/>
  <c r="AS19" i="39"/>
  <c r="AT19" i="39"/>
  <c r="AU19" i="39"/>
  <c r="AV19" i="39"/>
  <c r="AW19" i="39"/>
  <c r="AX19" i="39"/>
  <c r="AY19" i="39"/>
  <c r="AJ20" i="39"/>
  <c r="AK20" i="39"/>
  <c r="AL20" i="39"/>
  <c r="AM20" i="39"/>
  <c r="AN20" i="39"/>
  <c r="AO20" i="39"/>
  <c r="AP20" i="39"/>
  <c r="AQ20" i="39"/>
  <c r="AR20" i="39"/>
  <c r="AS20" i="39"/>
  <c r="AT20" i="39"/>
  <c r="AU20" i="39"/>
  <c r="AV20" i="39"/>
  <c r="AW20" i="39"/>
  <c r="AX20" i="39"/>
  <c r="AY20" i="39"/>
  <c r="AJ21" i="39"/>
  <c r="AK21" i="39"/>
  <c r="AL21" i="39"/>
  <c r="AM21" i="39"/>
  <c r="AN21" i="39"/>
  <c r="AO21" i="39"/>
  <c r="AP21" i="39"/>
  <c r="AQ21" i="39"/>
  <c r="AR21" i="39"/>
  <c r="AS21" i="39"/>
  <c r="AT21" i="39"/>
  <c r="AU21" i="39"/>
  <c r="AV21" i="39"/>
  <c r="AW21" i="39"/>
  <c r="AX21" i="39"/>
  <c r="AY21" i="39"/>
  <c r="AJ22" i="39"/>
  <c r="AK22" i="39"/>
  <c r="AL22" i="39"/>
  <c r="AM22" i="39"/>
  <c r="AN22" i="39"/>
  <c r="AO22" i="39"/>
  <c r="AP22" i="39"/>
  <c r="AQ22" i="39"/>
  <c r="AR22" i="39"/>
  <c r="AS22" i="39"/>
  <c r="AT22" i="39"/>
  <c r="AU22" i="39"/>
  <c r="AV22" i="39"/>
  <c r="AW22" i="39"/>
  <c r="AX22" i="39"/>
  <c r="AY22" i="39"/>
  <c r="AJ23" i="39"/>
  <c r="AK23" i="39"/>
  <c r="AL23" i="39"/>
  <c r="AM23" i="39"/>
  <c r="AN23" i="39"/>
  <c r="AO23" i="39"/>
  <c r="AP23" i="39"/>
  <c r="AQ23" i="39"/>
  <c r="AR23" i="39"/>
  <c r="AS23" i="39"/>
  <c r="AT23" i="39"/>
  <c r="AU23" i="39"/>
  <c r="AV23" i="39"/>
  <c r="AW23" i="39"/>
  <c r="AX23" i="39"/>
  <c r="AY23" i="39"/>
  <c r="AJ24" i="39"/>
  <c r="AK24" i="39"/>
  <c r="AL24" i="39"/>
  <c r="AM24" i="39"/>
  <c r="AN24" i="39"/>
  <c r="AO24" i="39"/>
  <c r="AP24" i="39"/>
  <c r="AQ24" i="39"/>
  <c r="AR24" i="39"/>
  <c r="AS24" i="39"/>
  <c r="AT24" i="39"/>
  <c r="AU24" i="39"/>
  <c r="AV24" i="39"/>
  <c r="AW24" i="39"/>
  <c r="AX24" i="39"/>
  <c r="AY24" i="39"/>
  <c r="AJ25" i="39"/>
  <c r="AK25" i="39"/>
  <c r="AL25" i="39"/>
  <c r="AM25" i="39"/>
  <c r="AN25" i="39"/>
  <c r="AO25" i="39"/>
  <c r="AP25" i="39"/>
  <c r="AQ25" i="39"/>
  <c r="AR25" i="39"/>
  <c r="AS25" i="39"/>
  <c r="AT25" i="39"/>
  <c r="AU25" i="39"/>
  <c r="AV25" i="39"/>
  <c r="AW25" i="39"/>
  <c r="AX25" i="39"/>
  <c r="AY25" i="39"/>
  <c r="AJ26" i="39"/>
  <c r="AK26" i="39"/>
  <c r="AL26" i="39"/>
  <c r="AM26" i="39"/>
  <c r="AN26" i="39"/>
  <c r="AO26" i="39"/>
  <c r="AP26" i="39"/>
  <c r="AQ26" i="39"/>
  <c r="AR26" i="39"/>
  <c r="AS26" i="39"/>
  <c r="AT26" i="39"/>
  <c r="AU26" i="39"/>
  <c r="AV26" i="39"/>
  <c r="AW26" i="39"/>
  <c r="AX26" i="39"/>
  <c r="AY26" i="39"/>
  <c r="AJ27" i="39"/>
  <c r="AK27" i="39"/>
  <c r="AL27" i="39"/>
  <c r="AM27" i="39"/>
  <c r="AN27" i="39"/>
  <c r="AO27" i="39"/>
  <c r="AP27" i="39"/>
  <c r="AQ27" i="39"/>
  <c r="AR27" i="39"/>
  <c r="AS27" i="39"/>
  <c r="AT27" i="39"/>
  <c r="AU27" i="39"/>
  <c r="AV27" i="39"/>
  <c r="AW27" i="39"/>
  <c r="AX27" i="39"/>
  <c r="AY27" i="39"/>
  <c r="AJ28" i="39"/>
  <c r="AK28" i="39"/>
  <c r="AL28" i="39"/>
  <c r="AM28" i="39"/>
  <c r="AN28" i="39"/>
  <c r="AO28" i="39"/>
  <c r="AP28" i="39"/>
  <c r="AQ28" i="39"/>
  <c r="AR28" i="39"/>
  <c r="AS28" i="39"/>
  <c r="AT28" i="39"/>
  <c r="AU28" i="39"/>
  <c r="AV28" i="39"/>
  <c r="AW28" i="39"/>
  <c r="AX28" i="39"/>
  <c r="AY28" i="39"/>
  <c r="AJ29" i="39"/>
  <c r="AK29" i="39"/>
  <c r="AL29" i="39"/>
  <c r="AM29" i="39"/>
  <c r="AN29" i="39"/>
  <c r="AO29" i="39"/>
  <c r="AP29" i="39"/>
  <c r="AQ29" i="39"/>
  <c r="AR29" i="39"/>
  <c r="AS29" i="39"/>
  <c r="AT29" i="39"/>
  <c r="AU29" i="39"/>
  <c r="AV29" i="39"/>
  <c r="AW29" i="39"/>
  <c r="AX29" i="39"/>
  <c r="AY29" i="39"/>
  <c r="AJ30" i="39"/>
  <c r="AK30" i="39"/>
  <c r="AL30" i="39"/>
  <c r="AM30" i="39"/>
  <c r="AN30" i="39"/>
  <c r="AO30" i="39"/>
  <c r="AP30" i="39"/>
  <c r="AQ30" i="39"/>
  <c r="AR30" i="39"/>
  <c r="AS30" i="39"/>
  <c r="AT30" i="39"/>
  <c r="AU30" i="39"/>
  <c r="AV30" i="39"/>
  <c r="AW30" i="39"/>
  <c r="AX30" i="39"/>
  <c r="AY30" i="39"/>
  <c r="AJ31" i="39"/>
  <c r="AK31" i="39"/>
  <c r="AL31" i="39"/>
  <c r="AM31" i="39"/>
  <c r="AN31" i="39"/>
  <c r="AO31" i="39"/>
  <c r="AP31" i="39"/>
  <c r="AQ31" i="39"/>
  <c r="AR31" i="39"/>
  <c r="AS31" i="39"/>
  <c r="AT31" i="39"/>
  <c r="AU31" i="39"/>
  <c r="AV31" i="39"/>
  <c r="AW31" i="39"/>
  <c r="AX31" i="39"/>
  <c r="AY31" i="39"/>
  <c r="AJ32" i="39"/>
  <c r="AK32" i="39"/>
  <c r="AL32" i="39"/>
  <c r="AM32" i="39"/>
  <c r="AN32" i="39"/>
  <c r="AO32" i="39"/>
  <c r="AP32" i="39"/>
  <c r="AQ32" i="39"/>
  <c r="AR32" i="39"/>
  <c r="AS32" i="39"/>
  <c r="AT32" i="39"/>
  <c r="AU32" i="39"/>
  <c r="AV32" i="39"/>
  <c r="AW32" i="39"/>
  <c r="AX32" i="39"/>
  <c r="AY32" i="39"/>
  <c r="AJ33" i="39"/>
  <c r="AK33" i="39"/>
  <c r="AL33" i="39"/>
  <c r="AM33" i="39"/>
  <c r="AN33" i="39"/>
  <c r="AO33" i="39"/>
  <c r="AP33" i="39"/>
  <c r="AQ33" i="39"/>
  <c r="AR33" i="39"/>
  <c r="AS33" i="39"/>
  <c r="AT33" i="39"/>
  <c r="AU33" i="39"/>
  <c r="AV33" i="39"/>
  <c r="AW33" i="39"/>
  <c r="AX33" i="39"/>
  <c r="AY33" i="39"/>
  <c r="AJ34" i="39"/>
  <c r="AK34" i="39"/>
  <c r="AL34" i="39"/>
  <c r="AM34" i="39"/>
  <c r="AN34" i="39"/>
  <c r="AO34" i="39"/>
  <c r="AP34" i="39"/>
  <c r="AQ34" i="39"/>
  <c r="AR34" i="39"/>
  <c r="AS34" i="39"/>
  <c r="AT34" i="39"/>
  <c r="AU34" i="39"/>
  <c r="AV34" i="39"/>
  <c r="AW34" i="39"/>
  <c r="AX34" i="39"/>
  <c r="AY34" i="39"/>
  <c r="AJ35" i="39"/>
  <c r="AK35" i="39"/>
  <c r="AL35" i="39"/>
  <c r="AM35" i="39"/>
  <c r="AN35" i="39"/>
  <c r="AO35" i="39"/>
  <c r="AP35" i="39"/>
  <c r="AQ35" i="39"/>
  <c r="AR35" i="39"/>
  <c r="AS35" i="39"/>
  <c r="AT35" i="39"/>
  <c r="AU35" i="39"/>
  <c r="AV35" i="39"/>
  <c r="AW35" i="39"/>
  <c r="AX35" i="39"/>
  <c r="AY35" i="39"/>
  <c r="AJ36" i="39"/>
  <c r="AK36" i="39"/>
  <c r="AL36" i="39"/>
  <c r="AM36" i="39"/>
  <c r="AN36" i="39"/>
  <c r="AO36" i="39"/>
  <c r="AP36" i="39"/>
  <c r="AQ36" i="39"/>
  <c r="AR36" i="39"/>
  <c r="AS36" i="39"/>
  <c r="AT36" i="39"/>
  <c r="AU36" i="39"/>
  <c r="AV36" i="39"/>
  <c r="AW36" i="39"/>
  <c r="AX36" i="39"/>
  <c r="AY36" i="39"/>
  <c r="AJ37" i="39"/>
  <c r="AK37" i="39"/>
  <c r="AL37" i="39"/>
  <c r="AM37" i="39"/>
  <c r="AN37" i="39"/>
  <c r="AO37" i="39"/>
  <c r="AP37" i="39"/>
  <c r="AQ37" i="39"/>
  <c r="AR37" i="39"/>
  <c r="AS37" i="39"/>
  <c r="AT37" i="39"/>
  <c r="AU37" i="39"/>
  <c r="AV37" i="39"/>
  <c r="AW37" i="39"/>
  <c r="AX37" i="39"/>
  <c r="AY37" i="39"/>
  <c r="AJ38" i="39"/>
  <c r="AK38" i="39"/>
  <c r="AL38" i="39"/>
  <c r="AM38" i="39"/>
  <c r="AN38" i="39"/>
  <c r="AO38" i="39"/>
  <c r="AP38" i="39"/>
  <c r="AQ38" i="39"/>
  <c r="AR38" i="39"/>
  <c r="AS38" i="39"/>
  <c r="AT38" i="39"/>
  <c r="AU38" i="39"/>
  <c r="AV38" i="39"/>
  <c r="AW38" i="39"/>
  <c r="AX38" i="39"/>
  <c r="AY38" i="39"/>
  <c r="AJ39" i="39"/>
  <c r="AK39" i="39"/>
  <c r="AL39" i="39"/>
  <c r="AM39" i="39"/>
  <c r="AN39" i="39"/>
  <c r="AO39" i="39"/>
  <c r="AP39" i="39"/>
  <c r="AQ39" i="39"/>
  <c r="AR39" i="39"/>
  <c r="AS39" i="39"/>
  <c r="AT39" i="39"/>
  <c r="AU39" i="39"/>
  <c r="AV39" i="39"/>
  <c r="AW39" i="39"/>
  <c r="AX39" i="39"/>
  <c r="AY39" i="39"/>
  <c r="AJ40" i="39"/>
  <c r="AK40" i="39"/>
  <c r="AL40" i="39"/>
  <c r="AM40" i="39"/>
  <c r="AN40" i="39"/>
  <c r="AO40" i="39"/>
  <c r="AP40" i="39"/>
  <c r="AQ40" i="39"/>
  <c r="AR40" i="39"/>
  <c r="AS40" i="39"/>
  <c r="AT40" i="39"/>
  <c r="AU40" i="39"/>
  <c r="AV40" i="39"/>
  <c r="AW40" i="39"/>
  <c r="AX40" i="39"/>
  <c r="AY40" i="39"/>
  <c r="AJ41" i="39"/>
  <c r="AK41" i="39"/>
  <c r="AL41" i="39"/>
  <c r="AM41" i="39"/>
  <c r="AN41" i="39"/>
  <c r="AO41" i="39"/>
  <c r="AP41" i="39"/>
  <c r="AQ41" i="39"/>
  <c r="AR41" i="39"/>
  <c r="AS41" i="39"/>
  <c r="AT41" i="39"/>
  <c r="AU41" i="39"/>
  <c r="AV41" i="39"/>
  <c r="AW41" i="39"/>
  <c r="AX41" i="39"/>
  <c r="AY41" i="39"/>
  <c r="AJ42" i="39"/>
  <c r="AK42" i="39"/>
  <c r="AL42" i="39"/>
  <c r="AM42" i="39"/>
  <c r="AN42" i="39"/>
  <c r="AO42" i="39"/>
  <c r="AP42" i="39"/>
  <c r="AQ42" i="39"/>
  <c r="AR42" i="39"/>
  <c r="AS42" i="39"/>
  <c r="AT42" i="39"/>
  <c r="AU42" i="39"/>
  <c r="AV42" i="39"/>
  <c r="AW42" i="39"/>
  <c r="AX42" i="39"/>
  <c r="AY42" i="39"/>
  <c r="AJ43" i="39"/>
  <c r="AK43" i="39"/>
  <c r="AL43" i="39"/>
  <c r="AM43" i="39"/>
  <c r="AN43" i="39"/>
  <c r="AO43" i="39"/>
  <c r="AP43" i="39"/>
  <c r="AQ43" i="39"/>
  <c r="AR43" i="39"/>
  <c r="AS43" i="39"/>
  <c r="AT43" i="39"/>
  <c r="AU43" i="39"/>
  <c r="AV43" i="39"/>
  <c r="AW43" i="39"/>
  <c r="AX43" i="39"/>
  <c r="AY43" i="39"/>
  <c r="AJ44" i="39"/>
  <c r="AK44" i="39"/>
  <c r="AL44" i="39"/>
  <c r="AM44" i="39"/>
  <c r="AN44" i="39"/>
  <c r="AO44" i="39"/>
  <c r="AP44" i="39"/>
  <c r="AQ44" i="39"/>
  <c r="AR44" i="39"/>
  <c r="AS44" i="39"/>
  <c r="AT44" i="39"/>
  <c r="AU44" i="39"/>
  <c r="AV44" i="39"/>
  <c r="AW44" i="39"/>
  <c r="AX44" i="39"/>
  <c r="AY44" i="39"/>
  <c r="AJ45" i="39"/>
  <c r="AK45" i="39"/>
  <c r="AL45" i="39"/>
  <c r="AM45" i="39"/>
  <c r="AN45" i="39"/>
  <c r="AO45" i="39"/>
  <c r="AP45" i="39"/>
  <c r="AQ45" i="39"/>
  <c r="AR45" i="39"/>
  <c r="AS45" i="39"/>
  <c r="AT45" i="39"/>
  <c r="AU45" i="39"/>
  <c r="AV45" i="39"/>
  <c r="AW45" i="39"/>
  <c r="AX45" i="39"/>
  <c r="AY45" i="39"/>
  <c r="AJ46" i="39"/>
  <c r="AK46" i="39"/>
  <c r="AL46" i="39"/>
  <c r="AM46" i="39"/>
  <c r="AN46" i="39"/>
  <c r="AO46" i="39"/>
  <c r="AP46" i="39"/>
  <c r="AQ46" i="39"/>
  <c r="AR46" i="39"/>
  <c r="AS46" i="39"/>
  <c r="AT46" i="39"/>
  <c r="AU46" i="39"/>
  <c r="AV46" i="39"/>
  <c r="AW46" i="39"/>
  <c r="AX46" i="39"/>
  <c r="AY46" i="39"/>
  <c r="AJ47" i="39"/>
  <c r="AK47" i="39"/>
  <c r="AL47" i="39"/>
  <c r="AM47" i="39"/>
  <c r="AN47" i="39"/>
  <c r="AO47" i="39"/>
  <c r="AP47" i="39"/>
  <c r="AQ47" i="39"/>
  <c r="AR47" i="39"/>
  <c r="AS47" i="39"/>
  <c r="AT47" i="39"/>
  <c r="AU47" i="39"/>
  <c r="AV47" i="39"/>
  <c r="AW47" i="39"/>
  <c r="AX47" i="39"/>
  <c r="AY47" i="39"/>
  <c r="AJ48" i="39"/>
  <c r="AK48" i="39"/>
  <c r="AL48" i="39"/>
  <c r="AM48" i="39"/>
  <c r="AN48" i="39"/>
  <c r="AO48" i="39"/>
  <c r="AP48" i="39"/>
  <c r="AQ48" i="39"/>
  <c r="AR48" i="39"/>
  <c r="AS48" i="39"/>
  <c r="AT48" i="39"/>
  <c r="AU48" i="39"/>
  <c r="AV48" i="39"/>
  <c r="AW48" i="39"/>
  <c r="AX48" i="39"/>
  <c r="AY48" i="39"/>
  <c r="AJ49" i="39"/>
  <c r="AK49" i="39"/>
  <c r="AL49" i="39"/>
  <c r="AM49" i="39"/>
  <c r="AN49" i="39"/>
  <c r="AO49" i="39"/>
  <c r="AP49" i="39"/>
  <c r="AQ49" i="39"/>
  <c r="AR49" i="39"/>
  <c r="AS49" i="39"/>
  <c r="AT49" i="39"/>
  <c r="AU49" i="39"/>
  <c r="AV49" i="39"/>
  <c r="AW49" i="39"/>
  <c r="AX49" i="39"/>
  <c r="AY49" i="39"/>
  <c r="AJ50" i="39"/>
  <c r="AK50" i="39"/>
  <c r="AL50" i="39"/>
  <c r="AM50" i="39"/>
  <c r="AN50" i="39"/>
  <c r="AO50" i="39"/>
  <c r="AP50" i="39"/>
  <c r="AQ50" i="39"/>
  <c r="AR50" i="39"/>
  <c r="AS50" i="39"/>
  <c r="AT50" i="39"/>
  <c r="AU50" i="39"/>
  <c r="AV50" i="39"/>
  <c r="AW50" i="39"/>
  <c r="AX50" i="39"/>
  <c r="AY50" i="39"/>
  <c r="AJ51" i="39"/>
  <c r="AK51" i="39"/>
  <c r="AL51" i="39"/>
  <c r="AM51" i="39"/>
  <c r="AN51" i="39"/>
  <c r="AO51" i="39"/>
  <c r="AP51" i="39"/>
  <c r="AQ51" i="39"/>
  <c r="AR51" i="39"/>
  <c r="AS51" i="39"/>
  <c r="AT51" i="39"/>
  <c r="AU51" i="39"/>
  <c r="AV51" i="39"/>
  <c r="AW51" i="39"/>
  <c r="AX51" i="39"/>
  <c r="AY51" i="39"/>
  <c r="AJ52" i="39"/>
  <c r="AK52" i="39"/>
  <c r="AL52" i="39"/>
  <c r="AM52" i="39"/>
  <c r="AN52" i="39"/>
  <c r="AO52" i="39"/>
  <c r="AP52" i="39"/>
  <c r="AQ52" i="39"/>
  <c r="AR52" i="39"/>
  <c r="AS52" i="39"/>
  <c r="AT52" i="39"/>
  <c r="AU52" i="39"/>
  <c r="AV52" i="39"/>
  <c r="AW52" i="39"/>
  <c r="AX52" i="39"/>
  <c r="AY52" i="39"/>
  <c r="AJ53" i="39"/>
  <c r="AK53" i="39"/>
  <c r="AL53" i="39"/>
  <c r="AM53" i="39"/>
  <c r="AN53" i="39"/>
  <c r="AO53" i="39"/>
  <c r="AP53" i="39"/>
  <c r="AQ53" i="39"/>
  <c r="AR53" i="39"/>
  <c r="AS53" i="39"/>
  <c r="AT53" i="39"/>
  <c r="AU53" i="39"/>
  <c r="AV53" i="39"/>
  <c r="AW53" i="39"/>
  <c r="AX53" i="39"/>
  <c r="AY53" i="39"/>
  <c r="AJ54" i="39"/>
  <c r="AK54" i="39"/>
  <c r="AL54" i="39"/>
  <c r="AM54" i="39"/>
  <c r="AN54" i="39"/>
  <c r="AO54" i="39"/>
  <c r="AP54" i="39"/>
  <c r="AQ54" i="39"/>
  <c r="AR54" i="39"/>
  <c r="AS54" i="39"/>
  <c r="AT54" i="39"/>
  <c r="AU54" i="39"/>
  <c r="AV54" i="39"/>
  <c r="AW54" i="39"/>
  <c r="AX54" i="39"/>
  <c r="AY54" i="39"/>
  <c r="AJ55" i="39"/>
  <c r="AK55" i="39"/>
  <c r="AL55" i="39"/>
  <c r="AM55" i="39"/>
  <c r="AN55" i="39"/>
  <c r="AO55" i="39"/>
  <c r="AP55" i="39"/>
  <c r="AQ55" i="39"/>
  <c r="AR55" i="39"/>
  <c r="AS55" i="39"/>
  <c r="AT55" i="39"/>
  <c r="AU55" i="39"/>
  <c r="AV55" i="39"/>
  <c r="AW55" i="39"/>
  <c r="AX55" i="39"/>
  <c r="AY55" i="39"/>
  <c r="AJ56" i="39"/>
  <c r="AK56" i="39"/>
  <c r="AL56" i="39"/>
  <c r="AM56" i="39"/>
  <c r="AN56" i="39"/>
  <c r="AO56" i="39"/>
  <c r="AP56" i="39"/>
  <c r="AQ56" i="39"/>
  <c r="AR56" i="39"/>
  <c r="AS56" i="39"/>
  <c r="AT56" i="39"/>
  <c r="AU56" i="39"/>
  <c r="AV56" i="39"/>
  <c r="AW56" i="39"/>
  <c r="AX56" i="39"/>
  <c r="AY56" i="39"/>
  <c r="AJ57" i="39"/>
  <c r="AK57" i="39"/>
  <c r="AL57" i="39"/>
  <c r="AM57" i="39"/>
  <c r="AN57" i="39"/>
  <c r="AO57" i="39"/>
  <c r="AP57" i="39"/>
  <c r="AQ57" i="39"/>
  <c r="AR57" i="39"/>
  <c r="AS57" i="39"/>
  <c r="AT57" i="39"/>
  <c r="AU57" i="39"/>
  <c r="AV57" i="39"/>
  <c r="AW57" i="39"/>
  <c r="AX57" i="39"/>
  <c r="AY57" i="39"/>
  <c r="AJ58" i="39"/>
  <c r="AK58" i="39"/>
  <c r="AL58" i="39"/>
  <c r="AM58" i="39"/>
  <c r="AN58" i="39"/>
  <c r="AO58" i="39"/>
  <c r="AP58" i="39"/>
  <c r="AQ58" i="39"/>
  <c r="AR58" i="39"/>
  <c r="AS58" i="39"/>
  <c r="AT58" i="39"/>
  <c r="AU58" i="39"/>
  <c r="AV58" i="39"/>
  <c r="AW58" i="39"/>
  <c r="AX58" i="39"/>
  <c r="AY58" i="39"/>
  <c r="AJ59" i="39"/>
  <c r="AK59" i="39"/>
  <c r="AL59" i="39"/>
  <c r="AM59" i="39"/>
  <c r="AN59" i="39"/>
  <c r="AO59" i="39"/>
  <c r="AP59" i="39"/>
  <c r="AQ59" i="39"/>
  <c r="AR59" i="39"/>
  <c r="AS59" i="39"/>
  <c r="AT59" i="39"/>
  <c r="AU59" i="39"/>
  <c r="AV59" i="39"/>
  <c r="AW59" i="39"/>
  <c r="AX59" i="39"/>
  <c r="AY59" i="39"/>
  <c r="AJ60" i="39"/>
  <c r="AK60" i="39"/>
  <c r="AL60" i="39"/>
  <c r="AM60" i="39"/>
  <c r="AN60" i="39"/>
  <c r="AO60" i="39"/>
  <c r="AP60" i="39"/>
  <c r="AQ60" i="39"/>
  <c r="AR60" i="39"/>
  <c r="AS60" i="39"/>
  <c r="AT60" i="39"/>
  <c r="AU60" i="39"/>
  <c r="AV60" i="39"/>
  <c r="AW60" i="39"/>
  <c r="AX60" i="39"/>
  <c r="AY60" i="39"/>
  <c r="AJ61" i="39"/>
  <c r="AK61" i="39"/>
  <c r="AL61" i="39"/>
  <c r="AM61" i="39"/>
  <c r="AN61" i="39"/>
  <c r="AO61" i="39"/>
  <c r="AP61" i="39"/>
  <c r="AQ61" i="39"/>
  <c r="AR61" i="39"/>
  <c r="AS61" i="39"/>
  <c r="AT61" i="39"/>
  <c r="AU61" i="39"/>
  <c r="AV61" i="39"/>
  <c r="AW61" i="39"/>
  <c r="AX61" i="39"/>
  <c r="AY61" i="39"/>
  <c r="AJ62" i="39"/>
  <c r="AK62" i="39"/>
  <c r="AL62" i="39"/>
  <c r="AM62" i="39"/>
  <c r="AN62" i="39"/>
  <c r="AO62" i="39"/>
  <c r="AP62" i="39"/>
  <c r="AQ62" i="39"/>
  <c r="AR62" i="39"/>
  <c r="AS62" i="39"/>
  <c r="AT62" i="39"/>
  <c r="AU62" i="39"/>
  <c r="AV62" i="39"/>
  <c r="AW62" i="39"/>
  <c r="AX62" i="39"/>
  <c r="AY62" i="39"/>
  <c r="AJ63" i="39"/>
  <c r="AK63" i="39"/>
  <c r="AL63" i="39"/>
  <c r="AM63" i="39"/>
  <c r="AN63" i="39"/>
  <c r="AO63" i="39"/>
  <c r="AP63" i="39"/>
  <c r="AQ63" i="39"/>
  <c r="AR63" i="39"/>
  <c r="AS63" i="39"/>
  <c r="AT63" i="39"/>
  <c r="AU63" i="39"/>
  <c r="AV63" i="39"/>
  <c r="AW63" i="39"/>
  <c r="AX63" i="39"/>
  <c r="AY63" i="39"/>
  <c r="AJ64" i="39"/>
  <c r="AK64" i="39"/>
  <c r="AL64" i="39"/>
  <c r="AM64" i="39"/>
  <c r="AN64" i="39"/>
  <c r="AO64" i="39"/>
  <c r="AP64" i="39"/>
  <c r="AQ64" i="39"/>
  <c r="AR64" i="39"/>
  <c r="AS64" i="39"/>
  <c r="AT64" i="39"/>
  <c r="AU64" i="39"/>
  <c r="AV64" i="39"/>
  <c r="AW64" i="39"/>
  <c r="AX64" i="39"/>
  <c r="AY64" i="39"/>
  <c r="AJ65" i="39"/>
  <c r="AK65" i="39"/>
  <c r="AL65" i="39"/>
  <c r="AM65" i="39"/>
  <c r="AN65" i="39"/>
  <c r="AO65" i="39"/>
  <c r="AP65" i="39"/>
  <c r="AQ65" i="39"/>
  <c r="AR65" i="39"/>
  <c r="AS65" i="39"/>
  <c r="AT65" i="39"/>
  <c r="AU65" i="39"/>
  <c r="AV65" i="39"/>
  <c r="AW65" i="39"/>
  <c r="AX65" i="39"/>
  <c r="AY65" i="39"/>
  <c r="AJ66" i="39"/>
  <c r="AK66" i="39"/>
  <c r="AL66" i="39"/>
  <c r="AM66" i="39"/>
  <c r="AN66" i="39"/>
  <c r="AO66" i="39"/>
  <c r="AP66" i="39"/>
  <c r="AQ66" i="39"/>
  <c r="AR66" i="39"/>
  <c r="AS66" i="39"/>
  <c r="AT66" i="39"/>
  <c r="AU66" i="39"/>
  <c r="AV66" i="39"/>
  <c r="AW66" i="39"/>
  <c r="AX66" i="39"/>
  <c r="AY66" i="39"/>
  <c r="AJ67" i="39"/>
  <c r="AK67" i="39"/>
  <c r="AL67" i="39"/>
  <c r="AM67" i="39"/>
  <c r="AN67" i="39"/>
  <c r="AO67" i="39"/>
  <c r="AP67" i="39"/>
  <c r="AQ67" i="39"/>
  <c r="AR67" i="39"/>
  <c r="AS67" i="39"/>
  <c r="AT67" i="39"/>
  <c r="AU67" i="39"/>
  <c r="AV67" i="39"/>
  <c r="AW67" i="39"/>
  <c r="AX67" i="39"/>
  <c r="AY67" i="39"/>
  <c r="AJ68" i="39"/>
  <c r="AK68" i="39"/>
  <c r="AL68" i="39"/>
  <c r="AM68" i="39"/>
  <c r="AN68" i="39"/>
  <c r="AO68" i="39"/>
  <c r="AP68" i="39"/>
  <c r="AQ68" i="39"/>
  <c r="AR68" i="39"/>
  <c r="AS68" i="39"/>
  <c r="AT68" i="39"/>
  <c r="AU68" i="39"/>
  <c r="AV68" i="39"/>
  <c r="AW68" i="39"/>
  <c r="AX68" i="39"/>
  <c r="AY68" i="39"/>
  <c r="AJ69" i="39"/>
  <c r="AK69" i="39"/>
  <c r="AL69" i="39"/>
  <c r="AM69" i="39"/>
  <c r="AN69" i="39"/>
  <c r="AO69" i="39"/>
  <c r="AP69" i="39"/>
  <c r="AQ69" i="39"/>
  <c r="AR69" i="39"/>
  <c r="AS69" i="39"/>
  <c r="AT69" i="39"/>
  <c r="AU69" i="39"/>
  <c r="AV69" i="39"/>
  <c r="AW69" i="39"/>
  <c r="AX69" i="39"/>
  <c r="AY69" i="39"/>
  <c r="AJ70" i="39"/>
  <c r="AK70" i="39"/>
  <c r="AL70" i="39"/>
  <c r="AM70" i="39"/>
  <c r="AN70" i="39"/>
  <c r="AO70" i="39"/>
  <c r="AP70" i="39"/>
  <c r="AQ70" i="39"/>
  <c r="AR70" i="39"/>
  <c r="AS70" i="39"/>
  <c r="AT70" i="39"/>
  <c r="AU70" i="39"/>
  <c r="AV70" i="39"/>
  <c r="AW70" i="39"/>
  <c r="AX70" i="39"/>
  <c r="AY70" i="39"/>
  <c r="AJ71" i="39"/>
  <c r="AK71" i="39"/>
  <c r="AL71" i="39"/>
  <c r="AM71" i="39"/>
  <c r="AN71" i="39"/>
  <c r="AO71" i="39"/>
  <c r="AP71" i="39"/>
  <c r="AQ71" i="39"/>
  <c r="AR71" i="39"/>
  <c r="AS71" i="39"/>
  <c r="AT71" i="39"/>
  <c r="AU71" i="39"/>
  <c r="AV71" i="39"/>
  <c r="AW71" i="39"/>
  <c r="AX71" i="39"/>
  <c r="AY71" i="39"/>
  <c r="AJ72" i="39"/>
  <c r="AK72" i="39"/>
  <c r="AL72" i="39"/>
  <c r="AM72" i="39"/>
  <c r="AN72" i="39"/>
  <c r="AO72" i="39"/>
  <c r="AP72" i="39"/>
  <c r="AQ72" i="39"/>
  <c r="AR72" i="39"/>
  <c r="AS72" i="39"/>
  <c r="AT72" i="39"/>
  <c r="AU72" i="39"/>
  <c r="AV72" i="39"/>
  <c r="AW72" i="39"/>
  <c r="AX72" i="39"/>
  <c r="AY72" i="39"/>
  <c r="AJ73" i="39"/>
  <c r="AK73" i="39"/>
  <c r="AL73" i="39"/>
  <c r="AM73" i="39"/>
  <c r="AN73" i="39"/>
  <c r="AO73" i="39"/>
  <c r="AP73" i="39"/>
  <c r="AQ73" i="39"/>
  <c r="AR73" i="39"/>
  <c r="AS73" i="39"/>
  <c r="AT73" i="39"/>
  <c r="AU73" i="39"/>
  <c r="AV73" i="39"/>
  <c r="AW73" i="39"/>
  <c r="AX73" i="39"/>
  <c r="AY73" i="39"/>
  <c r="AJ74" i="39"/>
  <c r="AK74" i="39"/>
  <c r="AL74" i="39"/>
  <c r="AM74" i="39"/>
  <c r="AN74" i="39"/>
  <c r="AO74" i="39"/>
  <c r="AP74" i="39"/>
  <c r="AQ74" i="39"/>
  <c r="AR74" i="39"/>
  <c r="AS74" i="39"/>
  <c r="AT74" i="39"/>
  <c r="AU74" i="39"/>
  <c r="AV74" i="39"/>
  <c r="AW74" i="39"/>
  <c r="AX74" i="39"/>
  <c r="AY74" i="39"/>
  <c r="AJ75" i="39"/>
  <c r="AK75" i="39"/>
  <c r="AL75" i="39"/>
  <c r="AM75" i="39"/>
  <c r="AN75" i="39"/>
  <c r="AO75" i="39"/>
  <c r="AP75" i="39"/>
  <c r="AQ75" i="39"/>
  <c r="AR75" i="39"/>
  <c r="AS75" i="39"/>
  <c r="AT75" i="39"/>
  <c r="AU75" i="39"/>
  <c r="AV75" i="39"/>
  <c r="AW75" i="39"/>
  <c r="AX75" i="39"/>
  <c r="AY75" i="39"/>
  <c r="AJ76" i="39"/>
  <c r="AK76" i="39"/>
  <c r="AL76" i="39"/>
  <c r="AM76" i="39"/>
  <c r="AN76" i="39"/>
  <c r="AO76" i="39"/>
  <c r="AP76" i="39"/>
  <c r="AQ76" i="39"/>
  <c r="AR76" i="39"/>
  <c r="AS76" i="39"/>
  <c r="AT76" i="39"/>
  <c r="AU76" i="39"/>
  <c r="AV76" i="39"/>
  <c r="AW76" i="39"/>
  <c r="AX76" i="39"/>
  <c r="AY76" i="39"/>
  <c r="AJ77" i="39"/>
  <c r="AK77" i="39"/>
  <c r="AL77" i="39"/>
  <c r="AM77" i="39"/>
  <c r="AN77" i="39"/>
  <c r="AO77" i="39"/>
  <c r="AP77" i="39"/>
  <c r="AQ77" i="39"/>
  <c r="AR77" i="39"/>
  <c r="AS77" i="39"/>
  <c r="AT77" i="39"/>
  <c r="AU77" i="39"/>
  <c r="AV77" i="39"/>
  <c r="AW77" i="39"/>
  <c r="AX77" i="39"/>
  <c r="AY77" i="39"/>
  <c r="AJ78" i="39"/>
  <c r="AK78" i="39"/>
  <c r="AL78" i="39"/>
  <c r="AM78" i="39"/>
  <c r="AN78" i="39"/>
  <c r="AO78" i="39"/>
  <c r="AP78" i="39"/>
  <c r="AQ78" i="39"/>
  <c r="AR78" i="39"/>
  <c r="AS78" i="39"/>
  <c r="AT78" i="39"/>
  <c r="AU78" i="39"/>
  <c r="AV78" i="39"/>
  <c r="AW78" i="39"/>
  <c r="AX78" i="39"/>
  <c r="AY78" i="39"/>
  <c r="AJ79" i="39"/>
  <c r="AK79" i="39"/>
  <c r="AL79" i="39"/>
  <c r="AM79" i="39"/>
  <c r="AN79" i="39"/>
  <c r="AO79" i="39"/>
  <c r="AP79" i="39"/>
  <c r="AQ79" i="39"/>
  <c r="AR79" i="39"/>
  <c r="AS79" i="39"/>
  <c r="AT79" i="39"/>
  <c r="AU79" i="39"/>
  <c r="AV79" i="39"/>
  <c r="AW79" i="39"/>
  <c r="AX79" i="39"/>
  <c r="AY79" i="39"/>
  <c r="AJ80" i="39"/>
  <c r="AK80" i="39"/>
  <c r="AL80" i="39"/>
  <c r="AM80" i="39"/>
  <c r="AN80" i="39"/>
  <c r="AO80" i="39"/>
  <c r="AP80" i="39"/>
  <c r="AQ80" i="39"/>
  <c r="AR80" i="39"/>
  <c r="AS80" i="39"/>
  <c r="AT80" i="39"/>
  <c r="AU80" i="39"/>
  <c r="AV80" i="39"/>
  <c r="AW80" i="39"/>
  <c r="AX80" i="39"/>
  <c r="AY80" i="39"/>
  <c r="AJ81" i="39"/>
  <c r="AK81" i="39"/>
  <c r="AL81" i="39"/>
  <c r="AM81" i="39"/>
  <c r="AN81" i="39"/>
  <c r="AO81" i="39"/>
  <c r="AP81" i="39"/>
  <c r="AQ81" i="39"/>
  <c r="AR81" i="39"/>
  <c r="AS81" i="39"/>
  <c r="AT81" i="39"/>
  <c r="AU81" i="39"/>
  <c r="AV81" i="39"/>
  <c r="AW81" i="39"/>
  <c r="AX81" i="39"/>
  <c r="AY81" i="39"/>
  <c r="AJ82" i="39"/>
  <c r="AK82" i="39"/>
  <c r="AL82" i="39"/>
  <c r="AM82" i="39"/>
  <c r="AN82" i="39"/>
  <c r="AO82" i="39"/>
  <c r="AP82" i="39"/>
  <c r="AQ82" i="39"/>
  <c r="AR82" i="39"/>
  <c r="AS82" i="39"/>
  <c r="AT82" i="39"/>
  <c r="AU82" i="39"/>
  <c r="AV82" i="39"/>
  <c r="AW82" i="39"/>
  <c r="AX82" i="39"/>
  <c r="AY82" i="39"/>
  <c r="AJ83" i="39"/>
  <c r="AK83" i="39"/>
  <c r="AL83" i="39"/>
  <c r="AM83" i="39"/>
  <c r="AN83" i="39"/>
  <c r="AO83" i="39"/>
  <c r="AP83" i="39"/>
  <c r="AQ83" i="39"/>
  <c r="AR83" i="39"/>
  <c r="AS83" i="39"/>
  <c r="AT83" i="39"/>
  <c r="AU83" i="39"/>
  <c r="AV83" i="39"/>
  <c r="AW83" i="39"/>
  <c r="AX83" i="39"/>
  <c r="AY83" i="39"/>
  <c r="AJ84" i="39"/>
  <c r="AK84" i="39"/>
  <c r="AL84" i="39"/>
  <c r="AM84" i="39"/>
  <c r="AN84" i="39"/>
  <c r="AO84" i="39"/>
  <c r="AP84" i="39"/>
  <c r="AQ84" i="39"/>
  <c r="AR84" i="39"/>
  <c r="AS84" i="39"/>
  <c r="AT84" i="39"/>
  <c r="AU84" i="39"/>
  <c r="AV84" i="39"/>
  <c r="AW84" i="39"/>
  <c r="AX84" i="39"/>
  <c r="AY84" i="39"/>
  <c r="AJ85" i="39"/>
  <c r="AK85" i="39"/>
  <c r="AL85" i="39"/>
  <c r="AM85" i="39"/>
  <c r="AN85" i="39"/>
  <c r="AO85" i="39"/>
  <c r="AP85" i="39"/>
  <c r="AQ85" i="39"/>
  <c r="AR85" i="39"/>
  <c r="AS85" i="39"/>
  <c r="AT85" i="39"/>
  <c r="AU85" i="39"/>
  <c r="AV85" i="39"/>
  <c r="AW85" i="39"/>
  <c r="AX85" i="39"/>
  <c r="AY85" i="39"/>
  <c r="AJ86" i="39"/>
  <c r="AK86" i="39"/>
  <c r="AL86" i="39"/>
  <c r="AM86" i="39"/>
  <c r="AN86" i="39"/>
  <c r="AO86" i="39"/>
  <c r="AP86" i="39"/>
  <c r="AQ86" i="39"/>
  <c r="AR86" i="39"/>
  <c r="AS86" i="39"/>
  <c r="AT86" i="39"/>
  <c r="AU86" i="39"/>
  <c r="AV86" i="39"/>
  <c r="AW86" i="39"/>
  <c r="AX86" i="39"/>
  <c r="AY86" i="39"/>
  <c r="AJ87" i="39"/>
  <c r="AK87" i="39"/>
  <c r="AL87" i="39"/>
  <c r="AM87" i="39"/>
  <c r="AN87" i="39"/>
  <c r="AO87" i="39"/>
  <c r="AP87" i="39"/>
  <c r="AQ87" i="39"/>
  <c r="AR87" i="39"/>
  <c r="AS87" i="39"/>
  <c r="AT87" i="39"/>
  <c r="AU87" i="39"/>
  <c r="AV87" i="39"/>
  <c r="AW87" i="39"/>
  <c r="AX87" i="39"/>
  <c r="AY87" i="39"/>
  <c r="AJ88" i="39"/>
  <c r="AK88" i="39"/>
  <c r="AL88" i="39"/>
  <c r="AM88" i="39"/>
  <c r="AN88" i="39"/>
  <c r="AO88" i="39"/>
  <c r="AP88" i="39"/>
  <c r="AQ88" i="39"/>
  <c r="AR88" i="39"/>
  <c r="AS88" i="39"/>
  <c r="AT88" i="39"/>
  <c r="AU88" i="39"/>
  <c r="AV88" i="39"/>
  <c r="AW88" i="39"/>
  <c r="AX88" i="39"/>
  <c r="AY88" i="39"/>
  <c r="AJ89" i="39"/>
  <c r="AK89" i="39"/>
  <c r="AL89" i="39"/>
  <c r="AM89" i="39"/>
  <c r="AN89" i="39"/>
  <c r="AO89" i="39"/>
  <c r="AP89" i="39"/>
  <c r="AQ89" i="39"/>
  <c r="AR89" i="39"/>
  <c r="AS89" i="39"/>
  <c r="AT89" i="39"/>
  <c r="AU89" i="39"/>
  <c r="AV89" i="39"/>
  <c r="AW89" i="39"/>
  <c r="AX89" i="39"/>
  <c r="AY89" i="39"/>
  <c r="AJ90" i="39"/>
  <c r="AK90" i="39"/>
  <c r="AL90" i="39"/>
  <c r="AM90" i="39"/>
  <c r="AN90" i="39"/>
  <c r="AO90" i="39"/>
  <c r="AP90" i="39"/>
  <c r="AQ90" i="39"/>
  <c r="AR90" i="39"/>
  <c r="AS90" i="39"/>
  <c r="AT90" i="39"/>
  <c r="AU90" i="39"/>
  <c r="AV90" i="39"/>
  <c r="AW90" i="39"/>
  <c r="AX90" i="39"/>
  <c r="AY90" i="39"/>
  <c r="AJ91" i="39"/>
  <c r="AK91" i="39"/>
  <c r="AL91" i="39"/>
  <c r="AM91" i="39"/>
  <c r="AN91" i="39"/>
  <c r="AO91" i="39"/>
  <c r="AP91" i="39"/>
  <c r="AQ91" i="39"/>
  <c r="AR91" i="39"/>
  <c r="AS91" i="39"/>
  <c r="AT91" i="39"/>
  <c r="AU91" i="39"/>
  <c r="AV91" i="39"/>
  <c r="AW91" i="39"/>
  <c r="AX91" i="39"/>
  <c r="AY91" i="39"/>
  <c r="AJ92" i="39"/>
  <c r="AK92" i="39"/>
  <c r="AL92" i="39"/>
  <c r="AM92" i="39"/>
  <c r="AN92" i="39"/>
  <c r="AO92" i="39"/>
  <c r="AP92" i="39"/>
  <c r="AQ92" i="39"/>
  <c r="AR92" i="39"/>
  <c r="AS92" i="39"/>
  <c r="AT92" i="39"/>
  <c r="AU92" i="39"/>
  <c r="AV92" i="39"/>
  <c r="AW92" i="39"/>
  <c r="AX92" i="39"/>
  <c r="AY92" i="39"/>
  <c r="AJ93" i="39"/>
  <c r="AK93" i="39"/>
  <c r="AL93" i="39"/>
  <c r="AM93" i="39"/>
  <c r="AN93" i="39"/>
  <c r="AO93" i="39"/>
  <c r="AP93" i="39"/>
  <c r="AQ93" i="39"/>
  <c r="AR93" i="39"/>
  <c r="AS93" i="39"/>
  <c r="AT93" i="39"/>
  <c r="AU93" i="39"/>
  <c r="AV93" i="39"/>
  <c r="AW93" i="39"/>
  <c r="AX93" i="39"/>
  <c r="AY93" i="39"/>
  <c r="AJ94" i="39"/>
  <c r="AK94" i="39"/>
  <c r="AL94" i="39"/>
  <c r="AM94" i="39"/>
  <c r="AN94" i="39"/>
  <c r="AO94" i="39"/>
  <c r="AP94" i="39"/>
  <c r="AQ94" i="39"/>
  <c r="AR94" i="39"/>
  <c r="AS94" i="39"/>
  <c r="AT94" i="39"/>
  <c r="AU94" i="39"/>
  <c r="AV94" i="39"/>
  <c r="AW94" i="39"/>
  <c r="AX94" i="39"/>
  <c r="AY94" i="39"/>
  <c r="AJ95" i="39"/>
  <c r="AK95" i="39"/>
  <c r="AL95" i="39"/>
  <c r="AM95" i="39"/>
  <c r="AN95" i="39"/>
  <c r="AO95" i="39"/>
  <c r="AP95" i="39"/>
  <c r="AQ95" i="39"/>
  <c r="AR95" i="39"/>
  <c r="AS95" i="39"/>
  <c r="AT95" i="39"/>
  <c r="AU95" i="39"/>
  <c r="AV95" i="39"/>
  <c r="AW95" i="39"/>
  <c r="AX95" i="39"/>
  <c r="AY95" i="39"/>
  <c r="AJ96" i="39"/>
  <c r="AK96" i="39"/>
  <c r="AL96" i="39"/>
  <c r="AM96" i="39"/>
  <c r="AN96" i="39"/>
  <c r="AO96" i="39"/>
  <c r="AP96" i="39"/>
  <c r="AQ96" i="39"/>
  <c r="AR96" i="39"/>
  <c r="AS96" i="39"/>
  <c r="AT96" i="39"/>
  <c r="AU96" i="39"/>
  <c r="AV96" i="39"/>
  <c r="AW96" i="39"/>
  <c r="AX96" i="39"/>
  <c r="AY96" i="39"/>
  <c r="AJ97" i="39"/>
  <c r="AK97" i="39"/>
  <c r="AL97" i="39"/>
  <c r="AM97" i="39"/>
  <c r="AN97" i="39"/>
  <c r="AO97" i="39"/>
  <c r="AP97" i="39"/>
  <c r="AQ97" i="39"/>
  <c r="AR97" i="39"/>
  <c r="AS97" i="39"/>
  <c r="AT97" i="39"/>
  <c r="AU97" i="39"/>
  <c r="AV97" i="39"/>
  <c r="AW97" i="39"/>
  <c r="AX97" i="39"/>
  <c r="AY97" i="39"/>
  <c r="AJ98" i="39"/>
  <c r="AK98" i="39"/>
  <c r="AL98" i="39"/>
  <c r="AM98" i="39"/>
  <c r="AN98" i="39"/>
  <c r="AO98" i="39"/>
  <c r="AP98" i="39"/>
  <c r="AQ98" i="39"/>
  <c r="AR98" i="39"/>
  <c r="AS98" i="39"/>
  <c r="AT98" i="39"/>
  <c r="AU98" i="39"/>
  <c r="AV98" i="39"/>
  <c r="AW98" i="39"/>
  <c r="AX98" i="39"/>
  <c r="AY98" i="39"/>
  <c r="AJ99" i="39"/>
  <c r="AK99" i="39"/>
  <c r="AL99" i="39"/>
  <c r="AM99" i="39"/>
  <c r="AN99" i="39"/>
  <c r="AO99" i="39"/>
  <c r="AP99" i="39"/>
  <c r="AQ99" i="39"/>
  <c r="AR99" i="39"/>
  <c r="AS99" i="39"/>
  <c r="AT99" i="39"/>
  <c r="AU99" i="39"/>
  <c r="AV99" i="39"/>
  <c r="AW99" i="39"/>
  <c r="AX99" i="39"/>
  <c r="AY99" i="39"/>
  <c r="AJ100" i="39"/>
  <c r="AK100" i="39"/>
  <c r="AL100" i="39"/>
  <c r="AM100" i="39"/>
  <c r="AN100" i="39"/>
  <c r="AO100" i="39"/>
  <c r="AP100" i="39"/>
  <c r="AQ100" i="39"/>
  <c r="AR100" i="39"/>
  <c r="AS100" i="39"/>
  <c r="AT100" i="39"/>
  <c r="AU100" i="39"/>
  <c r="AV100" i="39"/>
  <c r="AW100" i="39"/>
  <c r="AX100" i="39"/>
  <c r="AY100" i="39"/>
  <c r="AJ101" i="39"/>
  <c r="AK101" i="39"/>
  <c r="AL101" i="39"/>
  <c r="AM101" i="39"/>
  <c r="AN101" i="39"/>
  <c r="AO101" i="39"/>
  <c r="AP101" i="39"/>
  <c r="AQ101" i="39"/>
  <c r="AR101" i="39"/>
  <c r="AS101" i="39"/>
  <c r="AT101" i="39"/>
  <c r="AU101" i="39"/>
  <c r="AV101" i="39"/>
  <c r="AW101" i="39"/>
  <c r="AX101" i="39"/>
  <c r="AY101" i="39"/>
  <c r="AJ102" i="39"/>
  <c r="AK102" i="39"/>
  <c r="AL102" i="39"/>
  <c r="AM102" i="39"/>
  <c r="AN102" i="39"/>
  <c r="AO102" i="39"/>
  <c r="AP102" i="39"/>
  <c r="AQ102" i="39"/>
  <c r="AR102" i="39"/>
  <c r="AS102" i="39"/>
  <c r="AT102" i="39"/>
  <c r="AU102" i="39"/>
  <c r="AV102" i="39"/>
  <c r="AW102" i="39"/>
  <c r="AX102" i="39"/>
  <c r="AY102" i="39"/>
  <c r="AJ103" i="39"/>
  <c r="AK103" i="39"/>
  <c r="AL103" i="39"/>
  <c r="AM103" i="39"/>
  <c r="AN103" i="39"/>
  <c r="AO103" i="39"/>
  <c r="AP103" i="39"/>
  <c r="AQ103" i="39"/>
  <c r="AR103" i="39"/>
  <c r="AS103" i="39"/>
  <c r="AT103" i="39"/>
  <c r="AU103" i="39"/>
  <c r="AV103" i="39"/>
  <c r="AW103" i="39"/>
  <c r="AX103" i="39"/>
  <c r="AY103" i="39"/>
  <c r="AJ104" i="39"/>
  <c r="AK104" i="39"/>
  <c r="AL104" i="39"/>
  <c r="AM104" i="39"/>
  <c r="AN104" i="39"/>
  <c r="AO104" i="39"/>
  <c r="AP104" i="39"/>
  <c r="AQ104" i="39"/>
  <c r="AR104" i="39"/>
  <c r="AS104" i="39"/>
  <c r="AT104" i="39"/>
  <c r="AU104" i="39"/>
  <c r="AV104" i="39"/>
  <c r="AW104" i="39"/>
  <c r="AX104" i="39"/>
  <c r="AY104" i="39"/>
  <c r="AJ105" i="39"/>
  <c r="AK105" i="39"/>
  <c r="AL105" i="39"/>
  <c r="AM105" i="39"/>
  <c r="AN105" i="39"/>
  <c r="AO105" i="39"/>
  <c r="AP105" i="39"/>
  <c r="AQ105" i="39"/>
  <c r="AR105" i="39"/>
  <c r="AS105" i="39"/>
  <c r="AT105" i="39"/>
  <c r="AU105" i="39"/>
  <c r="AV105" i="39"/>
  <c r="AW105" i="39"/>
  <c r="AX105" i="39"/>
  <c r="AY105" i="39"/>
  <c r="AJ106" i="39"/>
  <c r="AK106" i="39"/>
  <c r="AL106" i="39"/>
  <c r="AM106" i="39"/>
  <c r="AN106" i="39"/>
  <c r="AO106" i="39"/>
  <c r="AP106" i="39"/>
  <c r="AQ106" i="39"/>
  <c r="AR106" i="39"/>
  <c r="AS106" i="39"/>
  <c r="AT106" i="39"/>
  <c r="AU106" i="39"/>
  <c r="AV106" i="39"/>
  <c r="AW106" i="39"/>
  <c r="AX106" i="39"/>
  <c r="AY106" i="39"/>
  <c r="AJ107" i="39"/>
  <c r="AK107" i="39"/>
  <c r="AL107" i="39"/>
  <c r="AM107" i="39"/>
  <c r="AN107" i="39"/>
  <c r="AO107" i="39"/>
  <c r="AP107" i="39"/>
  <c r="AQ107" i="39"/>
  <c r="AR107" i="39"/>
  <c r="AS107" i="39"/>
  <c r="AT107" i="39"/>
  <c r="AU107" i="39"/>
  <c r="AV107" i="39"/>
  <c r="AW107" i="39"/>
  <c r="AX107" i="39"/>
  <c r="AY107" i="39"/>
  <c r="AJ108" i="39"/>
  <c r="AK108" i="39"/>
  <c r="AL108" i="39"/>
  <c r="AM108" i="39"/>
  <c r="AN108" i="39"/>
  <c r="AO108" i="39"/>
  <c r="AP108" i="39"/>
  <c r="AQ108" i="39"/>
  <c r="AR108" i="39"/>
  <c r="AS108" i="39"/>
  <c r="AT108" i="39"/>
  <c r="AU108" i="39"/>
  <c r="AV108" i="39"/>
  <c r="AW108" i="39"/>
  <c r="AX108" i="39"/>
  <c r="AY108" i="39"/>
  <c r="AJ109" i="39"/>
  <c r="AK109" i="39"/>
  <c r="AL109" i="39"/>
  <c r="AM109" i="39"/>
  <c r="AN109" i="39"/>
  <c r="AO109" i="39"/>
  <c r="AP109" i="39"/>
  <c r="AQ109" i="39"/>
  <c r="AR109" i="39"/>
  <c r="AS109" i="39"/>
  <c r="AT109" i="39"/>
  <c r="AU109" i="39"/>
  <c r="AV109" i="39"/>
  <c r="AW109" i="39"/>
  <c r="AX109" i="39"/>
  <c r="AY109" i="39"/>
  <c r="AJ110" i="39"/>
  <c r="AK110" i="39"/>
  <c r="AL110" i="39"/>
  <c r="AM110" i="39"/>
  <c r="AN110" i="39"/>
  <c r="AO110" i="39"/>
  <c r="AP110" i="39"/>
  <c r="AQ110" i="39"/>
  <c r="AR110" i="39"/>
  <c r="AS110" i="39"/>
  <c r="AT110" i="39"/>
  <c r="AU110" i="39"/>
  <c r="AV110" i="39"/>
  <c r="AW110" i="39"/>
  <c r="AX110" i="39"/>
  <c r="AY110" i="39"/>
  <c r="AJ111" i="39"/>
  <c r="AK111" i="39"/>
  <c r="AL111" i="39"/>
  <c r="AM111" i="39"/>
  <c r="AN111" i="39"/>
  <c r="AO111" i="39"/>
  <c r="AP111" i="39"/>
  <c r="AQ111" i="39"/>
  <c r="AR111" i="39"/>
  <c r="AS111" i="39"/>
  <c r="AT111" i="39"/>
  <c r="AU111" i="39"/>
  <c r="AV111" i="39"/>
  <c r="AW111" i="39"/>
  <c r="AX111" i="39"/>
  <c r="AY111" i="39"/>
  <c r="AJ112" i="39"/>
  <c r="AK112" i="39"/>
  <c r="AL112" i="39"/>
  <c r="AM112" i="39"/>
  <c r="AN112" i="39"/>
  <c r="AO112" i="39"/>
  <c r="AP112" i="39"/>
  <c r="AQ112" i="39"/>
  <c r="AR112" i="39"/>
  <c r="AS112" i="39"/>
  <c r="AT112" i="39"/>
  <c r="AU112" i="39"/>
  <c r="AV112" i="39"/>
  <c r="AW112" i="39"/>
  <c r="AX112" i="39"/>
  <c r="AY112" i="39"/>
  <c r="AJ113" i="39"/>
  <c r="AK113" i="39"/>
  <c r="AL113" i="39"/>
  <c r="AM113" i="39"/>
  <c r="AN113" i="39"/>
  <c r="AO113" i="39"/>
  <c r="AP113" i="39"/>
  <c r="AQ113" i="39"/>
  <c r="AR113" i="39"/>
  <c r="AS113" i="39"/>
  <c r="AT113" i="39"/>
  <c r="AU113" i="39"/>
  <c r="AV113" i="39"/>
  <c r="AW113" i="39"/>
  <c r="AX113" i="39"/>
  <c r="AY113" i="39"/>
  <c r="AJ114" i="39"/>
  <c r="AK114" i="39"/>
  <c r="AL114" i="39"/>
  <c r="AM114" i="39"/>
  <c r="AN114" i="39"/>
  <c r="AO114" i="39"/>
  <c r="AP114" i="39"/>
  <c r="AQ114" i="39"/>
  <c r="AR114" i="39"/>
  <c r="AS114" i="39"/>
  <c r="AT114" i="39"/>
  <c r="AU114" i="39"/>
  <c r="AV114" i="39"/>
  <c r="AW114" i="39"/>
  <c r="AX114" i="39"/>
  <c r="AY114" i="39"/>
  <c r="AJ115" i="39"/>
  <c r="AK115" i="39"/>
  <c r="AL115" i="39"/>
  <c r="AM115" i="39"/>
  <c r="AN115" i="39"/>
  <c r="AO115" i="39"/>
  <c r="AP115" i="39"/>
  <c r="AQ115" i="39"/>
  <c r="AR115" i="39"/>
  <c r="AS115" i="39"/>
  <c r="AT115" i="39"/>
  <c r="AU115" i="39"/>
  <c r="AV115" i="39"/>
  <c r="AW115" i="39"/>
  <c r="AX115" i="39"/>
  <c r="AY115" i="39"/>
  <c r="AJ116" i="39"/>
  <c r="AK116" i="39"/>
  <c r="AL116" i="39"/>
  <c r="AM116" i="39"/>
  <c r="AN116" i="39"/>
  <c r="AO116" i="39"/>
  <c r="AP116" i="39"/>
  <c r="AQ116" i="39"/>
  <c r="AR116" i="39"/>
  <c r="AS116" i="39"/>
  <c r="AT116" i="39"/>
  <c r="AU116" i="39"/>
  <c r="AV116" i="39"/>
  <c r="AW116" i="39"/>
  <c r="AX116" i="39"/>
  <c r="AY116" i="39"/>
  <c r="AJ117" i="39"/>
  <c r="AK117" i="39"/>
  <c r="AL117" i="39"/>
  <c r="AM117" i="39"/>
  <c r="AN117" i="39"/>
  <c r="AO117" i="39"/>
  <c r="AP117" i="39"/>
  <c r="AQ117" i="39"/>
  <c r="AR117" i="39"/>
  <c r="AS117" i="39"/>
  <c r="AT117" i="39"/>
  <c r="AU117" i="39"/>
  <c r="AV117" i="39"/>
  <c r="AW117" i="39"/>
  <c r="AX117" i="39"/>
  <c r="AY117" i="39"/>
  <c r="AJ118" i="39"/>
  <c r="AK118" i="39"/>
  <c r="AL118" i="39"/>
  <c r="AM118" i="39"/>
  <c r="AN118" i="39"/>
  <c r="AO118" i="39"/>
  <c r="AP118" i="39"/>
  <c r="AQ118" i="39"/>
  <c r="AR118" i="39"/>
  <c r="AS118" i="39"/>
  <c r="AT118" i="39"/>
  <c r="AU118" i="39"/>
  <c r="AV118" i="39"/>
  <c r="AW118" i="39"/>
  <c r="AX118" i="39"/>
  <c r="AY118" i="39"/>
  <c r="AJ119" i="39"/>
  <c r="AK119" i="39"/>
  <c r="AL119" i="39"/>
  <c r="AM119" i="39"/>
  <c r="AN119" i="39"/>
  <c r="AO119" i="39"/>
  <c r="AP119" i="39"/>
  <c r="AQ119" i="39"/>
  <c r="AR119" i="39"/>
  <c r="AS119" i="39"/>
  <c r="AT119" i="39"/>
  <c r="AU119" i="39"/>
  <c r="AV119" i="39"/>
  <c r="AW119" i="39"/>
  <c r="AX119" i="39"/>
  <c r="AY119" i="39"/>
  <c r="AJ120" i="39"/>
  <c r="AK120" i="39"/>
  <c r="AL120" i="39"/>
  <c r="AM120" i="39"/>
  <c r="AN120" i="39"/>
  <c r="AO120" i="39"/>
  <c r="AP120" i="39"/>
  <c r="AQ120" i="39"/>
  <c r="AR120" i="39"/>
  <c r="AS120" i="39"/>
  <c r="AT120" i="39"/>
  <c r="AU120" i="39"/>
  <c r="AV120" i="39"/>
  <c r="AW120" i="39"/>
  <c r="AX120" i="39"/>
  <c r="AY120" i="39"/>
  <c r="AJ121" i="39"/>
  <c r="AK121" i="39"/>
  <c r="AL121" i="39"/>
  <c r="AM121" i="39"/>
  <c r="AN121" i="39"/>
  <c r="AO121" i="39"/>
  <c r="AP121" i="39"/>
  <c r="AQ121" i="39"/>
  <c r="AR121" i="39"/>
  <c r="AS121" i="39"/>
  <c r="AT121" i="39"/>
  <c r="AU121" i="39"/>
  <c r="AV121" i="39"/>
  <c r="AW121" i="39"/>
  <c r="AX121" i="39"/>
  <c r="AY121" i="39"/>
  <c r="AJ122" i="39"/>
  <c r="AK122" i="39"/>
  <c r="AL122" i="39"/>
  <c r="AM122" i="39"/>
  <c r="AN122" i="39"/>
  <c r="AO122" i="39"/>
  <c r="AP122" i="39"/>
  <c r="AQ122" i="39"/>
  <c r="AR122" i="39"/>
  <c r="AS122" i="39"/>
  <c r="AT122" i="39"/>
  <c r="AU122" i="39"/>
  <c r="AV122" i="39"/>
  <c r="AW122" i="39"/>
  <c r="AX122" i="39"/>
  <c r="AY122" i="39"/>
  <c r="AJ123" i="39"/>
  <c r="AK123" i="39"/>
  <c r="AL123" i="39"/>
  <c r="AM123" i="39"/>
  <c r="AN123" i="39"/>
  <c r="AO123" i="39"/>
  <c r="AP123" i="39"/>
  <c r="AQ123" i="39"/>
  <c r="AR123" i="39"/>
  <c r="AS123" i="39"/>
  <c r="AT123" i="39"/>
  <c r="AU123" i="39"/>
  <c r="AV123" i="39"/>
  <c r="AW123" i="39"/>
  <c r="AX123" i="39"/>
  <c r="AY123" i="39"/>
  <c r="AJ124" i="39"/>
  <c r="AK124" i="39"/>
  <c r="AL124" i="39"/>
  <c r="AM124" i="39"/>
  <c r="AN124" i="39"/>
  <c r="AO124" i="39"/>
  <c r="AP124" i="39"/>
  <c r="AQ124" i="39"/>
  <c r="AR124" i="39"/>
  <c r="AS124" i="39"/>
  <c r="AT124" i="39"/>
  <c r="AU124" i="39"/>
  <c r="AV124" i="39"/>
  <c r="AW124" i="39"/>
  <c r="AX124" i="39"/>
  <c r="AY124" i="39"/>
  <c r="AJ125" i="39"/>
  <c r="AK125" i="39"/>
  <c r="AL125" i="39"/>
  <c r="AM125" i="39"/>
  <c r="AN125" i="39"/>
  <c r="AO125" i="39"/>
  <c r="AP125" i="39"/>
  <c r="AQ125" i="39"/>
  <c r="AR125" i="39"/>
  <c r="AS125" i="39"/>
  <c r="AT125" i="39"/>
  <c r="AU125" i="39"/>
  <c r="AV125" i="39"/>
  <c r="AW125" i="39"/>
  <c r="AX125" i="39"/>
  <c r="AY125" i="39"/>
  <c r="AJ126" i="39"/>
  <c r="AK126" i="39"/>
  <c r="AL126" i="39"/>
  <c r="AM126" i="39"/>
  <c r="AN126" i="39"/>
  <c r="AO126" i="39"/>
  <c r="AP126" i="39"/>
  <c r="AQ126" i="39"/>
  <c r="AR126" i="39"/>
  <c r="AS126" i="39"/>
  <c r="AT126" i="39"/>
  <c r="AU126" i="39"/>
  <c r="AV126" i="39"/>
  <c r="AW126" i="39"/>
  <c r="AX126" i="39"/>
  <c r="AY126" i="39"/>
  <c r="AJ127" i="39"/>
  <c r="AK127" i="39"/>
  <c r="AL127" i="39"/>
  <c r="AM127" i="39"/>
  <c r="AN127" i="39"/>
  <c r="AO127" i="39"/>
  <c r="AP127" i="39"/>
  <c r="AQ127" i="39"/>
  <c r="AR127" i="39"/>
  <c r="AS127" i="39"/>
  <c r="AT127" i="39"/>
  <c r="AU127" i="39"/>
  <c r="AV127" i="39"/>
  <c r="AW127" i="39"/>
  <c r="AX127" i="39"/>
  <c r="AY127" i="39"/>
  <c r="AJ128" i="39"/>
  <c r="AK128" i="39"/>
  <c r="AL128" i="39"/>
  <c r="AM128" i="39"/>
  <c r="AN128" i="39"/>
  <c r="AO128" i="39"/>
  <c r="AP128" i="39"/>
  <c r="AQ128" i="39"/>
  <c r="AR128" i="39"/>
  <c r="AS128" i="39"/>
  <c r="AT128" i="39"/>
  <c r="AU128" i="39"/>
  <c r="AV128" i="39"/>
  <c r="AW128" i="39"/>
  <c r="AX128" i="39"/>
  <c r="AY128" i="39"/>
  <c r="AJ129" i="39"/>
  <c r="AK129" i="39"/>
  <c r="AL129" i="39"/>
  <c r="AM129" i="39"/>
  <c r="AN129" i="39"/>
  <c r="AO129" i="39"/>
  <c r="AP129" i="39"/>
  <c r="AQ129" i="39"/>
  <c r="AR129" i="39"/>
  <c r="AS129" i="39"/>
  <c r="AT129" i="39"/>
  <c r="AU129" i="39"/>
  <c r="AV129" i="39"/>
  <c r="AW129" i="39"/>
  <c r="AX129" i="39"/>
  <c r="AY129" i="39"/>
  <c r="AJ130" i="39"/>
  <c r="AK130" i="39"/>
  <c r="AL130" i="39"/>
  <c r="AM130" i="39"/>
  <c r="AN130" i="39"/>
  <c r="AO130" i="39"/>
  <c r="AP130" i="39"/>
  <c r="AQ130" i="39"/>
  <c r="AR130" i="39"/>
  <c r="AS130" i="39"/>
  <c r="AT130" i="39"/>
  <c r="AU130" i="39"/>
  <c r="AV130" i="39"/>
  <c r="AW130" i="39"/>
  <c r="AX130" i="39"/>
  <c r="AY130" i="39"/>
  <c r="AJ131" i="39"/>
  <c r="AK131" i="39"/>
  <c r="AL131" i="39"/>
  <c r="AM131" i="39"/>
  <c r="AN131" i="39"/>
  <c r="AO131" i="39"/>
  <c r="AP131" i="39"/>
  <c r="AQ131" i="39"/>
  <c r="AR131" i="39"/>
  <c r="AS131" i="39"/>
  <c r="AT131" i="39"/>
  <c r="AU131" i="39"/>
  <c r="AV131" i="39"/>
  <c r="AW131" i="39"/>
  <c r="AX131" i="39"/>
  <c r="AY131" i="39"/>
  <c r="AJ132" i="39"/>
  <c r="AK132" i="39"/>
  <c r="AL132" i="39"/>
  <c r="AM132" i="39"/>
  <c r="AN132" i="39"/>
  <c r="AO132" i="39"/>
  <c r="AP132" i="39"/>
  <c r="AQ132" i="39"/>
  <c r="AR132" i="39"/>
  <c r="AS132" i="39"/>
  <c r="AT132" i="39"/>
  <c r="AU132" i="39"/>
  <c r="AV132" i="39"/>
  <c r="AW132" i="39"/>
  <c r="AX132" i="39"/>
  <c r="AY132" i="39"/>
  <c r="AJ133" i="39"/>
  <c r="AK133" i="39"/>
  <c r="AL133" i="39"/>
  <c r="AM133" i="39"/>
  <c r="AN133" i="39"/>
  <c r="AO133" i="39"/>
  <c r="AP133" i="39"/>
  <c r="AQ133" i="39"/>
  <c r="AR133" i="39"/>
  <c r="AS133" i="39"/>
  <c r="AT133" i="39"/>
  <c r="AU133" i="39"/>
  <c r="AV133" i="39"/>
  <c r="AW133" i="39"/>
  <c r="AX133" i="39"/>
  <c r="AY133" i="39"/>
  <c r="AJ134" i="39"/>
  <c r="AK134" i="39"/>
  <c r="AL134" i="39"/>
  <c r="AM134" i="39"/>
  <c r="AN134" i="39"/>
  <c r="AO134" i="39"/>
  <c r="AP134" i="39"/>
  <c r="AQ134" i="39"/>
  <c r="AR134" i="39"/>
  <c r="AS134" i="39"/>
  <c r="AT134" i="39"/>
  <c r="AU134" i="39"/>
  <c r="AV134" i="39"/>
  <c r="AW134" i="39"/>
  <c r="AX134" i="39"/>
  <c r="AY134" i="39"/>
  <c r="AJ135" i="39"/>
  <c r="AK135" i="39"/>
  <c r="AL135" i="39"/>
  <c r="AM135" i="39"/>
  <c r="AN135" i="39"/>
  <c r="AO135" i="39"/>
  <c r="AP135" i="39"/>
  <c r="AQ135" i="39"/>
  <c r="AR135" i="39"/>
  <c r="AS135" i="39"/>
  <c r="AT135" i="39"/>
  <c r="AU135" i="39"/>
  <c r="AV135" i="39"/>
  <c r="AW135" i="39"/>
  <c r="AX135" i="39"/>
  <c r="AY135" i="39"/>
  <c r="AJ136" i="39"/>
  <c r="AK136" i="39"/>
  <c r="AL136" i="39"/>
  <c r="AM136" i="39"/>
  <c r="AN136" i="39"/>
  <c r="AO136" i="39"/>
  <c r="AP136" i="39"/>
  <c r="AQ136" i="39"/>
  <c r="AR136" i="39"/>
  <c r="AS136" i="39"/>
  <c r="AT136" i="39"/>
  <c r="AU136" i="39"/>
  <c r="AV136" i="39"/>
  <c r="AW136" i="39"/>
  <c r="AX136" i="39"/>
  <c r="AY136" i="39"/>
  <c r="AJ137" i="39"/>
  <c r="AK137" i="39"/>
  <c r="AL137" i="39"/>
  <c r="AM137" i="39"/>
  <c r="AN137" i="39"/>
  <c r="AO137" i="39"/>
  <c r="AP137" i="39"/>
  <c r="AQ137" i="39"/>
  <c r="AR137" i="39"/>
  <c r="AS137" i="39"/>
  <c r="AT137" i="39"/>
  <c r="AU137" i="39"/>
  <c r="AV137" i="39"/>
  <c r="AW137" i="39"/>
  <c r="AX137" i="39"/>
  <c r="AY137" i="39"/>
  <c r="AJ138" i="39"/>
  <c r="AK138" i="39"/>
  <c r="AL138" i="39"/>
  <c r="AM138" i="39"/>
  <c r="AN138" i="39"/>
  <c r="AO138" i="39"/>
  <c r="AP138" i="39"/>
  <c r="AQ138" i="39"/>
  <c r="AR138" i="39"/>
  <c r="AS138" i="39"/>
  <c r="AT138" i="39"/>
  <c r="AU138" i="39"/>
  <c r="AV138" i="39"/>
  <c r="AW138" i="39"/>
  <c r="AX138" i="39"/>
  <c r="AY138" i="39"/>
  <c r="AJ139" i="39"/>
  <c r="AK139" i="39"/>
  <c r="AL139" i="39"/>
  <c r="AM139" i="39"/>
  <c r="AN139" i="39"/>
  <c r="AO139" i="39"/>
  <c r="AP139" i="39"/>
  <c r="AQ139" i="39"/>
  <c r="AR139" i="39"/>
  <c r="AS139" i="39"/>
  <c r="AT139" i="39"/>
  <c r="AU139" i="39"/>
  <c r="AV139" i="39"/>
  <c r="AW139" i="39"/>
  <c r="AX139" i="39"/>
  <c r="AY139" i="39"/>
  <c r="AJ140" i="39"/>
  <c r="AK140" i="39"/>
  <c r="AL140" i="39"/>
  <c r="AM140" i="39"/>
  <c r="AN140" i="39"/>
  <c r="AO140" i="39"/>
  <c r="AP140" i="39"/>
  <c r="AQ140" i="39"/>
  <c r="AR140" i="39"/>
  <c r="AS140" i="39"/>
  <c r="AT140" i="39"/>
  <c r="AU140" i="39"/>
  <c r="AV140" i="39"/>
  <c r="AW140" i="39"/>
  <c r="AX140" i="39"/>
  <c r="AY140" i="39"/>
  <c r="AJ141" i="39"/>
  <c r="AK141" i="39"/>
  <c r="AL141" i="39"/>
  <c r="AM141" i="39"/>
  <c r="AN141" i="39"/>
  <c r="AO141" i="39"/>
  <c r="AP141" i="39"/>
  <c r="AQ141" i="39"/>
  <c r="AR141" i="39"/>
  <c r="AS141" i="39"/>
  <c r="AT141" i="39"/>
  <c r="AU141" i="39"/>
  <c r="AV141" i="39"/>
  <c r="AW141" i="39"/>
  <c r="AX141" i="39"/>
  <c r="AY141" i="39"/>
  <c r="AJ142" i="39"/>
  <c r="AK142" i="39"/>
  <c r="AL142" i="39"/>
  <c r="AM142" i="39"/>
  <c r="AN142" i="39"/>
  <c r="AO142" i="39"/>
  <c r="AP142" i="39"/>
  <c r="AQ142" i="39"/>
  <c r="AR142" i="39"/>
  <c r="AS142" i="39"/>
  <c r="AT142" i="39"/>
  <c r="AU142" i="39"/>
  <c r="AV142" i="39"/>
  <c r="AW142" i="39"/>
  <c r="AX142" i="39"/>
  <c r="AY142" i="39"/>
  <c r="AJ143" i="39"/>
  <c r="AK143" i="39"/>
  <c r="AL143" i="39"/>
  <c r="AM143" i="39"/>
  <c r="AN143" i="39"/>
  <c r="AO143" i="39"/>
  <c r="AP143" i="39"/>
  <c r="AQ143" i="39"/>
  <c r="AR143" i="39"/>
  <c r="AS143" i="39"/>
  <c r="AT143" i="39"/>
  <c r="AU143" i="39"/>
  <c r="AV143" i="39"/>
  <c r="AW143" i="39"/>
  <c r="AX143" i="39"/>
  <c r="AY143" i="39"/>
  <c r="AJ144" i="39"/>
  <c r="AK144" i="39"/>
  <c r="AL144" i="39"/>
  <c r="AM144" i="39"/>
  <c r="AN144" i="39"/>
  <c r="AO144" i="39"/>
  <c r="AP144" i="39"/>
  <c r="AQ144" i="39"/>
  <c r="AR144" i="39"/>
  <c r="AS144" i="39"/>
  <c r="AT144" i="39"/>
  <c r="AU144" i="39"/>
  <c r="AV144" i="39"/>
  <c r="AW144" i="39"/>
  <c r="AX144" i="39"/>
  <c r="AY144" i="39"/>
  <c r="AJ145" i="39"/>
  <c r="AK145" i="39"/>
  <c r="AL145" i="39"/>
  <c r="AM145" i="39"/>
  <c r="AN145" i="39"/>
  <c r="AO145" i="39"/>
  <c r="AP145" i="39"/>
  <c r="AQ145" i="39"/>
  <c r="AR145" i="39"/>
  <c r="AS145" i="39"/>
  <c r="AT145" i="39"/>
  <c r="AU145" i="39"/>
  <c r="AV145" i="39"/>
  <c r="AW145" i="39"/>
  <c r="AX145" i="39"/>
  <c r="AY145" i="39"/>
  <c r="AJ146" i="39"/>
  <c r="AK146" i="39"/>
  <c r="AL146" i="39"/>
  <c r="AM146" i="39"/>
  <c r="AN146" i="39"/>
  <c r="AO146" i="39"/>
  <c r="AP146" i="39"/>
  <c r="AQ146" i="39"/>
  <c r="AR146" i="39"/>
  <c r="AS146" i="39"/>
  <c r="AT146" i="39"/>
  <c r="AU146" i="39"/>
  <c r="AV146" i="39"/>
  <c r="AW146" i="39"/>
  <c r="AX146" i="39"/>
  <c r="AY146" i="39"/>
  <c r="AJ147" i="39"/>
  <c r="AK147" i="39"/>
  <c r="AL147" i="39"/>
  <c r="AM147" i="39"/>
  <c r="AN147" i="39"/>
  <c r="AO147" i="39"/>
  <c r="AP147" i="39"/>
  <c r="AQ147" i="39"/>
  <c r="AR147" i="39"/>
  <c r="AS147" i="39"/>
  <c r="AT147" i="39"/>
  <c r="AU147" i="39"/>
  <c r="AV147" i="39"/>
  <c r="AW147" i="39"/>
  <c r="AX147" i="39"/>
  <c r="AY147" i="39"/>
  <c r="AJ148" i="39"/>
  <c r="AK148" i="39"/>
  <c r="AL148" i="39"/>
  <c r="AM148" i="39"/>
  <c r="AN148" i="39"/>
  <c r="AO148" i="39"/>
  <c r="AP148" i="39"/>
  <c r="AQ148" i="39"/>
  <c r="AR148" i="39"/>
  <c r="AS148" i="39"/>
  <c r="AT148" i="39"/>
  <c r="AU148" i="39"/>
  <c r="AV148" i="39"/>
  <c r="AW148" i="39"/>
  <c r="AX148" i="39"/>
  <c r="AY148" i="39"/>
  <c r="AJ149" i="39"/>
  <c r="AK149" i="39"/>
  <c r="AL149" i="39"/>
  <c r="AM149" i="39"/>
  <c r="AN149" i="39"/>
  <c r="AO149" i="39"/>
  <c r="AP149" i="39"/>
  <c r="AQ149" i="39"/>
  <c r="AR149" i="39"/>
  <c r="AS149" i="39"/>
  <c r="AT149" i="39"/>
  <c r="AU149" i="39"/>
  <c r="AV149" i="39"/>
  <c r="AW149" i="39"/>
  <c r="AX149" i="39"/>
  <c r="AY149" i="39"/>
  <c r="AJ150" i="39"/>
  <c r="AK150" i="39"/>
  <c r="AL150" i="39"/>
  <c r="AM150" i="39"/>
  <c r="AN150" i="39"/>
  <c r="AO150" i="39"/>
  <c r="AP150" i="39"/>
  <c r="AQ150" i="39"/>
  <c r="AR150" i="39"/>
  <c r="AS150" i="39"/>
  <c r="AT150" i="39"/>
  <c r="AU150" i="39"/>
  <c r="AV150" i="39"/>
  <c r="AW150" i="39"/>
  <c r="AX150" i="39"/>
  <c r="AY150" i="39"/>
  <c r="AJ151" i="39"/>
  <c r="AK151" i="39"/>
  <c r="AL151" i="39"/>
  <c r="AM151" i="39"/>
  <c r="AN151" i="39"/>
  <c r="AO151" i="39"/>
  <c r="AP151" i="39"/>
  <c r="AQ151" i="39"/>
  <c r="AR151" i="39"/>
  <c r="AS151" i="39"/>
  <c r="AT151" i="39"/>
  <c r="AU151" i="39"/>
  <c r="AV151" i="39"/>
  <c r="AW151" i="39"/>
  <c r="AX151" i="39"/>
  <c r="AY151" i="39"/>
  <c r="AJ152" i="39"/>
  <c r="AK152" i="39"/>
  <c r="AL152" i="39"/>
  <c r="AM152" i="39"/>
  <c r="AN152" i="39"/>
  <c r="AO152" i="39"/>
  <c r="AP152" i="39"/>
  <c r="AQ152" i="39"/>
  <c r="AR152" i="39"/>
  <c r="AS152" i="39"/>
  <c r="AT152" i="39"/>
  <c r="AU152" i="39"/>
  <c r="AV152" i="39"/>
  <c r="AW152" i="39"/>
  <c r="AX152" i="39"/>
  <c r="AY152" i="39"/>
  <c r="AJ153" i="39"/>
  <c r="AK153" i="39"/>
  <c r="AL153" i="39"/>
  <c r="AM153" i="39"/>
  <c r="AN153" i="39"/>
  <c r="AO153" i="39"/>
  <c r="AP153" i="39"/>
  <c r="AQ153" i="39"/>
  <c r="AR153" i="39"/>
  <c r="AS153" i="39"/>
  <c r="AT153" i="39"/>
  <c r="AU153" i="39"/>
  <c r="AV153" i="39"/>
  <c r="AW153" i="39"/>
  <c r="AX153" i="39"/>
  <c r="AY153" i="39"/>
  <c r="AJ154" i="39"/>
  <c r="AK154" i="39"/>
  <c r="AL154" i="39"/>
  <c r="AM154" i="39"/>
  <c r="AN154" i="39"/>
  <c r="AO154" i="39"/>
  <c r="AP154" i="39"/>
  <c r="AQ154" i="39"/>
  <c r="AR154" i="39"/>
  <c r="AS154" i="39"/>
  <c r="AT154" i="39"/>
  <c r="AU154" i="39"/>
  <c r="AV154" i="39"/>
  <c r="AW154" i="39"/>
  <c r="AX154" i="39"/>
  <c r="AY154" i="39"/>
  <c r="AJ155" i="39"/>
  <c r="AK155" i="39"/>
  <c r="AL155" i="39"/>
  <c r="AM155" i="39"/>
  <c r="AN155" i="39"/>
  <c r="AO155" i="39"/>
  <c r="AP155" i="39"/>
  <c r="AQ155" i="39"/>
  <c r="AR155" i="39"/>
  <c r="AS155" i="39"/>
  <c r="AT155" i="39"/>
  <c r="AU155" i="39"/>
  <c r="AV155" i="39"/>
  <c r="AW155" i="39"/>
  <c r="AX155" i="39"/>
  <c r="AY155" i="39"/>
  <c r="AJ156" i="39"/>
  <c r="AK156" i="39"/>
  <c r="AL156" i="39"/>
  <c r="AM156" i="39"/>
  <c r="AN156" i="39"/>
  <c r="AO156" i="39"/>
  <c r="AP156" i="39"/>
  <c r="AQ156" i="39"/>
  <c r="AR156" i="39"/>
  <c r="AS156" i="39"/>
  <c r="AT156" i="39"/>
  <c r="AU156" i="39"/>
  <c r="AV156" i="39"/>
  <c r="AW156" i="39"/>
  <c r="AX156" i="39"/>
  <c r="AY156" i="39"/>
  <c r="AJ157" i="39"/>
  <c r="AK157" i="39"/>
  <c r="AL157" i="39"/>
  <c r="AM157" i="39"/>
  <c r="AN157" i="39"/>
  <c r="AO157" i="39"/>
  <c r="AP157" i="39"/>
  <c r="AQ157" i="39"/>
  <c r="AR157" i="39"/>
  <c r="AS157" i="39"/>
  <c r="AT157" i="39"/>
  <c r="AU157" i="39"/>
  <c r="AV157" i="39"/>
  <c r="AW157" i="39"/>
  <c r="AX157" i="39"/>
  <c r="AY157" i="39"/>
  <c r="AJ158" i="39"/>
  <c r="AK158" i="39"/>
  <c r="AL158" i="39"/>
  <c r="AM158" i="39"/>
  <c r="AN158" i="39"/>
  <c r="AO158" i="39"/>
  <c r="AP158" i="39"/>
  <c r="AQ158" i="39"/>
  <c r="AR158" i="39"/>
  <c r="AS158" i="39"/>
  <c r="AT158" i="39"/>
  <c r="AU158" i="39"/>
  <c r="AV158" i="39"/>
  <c r="AW158" i="39"/>
  <c r="AX158" i="39"/>
  <c r="AY158" i="39"/>
  <c r="AJ159" i="39"/>
  <c r="AK159" i="39"/>
  <c r="AL159" i="39"/>
  <c r="AM159" i="39"/>
  <c r="AN159" i="39"/>
  <c r="AO159" i="39"/>
  <c r="AP159" i="39"/>
  <c r="AQ159" i="39"/>
  <c r="AR159" i="39"/>
  <c r="AS159" i="39"/>
  <c r="AT159" i="39"/>
  <c r="AU159" i="39"/>
  <c r="AV159" i="39"/>
  <c r="AW159" i="39"/>
  <c r="AX159" i="39"/>
  <c r="AY159" i="39"/>
  <c r="AJ160" i="39"/>
  <c r="AK160" i="39"/>
  <c r="AL160" i="39"/>
  <c r="AM160" i="39"/>
  <c r="AN160" i="39"/>
  <c r="AO160" i="39"/>
  <c r="AP160" i="39"/>
  <c r="AQ160" i="39"/>
  <c r="AR160" i="39"/>
  <c r="AS160" i="39"/>
  <c r="AT160" i="39"/>
  <c r="AU160" i="39"/>
  <c r="AV160" i="39"/>
  <c r="AW160" i="39"/>
  <c r="AX160" i="39"/>
  <c r="AY160" i="39"/>
  <c r="AJ161" i="39"/>
  <c r="AK161" i="39"/>
  <c r="AL161" i="39"/>
  <c r="AM161" i="39"/>
  <c r="AN161" i="39"/>
  <c r="AO161" i="39"/>
  <c r="AP161" i="39"/>
  <c r="AQ161" i="39"/>
  <c r="AR161" i="39"/>
  <c r="AS161" i="39"/>
  <c r="AT161" i="39"/>
  <c r="AU161" i="39"/>
  <c r="AV161" i="39"/>
  <c r="AW161" i="39"/>
  <c r="AX161" i="39"/>
  <c r="AY161" i="39"/>
  <c r="AJ162" i="39"/>
  <c r="AK162" i="39"/>
  <c r="AL162" i="39"/>
  <c r="AM162" i="39"/>
  <c r="AN162" i="39"/>
  <c r="AO162" i="39"/>
  <c r="AP162" i="39"/>
  <c r="AQ162" i="39"/>
  <c r="AR162" i="39"/>
  <c r="AS162" i="39"/>
  <c r="AT162" i="39"/>
  <c r="AU162" i="39"/>
  <c r="AV162" i="39"/>
  <c r="AW162" i="39"/>
  <c r="AX162" i="39"/>
  <c r="AY162" i="39"/>
  <c r="AJ163" i="39"/>
  <c r="AK163" i="39"/>
  <c r="AL163" i="39"/>
  <c r="AM163" i="39"/>
  <c r="AN163" i="39"/>
  <c r="AO163" i="39"/>
  <c r="AP163" i="39"/>
  <c r="AQ163" i="39"/>
  <c r="AR163" i="39"/>
  <c r="AS163" i="39"/>
  <c r="AT163" i="39"/>
  <c r="AU163" i="39"/>
  <c r="AV163" i="39"/>
  <c r="AW163" i="39"/>
  <c r="AX163" i="39"/>
  <c r="AY163" i="39"/>
  <c r="AJ164" i="39"/>
  <c r="AK164" i="39"/>
  <c r="AL164" i="39"/>
  <c r="AM164" i="39"/>
  <c r="AN164" i="39"/>
  <c r="AO164" i="39"/>
  <c r="AP164" i="39"/>
  <c r="AQ164" i="39"/>
  <c r="AR164" i="39"/>
  <c r="AS164" i="39"/>
  <c r="AT164" i="39"/>
  <c r="AU164" i="39"/>
  <c r="AV164" i="39"/>
  <c r="AW164" i="39"/>
  <c r="AX164" i="39"/>
  <c r="AY164" i="39"/>
  <c r="AJ165" i="39"/>
  <c r="AK165" i="39"/>
  <c r="AL165" i="39"/>
  <c r="AM165" i="39"/>
  <c r="AN165" i="39"/>
  <c r="AO165" i="39"/>
  <c r="AP165" i="39"/>
  <c r="AQ165" i="39"/>
  <c r="AR165" i="39"/>
  <c r="AS165" i="39"/>
  <c r="AT165" i="39"/>
  <c r="AU165" i="39"/>
  <c r="AV165" i="39"/>
  <c r="AW165" i="39"/>
  <c r="AX165" i="39"/>
  <c r="AY165" i="39"/>
  <c r="AJ166" i="39"/>
  <c r="AK166" i="39"/>
  <c r="AL166" i="39"/>
  <c r="AM166" i="39"/>
  <c r="AN166" i="39"/>
  <c r="AO166" i="39"/>
  <c r="AP166" i="39"/>
  <c r="AQ166" i="39"/>
  <c r="AR166" i="39"/>
  <c r="AS166" i="39"/>
  <c r="AT166" i="39"/>
  <c r="AU166" i="39"/>
  <c r="AV166" i="39"/>
  <c r="AW166" i="39"/>
  <c r="AX166" i="39"/>
  <c r="AY166" i="39"/>
  <c r="AJ167" i="39"/>
  <c r="AK167" i="39"/>
  <c r="AL167" i="39"/>
  <c r="AM167" i="39"/>
  <c r="AN167" i="39"/>
  <c r="AO167" i="39"/>
  <c r="AP167" i="39"/>
  <c r="AQ167" i="39"/>
  <c r="AR167" i="39"/>
  <c r="AS167" i="39"/>
  <c r="AT167" i="39"/>
  <c r="AU167" i="39"/>
  <c r="AV167" i="39"/>
  <c r="AW167" i="39"/>
  <c r="AX167" i="39"/>
  <c r="AY167" i="39"/>
  <c r="AJ168" i="39"/>
  <c r="AK168" i="39"/>
  <c r="AL168" i="39"/>
  <c r="AM168" i="39"/>
  <c r="AN168" i="39"/>
  <c r="AO168" i="39"/>
  <c r="AP168" i="39"/>
  <c r="AQ168" i="39"/>
  <c r="AR168" i="39"/>
  <c r="AS168" i="39"/>
  <c r="AT168" i="39"/>
  <c r="AU168" i="39"/>
  <c r="AV168" i="39"/>
  <c r="AW168" i="39"/>
  <c r="AX168" i="39"/>
  <c r="AY168" i="39"/>
  <c r="AJ169" i="39"/>
  <c r="AK169" i="39"/>
  <c r="AL169" i="39"/>
  <c r="AM169" i="39"/>
  <c r="AN169" i="39"/>
  <c r="AO169" i="39"/>
  <c r="AP169" i="39"/>
  <c r="AQ169" i="39"/>
  <c r="AR169" i="39"/>
  <c r="AS169" i="39"/>
  <c r="AT169" i="39"/>
  <c r="AU169" i="39"/>
  <c r="AV169" i="39"/>
  <c r="AW169" i="39"/>
  <c r="AX169" i="39"/>
  <c r="AY169" i="39"/>
  <c r="AJ170" i="39"/>
  <c r="AK170" i="39"/>
  <c r="AL170" i="39"/>
  <c r="AM170" i="39"/>
  <c r="AN170" i="39"/>
  <c r="AO170" i="39"/>
  <c r="AP170" i="39"/>
  <c r="AQ170" i="39"/>
  <c r="AR170" i="39"/>
  <c r="AS170" i="39"/>
  <c r="AT170" i="39"/>
  <c r="AU170" i="39"/>
  <c r="AV170" i="39"/>
  <c r="AW170" i="39"/>
  <c r="AX170" i="39"/>
  <c r="AY170" i="39"/>
  <c r="AJ171" i="39"/>
  <c r="AK171" i="39"/>
  <c r="AL171" i="39"/>
  <c r="AM171" i="39"/>
  <c r="AN171" i="39"/>
  <c r="AO171" i="39"/>
  <c r="AP171" i="39"/>
  <c r="AQ171" i="39"/>
  <c r="AR171" i="39"/>
  <c r="AS171" i="39"/>
  <c r="AT171" i="39"/>
  <c r="AU171" i="39"/>
  <c r="AV171" i="39"/>
  <c r="AW171" i="39"/>
  <c r="AX171" i="39"/>
  <c r="AY171" i="39"/>
  <c r="AJ172" i="39"/>
  <c r="AK172" i="39"/>
  <c r="AL172" i="39"/>
  <c r="AM172" i="39"/>
  <c r="AN172" i="39"/>
  <c r="AO172" i="39"/>
  <c r="AP172" i="39"/>
  <c r="AQ172" i="39"/>
  <c r="AR172" i="39"/>
  <c r="AS172" i="39"/>
  <c r="AT172" i="39"/>
  <c r="AU172" i="39"/>
  <c r="AV172" i="39"/>
  <c r="AW172" i="39"/>
  <c r="AX172" i="39"/>
  <c r="AY172" i="39"/>
  <c r="AJ173" i="39"/>
  <c r="AK173" i="39"/>
  <c r="AL173" i="39"/>
  <c r="AM173" i="39"/>
  <c r="AN173" i="39"/>
  <c r="AO173" i="39"/>
  <c r="AP173" i="39"/>
  <c r="AQ173" i="39"/>
  <c r="AR173" i="39"/>
  <c r="AS173" i="39"/>
  <c r="AT173" i="39"/>
  <c r="AU173" i="39"/>
  <c r="AV173" i="39"/>
  <c r="AW173" i="39"/>
  <c r="AX173" i="39"/>
  <c r="AY173" i="39"/>
  <c r="AJ174" i="39"/>
  <c r="AK174" i="39"/>
  <c r="AL174" i="39"/>
  <c r="AM174" i="39"/>
  <c r="AN174" i="39"/>
  <c r="AO174" i="39"/>
  <c r="AP174" i="39"/>
  <c r="AQ174" i="39"/>
  <c r="AR174" i="39"/>
  <c r="AS174" i="39"/>
  <c r="AT174" i="39"/>
  <c r="AU174" i="39"/>
  <c r="AV174" i="39"/>
  <c r="AW174" i="39"/>
  <c r="AX174" i="39"/>
  <c r="AY174" i="39"/>
  <c r="AJ175" i="39"/>
  <c r="AK175" i="39"/>
  <c r="AL175" i="39"/>
  <c r="AM175" i="39"/>
  <c r="AN175" i="39"/>
  <c r="AO175" i="39"/>
  <c r="AP175" i="39"/>
  <c r="AQ175" i="39"/>
  <c r="AR175" i="39"/>
  <c r="AS175" i="39"/>
  <c r="AT175" i="39"/>
  <c r="AU175" i="39"/>
  <c r="AV175" i="39"/>
  <c r="AW175" i="39"/>
  <c r="AX175" i="39"/>
  <c r="AY175" i="39"/>
  <c r="AJ176" i="39"/>
  <c r="AK176" i="39"/>
  <c r="AL176" i="39"/>
  <c r="AM176" i="39"/>
  <c r="AN176" i="39"/>
  <c r="AO176" i="39"/>
  <c r="AP176" i="39"/>
  <c r="AQ176" i="39"/>
  <c r="AR176" i="39"/>
  <c r="AS176" i="39"/>
  <c r="AT176" i="39"/>
  <c r="AU176" i="39"/>
  <c r="AV176" i="39"/>
  <c r="AW176" i="39"/>
  <c r="AX176" i="39"/>
  <c r="AY176" i="39"/>
  <c r="AJ177" i="39"/>
  <c r="AK177" i="39"/>
  <c r="AL177" i="39"/>
  <c r="AM177" i="39"/>
  <c r="AN177" i="39"/>
  <c r="AO177" i="39"/>
  <c r="AP177" i="39"/>
  <c r="AQ177" i="39"/>
  <c r="AR177" i="39"/>
  <c r="AS177" i="39"/>
  <c r="AT177" i="39"/>
  <c r="AU177" i="39"/>
  <c r="AV177" i="39"/>
  <c r="AW177" i="39"/>
  <c r="AX177" i="39"/>
  <c r="AY177" i="39"/>
  <c r="AJ178" i="39"/>
  <c r="AK178" i="39"/>
  <c r="AL178" i="39"/>
  <c r="AM178" i="39"/>
  <c r="AN178" i="39"/>
  <c r="AO178" i="39"/>
  <c r="AP178" i="39"/>
  <c r="AQ178" i="39"/>
  <c r="AR178" i="39"/>
  <c r="AS178" i="39"/>
  <c r="AT178" i="39"/>
  <c r="AU178" i="39"/>
  <c r="AV178" i="39"/>
  <c r="AW178" i="39"/>
  <c r="AX178" i="39"/>
  <c r="AY178" i="39"/>
  <c r="AJ179" i="39"/>
  <c r="AK179" i="39"/>
  <c r="AL179" i="39"/>
  <c r="AM179" i="39"/>
  <c r="AN179" i="39"/>
  <c r="AO179" i="39"/>
  <c r="AP179" i="39"/>
  <c r="AQ179" i="39"/>
  <c r="AR179" i="39"/>
  <c r="AS179" i="39"/>
  <c r="AT179" i="39"/>
  <c r="AU179" i="39"/>
  <c r="AV179" i="39"/>
  <c r="AW179" i="39"/>
  <c r="AX179" i="39"/>
  <c r="AY179" i="39"/>
  <c r="AJ180" i="39"/>
  <c r="AK180" i="39"/>
  <c r="AL180" i="39"/>
  <c r="AM180" i="39"/>
  <c r="AN180" i="39"/>
  <c r="AO180" i="39"/>
  <c r="AP180" i="39"/>
  <c r="AQ180" i="39"/>
  <c r="AR180" i="39"/>
  <c r="AS180" i="39"/>
  <c r="AT180" i="39"/>
  <c r="AU180" i="39"/>
  <c r="AV180" i="39"/>
  <c r="AW180" i="39"/>
  <c r="AX180" i="39"/>
  <c r="AY180" i="39"/>
  <c r="AJ181" i="39"/>
  <c r="AK181" i="39"/>
  <c r="AL181" i="39"/>
  <c r="AM181" i="39"/>
  <c r="AN181" i="39"/>
  <c r="AO181" i="39"/>
  <c r="AP181" i="39"/>
  <c r="AQ181" i="39"/>
  <c r="AR181" i="39"/>
  <c r="AS181" i="39"/>
  <c r="AT181" i="39"/>
  <c r="AU181" i="39"/>
  <c r="AV181" i="39"/>
  <c r="AW181" i="39"/>
  <c r="AX181" i="39"/>
  <c r="AY181" i="39"/>
  <c r="AJ182" i="39"/>
  <c r="AK182" i="39"/>
  <c r="AL182" i="39"/>
  <c r="AM182" i="39"/>
  <c r="AN182" i="39"/>
  <c r="AO182" i="39"/>
  <c r="AP182" i="39"/>
  <c r="AQ182" i="39"/>
  <c r="AR182" i="39"/>
  <c r="AS182" i="39"/>
  <c r="AT182" i="39"/>
  <c r="AU182" i="39"/>
  <c r="AV182" i="39"/>
  <c r="AW182" i="39"/>
  <c r="AX182" i="39"/>
  <c r="AY182" i="39"/>
  <c r="AJ183" i="39"/>
  <c r="AK183" i="39"/>
  <c r="AL183" i="39"/>
  <c r="AM183" i="39"/>
  <c r="AN183" i="39"/>
  <c r="AO183" i="39"/>
  <c r="AP183" i="39"/>
  <c r="AQ183" i="39"/>
  <c r="AR183" i="39"/>
  <c r="AS183" i="39"/>
  <c r="AT183" i="39"/>
  <c r="AU183" i="39"/>
  <c r="AV183" i="39"/>
  <c r="AW183" i="39"/>
  <c r="AX183" i="39"/>
  <c r="AY183" i="39"/>
  <c r="AJ184" i="39"/>
  <c r="AK184" i="39"/>
  <c r="AL184" i="39"/>
  <c r="AM184" i="39"/>
  <c r="AN184" i="39"/>
  <c r="AO184" i="39"/>
  <c r="AP184" i="39"/>
  <c r="AQ184" i="39"/>
  <c r="AR184" i="39"/>
  <c r="AS184" i="39"/>
  <c r="AT184" i="39"/>
  <c r="AU184" i="39"/>
  <c r="AV184" i="39"/>
  <c r="AW184" i="39"/>
  <c r="AX184" i="39"/>
  <c r="AY184" i="39"/>
  <c r="AJ185" i="39"/>
  <c r="AK185" i="39"/>
  <c r="AL185" i="39"/>
  <c r="AM185" i="39"/>
  <c r="AN185" i="39"/>
  <c r="AO185" i="39"/>
  <c r="AP185" i="39"/>
  <c r="AQ185" i="39"/>
  <c r="AR185" i="39"/>
  <c r="AS185" i="39"/>
  <c r="AT185" i="39"/>
  <c r="AU185" i="39"/>
  <c r="AV185" i="39"/>
  <c r="AW185" i="39"/>
  <c r="AX185" i="39"/>
  <c r="AY185" i="39"/>
  <c r="AJ186" i="39"/>
  <c r="AK186" i="39"/>
  <c r="AL186" i="39"/>
  <c r="AM186" i="39"/>
  <c r="AN186" i="39"/>
  <c r="AO186" i="39"/>
  <c r="AP186" i="39"/>
  <c r="AQ186" i="39"/>
  <c r="AR186" i="39"/>
  <c r="AS186" i="39"/>
  <c r="AT186" i="39"/>
  <c r="AU186" i="39"/>
  <c r="AV186" i="39"/>
  <c r="AW186" i="39"/>
  <c r="AX186" i="39"/>
  <c r="AY186" i="39"/>
  <c r="AJ187" i="39"/>
  <c r="AK187" i="39"/>
  <c r="AL187" i="39"/>
  <c r="AM187" i="39"/>
  <c r="AN187" i="39"/>
  <c r="AO187" i="39"/>
  <c r="AP187" i="39"/>
  <c r="AQ187" i="39"/>
  <c r="AR187" i="39"/>
  <c r="AS187" i="39"/>
  <c r="AT187" i="39"/>
  <c r="AU187" i="39"/>
  <c r="AV187" i="39"/>
  <c r="AW187" i="39"/>
  <c r="AX187" i="39"/>
  <c r="AY187" i="39"/>
  <c r="AJ188" i="39"/>
  <c r="AK188" i="39"/>
  <c r="AL188" i="39"/>
  <c r="AM188" i="39"/>
  <c r="AN188" i="39"/>
  <c r="AO188" i="39"/>
  <c r="AP188" i="39"/>
  <c r="AQ188" i="39"/>
  <c r="AR188" i="39"/>
  <c r="AS188" i="39"/>
  <c r="AT188" i="39"/>
  <c r="AU188" i="39"/>
  <c r="AV188" i="39"/>
  <c r="AW188" i="39"/>
  <c r="AX188" i="39"/>
  <c r="AY188" i="39"/>
  <c r="AJ189" i="39"/>
  <c r="AK189" i="39"/>
  <c r="AL189" i="39"/>
  <c r="AM189" i="39"/>
  <c r="AN189" i="39"/>
  <c r="AO189" i="39"/>
  <c r="AP189" i="39"/>
  <c r="AQ189" i="39"/>
  <c r="AR189" i="39"/>
  <c r="AS189" i="39"/>
  <c r="AT189" i="39"/>
  <c r="AU189" i="39"/>
  <c r="AV189" i="39"/>
  <c r="AW189" i="39"/>
  <c r="AX189" i="39"/>
  <c r="AY189" i="39"/>
  <c r="AJ190" i="39"/>
  <c r="AK190" i="39"/>
  <c r="AL190" i="39"/>
  <c r="AM190" i="39"/>
  <c r="AN190" i="39"/>
  <c r="AO190" i="39"/>
  <c r="AP190" i="39"/>
  <c r="AQ190" i="39"/>
  <c r="AR190" i="39"/>
  <c r="AS190" i="39"/>
  <c r="AT190" i="39"/>
  <c r="AU190" i="39"/>
  <c r="AV190" i="39"/>
  <c r="AW190" i="39"/>
  <c r="AX190" i="39"/>
  <c r="AY190" i="39"/>
  <c r="AJ191" i="39"/>
  <c r="AK191" i="39"/>
  <c r="AL191" i="39"/>
  <c r="AM191" i="39"/>
  <c r="AN191" i="39"/>
  <c r="AO191" i="39"/>
  <c r="AP191" i="39"/>
  <c r="AQ191" i="39"/>
  <c r="AR191" i="39"/>
  <c r="AS191" i="39"/>
  <c r="AT191" i="39"/>
  <c r="AU191" i="39"/>
  <c r="AV191" i="39"/>
  <c r="AW191" i="39"/>
  <c r="AX191" i="39"/>
  <c r="AY191" i="39"/>
  <c r="AJ192" i="39"/>
  <c r="AK192" i="39"/>
  <c r="AL192" i="39"/>
  <c r="AM192" i="39"/>
  <c r="AN192" i="39"/>
  <c r="AO192" i="39"/>
  <c r="AP192" i="39"/>
  <c r="AQ192" i="39"/>
  <c r="AR192" i="39"/>
  <c r="AS192" i="39"/>
  <c r="AT192" i="39"/>
  <c r="AU192" i="39"/>
  <c r="AV192" i="39"/>
  <c r="AW192" i="39"/>
  <c r="AX192" i="39"/>
  <c r="AY192" i="39"/>
  <c r="AJ193" i="39"/>
  <c r="AK193" i="39"/>
  <c r="AL193" i="39"/>
  <c r="AM193" i="39"/>
  <c r="AN193" i="39"/>
  <c r="AO193" i="39"/>
  <c r="AP193" i="39"/>
  <c r="AQ193" i="39"/>
  <c r="AR193" i="39"/>
  <c r="AS193" i="39"/>
  <c r="AT193" i="39"/>
  <c r="AU193" i="39"/>
  <c r="AV193" i="39"/>
  <c r="AW193" i="39"/>
  <c r="AX193" i="39"/>
  <c r="AY193" i="39"/>
  <c r="AJ194" i="39"/>
  <c r="AK194" i="39"/>
  <c r="AL194" i="39"/>
  <c r="AM194" i="39"/>
  <c r="AN194" i="39"/>
  <c r="AO194" i="39"/>
  <c r="AP194" i="39"/>
  <c r="AQ194" i="39"/>
  <c r="AR194" i="39"/>
  <c r="AS194" i="39"/>
  <c r="AT194" i="39"/>
  <c r="AU194" i="39"/>
  <c r="AV194" i="39"/>
  <c r="AW194" i="39"/>
  <c r="AX194" i="39"/>
  <c r="AY194" i="39"/>
  <c r="AJ195" i="39"/>
  <c r="AK195" i="39"/>
  <c r="AL195" i="39"/>
  <c r="AM195" i="39"/>
  <c r="AN195" i="39"/>
  <c r="AO195" i="39"/>
  <c r="AP195" i="39"/>
  <c r="AQ195" i="39"/>
  <c r="AR195" i="39"/>
  <c r="AS195" i="39"/>
  <c r="AT195" i="39"/>
  <c r="AU195" i="39"/>
  <c r="AV195" i="39"/>
  <c r="AW195" i="39"/>
  <c r="AX195" i="39"/>
  <c r="AY195" i="39"/>
  <c r="AJ196" i="39"/>
  <c r="AK196" i="39"/>
  <c r="AL196" i="39"/>
  <c r="AM196" i="39"/>
  <c r="AN196" i="39"/>
  <c r="AO196" i="39"/>
  <c r="AP196" i="39"/>
  <c r="AQ196" i="39"/>
  <c r="AR196" i="39"/>
  <c r="AS196" i="39"/>
  <c r="AT196" i="39"/>
  <c r="AU196" i="39"/>
  <c r="AV196" i="39"/>
  <c r="AW196" i="39"/>
  <c r="AX196" i="39"/>
  <c r="AY196" i="39"/>
  <c r="AJ197" i="39"/>
  <c r="AK197" i="39"/>
  <c r="AL197" i="39"/>
  <c r="AM197" i="39"/>
  <c r="AN197" i="39"/>
  <c r="AO197" i="39"/>
  <c r="AP197" i="39"/>
  <c r="AQ197" i="39"/>
  <c r="AR197" i="39"/>
  <c r="AS197" i="39"/>
  <c r="AT197" i="39"/>
  <c r="AU197" i="39"/>
  <c r="AV197" i="39"/>
  <c r="AW197" i="39"/>
  <c r="AX197" i="39"/>
  <c r="AY197" i="39"/>
  <c r="AJ198" i="39"/>
  <c r="AK198" i="39"/>
  <c r="AL198" i="39"/>
  <c r="AM198" i="39"/>
  <c r="AN198" i="39"/>
  <c r="AO198" i="39"/>
  <c r="AP198" i="39"/>
  <c r="AQ198" i="39"/>
  <c r="AR198" i="39"/>
  <c r="AS198" i="39"/>
  <c r="AT198" i="39"/>
  <c r="AU198" i="39"/>
  <c r="AV198" i="39"/>
  <c r="AW198" i="39"/>
  <c r="AX198" i="39"/>
  <c r="AY198" i="39"/>
  <c r="AJ199" i="39"/>
  <c r="AK199" i="39"/>
  <c r="AL199" i="39"/>
  <c r="AM199" i="39"/>
  <c r="AN199" i="39"/>
  <c r="AO199" i="39"/>
  <c r="AP199" i="39"/>
  <c r="AQ199" i="39"/>
  <c r="AR199" i="39"/>
  <c r="AS199" i="39"/>
  <c r="AT199" i="39"/>
  <c r="AU199" i="39"/>
  <c r="AV199" i="39"/>
  <c r="AW199" i="39"/>
  <c r="AX199" i="39"/>
  <c r="AY199" i="39"/>
  <c r="AJ200" i="39"/>
  <c r="AK200" i="39"/>
  <c r="AL200" i="39"/>
  <c r="AM200" i="39"/>
  <c r="AN200" i="39"/>
  <c r="AO200" i="39"/>
  <c r="AP200" i="39"/>
  <c r="AQ200" i="39"/>
  <c r="AR200" i="39"/>
  <c r="AS200" i="39"/>
  <c r="AT200" i="39"/>
  <c r="AU200" i="39"/>
  <c r="AV200" i="39"/>
  <c r="AW200" i="39"/>
  <c r="AX200" i="39"/>
  <c r="AY200" i="39"/>
  <c r="AJ201" i="39"/>
  <c r="AK201" i="39"/>
  <c r="AL201" i="39"/>
  <c r="AM201" i="39"/>
  <c r="AN201" i="39"/>
  <c r="AO201" i="39"/>
  <c r="AP201" i="39"/>
  <c r="AQ201" i="39"/>
  <c r="AR201" i="39"/>
  <c r="AS201" i="39"/>
  <c r="AT201" i="39"/>
  <c r="AU201" i="39"/>
  <c r="AV201" i="39"/>
  <c r="AW201" i="39"/>
  <c r="AX201" i="39"/>
  <c r="AY201" i="39"/>
  <c r="AJ202" i="39"/>
  <c r="AK202" i="39"/>
  <c r="AL202" i="39"/>
  <c r="AM202" i="39"/>
  <c r="AN202" i="39"/>
  <c r="AO202" i="39"/>
  <c r="AP202" i="39"/>
  <c r="AQ202" i="39"/>
  <c r="AR202" i="39"/>
  <c r="AS202" i="39"/>
  <c r="AT202" i="39"/>
  <c r="AU202" i="39"/>
  <c r="AV202" i="39"/>
  <c r="AW202" i="39"/>
  <c r="AX202" i="39"/>
  <c r="AY202" i="39"/>
  <c r="AJ203" i="39"/>
  <c r="AK203" i="39"/>
  <c r="AL203" i="39"/>
  <c r="AM203" i="39"/>
  <c r="AN203" i="39"/>
  <c r="AO203" i="39"/>
  <c r="AP203" i="39"/>
  <c r="AQ203" i="39"/>
  <c r="AR203" i="39"/>
  <c r="AS203" i="39"/>
  <c r="AT203" i="39"/>
  <c r="AU203" i="39"/>
  <c r="AV203" i="39"/>
  <c r="AW203" i="39"/>
  <c r="AX203" i="39"/>
  <c r="AY203" i="39"/>
  <c r="AJ204" i="39"/>
  <c r="AK204" i="39"/>
  <c r="AL204" i="39"/>
  <c r="AM204" i="39"/>
  <c r="AN204" i="39"/>
  <c r="AO204" i="39"/>
  <c r="AP204" i="39"/>
  <c r="AQ204" i="39"/>
  <c r="AR204" i="39"/>
  <c r="AS204" i="39"/>
  <c r="AT204" i="39"/>
  <c r="AU204" i="39"/>
  <c r="AV204" i="39"/>
  <c r="AW204" i="39"/>
  <c r="AX204" i="39"/>
  <c r="AY204" i="39"/>
  <c r="AJ205" i="39"/>
  <c r="AK205" i="39"/>
  <c r="AL205" i="39"/>
  <c r="AM205" i="39"/>
  <c r="AN205" i="39"/>
  <c r="AO205" i="39"/>
  <c r="AP205" i="39"/>
  <c r="AQ205" i="39"/>
  <c r="AR205" i="39"/>
  <c r="AS205" i="39"/>
  <c r="AT205" i="39"/>
  <c r="AU205" i="39"/>
  <c r="AV205" i="39"/>
  <c r="AW205" i="39"/>
  <c r="AX205" i="39"/>
  <c r="AY205" i="39"/>
  <c r="AJ206" i="39"/>
  <c r="AK206" i="39"/>
  <c r="AL206" i="39"/>
  <c r="AM206" i="39"/>
  <c r="AN206" i="39"/>
  <c r="AO206" i="39"/>
  <c r="AP206" i="39"/>
  <c r="AQ206" i="39"/>
  <c r="AR206" i="39"/>
  <c r="AS206" i="39"/>
  <c r="AT206" i="39"/>
  <c r="AU206" i="39"/>
  <c r="AV206" i="39"/>
  <c r="AW206" i="39"/>
  <c r="AX206" i="39"/>
  <c r="AY206" i="39"/>
  <c r="AJ207" i="39"/>
  <c r="AK207" i="39"/>
  <c r="AL207" i="39"/>
  <c r="AM207" i="39"/>
  <c r="AN207" i="39"/>
  <c r="AO207" i="39"/>
  <c r="AP207" i="39"/>
  <c r="AQ207" i="39"/>
  <c r="AR207" i="39"/>
  <c r="AS207" i="39"/>
  <c r="AT207" i="39"/>
  <c r="AU207" i="39"/>
  <c r="AV207" i="39"/>
  <c r="AW207" i="39"/>
  <c r="AX207" i="39"/>
  <c r="AY207" i="39"/>
  <c r="AJ208" i="39"/>
  <c r="AK208" i="39"/>
  <c r="AL208" i="39"/>
  <c r="AM208" i="39"/>
  <c r="AN208" i="39"/>
  <c r="AO208" i="39"/>
  <c r="AP208" i="39"/>
  <c r="AQ208" i="39"/>
  <c r="AR208" i="39"/>
  <c r="AS208" i="39"/>
  <c r="AT208" i="39"/>
  <c r="AU208" i="39"/>
  <c r="AV208" i="39"/>
  <c r="AW208" i="39"/>
  <c r="AX208" i="39"/>
  <c r="AY208" i="39"/>
  <c r="AJ209" i="39"/>
  <c r="AK209" i="39"/>
  <c r="AL209" i="39"/>
  <c r="AM209" i="39"/>
  <c r="AN209" i="39"/>
  <c r="AO209" i="39"/>
  <c r="AP209" i="39"/>
  <c r="AQ209" i="39"/>
  <c r="AR209" i="39"/>
  <c r="AS209" i="39"/>
  <c r="AT209" i="39"/>
  <c r="AU209" i="39"/>
  <c r="AV209" i="39"/>
  <c r="AW209" i="39"/>
  <c r="AX209" i="39"/>
  <c r="AY209" i="39"/>
  <c r="AJ210" i="39"/>
  <c r="AK210" i="39"/>
  <c r="AL210" i="39"/>
  <c r="AM210" i="39"/>
  <c r="AN210" i="39"/>
  <c r="AO210" i="39"/>
  <c r="AP210" i="39"/>
  <c r="AQ210" i="39"/>
  <c r="AR210" i="39"/>
  <c r="AS210" i="39"/>
  <c r="AT210" i="39"/>
  <c r="AU210" i="39"/>
  <c r="AV210" i="39"/>
  <c r="AW210" i="39"/>
  <c r="AX210" i="39"/>
  <c r="AY210" i="39"/>
  <c r="AJ211" i="39"/>
  <c r="AK211" i="39"/>
  <c r="AL211" i="39"/>
  <c r="AM211" i="39"/>
  <c r="AN211" i="39"/>
  <c r="AO211" i="39"/>
  <c r="AP211" i="39"/>
  <c r="AQ211" i="39"/>
  <c r="AR211" i="39"/>
  <c r="AS211" i="39"/>
  <c r="AT211" i="39"/>
  <c r="AU211" i="39"/>
  <c r="AV211" i="39"/>
  <c r="AW211" i="39"/>
  <c r="AX211" i="39"/>
  <c r="AY211" i="39"/>
  <c r="AJ212" i="39"/>
  <c r="AK212" i="39"/>
  <c r="AL212" i="39"/>
  <c r="AM212" i="39"/>
  <c r="AN212" i="39"/>
  <c r="AO212" i="39"/>
  <c r="AP212" i="39"/>
  <c r="AQ212" i="39"/>
  <c r="AR212" i="39"/>
  <c r="AS212" i="39"/>
  <c r="AT212" i="39"/>
  <c r="AU212" i="39"/>
  <c r="AV212" i="39"/>
  <c r="AW212" i="39"/>
  <c r="AX212" i="39"/>
  <c r="AY212" i="39"/>
  <c r="AJ213" i="39"/>
  <c r="AK213" i="39"/>
  <c r="AL213" i="39"/>
  <c r="AM213" i="39"/>
  <c r="AN213" i="39"/>
  <c r="AO213" i="39"/>
  <c r="AP213" i="39"/>
  <c r="AQ213" i="39"/>
  <c r="AR213" i="39"/>
  <c r="AS213" i="39"/>
  <c r="AT213" i="39"/>
  <c r="AU213" i="39"/>
  <c r="AV213" i="39"/>
  <c r="AW213" i="39"/>
  <c r="AX213" i="39"/>
  <c r="AY213" i="39"/>
  <c r="AJ214" i="39"/>
  <c r="AK214" i="39"/>
  <c r="AL214" i="39"/>
  <c r="AM214" i="39"/>
  <c r="AN214" i="39"/>
  <c r="AO214" i="39"/>
  <c r="AP214" i="39"/>
  <c r="AQ214" i="39"/>
  <c r="AR214" i="39"/>
  <c r="AS214" i="39"/>
  <c r="AT214" i="39"/>
  <c r="AU214" i="39"/>
  <c r="AV214" i="39"/>
  <c r="AW214" i="39"/>
  <c r="AX214" i="39"/>
  <c r="AY214" i="39"/>
  <c r="AJ215" i="39"/>
  <c r="AK215" i="39"/>
  <c r="AL215" i="39"/>
  <c r="AM215" i="39"/>
  <c r="AN215" i="39"/>
  <c r="AO215" i="39"/>
  <c r="AP215" i="39"/>
  <c r="AQ215" i="39"/>
  <c r="AR215" i="39"/>
  <c r="AS215" i="39"/>
  <c r="AT215" i="39"/>
  <c r="AU215" i="39"/>
  <c r="AV215" i="39"/>
  <c r="AW215" i="39"/>
  <c r="AX215" i="39"/>
  <c r="AY215" i="39"/>
  <c r="AJ216" i="39"/>
  <c r="AK216" i="39"/>
  <c r="AL216" i="39"/>
  <c r="AM216" i="39"/>
  <c r="AN216" i="39"/>
  <c r="AO216" i="39"/>
  <c r="AP216" i="39"/>
  <c r="AQ216" i="39"/>
  <c r="AR216" i="39"/>
  <c r="AS216" i="39"/>
  <c r="AT216" i="39"/>
  <c r="AU216" i="39"/>
  <c r="AV216" i="39"/>
  <c r="AW216" i="39"/>
  <c r="AX216" i="39"/>
  <c r="AY216" i="39"/>
  <c r="AJ217" i="39"/>
  <c r="AK217" i="39"/>
  <c r="AL217" i="39"/>
  <c r="AM217" i="39"/>
  <c r="AN217" i="39"/>
  <c r="AO217" i="39"/>
  <c r="AP217" i="39"/>
  <c r="AQ217" i="39"/>
  <c r="AR217" i="39"/>
  <c r="AS217" i="39"/>
  <c r="AT217" i="39"/>
  <c r="AU217" i="39"/>
  <c r="AV217" i="39"/>
  <c r="AW217" i="39"/>
  <c r="AX217" i="39"/>
  <c r="AY217" i="39"/>
  <c r="AJ218" i="39"/>
  <c r="AK218" i="39"/>
  <c r="AL218" i="39"/>
  <c r="AM218" i="39"/>
  <c r="AN218" i="39"/>
  <c r="AO218" i="39"/>
  <c r="AP218" i="39"/>
  <c r="AQ218" i="39"/>
  <c r="AR218" i="39"/>
  <c r="AS218" i="39"/>
  <c r="AT218" i="39"/>
  <c r="AU218" i="39"/>
  <c r="AV218" i="39"/>
  <c r="AW218" i="39"/>
  <c r="AX218" i="39"/>
  <c r="AY218" i="39"/>
  <c r="AJ219" i="39"/>
  <c r="AK219" i="39"/>
  <c r="AL219" i="39"/>
  <c r="AM219" i="39"/>
  <c r="AN219" i="39"/>
  <c r="AO219" i="39"/>
  <c r="AP219" i="39"/>
  <c r="AQ219" i="39"/>
  <c r="AR219" i="39"/>
  <c r="AS219" i="39"/>
  <c r="AT219" i="39"/>
  <c r="AU219" i="39"/>
  <c r="AV219" i="39"/>
  <c r="AW219" i="39"/>
  <c r="AX219" i="39"/>
  <c r="AY219" i="39"/>
  <c r="AJ220" i="39"/>
  <c r="AK220" i="39"/>
  <c r="AL220" i="39"/>
  <c r="AM220" i="39"/>
  <c r="AN220" i="39"/>
  <c r="AO220" i="39"/>
  <c r="AP220" i="39"/>
  <c r="AQ220" i="39"/>
  <c r="AR220" i="39"/>
  <c r="AS220" i="39"/>
  <c r="AT220" i="39"/>
  <c r="AU220" i="39"/>
  <c r="AV220" i="39"/>
  <c r="AW220" i="39"/>
  <c r="AX220" i="39"/>
  <c r="AY220" i="39"/>
  <c r="AJ221" i="39"/>
  <c r="AK221" i="39"/>
  <c r="AL221" i="39"/>
  <c r="AM221" i="39"/>
  <c r="AN221" i="39"/>
  <c r="AO221" i="39"/>
  <c r="AP221" i="39"/>
  <c r="AQ221" i="39"/>
  <c r="AR221" i="39"/>
  <c r="AS221" i="39"/>
  <c r="AT221" i="39"/>
  <c r="AU221" i="39"/>
  <c r="AV221" i="39"/>
  <c r="AW221" i="39"/>
  <c r="AX221" i="39"/>
  <c r="AY221" i="39"/>
  <c r="AJ222" i="39"/>
  <c r="AK222" i="39"/>
  <c r="AL222" i="39"/>
  <c r="AM222" i="39"/>
  <c r="AN222" i="39"/>
  <c r="AO222" i="39"/>
  <c r="AP222" i="39"/>
  <c r="AQ222" i="39"/>
  <c r="AR222" i="39"/>
  <c r="AS222" i="39"/>
  <c r="AT222" i="39"/>
  <c r="AU222" i="39"/>
  <c r="AV222" i="39"/>
  <c r="AW222" i="39"/>
  <c r="AX222" i="39"/>
  <c r="AY222" i="39"/>
  <c r="AJ223" i="39"/>
  <c r="AK223" i="39"/>
  <c r="AL223" i="39"/>
  <c r="AM223" i="39"/>
  <c r="AN223" i="39"/>
  <c r="AO223" i="39"/>
  <c r="AP223" i="39"/>
  <c r="AQ223" i="39"/>
  <c r="AR223" i="39"/>
  <c r="AS223" i="39"/>
  <c r="AT223" i="39"/>
  <c r="AU223" i="39"/>
  <c r="AV223" i="39"/>
  <c r="AW223" i="39"/>
  <c r="AX223" i="39"/>
  <c r="AY223" i="39"/>
  <c r="AJ224" i="39"/>
  <c r="AK224" i="39"/>
  <c r="AL224" i="39"/>
  <c r="AM224" i="39"/>
  <c r="AN224" i="39"/>
  <c r="AO224" i="39"/>
  <c r="AP224" i="39"/>
  <c r="AQ224" i="39"/>
  <c r="AR224" i="39"/>
  <c r="AS224" i="39"/>
  <c r="AT224" i="39"/>
  <c r="AU224" i="39"/>
  <c r="AV224" i="39"/>
  <c r="AW224" i="39"/>
  <c r="AX224" i="39"/>
  <c r="AY224" i="39"/>
  <c r="AJ225" i="39"/>
  <c r="AK225" i="39"/>
  <c r="AL225" i="39"/>
  <c r="AM225" i="39"/>
  <c r="AN225" i="39"/>
  <c r="AO225" i="39"/>
  <c r="AP225" i="39"/>
  <c r="AQ225" i="39"/>
  <c r="AR225" i="39"/>
  <c r="AS225" i="39"/>
  <c r="AT225" i="39"/>
  <c r="AU225" i="39"/>
  <c r="AV225" i="39"/>
  <c r="AW225" i="39"/>
  <c r="AX225" i="39"/>
  <c r="AY225" i="39"/>
  <c r="AJ226" i="39"/>
  <c r="AK226" i="39"/>
  <c r="AL226" i="39"/>
  <c r="AM226" i="39"/>
  <c r="AN226" i="39"/>
  <c r="AO226" i="39"/>
  <c r="AP226" i="39"/>
  <c r="AQ226" i="39"/>
  <c r="AR226" i="39"/>
  <c r="AS226" i="39"/>
  <c r="AT226" i="39"/>
  <c r="AU226" i="39"/>
  <c r="AV226" i="39"/>
  <c r="AW226" i="39"/>
  <c r="AX226" i="39"/>
  <c r="AY226" i="39"/>
  <c r="AJ227" i="39"/>
  <c r="AK227" i="39"/>
  <c r="AL227" i="39"/>
  <c r="AM227" i="39"/>
  <c r="AN227" i="39"/>
  <c r="AO227" i="39"/>
  <c r="AP227" i="39"/>
  <c r="AQ227" i="39"/>
  <c r="AR227" i="39"/>
  <c r="AS227" i="39"/>
  <c r="AT227" i="39"/>
  <c r="AU227" i="39"/>
  <c r="AV227" i="39"/>
  <c r="AW227" i="39"/>
  <c r="AX227" i="39"/>
  <c r="AY227" i="39"/>
  <c r="AJ228" i="39"/>
  <c r="AK228" i="39"/>
  <c r="AL228" i="39"/>
  <c r="AM228" i="39"/>
  <c r="AN228" i="39"/>
  <c r="AO228" i="39"/>
  <c r="AP228" i="39"/>
  <c r="AQ228" i="39"/>
  <c r="AR228" i="39"/>
  <c r="AS228" i="39"/>
  <c r="AT228" i="39"/>
  <c r="AU228" i="39"/>
  <c r="AV228" i="39"/>
  <c r="AW228" i="39"/>
  <c r="AX228" i="39"/>
  <c r="AY228" i="39"/>
  <c r="AJ229" i="39"/>
  <c r="AK229" i="39"/>
  <c r="AL229" i="39"/>
  <c r="AM229" i="39"/>
  <c r="AN229" i="39"/>
  <c r="AO229" i="39"/>
  <c r="AP229" i="39"/>
  <c r="AQ229" i="39"/>
  <c r="AR229" i="39"/>
  <c r="AS229" i="39"/>
  <c r="AT229" i="39"/>
  <c r="AU229" i="39"/>
  <c r="AV229" i="39"/>
  <c r="AW229" i="39"/>
  <c r="AX229" i="39"/>
  <c r="AY229" i="39"/>
  <c r="AJ230" i="39"/>
  <c r="AK230" i="39"/>
  <c r="AL230" i="39"/>
  <c r="AM230" i="39"/>
  <c r="AN230" i="39"/>
  <c r="AO230" i="39"/>
  <c r="AP230" i="39"/>
  <c r="AQ230" i="39"/>
  <c r="AR230" i="39"/>
  <c r="AS230" i="39"/>
  <c r="AT230" i="39"/>
  <c r="AU230" i="39"/>
  <c r="AV230" i="39"/>
  <c r="AW230" i="39"/>
  <c r="AX230" i="39"/>
  <c r="AY230" i="39"/>
  <c r="AJ231" i="39"/>
  <c r="AK231" i="39"/>
  <c r="AL231" i="39"/>
  <c r="AM231" i="39"/>
  <c r="AN231" i="39"/>
  <c r="AO231" i="39"/>
  <c r="AP231" i="39"/>
  <c r="AQ231" i="39"/>
  <c r="AR231" i="39"/>
  <c r="AS231" i="39"/>
  <c r="AT231" i="39"/>
  <c r="AU231" i="39"/>
  <c r="AV231" i="39"/>
  <c r="AW231" i="39"/>
  <c r="AX231" i="39"/>
  <c r="AY231" i="39"/>
  <c r="AJ232" i="39"/>
  <c r="AK232" i="39"/>
  <c r="AL232" i="39"/>
  <c r="AM232" i="39"/>
  <c r="AN232" i="39"/>
  <c r="AO232" i="39"/>
  <c r="AP232" i="39"/>
  <c r="AQ232" i="39"/>
  <c r="AR232" i="39"/>
  <c r="AS232" i="39"/>
  <c r="AT232" i="39"/>
  <c r="AU232" i="39"/>
  <c r="AV232" i="39"/>
  <c r="AW232" i="39"/>
  <c r="AX232" i="39"/>
  <c r="AY232" i="39"/>
  <c r="AJ233" i="39"/>
  <c r="AK233" i="39"/>
  <c r="AL233" i="39"/>
  <c r="AM233" i="39"/>
  <c r="AN233" i="39"/>
  <c r="AO233" i="39"/>
  <c r="AP233" i="39"/>
  <c r="AQ233" i="39"/>
  <c r="AR233" i="39"/>
  <c r="AS233" i="39"/>
  <c r="AT233" i="39"/>
  <c r="AU233" i="39"/>
  <c r="AV233" i="39"/>
  <c r="AW233" i="39"/>
  <c r="AX233" i="39"/>
  <c r="AY233" i="39"/>
  <c r="AJ234" i="39"/>
  <c r="AK234" i="39"/>
  <c r="AL234" i="39"/>
  <c r="AM234" i="39"/>
  <c r="AN234" i="39"/>
  <c r="AO234" i="39"/>
  <c r="AP234" i="39"/>
  <c r="AQ234" i="39"/>
  <c r="AR234" i="39"/>
  <c r="AS234" i="39"/>
  <c r="AT234" i="39"/>
  <c r="AU234" i="39"/>
  <c r="AV234" i="39"/>
  <c r="AW234" i="39"/>
  <c r="AX234" i="39"/>
  <c r="AY234" i="39"/>
  <c r="AJ235" i="39"/>
  <c r="AK235" i="39"/>
  <c r="AL235" i="39"/>
  <c r="AM235" i="39"/>
  <c r="AN235" i="39"/>
  <c r="AO235" i="39"/>
  <c r="AP235" i="39"/>
  <c r="AQ235" i="39"/>
  <c r="AR235" i="39"/>
  <c r="AS235" i="39"/>
  <c r="AT235" i="39"/>
  <c r="AU235" i="39"/>
  <c r="AV235" i="39"/>
  <c r="AW235" i="39"/>
  <c r="AX235" i="39"/>
  <c r="AY235" i="39"/>
  <c r="AJ236" i="39"/>
  <c r="AK236" i="39"/>
  <c r="AL236" i="39"/>
  <c r="AM236" i="39"/>
  <c r="AN236" i="39"/>
  <c r="AO236" i="39"/>
  <c r="AP236" i="39"/>
  <c r="AQ236" i="39"/>
  <c r="AR236" i="39"/>
  <c r="AS236" i="39"/>
  <c r="AT236" i="39"/>
  <c r="AU236" i="39"/>
  <c r="AV236" i="39"/>
  <c r="AW236" i="39"/>
  <c r="AX236" i="39"/>
  <c r="AY236" i="39"/>
  <c r="AJ237" i="39"/>
  <c r="AK237" i="39"/>
  <c r="AL237" i="39"/>
  <c r="AM237" i="39"/>
  <c r="AN237" i="39"/>
  <c r="AO237" i="39"/>
  <c r="AP237" i="39"/>
  <c r="AQ237" i="39"/>
  <c r="AR237" i="39"/>
  <c r="AS237" i="39"/>
  <c r="AT237" i="39"/>
  <c r="AU237" i="39"/>
  <c r="AV237" i="39"/>
  <c r="AW237" i="39"/>
  <c r="AX237" i="39"/>
  <c r="AY237" i="39"/>
  <c r="AJ238" i="39"/>
  <c r="AK238" i="39"/>
  <c r="AL238" i="39"/>
  <c r="AM238" i="39"/>
  <c r="AN238" i="39"/>
  <c r="AO238" i="39"/>
  <c r="AP238" i="39"/>
  <c r="AQ238" i="39"/>
  <c r="AR238" i="39"/>
  <c r="AS238" i="39"/>
  <c r="AT238" i="39"/>
  <c r="AU238" i="39"/>
  <c r="AV238" i="39"/>
  <c r="AW238" i="39"/>
  <c r="AX238" i="39"/>
  <c r="AY238" i="39"/>
  <c r="AJ239" i="39"/>
  <c r="AK239" i="39"/>
  <c r="AL239" i="39"/>
  <c r="AM239" i="39"/>
  <c r="AN239" i="39"/>
  <c r="AO239" i="39"/>
  <c r="AP239" i="39"/>
  <c r="AQ239" i="39"/>
  <c r="AR239" i="39"/>
  <c r="AS239" i="39"/>
  <c r="AT239" i="39"/>
  <c r="AU239" i="39"/>
  <c r="AV239" i="39"/>
  <c r="AW239" i="39"/>
  <c r="AX239" i="39"/>
  <c r="AY239" i="39"/>
  <c r="AJ240" i="39"/>
  <c r="AK240" i="39"/>
  <c r="AL240" i="39"/>
  <c r="AM240" i="39"/>
  <c r="AN240" i="39"/>
  <c r="AO240" i="39"/>
  <c r="AP240" i="39"/>
  <c r="AQ240" i="39"/>
  <c r="AR240" i="39"/>
  <c r="AS240" i="39"/>
  <c r="AT240" i="39"/>
  <c r="AU240" i="39"/>
  <c r="AV240" i="39"/>
  <c r="AW240" i="39"/>
  <c r="AX240" i="39"/>
  <c r="AY240" i="39"/>
  <c r="AJ241" i="39"/>
  <c r="AK241" i="39"/>
  <c r="AL241" i="39"/>
  <c r="AM241" i="39"/>
  <c r="AN241" i="39"/>
  <c r="AO241" i="39"/>
  <c r="AP241" i="39"/>
  <c r="AQ241" i="39"/>
  <c r="AR241" i="39"/>
  <c r="AS241" i="39"/>
  <c r="AT241" i="39"/>
  <c r="AU241" i="39"/>
  <c r="AV241" i="39"/>
  <c r="AW241" i="39"/>
  <c r="AX241" i="39"/>
  <c r="AY241" i="39"/>
  <c r="AJ242" i="39"/>
  <c r="AK242" i="39"/>
  <c r="AL242" i="39"/>
  <c r="AM242" i="39"/>
  <c r="AN242" i="39"/>
  <c r="AO242" i="39"/>
  <c r="AP242" i="39"/>
  <c r="AQ242" i="39"/>
  <c r="AR242" i="39"/>
  <c r="AS242" i="39"/>
  <c r="AT242" i="39"/>
  <c r="AU242" i="39"/>
  <c r="AV242" i="39"/>
  <c r="AW242" i="39"/>
  <c r="AX242" i="39"/>
  <c r="AY242" i="39"/>
  <c r="AJ243" i="39"/>
  <c r="AK243" i="39"/>
  <c r="AL243" i="39"/>
  <c r="AM243" i="39"/>
  <c r="AN243" i="39"/>
  <c r="AO243" i="39"/>
  <c r="AP243" i="39"/>
  <c r="AQ243" i="39"/>
  <c r="AR243" i="39"/>
  <c r="AS243" i="39"/>
  <c r="AT243" i="39"/>
  <c r="AU243" i="39"/>
  <c r="AV243" i="39"/>
  <c r="AW243" i="39"/>
  <c r="AX243" i="39"/>
  <c r="AY243" i="39"/>
  <c r="AJ244" i="39"/>
  <c r="AK244" i="39"/>
  <c r="AL244" i="39"/>
  <c r="AM244" i="39"/>
  <c r="AN244" i="39"/>
  <c r="AO244" i="39"/>
  <c r="AP244" i="39"/>
  <c r="AQ244" i="39"/>
  <c r="AR244" i="39"/>
  <c r="AS244" i="39"/>
  <c r="AT244" i="39"/>
  <c r="AU244" i="39"/>
  <c r="AV244" i="39"/>
  <c r="AW244" i="39"/>
  <c r="AX244" i="39"/>
  <c r="AY244" i="39"/>
  <c r="AJ245" i="39"/>
  <c r="AK245" i="39"/>
  <c r="AL245" i="39"/>
  <c r="AM245" i="39"/>
  <c r="AN245" i="39"/>
  <c r="AO245" i="39"/>
  <c r="AP245" i="39"/>
  <c r="AQ245" i="39"/>
  <c r="AR245" i="39"/>
  <c r="AS245" i="39"/>
  <c r="AT245" i="39"/>
  <c r="AU245" i="39"/>
  <c r="AV245" i="39"/>
  <c r="AW245" i="39"/>
  <c r="AX245" i="39"/>
  <c r="AY245" i="39"/>
  <c r="AJ246" i="39"/>
  <c r="AK246" i="39"/>
  <c r="AL246" i="39"/>
  <c r="AM246" i="39"/>
  <c r="AN246" i="39"/>
  <c r="AO246" i="39"/>
  <c r="AP246" i="39"/>
  <c r="AQ246" i="39"/>
  <c r="AR246" i="39"/>
  <c r="AS246" i="39"/>
  <c r="AT246" i="39"/>
  <c r="AU246" i="39"/>
  <c r="AV246" i="39"/>
  <c r="AW246" i="39"/>
  <c r="AX246" i="39"/>
  <c r="AY246" i="39"/>
  <c r="AJ247" i="39"/>
  <c r="AK247" i="39"/>
  <c r="AL247" i="39"/>
  <c r="AM247" i="39"/>
  <c r="AN247" i="39"/>
  <c r="AO247" i="39"/>
  <c r="AP247" i="39"/>
  <c r="AQ247" i="39"/>
  <c r="AR247" i="39"/>
  <c r="AS247" i="39"/>
  <c r="AT247" i="39"/>
  <c r="AU247" i="39"/>
  <c r="AV247" i="39"/>
  <c r="AW247" i="39"/>
  <c r="AX247" i="39"/>
  <c r="AY247" i="39"/>
  <c r="AJ248" i="39"/>
  <c r="AK248" i="39"/>
  <c r="AL248" i="39"/>
  <c r="AM248" i="39"/>
  <c r="AN248" i="39"/>
  <c r="AO248" i="39"/>
  <c r="AP248" i="39"/>
  <c r="AQ248" i="39"/>
  <c r="AR248" i="39"/>
  <c r="AS248" i="39"/>
  <c r="AT248" i="39"/>
  <c r="AU248" i="39"/>
  <c r="AV248" i="39"/>
  <c r="AW248" i="39"/>
  <c r="AX248" i="39"/>
  <c r="AY248" i="39"/>
  <c r="AJ249" i="39"/>
  <c r="AK249" i="39"/>
  <c r="AL249" i="39"/>
  <c r="AM249" i="39"/>
  <c r="AN249" i="39"/>
  <c r="AO249" i="39"/>
  <c r="AP249" i="39"/>
  <c r="AQ249" i="39"/>
  <c r="AR249" i="39"/>
  <c r="AS249" i="39"/>
  <c r="AT249" i="39"/>
  <c r="AU249" i="39"/>
  <c r="AV249" i="39"/>
  <c r="AW249" i="39"/>
  <c r="AX249" i="39"/>
  <c r="AY249" i="39"/>
  <c r="AJ250" i="39"/>
  <c r="AK250" i="39"/>
  <c r="AL250" i="39"/>
  <c r="AM250" i="39"/>
  <c r="AN250" i="39"/>
  <c r="AO250" i="39"/>
  <c r="AP250" i="39"/>
  <c r="AQ250" i="39"/>
  <c r="AR250" i="39"/>
  <c r="AS250" i="39"/>
  <c r="AT250" i="39"/>
  <c r="AU250" i="39"/>
  <c r="AV250" i="39"/>
  <c r="AW250" i="39"/>
  <c r="AX250" i="39"/>
  <c r="AY250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AV251" i="39"/>
  <c r="AW251" i="39"/>
  <c r="AX251" i="39"/>
  <c r="AY251" i="39"/>
  <c r="AJ252" i="39"/>
  <c r="AK252" i="39"/>
  <c r="AL252" i="39"/>
  <c r="AM252" i="39"/>
  <c r="AN252" i="39"/>
  <c r="AO252" i="39"/>
  <c r="AP252" i="39"/>
  <c r="AQ252" i="39"/>
  <c r="AR252" i="39"/>
  <c r="AS252" i="39"/>
  <c r="AT252" i="39"/>
  <c r="AU252" i="39"/>
  <c r="AV252" i="39"/>
  <c r="AW252" i="39"/>
  <c r="AX252" i="39"/>
  <c r="AY252" i="39"/>
  <c r="AJ253" i="39"/>
  <c r="AK253" i="39"/>
  <c r="AL253" i="39"/>
  <c r="AM253" i="39"/>
  <c r="AN253" i="39"/>
  <c r="AO253" i="39"/>
  <c r="AP253" i="39"/>
  <c r="AQ253" i="39"/>
  <c r="AR253" i="39"/>
  <c r="AS253" i="39"/>
  <c r="AT253" i="39"/>
  <c r="AU253" i="39"/>
  <c r="AV253" i="39"/>
  <c r="AW253" i="39"/>
  <c r="AX253" i="39"/>
  <c r="AY253" i="39"/>
  <c r="AJ254" i="39"/>
  <c r="AK254" i="39"/>
  <c r="AL254" i="39"/>
  <c r="AM254" i="39"/>
  <c r="AN254" i="39"/>
  <c r="AO254" i="39"/>
  <c r="AP254" i="39"/>
  <c r="AQ254" i="39"/>
  <c r="AR254" i="39"/>
  <c r="AS254" i="39"/>
  <c r="AT254" i="39"/>
  <c r="AU254" i="39"/>
  <c r="AV254" i="39"/>
  <c r="AW254" i="39"/>
  <c r="AX254" i="39"/>
  <c r="AY254" i="39"/>
  <c r="AJ255" i="39"/>
  <c r="AK255" i="39"/>
  <c r="AL255" i="39"/>
  <c r="AM255" i="39"/>
  <c r="AN255" i="39"/>
  <c r="AO255" i="39"/>
  <c r="AP255" i="39"/>
  <c r="AQ255" i="39"/>
  <c r="AR255" i="39"/>
  <c r="AS255" i="39"/>
  <c r="AT255" i="39"/>
  <c r="AU255" i="39"/>
  <c r="AV255" i="39"/>
  <c r="AW255" i="39"/>
  <c r="AX255" i="39"/>
  <c r="AY255" i="39"/>
  <c r="AJ256" i="39"/>
  <c r="AK256" i="39"/>
  <c r="AL256" i="39"/>
  <c r="AM256" i="39"/>
  <c r="AN256" i="39"/>
  <c r="AO256" i="39"/>
  <c r="AP256" i="39"/>
  <c r="AQ256" i="39"/>
  <c r="AR256" i="39"/>
  <c r="AS256" i="39"/>
  <c r="AT256" i="39"/>
  <c r="AU256" i="39"/>
  <c r="AV256" i="39"/>
  <c r="AW256" i="39"/>
  <c r="AX256" i="39"/>
  <c r="AY256" i="39"/>
  <c r="AJ257" i="39"/>
  <c r="AK257" i="39"/>
  <c r="AL257" i="39"/>
  <c r="AM257" i="39"/>
  <c r="AN257" i="39"/>
  <c r="AO257" i="39"/>
  <c r="AP257" i="39"/>
  <c r="AQ257" i="39"/>
  <c r="AR257" i="39"/>
  <c r="AS257" i="39"/>
  <c r="AT257" i="39"/>
  <c r="AU257" i="39"/>
  <c r="AV257" i="39"/>
  <c r="AW257" i="39"/>
  <c r="AX257" i="39"/>
  <c r="AY257" i="39"/>
  <c r="AJ258" i="39"/>
  <c r="AK258" i="39"/>
  <c r="AL258" i="39"/>
  <c r="AM258" i="39"/>
  <c r="AN258" i="39"/>
  <c r="AO258" i="39"/>
  <c r="AP258" i="39"/>
  <c r="AQ258" i="39"/>
  <c r="AR258" i="39"/>
  <c r="AS258" i="39"/>
  <c r="AT258" i="39"/>
  <c r="AU258" i="39"/>
  <c r="AV258" i="39"/>
  <c r="AW258" i="39"/>
  <c r="AX258" i="39"/>
  <c r="AY258" i="39"/>
  <c r="AJ259" i="39"/>
  <c r="AK259" i="39"/>
  <c r="AL259" i="39"/>
  <c r="AM259" i="39"/>
  <c r="AN259" i="39"/>
  <c r="AO259" i="39"/>
  <c r="AP259" i="39"/>
  <c r="AQ259" i="39"/>
  <c r="AR259" i="39"/>
  <c r="AS259" i="39"/>
  <c r="AT259" i="39"/>
  <c r="AU259" i="39"/>
  <c r="AV259" i="39"/>
  <c r="AW259" i="39"/>
  <c r="AX259" i="39"/>
  <c r="AY259" i="39"/>
  <c r="AJ260" i="39"/>
  <c r="AK260" i="39"/>
  <c r="AL260" i="39"/>
  <c r="AM260" i="39"/>
  <c r="AN260" i="39"/>
  <c r="AO260" i="39"/>
  <c r="AP260" i="39"/>
  <c r="AQ260" i="39"/>
  <c r="AR260" i="39"/>
  <c r="AS260" i="39"/>
  <c r="AT260" i="39"/>
  <c r="AU260" i="39"/>
  <c r="AV260" i="39"/>
  <c r="AW260" i="39"/>
  <c r="AX260" i="39"/>
  <c r="AY260" i="39"/>
  <c r="AJ261" i="39"/>
  <c r="AK261" i="39"/>
  <c r="AL261" i="39"/>
  <c r="AM261" i="39"/>
  <c r="AN261" i="39"/>
  <c r="AO261" i="39"/>
  <c r="AP261" i="39"/>
  <c r="AQ261" i="39"/>
  <c r="AR261" i="39"/>
  <c r="AS261" i="39"/>
  <c r="AT261" i="39"/>
  <c r="AU261" i="39"/>
  <c r="AV261" i="39"/>
  <c r="AW261" i="39"/>
  <c r="AX261" i="39"/>
  <c r="AY261" i="39"/>
  <c r="AJ262" i="39"/>
  <c r="AK262" i="39"/>
  <c r="AL262" i="39"/>
  <c r="AM262" i="39"/>
  <c r="AN262" i="39"/>
  <c r="AO262" i="39"/>
  <c r="AP262" i="39"/>
  <c r="AQ262" i="39"/>
  <c r="AR262" i="39"/>
  <c r="AS262" i="39"/>
  <c r="AT262" i="39"/>
  <c r="AU262" i="39"/>
  <c r="AV262" i="39"/>
  <c r="AW262" i="39"/>
  <c r="AX262" i="39"/>
  <c r="AY262" i="39"/>
  <c r="AJ263" i="39"/>
  <c r="AK263" i="39"/>
  <c r="AL263" i="39"/>
  <c r="AM263" i="39"/>
  <c r="AN263" i="39"/>
  <c r="AO263" i="39"/>
  <c r="AP263" i="39"/>
  <c r="AQ263" i="39"/>
  <c r="AR263" i="39"/>
  <c r="AS263" i="39"/>
  <c r="AT263" i="39"/>
  <c r="AU263" i="39"/>
  <c r="AV263" i="39"/>
  <c r="AW263" i="39"/>
  <c r="AX263" i="39"/>
  <c r="AY263" i="39"/>
  <c r="AJ264" i="39"/>
  <c r="AK264" i="39"/>
  <c r="AL264" i="39"/>
  <c r="AM264" i="39"/>
  <c r="AN264" i="39"/>
  <c r="AO264" i="39"/>
  <c r="AP264" i="39"/>
  <c r="AQ264" i="39"/>
  <c r="AR264" i="39"/>
  <c r="AS264" i="39"/>
  <c r="AT264" i="39"/>
  <c r="AU264" i="39"/>
  <c r="AV264" i="39"/>
  <c r="AW264" i="39"/>
  <c r="AX264" i="39"/>
  <c r="AY264" i="39"/>
  <c r="AJ265" i="39"/>
  <c r="AK265" i="39"/>
  <c r="AL265" i="39"/>
  <c r="AM265" i="39"/>
  <c r="AN265" i="39"/>
  <c r="AO265" i="39"/>
  <c r="AP265" i="39"/>
  <c r="AQ265" i="39"/>
  <c r="AR265" i="39"/>
  <c r="AS265" i="39"/>
  <c r="AT265" i="39"/>
  <c r="AU265" i="39"/>
  <c r="AV265" i="39"/>
  <c r="AW265" i="39"/>
  <c r="AX265" i="39"/>
  <c r="AY265" i="39"/>
  <c r="AJ266" i="39"/>
  <c r="AK266" i="39"/>
  <c r="AL266" i="39"/>
  <c r="AM266" i="39"/>
  <c r="AN266" i="39"/>
  <c r="AO266" i="39"/>
  <c r="AP266" i="39"/>
  <c r="AQ266" i="39"/>
  <c r="AR266" i="39"/>
  <c r="AS266" i="39"/>
  <c r="AT266" i="39"/>
  <c r="AU266" i="39"/>
  <c r="AV266" i="39"/>
  <c r="AW266" i="39"/>
  <c r="AX266" i="39"/>
  <c r="AY266" i="39"/>
  <c r="AJ267" i="39"/>
  <c r="AK267" i="39"/>
  <c r="AL267" i="39"/>
  <c r="AM267" i="39"/>
  <c r="AN267" i="39"/>
  <c r="AO267" i="39"/>
  <c r="AP267" i="39"/>
  <c r="AQ267" i="39"/>
  <c r="AR267" i="39"/>
  <c r="AS267" i="39"/>
  <c r="AT267" i="39"/>
  <c r="AU267" i="39"/>
  <c r="AV267" i="39"/>
  <c r="AW267" i="39"/>
  <c r="AX267" i="39"/>
  <c r="AY267" i="39"/>
  <c r="AJ268" i="39"/>
  <c r="AK268" i="39"/>
  <c r="AL268" i="39"/>
  <c r="AM268" i="39"/>
  <c r="AN268" i="39"/>
  <c r="AO268" i="39"/>
  <c r="AP268" i="39"/>
  <c r="AQ268" i="39"/>
  <c r="AR268" i="39"/>
  <c r="AS268" i="39"/>
  <c r="AT268" i="39"/>
  <c r="AU268" i="39"/>
  <c r="AV268" i="39"/>
  <c r="AW268" i="39"/>
  <c r="AX268" i="39"/>
  <c r="AY268" i="39"/>
  <c r="AJ269" i="39"/>
  <c r="AK269" i="39"/>
  <c r="AL269" i="39"/>
  <c r="AM269" i="39"/>
  <c r="AN269" i="39"/>
  <c r="AO269" i="39"/>
  <c r="AP269" i="39"/>
  <c r="AQ269" i="39"/>
  <c r="AR269" i="39"/>
  <c r="AS269" i="39"/>
  <c r="AT269" i="39"/>
  <c r="AU269" i="39"/>
  <c r="AV269" i="39"/>
  <c r="AW269" i="39"/>
  <c r="AX269" i="39"/>
  <c r="AY269" i="39"/>
  <c r="AJ270" i="39"/>
  <c r="AK270" i="39"/>
  <c r="AL270" i="39"/>
  <c r="AM270" i="39"/>
  <c r="AN270" i="39"/>
  <c r="AO270" i="39"/>
  <c r="AP270" i="39"/>
  <c r="AQ270" i="39"/>
  <c r="AR270" i="39"/>
  <c r="AS270" i="39"/>
  <c r="AT270" i="39"/>
  <c r="AU270" i="39"/>
  <c r="AV270" i="39"/>
  <c r="AW270" i="39"/>
  <c r="AX270" i="39"/>
  <c r="AY270" i="39"/>
  <c r="AJ271" i="39"/>
  <c r="AK271" i="39"/>
  <c r="AL271" i="39"/>
  <c r="AM271" i="39"/>
  <c r="AN271" i="39"/>
  <c r="AO271" i="39"/>
  <c r="AP271" i="39"/>
  <c r="AQ271" i="39"/>
  <c r="AR271" i="39"/>
  <c r="AS271" i="39"/>
  <c r="AT271" i="39"/>
  <c r="AU271" i="39"/>
  <c r="AV271" i="39"/>
  <c r="AW271" i="39"/>
  <c r="AX271" i="39"/>
  <c r="AY271" i="39"/>
  <c r="AJ272" i="39"/>
  <c r="AK272" i="39"/>
  <c r="AL272" i="39"/>
  <c r="AM272" i="39"/>
  <c r="AN272" i="39"/>
  <c r="AO272" i="39"/>
  <c r="AP272" i="39"/>
  <c r="AQ272" i="39"/>
  <c r="AR272" i="39"/>
  <c r="AS272" i="39"/>
  <c r="AT272" i="39"/>
  <c r="AU272" i="39"/>
  <c r="AV272" i="39"/>
  <c r="AW272" i="39"/>
  <c r="AX272" i="39"/>
  <c r="AY272" i="39"/>
  <c r="AJ273" i="39"/>
  <c r="AK273" i="39"/>
  <c r="AL273" i="39"/>
  <c r="AM273" i="39"/>
  <c r="AN273" i="39"/>
  <c r="AO273" i="39"/>
  <c r="AP273" i="39"/>
  <c r="AQ273" i="39"/>
  <c r="AR273" i="39"/>
  <c r="AS273" i="39"/>
  <c r="AT273" i="39"/>
  <c r="AU273" i="39"/>
  <c r="AV273" i="39"/>
  <c r="AW273" i="39"/>
  <c r="AX273" i="39"/>
  <c r="AY273" i="39"/>
  <c r="AJ274" i="39"/>
  <c r="AK274" i="39"/>
  <c r="AL274" i="39"/>
  <c r="AM274" i="39"/>
  <c r="AN274" i="39"/>
  <c r="AO274" i="39"/>
  <c r="AP274" i="39"/>
  <c r="AQ274" i="39"/>
  <c r="AR274" i="39"/>
  <c r="AS274" i="39"/>
  <c r="AT274" i="39"/>
  <c r="AU274" i="39"/>
  <c r="AV274" i="39"/>
  <c r="AW274" i="39"/>
  <c r="AX274" i="39"/>
  <c r="AY274" i="39"/>
  <c r="AJ275" i="39"/>
  <c r="AK275" i="39"/>
  <c r="AL275" i="39"/>
  <c r="AM275" i="39"/>
  <c r="AN275" i="39"/>
  <c r="AO275" i="39"/>
  <c r="AP275" i="39"/>
  <c r="AQ275" i="39"/>
  <c r="AR275" i="39"/>
  <c r="AS275" i="39"/>
  <c r="AT275" i="39"/>
  <c r="AU275" i="39"/>
  <c r="AV275" i="39"/>
  <c r="AW275" i="39"/>
  <c r="AX275" i="39"/>
  <c r="AY275" i="39"/>
  <c r="AJ276" i="39"/>
  <c r="AK276" i="39"/>
  <c r="AL276" i="39"/>
  <c r="AM276" i="39"/>
  <c r="AN276" i="39"/>
  <c r="AO276" i="39"/>
  <c r="AP276" i="39"/>
  <c r="AQ276" i="39"/>
  <c r="AR276" i="39"/>
  <c r="AS276" i="39"/>
  <c r="AT276" i="39"/>
  <c r="AU276" i="39"/>
  <c r="AV276" i="39"/>
  <c r="AW276" i="39"/>
  <c r="AX276" i="39"/>
  <c r="AY276" i="39"/>
  <c r="AJ277" i="39"/>
  <c r="AK277" i="39"/>
  <c r="AL277" i="39"/>
  <c r="AM277" i="39"/>
  <c r="AN277" i="39"/>
  <c r="AO277" i="39"/>
  <c r="AP277" i="39"/>
  <c r="AQ277" i="39"/>
  <c r="AR277" i="39"/>
  <c r="AS277" i="39"/>
  <c r="AT277" i="39"/>
  <c r="AU277" i="39"/>
  <c r="AV277" i="39"/>
  <c r="AW277" i="39"/>
  <c r="AX277" i="39"/>
  <c r="AY277" i="39"/>
  <c r="AJ278" i="39"/>
  <c r="AK278" i="39"/>
  <c r="AL278" i="39"/>
  <c r="AM278" i="39"/>
  <c r="AN278" i="39"/>
  <c r="AO278" i="39"/>
  <c r="AP278" i="39"/>
  <c r="AQ278" i="39"/>
  <c r="AR278" i="39"/>
  <c r="AS278" i="39"/>
  <c r="AT278" i="39"/>
  <c r="AU278" i="39"/>
  <c r="AV278" i="39"/>
  <c r="AW278" i="39"/>
  <c r="AX278" i="39"/>
  <c r="AY278" i="39"/>
  <c r="AJ279" i="39"/>
  <c r="AK279" i="39"/>
  <c r="AL279" i="39"/>
  <c r="AM279" i="39"/>
  <c r="AN279" i="39"/>
  <c r="AO279" i="39"/>
  <c r="AP279" i="39"/>
  <c r="AQ279" i="39"/>
  <c r="AR279" i="39"/>
  <c r="AS279" i="39"/>
  <c r="AT279" i="39"/>
  <c r="AU279" i="39"/>
  <c r="AV279" i="39"/>
  <c r="AW279" i="39"/>
  <c r="AX279" i="39"/>
  <c r="AY279" i="39"/>
  <c r="AJ280" i="39"/>
  <c r="AK280" i="39"/>
  <c r="AL280" i="39"/>
  <c r="AM280" i="39"/>
  <c r="AN280" i="39"/>
  <c r="AO280" i="39"/>
  <c r="AP280" i="39"/>
  <c r="AQ280" i="39"/>
  <c r="AR280" i="39"/>
  <c r="AS280" i="39"/>
  <c r="AT280" i="39"/>
  <c r="AU280" i="39"/>
  <c r="AV280" i="39"/>
  <c r="AW280" i="39"/>
  <c r="AX280" i="39"/>
  <c r="AY280" i="39"/>
  <c r="AJ281" i="39"/>
  <c r="AK281" i="39"/>
  <c r="AL281" i="39"/>
  <c r="AM281" i="39"/>
  <c r="AN281" i="39"/>
  <c r="AO281" i="39"/>
  <c r="AP281" i="39"/>
  <c r="AQ281" i="39"/>
  <c r="AR281" i="39"/>
  <c r="AS281" i="39"/>
  <c r="AT281" i="39"/>
  <c r="AU281" i="39"/>
  <c r="AV281" i="39"/>
  <c r="AW281" i="39"/>
  <c r="AX281" i="39"/>
  <c r="AY281" i="39"/>
  <c r="AJ282" i="39"/>
  <c r="AK282" i="39"/>
  <c r="AL282" i="39"/>
  <c r="AM282" i="39"/>
  <c r="AN282" i="39"/>
  <c r="AO282" i="39"/>
  <c r="AP282" i="39"/>
  <c r="AQ282" i="39"/>
  <c r="AR282" i="39"/>
  <c r="AS282" i="39"/>
  <c r="AT282" i="39"/>
  <c r="AU282" i="39"/>
  <c r="AV282" i="39"/>
  <c r="AW282" i="39"/>
  <c r="AX282" i="39"/>
  <c r="AY282" i="39"/>
  <c r="AJ283" i="39"/>
  <c r="AK283" i="39"/>
  <c r="AL283" i="39"/>
  <c r="AM283" i="39"/>
  <c r="AN283" i="39"/>
  <c r="AO283" i="39"/>
  <c r="AP283" i="39"/>
  <c r="AQ283" i="39"/>
  <c r="AR283" i="39"/>
  <c r="AS283" i="39"/>
  <c r="AT283" i="39"/>
  <c r="AU283" i="39"/>
  <c r="AV283" i="39"/>
  <c r="AW283" i="39"/>
  <c r="AX283" i="39"/>
  <c r="AY283" i="39"/>
  <c r="AJ284" i="39"/>
  <c r="AK284" i="39"/>
  <c r="AL284" i="39"/>
  <c r="AM284" i="39"/>
  <c r="AN284" i="39"/>
  <c r="AO284" i="39"/>
  <c r="AP284" i="39"/>
  <c r="AQ284" i="39"/>
  <c r="AR284" i="39"/>
  <c r="AS284" i="39"/>
  <c r="AT284" i="39"/>
  <c r="AU284" i="39"/>
  <c r="AV284" i="39"/>
  <c r="AW284" i="39"/>
  <c r="AX284" i="39"/>
  <c r="AY284" i="39"/>
  <c r="AJ285" i="39"/>
  <c r="AK285" i="39"/>
  <c r="AL285" i="39"/>
  <c r="AM285" i="39"/>
  <c r="AN285" i="39"/>
  <c r="AO285" i="39"/>
  <c r="AP285" i="39"/>
  <c r="AQ285" i="39"/>
  <c r="AR285" i="39"/>
  <c r="AS285" i="39"/>
  <c r="AT285" i="39"/>
  <c r="AU285" i="39"/>
  <c r="AV285" i="39"/>
  <c r="AW285" i="39"/>
  <c r="AX285" i="39"/>
  <c r="AY285" i="39"/>
  <c r="AJ286" i="39"/>
  <c r="AK286" i="39"/>
  <c r="AL286" i="39"/>
  <c r="AM286" i="39"/>
  <c r="AN286" i="39"/>
  <c r="AO286" i="39"/>
  <c r="AP286" i="39"/>
  <c r="AQ286" i="39"/>
  <c r="AR286" i="39"/>
  <c r="AS286" i="39"/>
  <c r="AT286" i="39"/>
  <c r="AU286" i="39"/>
  <c r="AV286" i="39"/>
  <c r="AW286" i="39"/>
  <c r="AX286" i="39"/>
  <c r="AY286" i="39"/>
  <c r="AJ287" i="39"/>
  <c r="AK287" i="39"/>
  <c r="AL287" i="39"/>
  <c r="AM287" i="39"/>
  <c r="AN287" i="39"/>
  <c r="AO287" i="39"/>
  <c r="AP287" i="39"/>
  <c r="AQ287" i="39"/>
  <c r="AR287" i="39"/>
  <c r="AS287" i="39"/>
  <c r="AT287" i="39"/>
  <c r="AU287" i="39"/>
  <c r="AV287" i="39"/>
  <c r="AW287" i="39"/>
  <c r="AX287" i="39"/>
  <c r="AY287" i="39"/>
  <c r="AJ288" i="39"/>
  <c r="AK288" i="39"/>
  <c r="AL288" i="39"/>
  <c r="AM288" i="39"/>
  <c r="AN288" i="39"/>
  <c r="AO288" i="39"/>
  <c r="AP288" i="39"/>
  <c r="AQ288" i="39"/>
  <c r="AR288" i="39"/>
  <c r="AS288" i="39"/>
  <c r="AT288" i="39"/>
  <c r="AU288" i="39"/>
  <c r="AV288" i="39"/>
  <c r="AW288" i="39"/>
  <c r="AX288" i="39"/>
  <c r="AY288" i="39"/>
  <c r="AJ289" i="39"/>
  <c r="AK289" i="39"/>
  <c r="AL289" i="39"/>
  <c r="AM289" i="39"/>
  <c r="AN289" i="39"/>
  <c r="AO289" i="39"/>
  <c r="AP289" i="39"/>
  <c r="AQ289" i="39"/>
  <c r="AR289" i="39"/>
  <c r="AS289" i="39"/>
  <c r="AT289" i="39"/>
  <c r="AU289" i="39"/>
  <c r="AV289" i="39"/>
  <c r="AW289" i="39"/>
  <c r="AX289" i="39"/>
  <c r="AY289" i="39"/>
  <c r="AJ290" i="39"/>
  <c r="AK290" i="39"/>
  <c r="AL290" i="39"/>
  <c r="AM290" i="39"/>
  <c r="AN290" i="39"/>
  <c r="AO290" i="39"/>
  <c r="AP290" i="39"/>
  <c r="AQ290" i="39"/>
  <c r="AR290" i="39"/>
  <c r="AS290" i="39"/>
  <c r="AT290" i="39"/>
  <c r="AU290" i="39"/>
  <c r="AV290" i="39"/>
  <c r="AW290" i="39"/>
  <c r="AX290" i="39"/>
  <c r="AY290" i="39"/>
  <c r="AJ291" i="39"/>
  <c r="AK291" i="39"/>
  <c r="AL291" i="39"/>
  <c r="AM291" i="39"/>
  <c r="AN291" i="39"/>
  <c r="AO291" i="39"/>
  <c r="AP291" i="39"/>
  <c r="AQ291" i="39"/>
  <c r="AR291" i="39"/>
  <c r="AS291" i="39"/>
  <c r="AT291" i="39"/>
  <c r="AU291" i="39"/>
  <c r="AV291" i="39"/>
  <c r="AW291" i="39"/>
  <c r="AX291" i="39"/>
  <c r="AY291" i="39"/>
  <c r="AJ292" i="39"/>
  <c r="AK292" i="39"/>
  <c r="AL292" i="39"/>
  <c r="AM292" i="39"/>
  <c r="AN292" i="39"/>
  <c r="AO292" i="39"/>
  <c r="AP292" i="39"/>
  <c r="AQ292" i="39"/>
  <c r="AR292" i="39"/>
  <c r="AS292" i="39"/>
  <c r="AT292" i="39"/>
  <c r="AU292" i="39"/>
  <c r="AV292" i="39"/>
  <c r="AW292" i="39"/>
  <c r="AX292" i="39"/>
  <c r="AY292" i="39"/>
  <c r="AJ293" i="39"/>
  <c r="AK293" i="39"/>
  <c r="AL293" i="39"/>
  <c r="AM293" i="39"/>
  <c r="AN293" i="39"/>
  <c r="AO293" i="39"/>
  <c r="AP293" i="39"/>
  <c r="AQ293" i="39"/>
  <c r="AR293" i="39"/>
  <c r="AS293" i="39"/>
  <c r="AT293" i="39"/>
  <c r="AU293" i="39"/>
  <c r="AV293" i="39"/>
  <c r="AW293" i="39"/>
  <c r="AX293" i="39"/>
  <c r="AY293" i="39"/>
  <c r="AJ294" i="39"/>
  <c r="AK294" i="39"/>
  <c r="AL294" i="39"/>
  <c r="AM294" i="39"/>
  <c r="AN294" i="39"/>
  <c r="AO294" i="39"/>
  <c r="AP294" i="39"/>
  <c r="AQ294" i="39"/>
  <c r="AR294" i="39"/>
  <c r="AS294" i="39"/>
  <c r="AT294" i="39"/>
  <c r="AU294" i="39"/>
  <c r="AV294" i="39"/>
  <c r="AW294" i="39"/>
  <c r="AX294" i="39"/>
  <c r="AY294" i="39"/>
  <c r="AJ295" i="39"/>
  <c r="AK295" i="39"/>
  <c r="AL295" i="39"/>
  <c r="AM295" i="39"/>
  <c r="AN295" i="39"/>
  <c r="AO295" i="39"/>
  <c r="AP295" i="39"/>
  <c r="AQ295" i="39"/>
  <c r="AR295" i="39"/>
  <c r="AS295" i="39"/>
  <c r="AT295" i="39"/>
  <c r="AU295" i="39"/>
  <c r="AV295" i="39"/>
  <c r="AW295" i="39"/>
  <c r="AX295" i="39"/>
  <c r="AY295" i="39"/>
  <c r="AJ296" i="39"/>
  <c r="AK296" i="39"/>
  <c r="AL296" i="39"/>
  <c r="AM296" i="39"/>
  <c r="AN296" i="39"/>
  <c r="AO296" i="39"/>
  <c r="AP296" i="39"/>
  <c r="AQ296" i="39"/>
  <c r="AR296" i="39"/>
  <c r="AS296" i="39"/>
  <c r="AT296" i="39"/>
  <c r="AU296" i="39"/>
  <c r="AV296" i="39"/>
  <c r="AW296" i="39"/>
  <c r="AX296" i="39"/>
  <c r="AY296" i="39"/>
  <c r="AJ297" i="39"/>
  <c r="AK297" i="39"/>
  <c r="AL297" i="39"/>
  <c r="AM297" i="39"/>
  <c r="AN297" i="39"/>
  <c r="AO297" i="39"/>
  <c r="AP297" i="39"/>
  <c r="AQ297" i="39"/>
  <c r="AR297" i="39"/>
  <c r="AS297" i="39"/>
  <c r="AT297" i="39"/>
  <c r="AU297" i="39"/>
  <c r="AV297" i="39"/>
  <c r="AW297" i="39"/>
  <c r="AX297" i="39"/>
  <c r="AY297" i="39"/>
  <c r="AJ298" i="39"/>
  <c r="AK298" i="39"/>
  <c r="AL298" i="39"/>
  <c r="AM298" i="39"/>
  <c r="AN298" i="39"/>
  <c r="AO298" i="39"/>
  <c r="AP298" i="39"/>
  <c r="AQ298" i="39"/>
  <c r="AR298" i="39"/>
  <c r="AS298" i="39"/>
  <c r="AT298" i="39"/>
  <c r="AU298" i="39"/>
  <c r="AV298" i="39"/>
  <c r="AW298" i="39"/>
  <c r="AX298" i="39"/>
  <c r="AY298" i="39"/>
  <c r="AJ299" i="39"/>
  <c r="AK299" i="39"/>
  <c r="AL299" i="39"/>
  <c r="AM299" i="39"/>
  <c r="AN299" i="39"/>
  <c r="AO299" i="39"/>
  <c r="AP299" i="39"/>
  <c r="AQ299" i="39"/>
  <c r="AR299" i="39"/>
  <c r="AS299" i="39"/>
  <c r="AT299" i="39"/>
  <c r="AU299" i="39"/>
  <c r="AV299" i="39"/>
  <c r="AW299" i="39"/>
  <c r="AX299" i="39"/>
  <c r="AY299" i="39"/>
  <c r="AJ300" i="39"/>
  <c r="AK300" i="39"/>
  <c r="AL300" i="39"/>
  <c r="AM300" i="39"/>
  <c r="AN300" i="39"/>
  <c r="AO300" i="39"/>
  <c r="AP300" i="39"/>
  <c r="AQ300" i="39"/>
  <c r="AR300" i="39"/>
  <c r="AS300" i="39"/>
  <c r="AT300" i="39"/>
  <c r="AU300" i="39"/>
  <c r="AV300" i="39"/>
  <c r="AW300" i="39"/>
  <c r="AX300" i="39"/>
  <c r="AY300" i="39"/>
  <c r="AJ301" i="39"/>
  <c r="AK301" i="39"/>
  <c r="AL301" i="39"/>
  <c r="AM301" i="39"/>
  <c r="AN301" i="39"/>
  <c r="AO301" i="39"/>
  <c r="AP301" i="39"/>
  <c r="AQ301" i="39"/>
  <c r="AR301" i="39"/>
  <c r="AS301" i="39"/>
  <c r="AT301" i="39"/>
  <c r="AU301" i="39"/>
  <c r="AV301" i="39"/>
  <c r="AW301" i="39"/>
  <c r="AX301" i="39"/>
  <c r="AY301" i="39"/>
  <c r="AJ302" i="39"/>
  <c r="AK302" i="39"/>
  <c r="AL302" i="39"/>
  <c r="AM302" i="39"/>
  <c r="AN302" i="39"/>
  <c r="AO302" i="39"/>
  <c r="AP302" i="39"/>
  <c r="AQ302" i="39"/>
  <c r="AR302" i="39"/>
  <c r="AS302" i="39"/>
  <c r="AT302" i="39"/>
  <c r="AU302" i="39"/>
  <c r="AV302" i="39"/>
  <c r="AW302" i="39"/>
  <c r="AX302" i="39"/>
  <c r="AY302" i="39"/>
  <c r="AJ303" i="39"/>
  <c r="AK303" i="39"/>
  <c r="AL303" i="39"/>
  <c r="AM303" i="39"/>
  <c r="AN303" i="39"/>
  <c r="AO303" i="39"/>
  <c r="AP303" i="39"/>
  <c r="AQ303" i="39"/>
  <c r="AR303" i="39"/>
  <c r="AS303" i="39"/>
  <c r="AT303" i="39"/>
  <c r="AU303" i="39"/>
  <c r="AV303" i="39"/>
  <c r="AW303" i="39"/>
  <c r="AX303" i="39"/>
  <c r="AY303" i="39"/>
  <c r="AJ304" i="39"/>
  <c r="AK304" i="39"/>
  <c r="AL304" i="39"/>
  <c r="AM304" i="39"/>
  <c r="AN304" i="39"/>
  <c r="AO304" i="39"/>
  <c r="AP304" i="39"/>
  <c r="AQ304" i="39"/>
  <c r="AR304" i="39"/>
  <c r="AS304" i="39"/>
  <c r="AT304" i="39"/>
  <c r="AU304" i="39"/>
  <c r="AV304" i="39"/>
  <c r="AW304" i="39"/>
  <c r="AX304" i="39"/>
  <c r="AY304" i="39"/>
  <c r="AJ305" i="39"/>
  <c r="AK305" i="39"/>
  <c r="AL305" i="39"/>
  <c r="AM305" i="39"/>
  <c r="AN305" i="39"/>
  <c r="AO305" i="39"/>
  <c r="AP305" i="39"/>
  <c r="AQ305" i="39"/>
  <c r="AR305" i="39"/>
  <c r="AS305" i="39"/>
  <c r="AT305" i="39"/>
  <c r="AU305" i="39"/>
  <c r="AV305" i="39"/>
  <c r="AW305" i="39"/>
  <c r="AX305" i="39"/>
  <c r="AY305" i="39"/>
  <c r="AJ306" i="39"/>
  <c r="AK306" i="39"/>
  <c r="AL306" i="39"/>
  <c r="AM306" i="39"/>
  <c r="AN306" i="39"/>
  <c r="AO306" i="39"/>
  <c r="AP306" i="39"/>
  <c r="AQ306" i="39"/>
  <c r="AR306" i="39"/>
  <c r="AS306" i="39"/>
  <c r="AT306" i="39"/>
  <c r="AU306" i="39"/>
  <c r="AV306" i="39"/>
  <c r="AW306" i="39"/>
  <c r="AX306" i="39"/>
  <c r="AY306" i="39"/>
  <c r="AJ307" i="39"/>
  <c r="AK307" i="39"/>
  <c r="AL307" i="39"/>
  <c r="AM307" i="39"/>
  <c r="AN307" i="39"/>
  <c r="AO307" i="39"/>
  <c r="AP307" i="39"/>
  <c r="AQ307" i="39"/>
  <c r="AR307" i="39"/>
  <c r="AS307" i="39"/>
  <c r="AT307" i="39"/>
  <c r="AU307" i="39"/>
  <c r="AV307" i="39"/>
  <c r="AW307" i="39"/>
  <c r="AX307" i="39"/>
  <c r="AY307" i="39"/>
  <c r="AJ308" i="39"/>
  <c r="AK308" i="39"/>
  <c r="AL308" i="39"/>
  <c r="AM308" i="39"/>
  <c r="AN308" i="39"/>
  <c r="AO308" i="39"/>
  <c r="AP308" i="39"/>
  <c r="AQ308" i="39"/>
  <c r="AR308" i="39"/>
  <c r="AS308" i="39"/>
  <c r="AT308" i="39"/>
  <c r="AU308" i="39"/>
  <c r="AV308" i="39"/>
  <c r="AW308" i="39"/>
  <c r="AX308" i="39"/>
  <c r="AY308" i="39"/>
  <c r="AJ309" i="39"/>
  <c r="AK309" i="39"/>
  <c r="AL309" i="39"/>
  <c r="AM309" i="39"/>
  <c r="AN309" i="39"/>
  <c r="AO309" i="39"/>
  <c r="AP309" i="39"/>
  <c r="AQ309" i="39"/>
  <c r="AR309" i="39"/>
  <c r="AS309" i="39"/>
  <c r="AT309" i="39"/>
  <c r="AU309" i="39"/>
  <c r="AV309" i="39"/>
  <c r="AW309" i="39"/>
  <c r="AX309" i="39"/>
  <c r="AY309" i="39"/>
  <c r="AJ310" i="39"/>
  <c r="AK310" i="39"/>
  <c r="AL310" i="39"/>
  <c r="AM310" i="39"/>
  <c r="AN310" i="39"/>
  <c r="AO310" i="39"/>
  <c r="AP310" i="39"/>
  <c r="AQ310" i="39"/>
  <c r="AR310" i="39"/>
  <c r="AS310" i="39"/>
  <c r="AT310" i="39"/>
  <c r="AU310" i="39"/>
  <c r="AV310" i="39"/>
  <c r="AW310" i="39"/>
  <c r="AX310" i="39"/>
  <c r="AY310" i="39"/>
  <c r="AJ311" i="39"/>
  <c r="AK311" i="39"/>
  <c r="AL311" i="39"/>
  <c r="AM311" i="39"/>
  <c r="AN311" i="39"/>
  <c r="AO311" i="39"/>
  <c r="AP311" i="39"/>
  <c r="AQ311" i="39"/>
  <c r="AR311" i="39"/>
  <c r="AS311" i="39"/>
  <c r="AT311" i="39"/>
  <c r="AU311" i="39"/>
  <c r="AV311" i="39"/>
  <c r="AW311" i="39"/>
  <c r="AX311" i="39"/>
  <c r="AY311" i="39"/>
  <c r="AJ312" i="39"/>
  <c r="AK312" i="39"/>
  <c r="AL312" i="39"/>
  <c r="AM312" i="39"/>
  <c r="AN312" i="39"/>
  <c r="AO312" i="39"/>
  <c r="AP312" i="39"/>
  <c r="AQ312" i="39"/>
  <c r="AR312" i="39"/>
  <c r="AS312" i="39"/>
  <c r="AT312" i="39"/>
  <c r="AU312" i="39"/>
  <c r="AV312" i="39"/>
  <c r="AW312" i="39"/>
  <c r="AX312" i="39"/>
  <c r="AY312" i="39"/>
  <c r="AJ313" i="39"/>
  <c r="AK313" i="39"/>
  <c r="AL313" i="39"/>
  <c r="AM313" i="39"/>
  <c r="AN313" i="39"/>
  <c r="AO313" i="39"/>
  <c r="AP313" i="39"/>
  <c r="AQ313" i="39"/>
  <c r="AR313" i="39"/>
  <c r="AS313" i="39"/>
  <c r="AT313" i="39"/>
  <c r="AU313" i="39"/>
  <c r="AV313" i="39"/>
  <c r="AW313" i="39"/>
  <c r="AX313" i="39"/>
  <c r="AY313" i="39"/>
  <c r="AJ314" i="39"/>
  <c r="AK314" i="39"/>
  <c r="AL314" i="39"/>
  <c r="AM314" i="39"/>
  <c r="AN314" i="39"/>
  <c r="AO314" i="39"/>
  <c r="AP314" i="39"/>
  <c r="AQ314" i="39"/>
  <c r="AR314" i="39"/>
  <c r="AS314" i="39"/>
  <c r="AT314" i="39"/>
  <c r="AU314" i="39"/>
  <c r="AV314" i="39"/>
  <c r="AW314" i="39"/>
  <c r="AX314" i="39"/>
  <c r="AY314" i="39"/>
  <c r="AJ315" i="39"/>
  <c r="AK315" i="39"/>
  <c r="AL315" i="39"/>
  <c r="AM315" i="39"/>
  <c r="AN315" i="39"/>
  <c r="AO315" i="39"/>
  <c r="AP315" i="39"/>
  <c r="AQ315" i="39"/>
  <c r="AR315" i="39"/>
  <c r="AS315" i="39"/>
  <c r="AT315" i="39"/>
  <c r="AU315" i="39"/>
  <c r="AV315" i="39"/>
  <c r="AW315" i="39"/>
  <c r="AX315" i="39"/>
  <c r="AY315" i="39"/>
  <c r="AJ316" i="39"/>
  <c r="AK316" i="39"/>
  <c r="AL316" i="39"/>
  <c r="AM316" i="39"/>
  <c r="AN316" i="39"/>
  <c r="AO316" i="39"/>
  <c r="AP316" i="39"/>
  <c r="AQ316" i="39"/>
  <c r="AR316" i="39"/>
  <c r="AS316" i="39"/>
  <c r="AT316" i="39"/>
  <c r="AU316" i="39"/>
  <c r="AV316" i="39"/>
  <c r="AW316" i="39"/>
  <c r="AX316" i="39"/>
  <c r="AY316" i="39"/>
  <c r="AJ317" i="39"/>
  <c r="AK317" i="39"/>
  <c r="AL317" i="39"/>
  <c r="AM317" i="39"/>
  <c r="AN317" i="39"/>
  <c r="AO317" i="39"/>
  <c r="AP317" i="39"/>
  <c r="AQ317" i="39"/>
  <c r="AR317" i="39"/>
  <c r="AS317" i="39"/>
  <c r="AT317" i="39"/>
  <c r="AU317" i="39"/>
  <c r="AV317" i="39"/>
  <c r="AW317" i="39"/>
  <c r="AX317" i="39"/>
  <c r="AY317" i="39"/>
  <c r="AJ318" i="39"/>
  <c r="AK318" i="39"/>
  <c r="AL318" i="39"/>
  <c r="AM318" i="39"/>
  <c r="AN318" i="39"/>
  <c r="AO318" i="39"/>
  <c r="AP318" i="39"/>
  <c r="AQ318" i="39"/>
  <c r="AR318" i="39"/>
  <c r="AS318" i="39"/>
  <c r="AT318" i="39"/>
  <c r="AU318" i="39"/>
  <c r="AV318" i="39"/>
  <c r="AW318" i="39"/>
  <c r="AX318" i="39"/>
  <c r="AY318" i="39"/>
  <c r="AJ319" i="39"/>
  <c r="AK319" i="39"/>
  <c r="AL319" i="39"/>
  <c r="AM319" i="39"/>
  <c r="AN319" i="39"/>
  <c r="AO319" i="39"/>
  <c r="AP319" i="39"/>
  <c r="AQ319" i="39"/>
  <c r="AR319" i="39"/>
  <c r="AS319" i="39"/>
  <c r="AT319" i="39"/>
  <c r="AU319" i="39"/>
  <c r="AV319" i="39"/>
  <c r="AW319" i="39"/>
  <c r="AX319" i="39"/>
  <c r="AY319" i="39"/>
  <c r="AJ320" i="39"/>
  <c r="AK320" i="39"/>
  <c r="AL320" i="39"/>
  <c r="AM320" i="39"/>
  <c r="AN320" i="39"/>
  <c r="AO320" i="39"/>
  <c r="AP320" i="39"/>
  <c r="AQ320" i="39"/>
  <c r="AR320" i="39"/>
  <c r="AS320" i="39"/>
  <c r="AT320" i="39"/>
  <c r="AU320" i="39"/>
  <c r="AV320" i="39"/>
  <c r="AW320" i="39"/>
  <c r="AX320" i="39"/>
  <c r="AY320" i="39"/>
  <c r="AJ321" i="39"/>
  <c r="AK321" i="39"/>
  <c r="AL321" i="39"/>
  <c r="AM321" i="39"/>
  <c r="AN321" i="39"/>
  <c r="AO321" i="39"/>
  <c r="AP321" i="39"/>
  <c r="AQ321" i="39"/>
  <c r="AR321" i="39"/>
  <c r="AS321" i="39"/>
  <c r="AT321" i="39"/>
  <c r="AU321" i="39"/>
  <c r="AV321" i="39"/>
  <c r="AW321" i="39"/>
  <c r="AX321" i="39"/>
  <c r="AY321" i="39"/>
  <c r="AJ322" i="39"/>
  <c r="AK322" i="39"/>
  <c r="AL322" i="39"/>
  <c r="AM322" i="39"/>
  <c r="AN322" i="39"/>
  <c r="AO322" i="39"/>
  <c r="AP322" i="39"/>
  <c r="AQ322" i="39"/>
  <c r="AR322" i="39"/>
  <c r="AS322" i="39"/>
  <c r="AT322" i="39"/>
  <c r="AU322" i="39"/>
  <c r="AV322" i="39"/>
  <c r="AW322" i="39"/>
  <c r="AX322" i="39"/>
  <c r="AY322" i="39"/>
  <c r="AJ323" i="39"/>
  <c r="AK323" i="39"/>
  <c r="AL323" i="39"/>
  <c r="AM323" i="39"/>
  <c r="AN323" i="39"/>
  <c r="AO323" i="39"/>
  <c r="AP323" i="39"/>
  <c r="AQ323" i="39"/>
  <c r="AR323" i="39"/>
  <c r="AS323" i="39"/>
  <c r="AT323" i="39"/>
  <c r="AU323" i="39"/>
  <c r="AV323" i="39"/>
  <c r="AW323" i="39"/>
  <c r="AX323" i="39"/>
  <c r="AY323" i="39"/>
  <c r="AJ324" i="39"/>
  <c r="AK324" i="39"/>
  <c r="AL324" i="39"/>
  <c r="AM324" i="39"/>
  <c r="AN324" i="39"/>
  <c r="AO324" i="39"/>
  <c r="AP324" i="39"/>
  <c r="AQ324" i="39"/>
  <c r="AR324" i="39"/>
  <c r="AS324" i="39"/>
  <c r="AT324" i="39"/>
  <c r="AU324" i="39"/>
  <c r="AV324" i="39"/>
  <c r="AW324" i="39"/>
  <c r="AX324" i="39"/>
  <c r="AY324" i="39"/>
  <c r="AJ325" i="39"/>
  <c r="AK325" i="39"/>
  <c r="AL325" i="39"/>
  <c r="AM325" i="39"/>
  <c r="AN325" i="39"/>
  <c r="AO325" i="39"/>
  <c r="AP325" i="39"/>
  <c r="AQ325" i="39"/>
  <c r="AR325" i="39"/>
  <c r="AS325" i="39"/>
  <c r="AT325" i="39"/>
  <c r="AU325" i="39"/>
  <c r="AV325" i="39"/>
  <c r="AW325" i="39"/>
  <c r="AX325" i="39"/>
  <c r="AY325" i="39"/>
  <c r="AJ326" i="39"/>
  <c r="AK326" i="39"/>
  <c r="AL326" i="39"/>
  <c r="AM326" i="39"/>
  <c r="AN326" i="39"/>
  <c r="AO326" i="39"/>
  <c r="AP326" i="39"/>
  <c r="AQ326" i="39"/>
  <c r="AR326" i="39"/>
  <c r="AS326" i="39"/>
  <c r="AT326" i="39"/>
  <c r="AU326" i="39"/>
  <c r="AV326" i="39"/>
  <c r="AW326" i="39"/>
  <c r="AX326" i="39"/>
  <c r="AY326" i="39"/>
  <c r="AJ327" i="39"/>
  <c r="AK327" i="39"/>
  <c r="AL327" i="39"/>
  <c r="AM327" i="39"/>
  <c r="AN327" i="39"/>
  <c r="AO327" i="39"/>
  <c r="AP327" i="39"/>
  <c r="AQ327" i="39"/>
  <c r="AR327" i="39"/>
  <c r="AS327" i="39"/>
  <c r="AT327" i="39"/>
  <c r="AU327" i="39"/>
  <c r="AV327" i="39"/>
  <c r="AW327" i="39"/>
  <c r="AX327" i="39"/>
  <c r="AY327" i="39"/>
  <c r="AJ328" i="39"/>
  <c r="AK328" i="39"/>
  <c r="AL328" i="39"/>
  <c r="AM328" i="39"/>
  <c r="AN328" i="39"/>
  <c r="AO328" i="39"/>
  <c r="AP328" i="39"/>
  <c r="AQ328" i="39"/>
  <c r="AR328" i="39"/>
  <c r="AS328" i="39"/>
  <c r="AT328" i="39"/>
  <c r="AU328" i="39"/>
  <c r="AV328" i="39"/>
  <c r="AW328" i="39"/>
  <c r="AX328" i="39"/>
  <c r="AY328" i="39"/>
  <c r="AJ329" i="39"/>
  <c r="AK329" i="39"/>
  <c r="AL329" i="39"/>
  <c r="AM329" i="39"/>
  <c r="AN329" i="39"/>
  <c r="AO329" i="39"/>
  <c r="AP329" i="39"/>
  <c r="AQ329" i="39"/>
  <c r="AR329" i="39"/>
  <c r="AS329" i="39"/>
  <c r="AT329" i="39"/>
  <c r="AU329" i="39"/>
  <c r="AV329" i="39"/>
  <c r="AW329" i="39"/>
  <c r="AX329" i="39"/>
  <c r="AY329" i="39"/>
  <c r="AJ330" i="39"/>
  <c r="AK330" i="39"/>
  <c r="AL330" i="39"/>
  <c r="AM330" i="39"/>
  <c r="AN330" i="39"/>
  <c r="AO330" i="39"/>
  <c r="AP330" i="39"/>
  <c r="AQ330" i="39"/>
  <c r="AR330" i="39"/>
  <c r="AS330" i="39"/>
  <c r="AT330" i="39"/>
  <c r="AU330" i="39"/>
  <c r="AV330" i="39"/>
  <c r="AW330" i="39"/>
  <c r="AX330" i="39"/>
  <c r="AY330" i="39"/>
  <c r="AJ331" i="39"/>
  <c r="AK331" i="39"/>
  <c r="AL331" i="39"/>
  <c r="AM331" i="39"/>
  <c r="AN331" i="39"/>
  <c r="AO331" i="39"/>
  <c r="AP331" i="39"/>
  <c r="AQ331" i="39"/>
  <c r="AR331" i="39"/>
  <c r="AS331" i="39"/>
  <c r="AT331" i="39"/>
  <c r="AU331" i="39"/>
  <c r="AV331" i="39"/>
  <c r="AW331" i="39"/>
  <c r="AX331" i="39"/>
  <c r="AY331" i="39"/>
  <c r="AJ332" i="39"/>
  <c r="AK332" i="39"/>
  <c r="AL332" i="39"/>
  <c r="AM332" i="39"/>
  <c r="AN332" i="39"/>
  <c r="AO332" i="39"/>
  <c r="AP332" i="39"/>
  <c r="AQ332" i="39"/>
  <c r="AR332" i="39"/>
  <c r="AS332" i="39"/>
  <c r="AT332" i="39"/>
  <c r="AU332" i="39"/>
  <c r="AV332" i="39"/>
  <c r="AW332" i="39"/>
  <c r="AX332" i="39"/>
  <c r="AY332" i="39"/>
  <c r="AJ333" i="39"/>
  <c r="AK333" i="39"/>
  <c r="AL333" i="39"/>
  <c r="AM333" i="39"/>
  <c r="AN333" i="39"/>
  <c r="AO333" i="39"/>
  <c r="AP333" i="39"/>
  <c r="AQ333" i="39"/>
  <c r="AR333" i="39"/>
  <c r="AS333" i="39"/>
  <c r="AT333" i="39"/>
  <c r="AU333" i="39"/>
  <c r="AV333" i="39"/>
  <c r="AW333" i="39"/>
  <c r="AX333" i="39"/>
  <c r="AY333" i="39"/>
  <c r="AJ334" i="39"/>
  <c r="AK334" i="39"/>
  <c r="AL334" i="39"/>
  <c r="AM334" i="39"/>
  <c r="AN334" i="39"/>
  <c r="AO334" i="39"/>
  <c r="AP334" i="39"/>
  <c r="AQ334" i="39"/>
  <c r="AR334" i="39"/>
  <c r="AS334" i="39"/>
  <c r="AT334" i="39"/>
  <c r="AU334" i="39"/>
  <c r="AV334" i="39"/>
  <c r="AW334" i="39"/>
  <c r="AX334" i="39"/>
  <c r="AY334" i="39"/>
  <c r="AJ335" i="39"/>
  <c r="AK335" i="39"/>
  <c r="AL335" i="39"/>
  <c r="AM335" i="39"/>
  <c r="AN335" i="39"/>
  <c r="AO335" i="39"/>
  <c r="AP335" i="39"/>
  <c r="AQ335" i="39"/>
  <c r="AR335" i="39"/>
  <c r="AS335" i="39"/>
  <c r="AT335" i="39"/>
  <c r="AU335" i="39"/>
  <c r="AV335" i="39"/>
  <c r="AW335" i="39"/>
  <c r="AX335" i="39"/>
  <c r="AY335" i="39"/>
  <c r="AJ336" i="39"/>
  <c r="AK336" i="39"/>
  <c r="AL336" i="39"/>
  <c r="AM336" i="39"/>
  <c r="AN336" i="39"/>
  <c r="AO336" i="39"/>
  <c r="AP336" i="39"/>
  <c r="AQ336" i="39"/>
  <c r="AR336" i="39"/>
  <c r="AS336" i="39"/>
  <c r="AT336" i="39"/>
  <c r="AU336" i="39"/>
  <c r="AV336" i="39"/>
  <c r="AW336" i="39"/>
  <c r="AX336" i="39"/>
  <c r="AY336" i="39"/>
  <c r="AJ337" i="39"/>
  <c r="AK337" i="39"/>
  <c r="AL337" i="39"/>
  <c r="AM337" i="39"/>
  <c r="AN337" i="39"/>
  <c r="AO337" i="39"/>
  <c r="AP337" i="39"/>
  <c r="AQ337" i="39"/>
  <c r="AR337" i="39"/>
  <c r="AS337" i="39"/>
  <c r="AT337" i="39"/>
  <c r="AU337" i="39"/>
  <c r="AV337" i="39"/>
  <c r="AW337" i="39"/>
  <c r="AX337" i="39"/>
  <c r="AY337" i="39"/>
  <c r="AJ338" i="39"/>
  <c r="AK338" i="39"/>
  <c r="AL338" i="39"/>
  <c r="AM338" i="39"/>
  <c r="AN338" i="39"/>
  <c r="AO338" i="39"/>
  <c r="AP338" i="39"/>
  <c r="AQ338" i="39"/>
  <c r="AR338" i="39"/>
  <c r="AS338" i="39"/>
  <c r="AT338" i="39"/>
  <c r="AU338" i="39"/>
  <c r="AV338" i="39"/>
  <c r="AW338" i="39"/>
  <c r="AX338" i="39"/>
  <c r="AY338" i="39"/>
  <c r="AJ339" i="39"/>
  <c r="AK339" i="39"/>
  <c r="AL339" i="39"/>
  <c r="AM339" i="39"/>
  <c r="AN339" i="39"/>
  <c r="AO339" i="39"/>
  <c r="AP339" i="39"/>
  <c r="AQ339" i="39"/>
  <c r="AR339" i="39"/>
  <c r="AS339" i="39"/>
  <c r="AT339" i="39"/>
  <c r="AU339" i="39"/>
  <c r="AV339" i="39"/>
  <c r="AW339" i="39"/>
  <c r="AX339" i="39"/>
  <c r="AY339" i="39"/>
  <c r="AJ340" i="39"/>
  <c r="AK340" i="39"/>
  <c r="AL340" i="39"/>
  <c r="AM340" i="39"/>
  <c r="AN340" i="39"/>
  <c r="AO340" i="39"/>
  <c r="AP340" i="39"/>
  <c r="AQ340" i="39"/>
  <c r="AR340" i="39"/>
  <c r="AS340" i="39"/>
  <c r="AT340" i="39"/>
  <c r="AU340" i="39"/>
  <c r="AV340" i="39"/>
  <c r="AW340" i="39"/>
  <c r="AX340" i="39"/>
  <c r="AY340" i="39"/>
  <c r="AJ341" i="39"/>
  <c r="AK341" i="39"/>
  <c r="AL341" i="39"/>
  <c r="AM341" i="39"/>
  <c r="AN341" i="39"/>
  <c r="AO341" i="39"/>
  <c r="AP341" i="39"/>
  <c r="AQ341" i="39"/>
  <c r="AR341" i="39"/>
  <c r="AS341" i="39"/>
  <c r="AT341" i="39"/>
  <c r="AU341" i="39"/>
  <c r="AV341" i="39"/>
  <c r="AW341" i="39"/>
  <c r="AX341" i="39"/>
  <c r="AY341" i="39"/>
  <c r="AJ342" i="39"/>
  <c r="AK342" i="39"/>
  <c r="AL342" i="39"/>
  <c r="AM342" i="39"/>
  <c r="AN342" i="39"/>
  <c r="AO342" i="39"/>
  <c r="AP342" i="39"/>
  <c r="AQ342" i="39"/>
  <c r="AR342" i="39"/>
  <c r="AS342" i="39"/>
  <c r="AT342" i="39"/>
  <c r="AU342" i="39"/>
  <c r="AV342" i="39"/>
  <c r="AW342" i="39"/>
  <c r="AX342" i="39"/>
  <c r="AY342" i="39"/>
  <c r="AJ343" i="39"/>
  <c r="AK343" i="39"/>
  <c r="AL343" i="39"/>
  <c r="AM343" i="39"/>
  <c r="AN343" i="39"/>
  <c r="AO343" i="39"/>
  <c r="AP343" i="39"/>
  <c r="AQ343" i="39"/>
  <c r="AR343" i="39"/>
  <c r="AS343" i="39"/>
  <c r="AT343" i="39"/>
  <c r="AU343" i="39"/>
  <c r="AV343" i="39"/>
  <c r="AW343" i="39"/>
  <c r="AX343" i="39"/>
  <c r="AY343" i="39"/>
  <c r="AJ344" i="39"/>
  <c r="AK344" i="39"/>
  <c r="AL344" i="39"/>
  <c r="AM344" i="39"/>
  <c r="AN344" i="39"/>
  <c r="AO344" i="39"/>
  <c r="AP344" i="39"/>
  <c r="AQ344" i="39"/>
  <c r="AR344" i="39"/>
  <c r="AS344" i="39"/>
  <c r="AT344" i="39"/>
  <c r="AU344" i="39"/>
  <c r="AV344" i="39"/>
  <c r="AW344" i="39"/>
  <c r="AX344" i="39"/>
  <c r="AY344" i="39"/>
  <c r="AJ345" i="39"/>
  <c r="AK345" i="39"/>
  <c r="AL345" i="39"/>
  <c r="AM345" i="39"/>
  <c r="AN345" i="39"/>
  <c r="AO345" i="39"/>
  <c r="AP345" i="39"/>
  <c r="AQ345" i="39"/>
  <c r="AR345" i="39"/>
  <c r="AS345" i="39"/>
  <c r="AT345" i="39"/>
  <c r="AU345" i="39"/>
  <c r="AV345" i="39"/>
  <c r="AW345" i="39"/>
  <c r="AX345" i="39"/>
  <c r="AY345" i="39"/>
  <c r="AJ346" i="39"/>
  <c r="AK346" i="39"/>
  <c r="AL346" i="39"/>
  <c r="AM346" i="39"/>
  <c r="AN346" i="39"/>
  <c r="AO346" i="39"/>
  <c r="AP346" i="39"/>
  <c r="AQ346" i="39"/>
  <c r="AR346" i="39"/>
  <c r="AS346" i="39"/>
  <c r="AT346" i="39"/>
  <c r="AU346" i="39"/>
  <c r="AV346" i="39"/>
  <c r="AW346" i="39"/>
  <c r="AX346" i="39"/>
  <c r="AY346" i="39"/>
  <c r="AJ347" i="39"/>
  <c r="AK347" i="39"/>
  <c r="AL347" i="39"/>
  <c r="AM347" i="39"/>
  <c r="AN347" i="39"/>
  <c r="AO347" i="39"/>
  <c r="AP347" i="39"/>
  <c r="AQ347" i="39"/>
  <c r="AR347" i="39"/>
  <c r="AS347" i="39"/>
  <c r="AT347" i="39"/>
  <c r="AU347" i="39"/>
  <c r="AV347" i="39"/>
  <c r="AW347" i="39"/>
  <c r="AX347" i="39"/>
  <c r="AY347" i="39"/>
  <c r="AJ348" i="39"/>
  <c r="AK348" i="39"/>
  <c r="AL348" i="39"/>
  <c r="AM348" i="39"/>
  <c r="AN348" i="39"/>
  <c r="AO348" i="39"/>
  <c r="AP348" i="39"/>
  <c r="AQ348" i="39"/>
  <c r="AR348" i="39"/>
  <c r="AS348" i="39"/>
  <c r="AT348" i="39"/>
  <c r="AU348" i="39"/>
  <c r="AV348" i="39"/>
  <c r="AW348" i="39"/>
  <c r="AX348" i="39"/>
  <c r="AY348" i="39"/>
  <c r="AJ349" i="39"/>
  <c r="AK349" i="39"/>
  <c r="AL349" i="39"/>
  <c r="AM349" i="39"/>
  <c r="AN349" i="39"/>
  <c r="AO349" i="39"/>
  <c r="AP349" i="39"/>
  <c r="AQ349" i="39"/>
  <c r="AR349" i="39"/>
  <c r="AS349" i="39"/>
  <c r="AT349" i="39"/>
  <c r="AU349" i="39"/>
  <c r="AV349" i="39"/>
  <c r="AW349" i="39"/>
  <c r="AX349" i="39"/>
  <c r="AY349" i="39"/>
  <c r="AJ350" i="39"/>
  <c r="AK350" i="39"/>
  <c r="AL350" i="39"/>
  <c r="AM350" i="39"/>
  <c r="AN350" i="39"/>
  <c r="AO350" i="39"/>
  <c r="AP350" i="39"/>
  <c r="AQ350" i="39"/>
  <c r="AR350" i="39"/>
  <c r="AS350" i="39"/>
  <c r="AT350" i="39"/>
  <c r="AU350" i="39"/>
  <c r="AV350" i="39"/>
  <c r="AW350" i="39"/>
  <c r="AX350" i="39"/>
  <c r="AY350" i="39"/>
  <c r="AJ351" i="39"/>
  <c r="AK351" i="39"/>
  <c r="AL351" i="39"/>
  <c r="AM351" i="39"/>
  <c r="AN351" i="39"/>
  <c r="AO351" i="39"/>
  <c r="AP351" i="39"/>
  <c r="AQ351" i="39"/>
  <c r="AR351" i="39"/>
  <c r="AS351" i="39"/>
  <c r="AT351" i="39"/>
  <c r="AU351" i="39"/>
  <c r="AV351" i="39"/>
  <c r="AW351" i="39"/>
  <c r="AX351" i="39"/>
  <c r="AY351" i="39"/>
  <c r="AJ352" i="39"/>
  <c r="AK352" i="39"/>
  <c r="AL352" i="39"/>
  <c r="AM352" i="39"/>
  <c r="AN352" i="39"/>
  <c r="AO352" i="39"/>
  <c r="AP352" i="39"/>
  <c r="AQ352" i="39"/>
  <c r="AR352" i="39"/>
  <c r="AS352" i="39"/>
  <c r="AT352" i="39"/>
  <c r="AU352" i="39"/>
  <c r="AV352" i="39"/>
  <c r="AW352" i="39"/>
  <c r="AX352" i="39"/>
  <c r="AY352" i="39"/>
  <c r="AJ353" i="39"/>
  <c r="AK353" i="39"/>
  <c r="AL353" i="39"/>
  <c r="AM353" i="39"/>
  <c r="AN353" i="39"/>
  <c r="AO353" i="39"/>
  <c r="AP353" i="39"/>
  <c r="AQ353" i="39"/>
  <c r="AR353" i="39"/>
  <c r="AS353" i="39"/>
  <c r="AT353" i="39"/>
  <c r="AU353" i="39"/>
  <c r="AV353" i="39"/>
  <c r="AW353" i="39"/>
  <c r="AX353" i="39"/>
  <c r="AY353" i="39"/>
  <c r="AJ354" i="39"/>
  <c r="AK354" i="39"/>
  <c r="AL354" i="39"/>
  <c r="AM354" i="39"/>
  <c r="AN354" i="39"/>
  <c r="AO354" i="39"/>
  <c r="AP354" i="39"/>
  <c r="AQ354" i="39"/>
  <c r="AR354" i="39"/>
  <c r="AS354" i="39"/>
  <c r="AT354" i="39"/>
  <c r="AU354" i="39"/>
  <c r="AV354" i="39"/>
  <c r="AW354" i="39"/>
  <c r="AX354" i="39"/>
  <c r="AY354" i="39"/>
  <c r="AJ355" i="39"/>
  <c r="AK355" i="39"/>
  <c r="AL355" i="39"/>
  <c r="AM355" i="39"/>
  <c r="AN355" i="39"/>
  <c r="AO355" i="39"/>
  <c r="AP355" i="39"/>
  <c r="AQ355" i="39"/>
  <c r="AR355" i="39"/>
  <c r="AS355" i="39"/>
  <c r="AT355" i="39"/>
  <c r="AU355" i="39"/>
  <c r="AV355" i="39"/>
  <c r="AW355" i="39"/>
  <c r="AX355" i="39"/>
  <c r="AY355" i="39"/>
  <c r="AJ356" i="39"/>
  <c r="AK356" i="39"/>
  <c r="AL356" i="39"/>
  <c r="AM356" i="39"/>
  <c r="AN356" i="39"/>
  <c r="AO356" i="39"/>
  <c r="AP356" i="39"/>
  <c r="AQ356" i="39"/>
  <c r="AR356" i="39"/>
  <c r="AS356" i="39"/>
  <c r="AT356" i="39"/>
  <c r="AU356" i="39"/>
  <c r="AV356" i="39"/>
  <c r="AW356" i="39"/>
  <c r="AX356" i="39"/>
  <c r="AY356" i="39"/>
  <c r="AJ357" i="39"/>
  <c r="AK357" i="39"/>
  <c r="AL357" i="39"/>
  <c r="AM357" i="39"/>
  <c r="AN357" i="39"/>
  <c r="AO357" i="39"/>
  <c r="AP357" i="39"/>
  <c r="AQ357" i="39"/>
  <c r="AR357" i="39"/>
  <c r="AS357" i="39"/>
  <c r="AT357" i="39"/>
  <c r="AU357" i="39"/>
  <c r="AV357" i="39"/>
  <c r="AW357" i="39"/>
  <c r="AX357" i="39"/>
  <c r="AY357" i="39"/>
  <c r="AJ358" i="39"/>
  <c r="AK358" i="39"/>
  <c r="AL358" i="39"/>
  <c r="AM358" i="39"/>
  <c r="AN358" i="39"/>
  <c r="AO358" i="39"/>
  <c r="AP358" i="39"/>
  <c r="AQ358" i="39"/>
  <c r="AR358" i="39"/>
  <c r="AS358" i="39"/>
  <c r="AT358" i="39"/>
  <c r="AU358" i="39"/>
  <c r="AV358" i="39"/>
  <c r="AW358" i="39"/>
  <c r="AX358" i="39"/>
  <c r="AY358" i="39"/>
  <c r="AJ359" i="39"/>
  <c r="AK359" i="39"/>
  <c r="AL359" i="39"/>
  <c r="AM359" i="39"/>
  <c r="AN359" i="39"/>
  <c r="AO359" i="39"/>
  <c r="AP359" i="39"/>
  <c r="AQ359" i="39"/>
  <c r="AR359" i="39"/>
  <c r="AS359" i="39"/>
  <c r="AT359" i="39"/>
  <c r="AU359" i="39"/>
  <c r="AV359" i="39"/>
  <c r="AW359" i="39"/>
  <c r="AX359" i="39"/>
  <c r="AY359" i="39"/>
  <c r="AJ360" i="39"/>
  <c r="AK360" i="39"/>
  <c r="AL360" i="39"/>
  <c r="AM360" i="39"/>
  <c r="AN360" i="39"/>
  <c r="AO360" i="39"/>
  <c r="AP360" i="39"/>
  <c r="AQ360" i="39"/>
  <c r="AR360" i="39"/>
  <c r="AS360" i="39"/>
  <c r="AT360" i="39"/>
  <c r="AU360" i="39"/>
  <c r="AV360" i="39"/>
  <c r="AW360" i="39"/>
  <c r="AX360" i="39"/>
  <c r="AY360" i="39"/>
  <c r="AJ361" i="39"/>
  <c r="AK361" i="39"/>
  <c r="AL361" i="39"/>
  <c r="AM361" i="39"/>
  <c r="AN361" i="39"/>
  <c r="AO361" i="39"/>
  <c r="AP361" i="39"/>
  <c r="AQ361" i="39"/>
  <c r="AR361" i="39"/>
  <c r="AS361" i="39"/>
  <c r="AT361" i="39"/>
  <c r="AU361" i="39"/>
  <c r="AV361" i="39"/>
  <c r="AW361" i="39"/>
  <c r="AX361" i="39"/>
  <c r="AY361" i="39"/>
  <c r="AJ362" i="39"/>
  <c r="AK362" i="39"/>
  <c r="AL362" i="39"/>
  <c r="AM362" i="39"/>
  <c r="AN362" i="39"/>
  <c r="AO362" i="39"/>
  <c r="AP362" i="39"/>
  <c r="AQ362" i="39"/>
  <c r="AR362" i="39"/>
  <c r="AS362" i="39"/>
  <c r="AT362" i="39"/>
  <c r="AU362" i="39"/>
  <c r="AV362" i="39"/>
  <c r="AW362" i="39"/>
  <c r="AX362" i="39"/>
  <c r="AY362" i="39"/>
  <c r="AJ363" i="39"/>
  <c r="AK363" i="39"/>
  <c r="AL363" i="39"/>
  <c r="AM363" i="39"/>
  <c r="AN363" i="39"/>
  <c r="AO363" i="39"/>
  <c r="AP363" i="39"/>
  <c r="AQ363" i="39"/>
  <c r="AR363" i="39"/>
  <c r="AS363" i="39"/>
  <c r="AT363" i="39"/>
  <c r="AU363" i="39"/>
  <c r="AV363" i="39"/>
  <c r="AW363" i="39"/>
  <c r="AX363" i="39"/>
  <c r="AY363" i="39"/>
  <c r="AJ364" i="39"/>
  <c r="AK364" i="39"/>
  <c r="AL364" i="39"/>
  <c r="AM364" i="39"/>
  <c r="AN364" i="39"/>
  <c r="AO364" i="39"/>
  <c r="AP364" i="39"/>
  <c r="AQ364" i="39"/>
  <c r="AR364" i="39"/>
  <c r="AS364" i="39"/>
  <c r="AT364" i="39"/>
  <c r="AU364" i="39"/>
  <c r="AV364" i="39"/>
  <c r="AW364" i="39"/>
  <c r="AX364" i="39"/>
  <c r="AY364" i="39"/>
  <c r="AJ365" i="39"/>
  <c r="AK365" i="39"/>
  <c r="AL365" i="39"/>
  <c r="AM365" i="39"/>
  <c r="AN365" i="39"/>
  <c r="AO365" i="39"/>
  <c r="AP365" i="39"/>
  <c r="AQ365" i="39"/>
  <c r="AR365" i="39"/>
  <c r="AS365" i="39"/>
  <c r="AT365" i="39"/>
  <c r="AU365" i="39"/>
  <c r="AV365" i="39"/>
  <c r="AW365" i="39"/>
  <c r="AX365" i="39"/>
  <c r="AY365" i="39"/>
  <c r="AJ366" i="39"/>
  <c r="AK366" i="39"/>
  <c r="AL366" i="39"/>
  <c r="AM366" i="39"/>
  <c r="AN366" i="39"/>
  <c r="AO366" i="39"/>
  <c r="AP366" i="39"/>
  <c r="AQ366" i="39"/>
  <c r="AR366" i="39"/>
  <c r="AS366" i="39"/>
  <c r="AT366" i="39"/>
  <c r="AU366" i="39"/>
  <c r="AV366" i="39"/>
  <c r="AW366" i="39"/>
  <c r="AX366" i="39"/>
  <c r="AY366" i="39"/>
  <c r="AJ367" i="39"/>
  <c r="AK367" i="39"/>
  <c r="AL367" i="39"/>
  <c r="AM367" i="39"/>
  <c r="AN367" i="39"/>
  <c r="AO367" i="39"/>
  <c r="AP367" i="39"/>
  <c r="AQ367" i="39"/>
  <c r="AR367" i="39"/>
  <c r="AS367" i="39"/>
  <c r="AT367" i="39"/>
  <c r="AU367" i="39"/>
  <c r="AV367" i="39"/>
  <c r="AW367" i="39"/>
  <c r="AX367" i="39"/>
  <c r="AY367" i="39"/>
  <c r="AJ368" i="39"/>
  <c r="AK368" i="39"/>
  <c r="AL368" i="39"/>
  <c r="AM368" i="39"/>
  <c r="AN368" i="39"/>
  <c r="AO368" i="39"/>
  <c r="AP368" i="39"/>
  <c r="AQ368" i="39"/>
  <c r="AR368" i="39"/>
  <c r="AS368" i="39"/>
  <c r="AT368" i="39"/>
  <c r="AU368" i="39"/>
  <c r="AV368" i="39"/>
  <c r="AW368" i="39"/>
  <c r="AX368" i="39"/>
  <c r="AY368" i="39"/>
  <c r="AJ369" i="39"/>
  <c r="AK369" i="39"/>
  <c r="AL369" i="39"/>
  <c r="AM369" i="39"/>
  <c r="AN369" i="39"/>
  <c r="AO369" i="39"/>
  <c r="AP369" i="39"/>
  <c r="AQ369" i="39"/>
  <c r="AR369" i="39"/>
  <c r="AS369" i="39"/>
  <c r="AT369" i="39"/>
  <c r="AU369" i="39"/>
  <c r="AV369" i="39"/>
  <c r="AW369" i="39"/>
  <c r="AX369" i="39"/>
  <c r="AY369" i="39"/>
  <c r="AJ370" i="39"/>
  <c r="AK370" i="39"/>
  <c r="AL370" i="39"/>
  <c r="AM370" i="39"/>
  <c r="AN370" i="39"/>
  <c r="AO370" i="39"/>
  <c r="AP370" i="39"/>
  <c r="AQ370" i="39"/>
  <c r="AR370" i="39"/>
  <c r="AS370" i="39"/>
  <c r="AT370" i="39"/>
  <c r="AU370" i="39"/>
  <c r="AV370" i="39"/>
  <c r="AW370" i="39"/>
  <c r="AX370" i="39"/>
  <c r="AY370" i="39"/>
  <c r="AJ371" i="39"/>
  <c r="AK371" i="39"/>
  <c r="AL371" i="39"/>
  <c r="AM371" i="39"/>
  <c r="AN371" i="39"/>
  <c r="AO371" i="39"/>
  <c r="AP371" i="39"/>
  <c r="AQ371" i="39"/>
  <c r="AR371" i="39"/>
  <c r="AS371" i="39"/>
  <c r="AT371" i="39"/>
  <c r="AU371" i="39"/>
  <c r="AV371" i="39"/>
  <c r="AW371" i="39"/>
  <c r="AX371" i="39"/>
  <c r="AY371" i="39"/>
  <c r="AJ372" i="39"/>
  <c r="AK372" i="39"/>
  <c r="AL372" i="39"/>
  <c r="AM372" i="39"/>
  <c r="AN372" i="39"/>
  <c r="AO372" i="39"/>
  <c r="AP372" i="39"/>
  <c r="AQ372" i="39"/>
  <c r="AR372" i="39"/>
  <c r="AS372" i="39"/>
  <c r="AT372" i="39"/>
  <c r="AU372" i="39"/>
  <c r="AV372" i="39"/>
  <c r="AW372" i="39"/>
  <c r="AX372" i="39"/>
  <c r="AY372" i="39"/>
  <c r="AJ373" i="39"/>
  <c r="AK373" i="39"/>
  <c r="AL373" i="39"/>
  <c r="AM373" i="39"/>
  <c r="AN373" i="39"/>
  <c r="AO373" i="39"/>
  <c r="AP373" i="39"/>
  <c r="AQ373" i="39"/>
  <c r="AR373" i="39"/>
  <c r="AS373" i="39"/>
  <c r="AT373" i="39"/>
  <c r="AU373" i="39"/>
  <c r="AV373" i="39"/>
  <c r="AW373" i="39"/>
  <c r="AX373" i="39"/>
  <c r="AY373" i="39"/>
  <c r="AJ374" i="39"/>
  <c r="AK374" i="39"/>
  <c r="AL374" i="39"/>
  <c r="AM374" i="39"/>
  <c r="AN374" i="39"/>
  <c r="AO374" i="39"/>
  <c r="AP374" i="39"/>
  <c r="AQ374" i="39"/>
  <c r="AR374" i="39"/>
  <c r="AS374" i="39"/>
  <c r="AT374" i="39"/>
  <c r="AU374" i="39"/>
  <c r="AV374" i="39"/>
  <c r="AW374" i="39"/>
  <c r="AX374" i="39"/>
  <c r="AY374" i="39"/>
  <c r="AJ375" i="39"/>
  <c r="AK375" i="39"/>
  <c r="AL375" i="39"/>
  <c r="AM375" i="39"/>
  <c r="AN375" i="39"/>
  <c r="AO375" i="39"/>
  <c r="AP375" i="39"/>
  <c r="AQ375" i="39"/>
  <c r="AR375" i="39"/>
  <c r="AS375" i="39"/>
  <c r="AT375" i="39"/>
  <c r="AU375" i="39"/>
  <c r="AV375" i="39"/>
  <c r="AW375" i="39"/>
  <c r="AX375" i="39"/>
  <c r="AY375" i="39"/>
  <c r="AJ376" i="39"/>
  <c r="AK376" i="39"/>
  <c r="AL376" i="39"/>
  <c r="AM376" i="39"/>
  <c r="AN376" i="39"/>
  <c r="AO376" i="39"/>
  <c r="AP376" i="39"/>
  <c r="AQ376" i="39"/>
  <c r="AR376" i="39"/>
  <c r="AS376" i="39"/>
  <c r="AT376" i="39"/>
  <c r="AU376" i="39"/>
  <c r="AV376" i="39"/>
  <c r="AW376" i="39"/>
  <c r="AX376" i="39"/>
  <c r="AY376" i="39"/>
  <c r="AJ377" i="39"/>
  <c r="AK377" i="39"/>
  <c r="AL377" i="39"/>
  <c r="AM377" i="39"/>
  <c r="AN377" i="39"/>
  <c r="AO377" i="39"/>
  <c r="AP377" i="39"/>
  <c r="AQ377" i="39"/>
  <c r="AR377" i="39"/>
  <c r="AS377" i="39"/>
  <c r="AT377" i="39"/>
  <c r="AU377" i="39"/>
  <c r="AV377" i="39"/>
  <c r="AW377" i="39"/>
  <c r="AX377" i="39"/>
  <c r="AY377" i="39"/>
  <c r="AJ378" i="39"/>
  <c r="AK378" i="39"/>
  <c r="AL378" i="39"/>
  <c r="AM378" i="39"/>
  <c r="AN378" i="39"/>
  <c r="AO378" i="39"/>
  <c r="AP378" i="39"/>
  <c r="AQ378" i="39"/>
  <c r="AR378" i="39"/>
  <c r="AS378" i="39"/>
  <c r="AT378" i="39"/>
  <c r="AU378" i="39"/>
  <c r="AV378" i="39"/>
  <c r="AW378" i="39"/>
  <c r="AX378" i="39"/>
  <c r="AY378" i="39"/>
  <c r="AJ379" i="39"/>
  <c r="AK379" i="39"/>
  <c r="AL379" i="39"/>
  <c r="AM379" i="39"/>
  <c r="AN379" i="39"/>
  <c r="AO379" i="39"/>
  <c r="AP379" i="39"/>
  <c r="AQ379" i="39"/>
  <c r="AR379" i="39"/>
  <c r="AS379" i="39"/>
  <c r="AT379" i="39"/>
  <c r="AU379" i="39"/>
  <c r="AV379" i="39"/>
  <c r="AW379" i="39"/>
  <c r="AX379" i="39"/>
  <c r="AY379" i="39"/>
  <c r="AJ380" i="39"/>
  <c r="AK380" i="39"/>
  <c r="AL380" i="39"/>
  <c r="AM380" i="39"/>
  <c r="AN380" i="39"/>
  <c r="AO380" i="39"/>
  <c r="AP380" i="39"/>
  <c r="AQ380" i="39"/>
  <c r="AR380" i="39"/>
  <c r="AS380" i="39"/>
  <c r="AT380" i="39"/>
  <c r="AU380" i="39"/>
  <c r="AV380" i="39"/>
  <c r="AW380" i="39"/>
  <c r="AX380" i="39"/>
  <c r="AY380" i="39"/>
  <c r="AJ381" i="39"/>
  <c r="AK381" i="39"/>
  <c r="AL381" i="39"/>
  <c r="AM381" i="39"/>
  <c r="AN381" i="39"/>
  <c r="AO381" i="39"/>
  <c r="AP381" i="39"/>
  <c r="AQ381" i="39"/>
  <c r="AR381" i="39"/>
  <c r="AS381" i="39"/>
  <c r="AT381" i="39"/>
  <c r="AU381" i="39"/>
  <c r="AV381" i="39"/>
  <c r="AW381" i="39"/>
  <c r="AX381" i="39"/>
  <c r="AY381" i="39"/>
  <c r="AJ382" i="39"/>
  <c r="AK382" i="39"/>
  <c r="AL382" i="39"/>
  <c r="AM382" i="39"/>
  <c r="AN382" i="39"/>
  <c r="AO382" i="39"/>
  <c r="AP382" i="39"/>
  <c r="AQ382" i="39"/>
  <c r="AR382" i="39"/>
  <c r="AS382" i="39"/>
  <c r="AT382" i="39"/>
  <c r="AU382" i="39"/>
  <c r="AV382" i="39"/>
  <c r="AW382" i="39"/>
  <c r="AX382" i="39"/>
  <c r="AY382" i="39"/>
  <c r="AJ383" i="39"/>
  <c r="AK383" i="39"/>
  <c r="AL383" i="39"/>
  <c r="AM383" i="39"/>
  <c r="AN383" i="39"/>
  <c r="AO383" i="39"/>
  <c r="AP383" i="39"/>
  <c r="AQ383" i="39"/>
  <c r="AR383" i="39"/>
  <c r="AS383" i="39"/>
  <c r="AT383" i="39"/>
  <c r="AU383" i="39"/>
  <c r="AV383" i="39"/>
  <c r="AW383" i="39"/>
  <c r="AX383" i="39"/>
  <c r="AY383" i="39"/>
  <c r="AJ384" i="39"/>
  <c r="AK384" i="39"/>
  <c r="AL384" i="39"/>
  <c r="AM384" i="39"/>
  <c r="AN384" i="39"/>
  <c r="AO384" i="39"/>
  <c r="AP384" i="39"/>
  <c r="AQ384" i="39"/>
  <c r="AR384" i="39"/>
  <c r="AS384" i="39"/>
  <c r="AT384" i="39"/>
  <c r="AU384" i="39"/>
  <c r="AV384" i="39"/>
  <c r="AW384" i="39"/>
  <c r="AX384" i="39"/>
  <c r="AY384" i="39"/>
  <c r="AJ385" i="39"/>
  <c r="AK385" i="39"/>
  <c r="AL385" i="39"/>
  <c r="AM385" i="39"/>
  <c r="AN385" i="39"/>
  <c r="AO385" i="39"/>
  <c r="AP385" i="39"/>
  <c r="AQ385" i="39"/>
  <c r="AR385" i="39"/>
  <c r="AS385" i="39"/>
  <c r="AT385" i="39"/>
  <c r="AU385" i="39"/>
  <c r="AV385" i="39"/>
  <c r="AW385" i="39"/>
  <c r="AX385" i="39"/>
  <c r="AY385" i="39"/>
  <c r="AJ386" i="39"/>
  <c r="AK386" i="39"/>
  <c r="AL386" i="39"/>
  <c r="AM386" i="39"/>
  <c r="AN386" i="39"/>
  <c r="AO386" i="39"/>
  <c r="AP386" i="39"/>
  <c r="AQ386" i="39"/>
  <c r="AR386" i="39"/>
  <c r="AS386" i="39"/>
  <c r="AT386" i="39"/>
  <c r="AU386" i="39"/>
  <c r="AV386" i="39"/>
  <c r="AW386" i="39"/>
  <c r="AX386" i="39"/>
  <c r="AY386" i="39"/>
  <c r="AJ387" i="39"/>
  <c r="AK387" i="39"/>
  <c r="AL387" i="39"/>
  <c r="AM387" i="39"/>
  <c r="AN387" i="39"/>
  <c r="AO387" i="39"/>
  <c r="AP387" i="39"/>
  <c r="AQ387" i="39"/>
  <c r="AR387" i="39"/>
  <c r="AS387" i="39"/>
  <c r="AT387" i="39"/>
  <c r="AU387" i="39"/>
  <c r="AV387" i="39"/>
  <c r="AW387" i="39"/>
  <c r="AX387" i="39"/>
  <c r="AY387" i="39"/>
  <c r="AJ388" i="39"/>
  <c r="AK388" i="39"/>
  <c r="AL388" i="39"/>
  <c r="AM388" i="39"/>
  <c r="AN388" i="39"/>
  <c r="AO388" i="39"/>
  <c r="AP388" i="39"/>
  <c r="AQ388" i="39"/>
  <c r="AR388" i="39"/>
  <c r="AS388" i="39"/>
  <c r="AT388" i="39"/>
  <c r="AU388" i="39"/>
  <c r="AV388" i="39"/>
  <c r="AW388" i="39"/>
  <c r="AX388" i="39"/>
  <c r="AY388" i="39"/>
  <c r="AJ389" i="39"/>
  <c r="AK389" i="39"/>
  <c r="AL389" i="39"/>
  <c r="AM389" i="39"/>
  <c r="AN389" i="39"/>
  <c r="AO389" i="39"/>
  <c r="AP389" i="39"/>
  <c r="AQ389" i="39"/>
  <c r="AR389" i="39"/>
  <c r="AS389" i="39"/>
  <c r="AT389" i="39"/>
  <c r="AU389" i="39"/>
  <c r="AV389" i="39"/>
  <c r="AW389" i="39"/>
  <c r="AX389" i="39"/>
  <c r="AY389" i="39"/>
  <c r="AJ390" i="39"/>
  <c r="AK390" i="39"/>
  <c r="AL390" i="39"/>
  <c r="AM390" i="39"/>
  <c r="AN390" i="39"/>
  <c r="AO390" i="39"/>
  <c r="AP390" i="39"/>
  <c r="AQ390" i="39"/>
  <c r="AR390" i="39"/>
  <c r="AS390" i="39"/>
  <c r="AT390" i="39"/>
  <c r="AU390" i="39"/>
  <c r="AV390" i="39"/>
  <c r="AW390" i="39"/>
  <c r="AX390" i="39"/>
  <c r="AY390" i="39"/>
  <c r="AJ391" i="39"/>
  <c r="AK391" i="39"/>
  <c r="AL391" i="39"/>
  <c r="AM391" i="39"/>
  <c r="AN391" i="39"/>
  <c r="AO391" i="39"/>
  <c r="AP391" i="39"/>
  <c r="AQ391" i="39"/>
  <c r="AR391" i="39"/>
  <c r="AS391" i="39"/>
  <c r="AT391" i="39"/>
  <c r="AU391" i="39"/>
  <c r="AV391" i="39"/>
  <c r="AW391" i="39"/>
  <c r="AX391" i="39"/>
  <c r="AY391" i="39"/>
  <c r="AJ392" i="39"/>
  <c r="AK392" i="39"/>
  <c r="AL392" i="39"/>
  <c r="AM392" i="39"/>
  <c r="AN392" i="39"/>
  <c r="AO392" i="39"/>
  <c r="AP392" i="39"/>
  <c r="AQ392" i="39"/>
  <c r="AR392" i="39"/>
  <c r="AS392" i="39"/>
  <c r="AT392" i="39"/>
  <c r="AU392" i="39"/>
  <c r="AV392" i="39"/>
  <c r="AW392" i="39"/>
  <c r="AX392" i="39"/>
  <c r="AY392" i="39"/>
  <c r="AJ393" i="39"/>
  <c r="AK393" i="39"/>
  <c r="AL393" i="39"/>
  <c r="AM393" i="39"/>
  <c r="AN393" i="39"/>
  <c r="AO393" i="39"/>
  <c r="AP393" i="39"/>
  <c r="AQ393" i="39"/>
  <c r="AR393" i="39"/>
  <c r="AS393" i="39"/>
  <c r="AT393" i="39"/>
  <c r="AU393" i="39"/>
  <c r="AV393" i="39"/>
  <c r="AW393" i="39"/>
  <c r="AX393" i="39"/>
  <c r="AY393" i="39"/>
  <c r="AJ394" i="39"/>
  <c r="AK394" i="39"/>
  <c r="AL394" i="39"/>
  <c r="AM394" i="39"/>
  <c r="AN394" i="39"/>
  <c r="AO394" i="39"/>
  <c r="AP394" i="39"/>
  <c r="AQ394" i="39"/>
  <c r="AR394" i="39"/>
  <c r="AS394" i="39"/>
  <c r="AT394" i="39"/>
  <c r="AU394" i="39"/>
  <c r="AV394" i="39"/>
  <c r="AW394" i="39"/>
  <c r="AX394" i="39"/>
  <c r="AY394" i="39"/>
  <c r="AJ395" i="39"/>
  <c r="AK395" i="39"/>
  <c r="AL395" i="39"/>
  <c r="AM395" i="39"/>
  <c r="AN395" i="39"/>
  <c r="AO395" i="39"/>
  <c r="AP395" i="39"/>
  <c r="AQ395" i="39"/>
  <c r="AR395" i="39"/>
  <c r="AS395" i="39"/>
  <c r="AT395" i="39"/>
  <c r="AU395" i="39"/>
  <c r="AV395" i="39"/>
  <c r="AW395" i="39"/>
  <c r="AX395" i="39"/>
  <c r="AY395" i="39"/>
  <c r="AJ396" i="39"/>
  <c r="AK396" i="39"/>
  <c r="AL396" i="39"/>
  <c r="AM396" i="39"/>
  <c r="AN396" i="39"/>
  <c r="AO396" i="39"/>
  <c r="AP396" i="39"/>
  <c r="AQ396" i="39"/>
  <c r="AR396" i="39"/>
  <c r="AS396" i="39"/>
  <c r="AT396" i="39"/>
  <c r="AU396" i="39"/>
  <c r="AV396" i="39"/>
  <c r="AW396" i="39"/>
  <c r="AX396" i="39"/>
  <c r="AY396" i="39"/>
  <c r="AJ397" i="39"/>
  <c r="AK397" i="39"/>
  <c r="AL397" i="39"/>
  <c r="AM397" i="39"/>
  <c r="AN397" i="39"/>
  <c r="AO397" i="39"/>
  <c r="AP397" i="39"/>
  <c r="AQ397" i="39"/>
  <c r="AR397" i="39"/>
  <c r="AS397" i="39"/>
  <c r="AT397" i="39"/>
  <c r="AU397" i="39"/>
  <c r="AV397" i="39"/>
  <c r="AW397" i="39"/>
  <c r="AX397" i="39"/>
  <c r="AY397" i="39"/>
  <c r="AJ398" i="39"/>
  <c r="AK398" i="39"/>
  <c r="AL398" i="39"/>
  <c r="AM398" i="39"/>
  <c r="AN398" i="39"/>
  <c r="AO398" i="39"/>
  <c r="AP398" i="39"/>
  <c r="AQ398" i="39"/>
  <c r="AR398" i="39"/>
  <c r="AS398" i="39"/>
  <c r="AT398" i="39"/>
  <c r="AU398" i="39"/>
  <c r="AV398" i="39"/>
  <c r="AW398" i="39"/>
  <c r="AX398" i="39"/>
  <c r="AY398" i="39"/>
  <c r="AJ399" i="39"/>
  <c r="AK399" i="39"/>
  <c r="AL399" i="39"/>
  <c r="AM399" i="39"/>
  <c r="AN399" i="39"/>
  <c r="AO399" i="39"/>
  <c r="AP399" i="39"/>
  <c r="AQ399" i="39"/>
  <c r="AR399" i="39"/>
  <c r="AS399" i="39"/>
  <c r="AT399" i="39"/>
  <c r="AU399" i="39"/>
  <c r="AV399" i="39"/>
  <c r="AW399" i="39"/>
  <c r="AX399" i="39"/>
  <c r="AY399" i="39"/>
  <c r="AJ400" i="39"/>
  <c r="AK400" i="39"/>
  <c r="AL400" i="39"/>
  <c r="AM400" i="39"/>
  <c r="AN400" i="39"/>
  <c r="AO400" i="39"/>
  <c r="AP400" i="39"/>
  <c r="AQ400" i="39"/>
  <c r="AR400" i="39"/>
  <c r="AS400" i="39"/>
  <c r="AT400" i="39"/>
  <c r="AU400" i="39"/>
  <c r="AV400" i="39"/>
  <c r="AW400" i="39"/>
  <c r="AX400" i="39"/>
  <c r="AY400" i="39"/>
  <c r="AJ401" i="39"/>
  <c r="AK401" i="39"/>
  <c r="AL401" i="39"/>
  <c r="AM401" i="39"/>
  <c r="AN401" i="39"/>
  <c r="AO401" i="39"/>
  <c r="AP401" i="39"/>
  <c r="AQ401" i="39"/>
  <c r="AR401" i="39"/>
  <c r="AS401" i="39"/>
  <c r="AT401" i="39"/>
  <c r="AU401" i="39"/>
  <c r="AV401" i="39"/>
  <c r="AW401" i="39"/>
  <c r="AX401" i="39"/>
  <c r="AY401" i="39"/>
  <c r="AJ402" i="39"/>
  <c r="AK402" i="39"/>
  <c r="AL402" i="39"/>
  <c r="AM402" i="39"/>
  <c r="AN402" i="39"/>
  <c r="AO402" i="39"/>
  <c r="AP402" i="39"/>
  <c r="AQ402" i="39"/>
  <c r="AR402" i="39"/>
  <c r="AS402" i="39"/>
  <c r="AT402" i="39"/>
  <c r="AU402" i="39"/>
  <c r="AV402" i="39"/>
  <c r="AW402" i="39"/>
  <c r="AX402" i="39"/>
  <c r="AY402" i="39"/>
  <c r="AJ403" i="39"/>
  <c r="AK403" i="39"/>
  <c r="AL403" i="39"/>
  <c r="AM403" i="39"/>
  <c r="AN403" i="39"/>
  <c r="AO403" i="39"/>
  <c r="AP403" i="39"/>
  <c r="AQ403" i="39"/>
  <c r="AR403" i="39"/>
  <c r="AS403" i="39"/>
  <c r="AT403" i="39"/>
  <c r="AU403" i="39"/>
  <c r="AV403" i="39"/>
  <c r="AW403" i="39"/>
  <c r="AX403" i="39"/>
  <c r="AY403" i="39"/>
  <c r="AJ404" i="39"/>
  <c r="AK404" i="39"/>
  <c r="AL404" i="39"/>
  <c r="AM404" i="39"/>
  <c r="AN404" i="39"/>
  <c r="AO404" i="39"/>
  <c r="AP404" i="39"/>
  <c r="AQ404" i="39"/>
  <c r="AR404" i="39"/>
  <c r="AS404" i="39"/>
  <c r="AT404" i="39"/>
  <c r="AU404" i="39"/>
  <c r="AV404" i="39"/>
  <c r="AW404" i="39"/>
  <c r="AX404" i="39"/>
  <c r="AY404" i="39"/>
  <c r="AJ405" i="39"/>
  <c r="AK405" i="39"/>
  <c r="AL405" i="39"/>
  <c r="AM405" i="39"/>
  <c r="AN405" i="39"/>
  <c r="AO405" i="39"/>
  <c r="AP405" i="39"/>
  <c r="AQ405" i="39"/>
  <c r="AR405" i="39"/>
  <c r="AS405" i="39"/>
  <c r="AT405" i="39"/>
  <c r="AU405" i="39"/>
  <c r="AV405" i="39"/>
  <c r="AW405" i="39"/>
  <c r="AX405" i="39"/>
  <c r="AY405" i="39"/>
  <c r="AJ406" i="39"/>
  <c r="AK406" i="39"/>
  <c r="AL406" i="39"/>
  <c r="AM406" i="39"/>
  <c r="AN406" i="39"/>
  <c r="AO406" i="39"/>
  <c r="AP406" i="39"/>
  <c r="AQ406" i="39"/>
  <c r="AR406" i="39"/>
  <c r="AS406" i="39"/>
  <c r="AT406" i="39"/>
  <c r="AU406" i="39"/>
  <c r="AV406" i="39"/>
  <c r="AW406" i="39"/>
  <c r="AX406" i="39"/>
  <c r="AY406" i="39"/>
  <c r="AJ407" i="39"/>
  <c r="AK407" i="39"/>
  <c r="AL407" i="39"/>
  <c r="AM407" i="39"/>
  <c r="AN407" i="39"/>
  <c r="AO407" i="39"/>
  <c r="AP407" i="39"/>
  <c r="AQ407" i="39"/>
  <c r="AR407" i="39"/>
  <c r="AS407" i="39"/>
  <c r="AT407" i="39"/>
  <c r="AU407" i="39"/>
  <c r="AV407" i="39"/>
  <c r="AW407" i="39"/>
  <c r="AX407" i="39"/>
  <c r="AY407" i="39"/>
  <c r="AJ408" i="39"/>
  <c r="AK408" i="39"/>
  <c r="AL408" i="39"/>
  <c r="AM408" i="39"/>
  <c r="AN408" i="39"/>
  <c r="AO408" i="39"/>
  <c r="AP408" i="39"/>
  <c r="AQ408" i="39"/>
  <c r="AR408" i="39"/>
  <c r="AS408" i="39"/>
  <c r="AT408" i="39"/>
  <c r="AU408" i="39"/>
  <c r="AV408" i="39"/>
  <c r="AW408" i="39"/>
  <c r="AX408" i="39"/>
  <c r="AY408" i="39"/>
  <c r="AJ409" i="39"/>
  <c r="AK409" i="39"/>
  <c r="AL409" i="39"/>
  <c r="AM409" i="39"/>
  <c r="AN409" i="39"/>
  <c r="AO409" i="39"/>
  <c r="AP409" i="39"/>
  <c r="AQ409" i="39"/>
  <c r="AR409" i="39"/>
  <c r="AS409" i="39"/>
  <c r="AT409" i="39"/>
  <c r="AU409" i="39"/>
  <c r="AV409" i="39"/>
  <c r="AW409" i="39"/>
  <c r="AX409" i="39"/>
  <c r="AY409" i="39"/>
  <c r="AJ410" i="39"/>
  <c r="AK410" i="39"/>
  <c r="AL410" i="39"/>
  <c r="AM410" i="39"/>
  <c r="AN410" i="39"/>
  <c r="AO410" i="39"/>
  <c r="AP410" i="39"/>
  <c r="AQ410" i="39"/>
  <c r="AR410" i="39"/>
  <c r="AS410" i="39"/>
  <c r="AT410" i="39"/>
  <c r="AU410" i="39"/>
  <c r="AV410" i="39"/>
  <c r="AW410" i="39"/>
  <c r="AX410" i="39"/>
  <c r="AY410" i="39"/>
  <c r="AJ411" i="39"/>
  <c r="AK411" i="39"/>
  <c r="AL411" i="39"/>
  <c r="AM411" i="39"/>
  <c r="AN411" i="39"/>
  <c r="AO411" i="39"/>
  <c r="AP411" i="39"/>
  <c r="AQ411" i="39"/>
  <c r="AR411" i="39"/>
  <c r="AS411" i="39"/>
  <c r="AT411" i="39"/>
  <c r="AU411" i="39"/>
  <c r="AV411" i="39"/>
  <c r="AW411" i="39"/>
  <c r="AX411" i="39"/>
  <c r="AY411" i="39"/>
  <c r="AJ412" i="39"/>
  <c r="AK412" i="39"/>
  <c r="AL412" i="39"/>
  <c r="AM412" i="39"/>
  <c r="AN412" i="39"/>
  <c r="AO412" i="39"/>
  <c r="AP412" i="39"/>
  <c r="AQ412" i="39"/>
  <c r="AR412" i="39"/>
  <c r="AS412" i="39"/>
  <c r="AT412" i="39"/>
  <c r="AU412" i="39"/>
  <c r="AV412" i="39"/>
  <c r="AW412" i="39"/>
  <c r="AX412" i="39"/>
  <c r="AY412" i="39"/>
  <c r="AJ413" i="39"/>
  <c r="AK413" i="39"/>
  <c r="AL413" i="39"/>
  <c r="AM413" i="39"/>
  <c r="AN413" i="39"/>
  <c r="AO413" i="39"/>
  <c r="AP413" i="39"/>
  <c r="AQ413" i="39"/>
  <c r="AR413" i="39"/>
  <c r="AS413" i="39"/>
  <c r="AT413" i="39"/>
  <c r="AU413" i="39"/>
  <c r="AV413" i="39"/>
  <c r="AW413" i="39"/>
  <c r="AX413" i="39"/>
  <c r="AY413" i="39"/>
  <c r="AJ414" i="39"/>
  <c r="AK414" i="39"/>
  <c r="AL414" i="39"/>
  <c r="AM414" i="39"/>
  <c r="AN414" i="39"/>
  <c r="AO414" i="39"/>
  <c r="AP414" i="39"/>
  <c r="AQ414" i="39"/>
  <c r="AR414" i="39"/>
  <c r="AS414" i="39"/>
  <c r="AT414" i="39"/>
  <c r="AU414" i="39"/>
  <c r="AV414" i="39"/>
  <c r="AW414" i="39"/>
  <c r="AX414" i="39"/>
  <c r="AY414" i="39"/>
  <c r="AJ415" i="39"/>
  <c r="AK415" i="39"/>
  <c r="AL415" i="39"/>
  <c r="AM415" i="39"/>
  <c r="AN415" i="39"/>
  <c r="AO415" i="39"/>
  <c r="AP415" i="39"/>
  <c r="AQ415" i="39"/>
  <c r="AR415" i="39"/>
  <c r="AS415" i="39"/>
  <c r="AT415" i="39"/>
  <c r="AU415" i="39"/>
  <c r="AV415" i="39"/>
  <c r="AW415" i="39"/>
  <c r="AX415" i="39"/>
  <c r="AY415" i="39"/>
  <c r="AJ416" i="39"/>
  <c r="AK416" i="39"/>
  <c r="AL416" i="39"/>
  <c r="AM416" i="39"/>
  <c r="AN416" i="39"/>
  <c r="AO416" i="39"/>
  <c r="AP416" i="39"/>
  <c r="AQ416" i="39"/>
  <c r="AR416" i="39"/>
  <c r="AS416" i="39"/>
  <c r="AT416" i="39"/>
  <c r="AU416" i="39"/>
  <c r="AV416" i="39"/>
  <c r="AW416" i="39"/>
  <c r="AX416" i="39"/>
  <c r="AY416" i="39"/>
  <c r="AJ417" i="39"/>
  <c r="AK417" i="39"/>
  <c r="AL417" i="39"/>
  <c r="AM417" i="39"/>
  <c r="AN417" i="39"/>
  <c r="AO417" i="39"/>
  <c r="AP417" i="39"/>
  <c r="AQ417" i="39"/>
  <c r="AR417" i="39"/>
  <c r="AS417" i="39"/>
  <c r="AT417" i="39"/>
  <c r="AU417" i="39"/>
  <c r="AV417" i="39"/>
  <c r="AW417" i="39"/>
  <c r="AX417" i="39"/>
  <c r="AY417" i="39"/>
  <c r="AJ418" i="39"/>
  <c r="AK418" i="39"/>
  <c r="AL418" i="39"/>
  <c r="AM418" i="39"/>
  <c r="AN418" i="39"/>
  <c r="AO418" i="39"/>
  <c r="AP418" i="39"/>
  <c r="AQ418" i="39"/>
  <c r="AR418" i="39"/>
  <c r="AS418" i="39"/>
  <c r="AT418" i="39"/>
  <c r="AU418" i="39"/>
  <c r="AV418" i="39"/>
  <c r="AW418" i="39"/>
  <c r="AX418" i="39"/>
  <c r="AY418" i="39"/>
  <c r="AJ419" i="39"/>
  <c r="AK419" i="39"/>
  <c r="AL419" i="39"/>
  <c r="AM419" i="39"/>
  <c r="AN419" i="39"/>
  <c r="AO419" i="39"/>
  <c r="AP419" i="39"/>
  <c r="AQ419" i="39"/>
  <c r="AR419" i="39"/>
  <c r="AS419" i="39"/>
  <c r="AT419" i="39"/>
  <c r="AU419" i="39"/>
  <c r="AV419" i="39"/>
  <c r="AW419" i="39"/>
  <c r="AX419" i="39"/>
  <c r="AY419" i="39"/>
  <c r="AJ420" i="39"/>
  <c r="AK420" i="39"/>
  <c r="AL420" i="39"/>
  <c r="AM420" i="39"/>
  <c r="AN420" i="39"/>
  <c r="AO420" i="39"/>
  <c r="AP420" i="39"/>
  <c r="AQ420" i="39"/>
  <c r="AR420" i="39"/>
  <c r="AS420" i="39"/>
  <c r="AT420" i="39"/>
  <c r="AU420" i="39"/>
  <c r="AV420" i="39"/>
  <c r="AW420" i="39"/>
  <c r="AX420" i="39"/>
  <c r="AY420" i="39"/>
  <c r="AJ421" i="39"/>
  <c r="AK421" i="39"/>
  <c r="AL421" i="39"/>
  <c r="AM421" i="39"/>
  <c r="AN421" i="39"/>
  <c r="AO421" i="39"/>
  <c r="AP421" i="39"/>
  <c r="AQ421" i="39"/>
  <c r="AR421" i="39"/>
  <c r="AS421" i="39"/>
  <c r="AT421" i="39"/>
  <c r="AU421" i="39"/>
  <c r="AV421" i="39"/>
  <c r="AW421" i="39"/>
  <c r="AX421" i="39"/>
  <c r="AY421" i="39"/>
  <c r="AK4" i="39"/>
  <c r="AL4" i="39"/>
  <c r="AM4" i="39"/>
  <c r="AN4" i="39"/>
  <c r="AO4" i="39"/>
  <c r="AP4" i="39"/>
  <c r="AQ4" i="39"/>
  <c r="AR4" i="39"/>
  <c r="AS4" i="39"/>
  <c r="AT4" i="39"/>
  <c r="AU4" i="39"/>
  <c r="AV4" i="39"/>
  <c r="AW4" i="39"/>
  <c r="AX4" i="39"/>
  <c r="AY4" i="39"/>
  <c r="AJ4" i="39"/>
  <c r="F422" i="39"/>
  <c r="F423" i="39"/>
  <c r="D72" i="16"/>
  <c r="D631" i="25"/>
  <c r="D630" i="25"/>
  <c r="F420" i="40"/>
  <c r="Y411" i="40"/>
  <c r="Z411" i="40"/>
  <c r="AA411" i="40"/>
  <c r="AB411" i="40"/>
  <c r="AC411" i="40"/>
  <c r="Y412" i="40"/>
  <c r="Z412" i="40"/>
  <c r="AA412" i="40"/>
  <c r="AB412" i="40"/>
  <c r="AC412" i="40"/>
  <c r="Y413" i="40"/>
  <c r="Z413" i="40"/>
  <c r="AA413" i="40"/>
  <c r="AB413" i="40"/>
  <c r="AC413" i="40"/>
  <c r="Y414" i="40"/>
  <c r="Z414" i="40"/>
  <c r="AA414" i="40"/>
  <c r="AB414" i="40"/>
  <c r="AC414" i="40"/>
  <c r="Y415" i="40"/>
  <c r="Z415" i="40"/>
  <c r="AA415" i="40"/>
  <c r="AB415" i="40"/>
  <c r="AC415" i="40"/>
  <c r="Y416" i="40"/>
  <c r="Z416" i="40"/>
  <c r="AA416" i="40"/>
  <c r="AB416" i="40"/>
  <c r="AC416" i="40"/>
  <c r="Y417" i="40"/>
  <c r="Z417" i="40"/>
  <c r="AA417" i="40"/>
  <c r="AB417" i="40"/>
  <c r="AC417" i="40"/>
  <c r="Y418" i="40"/>
  <c r="Z418" i="40"/>
  <c r="AA418" i="40"/>
  <c r="AB418" i="40"/>
  <c r="AC418" i="40"/>
  <c r="Y419" i="40"/>
  <c r="Z419" i="40"/>
  <c r="AA419" i="40"/>
  <c r="AB419" i="40"/>
  <c r="AC419" i="40"/>
  <c r="F419" i="40"/>
  <c r="F418" i="40"/>
  <c r="F415" i="40"/>
  <c r="F416" i="40"/>
  <c r="F417" i="40"/>
  <c r="F414" i="40"/>
  <c r="F413" i="40"/>
  <c r="F412" i="40"/>
  <c r="F411" i="40"/>
  <c r="F410" i="40"/>
  <c r="Y410" i="40"/>
  <c r="Z410" i="40"/>
  <c r="AA410" i="40"/>
  <c r="AB410" i="40"/>
  <c r="AC410" i="40"/>
  <c r="AC409" i="40"/>
  <c r="AB409" i="40"/>
  <c r="AA409" i="40"/>
  <c r="Z409" i="40"/>
  <c r="Y409" i="40"/>
  <c r="F409" i="40"/>
  <c r="F408" i="40"/>
  <c r="F407" i="40"/>
  <c r="F406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F36" i="40"/>
  <c r="F37" i="40"/>
  <c r="F38" i="40"/>
  <c r="F39" i="40"/>
  <c r="F40" i="40"/>
  <c r="F41" i="40"/>
  <c r="F42" i="40"/>
  <c r="F43" i="40"/>
  <c r="F44" i="40"/>
  <c r="F45" i="40"/>
  <c r="F46" i="40"/>
  <c r="F47" i="40"/>
  <c r="F48" i="40"/>
  <c r="F49" i="40"/>
  <c r="F50" i="40"/>
  <c r="F51" i="40"/>
  <c r="F52" i="40"/>
  <c r="F53" i="40"/>
  <c r="F54" i="40"/>
  <c r="F55" i="40"/>
  <c r="F56" i="40"/>
  <c r="F57" i="40"/>
  <c r="F58" i="40"/>
  <c r="F59" i="40"/>
  <c r="F60" i="40"/>
  <c r="F61" i="40"/>
  <c r="F62" i="40"/>
  <c r="F63" i="40"/>
  <c r="F64" i="40"/>
  <c r="F65" i="40"/>
  <c r="F66" i="40"/>
  <c r="F67" i="40"/>
  <c r="F68" i="40"/>
  <c r="F69" i="40"/>
  <c r="F70" i="40"/>
  <c r="F71" i="40"/>
  <c r="F72" i="40"/>
  <c r="F73" i="40"/>
  <c r="F74" i="40"/>
  <c r="F75" i="40"/>
  <c r="F76" i="40"/>
  <c r="F77" i="40"/>
  <c r="F78" i="40"/>
  <c r="F79" i="40"/>
  <c r="F80" i="40"/>
  <c r="F81" i="40"/>
  <c r="F82" i="40"/>
  <c r="F83" i="40"/>
  <c r="F84" i="40"/>
  <c r="F85" i="40"/>
  <c r="F86" i="40"/>
  <c r="F87" i="40"/>
  <c r="F88" i="40"/>
  <c r="F89" i="40"/>
  <c r="F90" i="40"/>
  <c r="F91" i="40"/>
  <c r="F92" i="40"/>
  <c r="F93" i="40"/>
  <c r="F94" i="40"/>
  <c r="F95" i="40"/>
  <c r="F96" i="40"/>
  <c r="F97" i="40"/>
  <c r="F98" i="40"/>
  <c r="F99" i="40"/>
  <c r="F100" i="40"/>
  <c r="F101" i="40"/>
  <c r="F102" i="40"/>
  <c r="F103" i="40"/>
  <c r="F104" i="40"/>
  <c r="F105" i="40"/>
  <c r="F106" i="40"/>
  <c r="F107" i="40"/>
  <c r="F108" i="40"/>
  <c r="F109" i="40"/>
  <c r="F110" i="40"/>
  <c r="F111" i="40"/>
  <c r="F112" i="40"/>
  <c r="F113" i="40"/>
  <c r="F114" i="40"/>
  <c r="F115" i="40"/>
  <c r="F116" i="40"/>
  <c r="F117" i="40"/>
  <c r="F118" i="40"/>
  <c r="F119" i="40"/>
  <c r="F120" i="40"/>
  <c r="F121" i="40"/>
  <c r="F122" i="40"/>
  <c r="F123" i="40"/>
  <c r="F124" i="40"/>
  <c r="F125" i="40"/>
  <c r="F126" i="40"/>
  <c r="F127" i="40"/>
  <c r="F128" i="40"/>
  <c r="F129" i="40"/>
  <c r="F130" i="40"/>
  <c r="F131" i="40"/>
  <c r="F132" i="40"/>
  <c r="F133" i="40"/>
  <c r="F134" i="40"/>
  <c r="F135" i="40"/>
  <c r="F136" i="40"/>
  <c r="F137" i="40"/>
  <c r="F138" i="40"/>
  <c r="F139" i="40"/>
  <c r="F140" i="40"/>
  <c r="F141" i="40"/>
  <c r="F142" i="40"/>
  <c r="F143" i="40"/>
  <c r="F144" i="40"/>
  <c r="F145" i="40"/>
  <c r="F146" i="40"/>
  <c r="F147" i="40"/>
  <c r="F148" i="40"/>
  <c r="F149" i="40"/>
  <c r="F150" i="40"/>
  <c r="F151" i="40"/>
  <c r="F152" i="40"/>
  <c r="F153" i="40"/>
  <c r="F154" i="40"/>
  <c r="F155" i="40"/>
  <c r="F156" i="40"/>
  <c r="F157" i="40"/>
  <c r="F158" i="40"/>
  <c r="F159" i="40"/>
  <c r="F160" i="40"/>
  <c r="F161" i="40"/>
  <c r="F162" i="40"/>
  <c r="F163" i="40"/>
  <c r="F164" i="40"/>
  <c r="F165" i="40"/>
  <c r="F166" i="40"/>
  <c r="F167" i="40"/>
  <c r="F168" i="40"/>
  <c r="F169" i="40"/>
  <c r="F170" i="40"/>
  <c r="F171" i="40"/>
  <c r="F172" i="40"/>
  <c r="F173" i="40"/>
  <c r="F174" i="40"/>
  <c r="F175" i="40"/>
  <c r="F176" i="40"/>
  <c r="F177" i="40"/>
  <c r="F178" i="40"/>
  <c r="F179" i="40"/>
  <c r="F180" i="40"/>
  <c r="F181" i="40"/>
  <c r="F182" i="40"/>
  <c r="F183" i="40"/>
  <c r="F184" i="40"/>
  <c r="F185" i="40"/>
  <c r="F186" i="40"/>
  <c r="F187" i="40"/>
  <c r="F188" i="40"/>
  <c r="F189" i="40"/>
  <c r="F190" i="40"/>
  <c r="F191" i="40"/>
  <c r="F192" i="40"/>
  <c r="F193" i="40"/>
  <c r="F194" i="40"/>
  <c r="F195" i="40"/>
  <c r="F196" i="40"/>
  <c r="F197" i="40"/>
  <c r="F198" i="40"/>
  <c r="F199" i="40"/>
  <c r="F200" i="40"/>
  <c r="F201" i="40"/>
  <c r="F202" i="40"/>
  <c r="F203" i="40"/>
  <c r="F204" i="40"/>
  <c r="F205" i="40"/>
  <c r="F206" i="40"/>
  <c r="F207" i="40"/>
  <c r="F208" i="40"/>
  <c r="F209" i="40"/>
  <c r="F210" i="40"/>
  <c r="F211" i="40"/>
  <c r="F212" i="40"/>
  <c r="F213" i="40"/>
  <c r="F214" i="40"/>
  <c r="F215" i="40"/>
  <c r="F216" i="40"/>
  <c r="F217" i="40"/>
  <c r="F218" i="40"/>
  <c r="F219" i="40"/>
  <c r="F220" i="40"/>
  <c r="F221" i="40"/>
  <c r="F222" i="40"/>
  <c r="F223" i="40"/>
  <c r="F224" i="40"/>
  <c r="F225" i="40"/>
  <c r="F226" i="40"/>
  <c r="F227" i="40"/>
  <c r="F228" i="40"/>
  <c r="F229" i="40"/>
  <c r="F230" i="40"/>
  <c r="F231" i="40"/>
  <c r="F232" i="40"/>
  <c r="F233" i="40"/>
  <c r="F234" i="40"/>
  <c r="F235" i="40"/>
  <c r="F236" i="40"/>
  <c r="F237" i="40"/>
  <c r="F238" i="40"/>
  <c r="F239" i="40"/>
  <c r="F240" i="40"/>
  <c r="F241" i="40"/>
  <c r="F242" i="40"/>
  <c r="F243" i="40"/>
  <c r="F244" i="40"/>
  <c r="F245" i="40"/>
  <c r="F246" i="40"/>
  <c r="F247" i="40"/>
  <c r="F248" i="40"/>
  <c r="F249" i="40"/>
  <c r="F250" i="40"/>
  <c r="F251" i="40"/>
  <c r="F252" i="40"/>
  <c r="F253" i="40"/>
  <c r="F254" i="40"/>
  <c r="F255" i="40"/>
  <c r="F256" i="40"/>
  <c r="F257" i="40"/>
  <c r="F258" i="40"/>
  <c r="F259" i="40"/>
  <c r="F260" i="40"/>
  <c r="F261" i="40"/>
  <c r="F262" i="40"/>
  <c r="F263" i="40"/>
  <c r="F264" i="40"/>
  <c r="F265" i="40"/>
  <c r="F266" i="40"/>
  <c r="F267" i="40"/>
  <c r="F268" i="40"/>
  <c r="F269" i="40"/>
  <c r="F270" i="40"/>
  <c r="F271" i="40"/>
  <c r="F272" i="40"/>
  <c r="F273" i="40"/>
  <c r="F274" i="40"/>
  <c r="F275" i="40"/>
  <c r="F276" i="40"/>
  <c r="F277" i="40"/>
  <c r="F278" i="40"/>
  <c r="F279" i="40"/>
  <c r="F280" i="40"/>
  <c r="F281" i="40"/>
  <c r="F282" i="40"/>
  <c r="F283" i="40"/>
  <c r="F284" i="40"/>
  <c r="F285" i="40"/>
  <c r="F286" i="40"/>
  <c r="F287" i="40"/>
  <c r="F288" i="40"/>
  <c r="F289" i="40"/>
  <c r="F290" i="40"/>
  <c r="F291" i="40"/>
  <c r="F292" i="40"/>
  <c r="F293" i="40"/>
  <c r="F294" i="40"/>
  <c r="F295" i="40"/>
  <c r="F296" i="40"/>
  <c r="F297" i="40"/>
  <c r="F298" i="40"/>
  <c r="F299" i="40"/>
  <c r="F300" i="40"/>
  <c r="F301" i="40"/>
  <c r="F302" i="40"/>
  <c r="F303" i="40"/>
  <c r="F304" i="40"/>
  <c r="F305" i="40"/>
  <c r="F306" i="40"/>
  <c r="F307" i="40"/>
  <c r="F308" i="40"/>
  <c r="F309" i="40"/>
  <c r="F310" i="40"/>
  <c r="F311" i="40"/>
  <c r="F312" i="40"/>
  <c r="F313" i="40"/>
  <c r="F314" i="40"/>
  <c r="F315" i="40"/>
  <c r="F316" i="40"/>
  <c r="F317" i="40"/>
  <c r="F318" i="40"/>
  <c r="F319" i="40"/>
  <c r="F320" i="40"/>
  <c r="F321" i="40"/>
  <c r="F322" i="40"/>
  <c r="F323" i="40"/>
  <c r="F324" i="40"/>
  <c r="F325" i="40"/>
  <c r="F326" i="40"/>
  <c r="F327" i="40"/>
  <c r="F328" i="40"/>
  <c r="F329" i="40"/>
  <c r="F330" i="40"/>
  <c r="F331" i="40"/>
  <c r="F332" i="40"/>
  <c r="F333" i="40"/>
  <c r="F334" i="40"/>
  <c r="F335" i="40"/>
  <c r="F336" i="40"/>
  <c r="F337" i="40"/>
  <c r="F338" i="40"/>
  <c r="F339" i="40"/>
  <c r="F340" i="40"/>
  <c r="F341" i="40"/>
  <c r="F342" i="40"/>
  <c r="F343" i="40"/>
  <c r="F344" i="40"/>
  <c r="F345" i="40"/>
  <c r="F346" i="40"/>
  <c r="F347" i="40"/>
  <c r="F348" i="40"/>
  <c r="F349" i="40"/>
  <c r="F350" i="40"/>
  <c r="F351" i="40"/>
  <c r="F352" i="40"/>
  <c r="F353" i="40"/>
  <c r="F354" i="40"/>
  <c r="F355" i="40"/>
  <c r="F356" i="40"/>
  <c r="F357" i="40"/>
  <c r="F358" i="40"/>
  <c r="F359" i="40"/>
  <c r="F360" i="40"/>
  <c r="F361" i="40"/>
  <c r="F362" i="40"/>
  <c r="F363" i="40"/>
  <c r="F364" i="40"/>
  <c r="F365" i="40"/>
  <c r="F366" i="40"/>
  <c r="F367" i="40"/>
  <c r="F368" i="40"/>
  <c r="F369" i="40"/>
  <c r="F370" i="40"/>
  <c r="F371" i="40"/>
  <c r="F372" i="40"/>
  <c r="F373" i="40"/>
  <c r="F374" i="40"/>
  <c r="F375" i="40"/>
  <c r="F376" i="40"/>
  <c r="F377" i="40"/>
  <c r="F378" i="40"/>
  <c r="F379" i="40"/>
  <c r="F380" i="40"/>
  <c r="F381" i="40"/>
  <c r="F382" i="40"/>
  <c r="F383" i="40"/>
  <c r="F384" i="40"/>
  <c r="F385" i="40"/>
  <c r="F386" i="40"/>
  <c r="F387" i="40"/>
  <c r="F388" i="40"/>
  <c r="F389" i="40"/>
  <c r="F390" i="40"/>
  <c r="F391" i="40"/>
  <c r="F392" i="40"/>
  <c r="F393" i="40"/>
  <c r="F394" i="40"/>
  <c r="F395" i="40"/>
  <c r="F396" i="40"/>
  <c r="F397" i="40"/>
  <c r="F398" i="40"/>
  <c r="F399" i="40"/>
  <c r="F400" i="40"/>
  <c r="F401" i="40"/>
  <c r="F402" i="40"/>
  <c r="F403" i="40"/>
  <c r="F404" i="40"/>
  <c r="F405" i="40"/>
  <c r="F421" i="39"/>
  <c r="F420" i="39"/>
  <c r="F419" i="39"/>
  <c r="AI419" i="39"/>
  <c r="AI195" i="39"/>
  <c r="AI194" i="39"/>
  <c r="AI346" i="39"/>
  <c r="AI345" i="39"/>
  <c r="AI330" i="39"/>
  <c r="AI329" i="39"/>
  <c r="AI417" i="39"/>
  <c r="AI418" i="39"/>
  <c r="AI191" i="39"/>
  <c r="AI192" i="39"/>
  <c r="AI193" i="39"/>
  <c r="AI196" i="39"/>
  <c r="AI197" i="39"/>
  <c r="AI198" i="39"/>
  <c r="AI199" i="39"/>
  <c r="AI200" i="39"/>
  <c r="AI201" i="39"/>
  <c r="AI202" i="39"/>
  <c r="AI203" i="39"/>
  <c r="AI204" i="39"/>
  <c r="AI205" i="39"/>
  <c r="AI206" i="39"/>
  <c r="AI207" i="39"/>
  <c r="AI208" i="39"/>
  <c r="AI209" i="39"/>
  <c r="AI210" i="39"/>
  <c r="AI211" i="39"/>
  <c r="AI212" i="39"/>
  <c r="AI213" i="39"/>
  <c r="AI214" i="39"/>
  <c r="AI215" i="39"/>
  <c r="AI216" i="39"/>
  <c r="AI217" i="39"/>
  <c r="AI218" i="39"/>
  <c r="AI219" i="39"/>
  <c r="AI220" i="39"/>
  <c r="AI221" i="39"/>
  <c r="AI222" i="39"/>
  <c r="AI223" i="39"/>
  <c r="AI224" i="39"/>
  <c r="AI225" i="39"/>
  <c r="AI226" i="39"/>
  <c r="AI227" i="39"/>
  <c r="AI228" i="39"/>
  <c r="AI229" i="39"/>
  <c r="AI230" i="39"/>
  <c r="AI231" i="39"/>
  <c r="AI232" i="39"/>
  <c r="AI233" i="39"/>
  <c r="AI234" i="39"/>
  <c r="AI235" i="39"/>
  <c r="AI236" i="39"/>
  <c r="AI237" i="39"/>
  <c r="AI238" i="39"/>
  <c r="AI239" i="39"/>
  <c r="AI240" i="39"/>
  <c r="AI241" i="39"/>
  <c r="AI242" i="39"/>
  <c r="AI243" i="39"/>
  <c r="AI244" i="39"/>
  <c r="AI245" i="39"/>
  <c r="AI246" i="39"/>
  <c r="AI247" i="39"/>
  <c r="AI248" i="39"/>
  <c r="AI249" i="39"/>
  <c r="AI250" i="39"/>
  <c r="AI251" i="39"/>
  <c r="AI252" i="39"/>
  <c r="AI253" i="39"/>
  <c r="AI254" i="39"/>
  <c r="AI255" i="39"/>
  <c r="AI256" i="39"/>
  <c r="AI257" i="39"/>
  <c r="AI258" i="39"/>
  <c r="AI259" i="39"/>
  <c r="AI260" i="39"/>
  <c r="AI261" i="39"/>
  <c r="AI262" i="39"/>
  <c r="AI263" i="39"/>
  <c r="AI264" i="39"/>
  <c r="AI265" i="39"/>
  <c r="AI266" i="39"/>
  <c r="AI267" i="39"/>
  <c r="AI268" i="39"/>
  <c r="AI269" i="39"/>
  <c r="AI270" i="39"/>
  <c r="AI271" i="39"/>
  <c r="AI272" i="39"/>
  <c r="AI273" i="39"/>
  <c r="AI274" i="39"/>
  <c r="AI275" i="39"/>
  <c r="AI276" i="39"/>
  <c r="AI277" i="39"/>
  <c r="AI278" i="39"/>
  <c r="AI279" i="39"/>
  <c r="AI280" i="39"/>
  <c r="AI281" i="39"/>
  <c r="AI282" i="39"/>
  <c r="AI283" i="39"/>
  <c r="AI284" i="39"/>
  <c r="AI285" i="39"/>
  <c r="AI286" i="39"/>
  <c r="AI287" i="39"/>
  <c r="AI288" i="39"/>
  <c r="AI289" i="39"/>
  <c r="AI290" i="39"/>
  <c r="AI291" i="39"/>
  <c r="AI292" i="39"/>
  <c r="AI293" i="39"/>
  <c r="AI294" i="39"/>
  <c r="AI295" i="39"/>
  <c r="AI296" i="39"/>
  <c r="AI297" i="39"/>
  <c r="AI298" i="39"/>
  <c r="AI299" i="39"/>
  <c r="AI300" i="39"/>
  <c r="AI301" i="39"/>
  <c r="AI302" i="39"/>
  <c r="AI303" i="39"/>
  <c r="AI304" i="39"/>
  <c r="AI305" i="39"/>
  <c r="AI306" i="39"/>
  <c r="AI307" i="39"/>
  <c r="AI308" i="39"/>
  <c r="AI309" i="39"/>
  <c r="AI310" i="39"/>
  <c r="AI311" i="39"/>
  <c r="AI312" i="39"/>
  <c r="AI313" i="39"/>
  <c r="AI314" i="39"/>
  <c r="AI315" i="39"/>
  <c r="AI316" i="39"/>
  <c r="AI317" i="39"/>
  <c r="AI318" i="39"/>
  <c r="AI319" i="39"/>
  <c r="AI320" i="39"/>
  <c r="AI321" i="39"/>
  <c r="AI322" i="39"/>
  <c r="AI323" i="39"/>
  <c r="AI324" i="39"/>
  <c r="AI325" i="39"/>
  <c r="AI326" i="39"/>
  <c r="AI327" i="39"/>
  <c r="AI328" i="39"/>
  <c r="AI331" i="39"/>
  <c r="AI332" i="39"/>
  <c r="AI333" i="39"/>
  <c r="AI334" i="39"/>
  <c r="AI335" i="39"/>
  <c r="AI336" i="39"/>
  <c r="AI337" i="39"/>
  <c r="AI338" i="39"/>
  <c r="AI339" i="39"/>
  <c r="AI340" i="39"/>
  <c r="AI341" i="39"/>
  <c r="AI342" i="39"/>
  <c r="AI343" i="39"/>
  <c r="AI344" i="39"/>
  <c r="AI347" i="39"/>
  <c r="AI348" i="39"/>
  <c r="AI349" i="39"/>
  <c r="AI350" i="39"/>
  <c r="AI351" i="39"/>
  <c r="AI352" i="39"/>
  <c r="AI353" i="39"/>
  <c r="AI354" i="39"/>
  <c r="AI355" i="39"/>
  <c r="AI356" i="39"/>
  <c r="AI357" i="39"/>
  <c r="AI358" i="39"/>
  <c r="AI359" i="39"/>
  <c r="AI360" i="39"/>
  <c r="AI361" i="39"/>
  <c r="AI362" i="39"/>
  <c r="AI363" i="39"/>
  <c r="AI364" i="39"/>
  <c r="AI365" i="39"/>
  <c r="AI366" i="39"/>
  <c r="AI367" i="39"/>
  <c r="AI368" i="39"/>
  <c r="AI369" i="39"/>
  <c r="AI370" i="39"/>
  <c r="AI371" i="39"/>
  <c r="AI372" i="39"/>
  <c r="AI373" i="39"/>
  <c r="AI374" i="39"/>
  <c r="AI375" i="39"/>
  <c r="AI376" i="39"/>
  <c r="AI377" i="39"/>
  <c r="AI378" i="39"/>
  <c r="AI379" i="39"/>
  <c r="AI380" i="39"/>
  <c r="AI381" i="39"/>
  <c r="AI382" i="39"/>
  <c r="AI383" i="39"/>
  <c r="AI384" i="39"/>
  <c r="AI385" i="39"/>
  <c r="AI386" i="39"/>
  <c r="AI387" i="39"/>
  <c r="AI388" i="39"/>
  <c r="AI389" i="39"/>
  <c r="AI390" i="39"/>
  <c r="AI391" i="39"/>
  <c r="AI392" i="39"/>
  <c r="AI393" i="39"/>
  <c r="AI394" i="39"/>
  <c r="AI395" i="39"/>
  <c r="AI396" i="39"/>
  <c r="AI397" i="39"/>
  <c r="AI398" i="39"/>
  <c r="AI399" i="39"/>
  <c r="AI400" i="39"/>
  <c r="AI401" i="39"/>
  <c r="AI402" i="39"/>
  <c r="AI403" i="39"/>
  <c r="AI404" i="39"/>
  <c r="AI405" i="39"/>
  <c r="AI406" i="39"/>
  <c r="AI407" i="39"/>
  <c r="AI408" i="39"/>
  <c r="AI409" i="39"/>
  <c r="AI410" i="39"/>
  <c r="AI411" i="39"/>
  <c r="AI412" i="39"/>
  <c r="AI413" i="39"/>
  <c r="AI414" i="39"/>
  <c r="AI415" i="39"/>
  <c r="AI416" i="39"/>
  <c r="AI190" i="39"/>
  <c r="F418" i="39"/>
  <c r="F417" i="39"/>
  <c r="F229" i="39"/>
  <c r="F230" i="39"/>
  <c r="F231" i="39"/>
  <c r="F232" i="39"/>
  <c r="F233" i="39"/>
  <c r="F234" i="39"/>
  <c r="F235" i="39"/>
  <c r="F236" i="39"/>
  <c r="F237" i="39"/>
  <c r="F238" i="39"/>
  <c r="F239" i="39"/>
  <c r="F240" i="39"/>
  <c r="F241" i="39"/>
  <c r="F242" i="39"/>
  <c r="F243" i="39"/>
  <c r="F244" i="39"/>
  <c r="F245" i="39"/>
  <c r="F246" i="39"/>
  <c r="F247" i="39"/>
  <c r="F248" i="39"/>
  <c r="F249" i="39"/>
  <c r="F250" i="39"/>
  <c r="F251" i="39"/>
  <c r="F252" i="39"/>
  <c r="F253" i="39"/>
  <c r="F254" i="39"/>
  <c r="F255" i="39"/>
  <c r="F256" i="39"/>
  <c r="F257" i="39"/>
  <c r="F258" i="39"/>
  <c r="F259" i="39"/>
  <c r="F260" i="39"/>
  <c r="F261" i="39"/>
  <c r="F262" i="39"/>
  <c r="F263" i="39"/>
  <c r="F264" i="39"/>
  <c r="F265" i="39"/>
  <c r="F266" i="39"/>
  <c r="F267" i="39"/>
  <c r="F268" i="39"/>
  <c r="F269" i="39"/>
  <c r="F270" i="39"/>
  <c r="F271" i="39"/>
  <c r="F272" i="39"/>
  <c r="F273" i="39"/>
  <c r="F274" i="39"/>
  <c r="F275" i="39"/>
  <c r="F276" i="39"/>
  <c r="F277" i="39"/>
  <c r="F278" i="39"/>
  <c r="F279" i="39"/>
  <c r="F280" i="39"/>
  <c r="F281" i="39"/>
  <c r="F282" i="39"/>
  <c r="F283" i="39"/>
  <c r="F284" i="39"/>
  <c r="F285" i="39"/>
  <c r="F286" i="39"/>
  <c r="F287" i="39"/>
  <c r="F288" i="39"/>
  <c r="F289" i="39"/>
  <c r="F290" i="39"/>
  <c r="F291" i="39"/>
  <c r="F292" i="39"/>
  <c r="F293" i="39"/>
  <c r="F294" i="39"/>
  <c r="F295" i="39"/>
  <c r="F296" i="39"/>
  <c r="F297" i="39"/>
  <c r="F298" i="39"/>
  <c r="F299" i="39"/>
  <c r="F300" i="39"/>
  <c r="F301" i="39"/>
  <c r="F302" i="39"/>
  <c r="F303" i="39"/>
  <c r="F304" i="39"/>
  <c r="F305" i="39"/>
  <c r="F306" i="39"/>
  <c r="F307" i="39"/>
  <c r="F308" i="39"/>
  <c r="F309" i="39"/>
  <c r="F310" i="39"/>
  <c r="F311" i="39"/>
  <c r="F312" i="39"/>
  <c r="F313" i="39"/>
  <c r="F314" i="39"/>
  <c r="F315" i="39"/>
  <c r="F316" i="39"/>
  <c r="F317" i="39"/>
  <c r="F318" i="39"/>
  <c r="F319" i="39"/>
  <c r="F320" i="39"/>
  <c r="F321" i="39"/>
  <c r="F322" i="39"/>
  <c r="F323" i="39"/>
  <c r="F324" i="39"/>
  <c r="F325" i="39"/>
  <c r="F326" i="39"/>
  <c r="F327" i="39"/>
  <c r="F328" i="39"/>
  <c r="F329" i="39"/>
  <c r="F330" i="39"/>
  <c r="F331" i="39"/>
  <c r="F332" i="39"/>
  <c r="F333" i="39"/>
  <c r="F334" i="39"/>
  <c r="F335" i="39"/>
  <c r="F336" i="39"/>
  <c r="F337" i="39"/>
  <c r="F338" i="39"/>
  <c r="F339" i="39"/>
  <c r="F340" i="39"/>
  <c r="F341" i="39"/>
  <c r="F342" i="39"/>
  <c r="F343" i="39"/>
  <c r="F344" i="39"/>
  <c r="F345" i="39"/>
  <c r="F346" i="39"/>
  <c r="F347" i="39"/>
  <c r="F348" i="39"/>
  <c r="F349" i="39"/>
  <c r="F350" i="39"/>
  <c r="F351" i="39"/>
  <c r="F352" i="39"/>
  <c r="F353" i="39"/>
  <c r="F354" i="39"/>
  <c r="F355" i="39"/>
  <c r="F356" i="39"/>
  <c r="F357" i="39"/>
  <c r="F358" i="39"/>
  <c r="F359" i="39"/>
  <c r="F360" i="39"/>
  <c r="F361" i="39"/>
  <c r="F362" i="39"/>
  <c r="F363" i="39"/>
  <c r="F364" i="39"/>
  <c r="F365" i="39"/>
  <c r="F366" i="39"/>
  <c r="F367" i="39"/>
  <c r="F368" i="39"/>
  <c r="F369" i="39"/>
  <c r="F370" i="39"/>
  <c r="F371" i="39"/>
  <c r="F372" i="39"/>
  <c r="F373" i="39"/>
  <c r="F374" i="39"/>
  <c r="F375" i="39"/>
  <c r="F376" i="39"/>
  <c r="F377" i="39"/>
  <c r="F378" i="39"/>
  <c r="F379" i="39"/>
  <c r="F380" i="39"/>
  <c r="F381" i="39"/>
  <c r="F382" i="39"/>
  <c r="F383" i="39"/>
  <c r="F384" i="39"/>
  <c r="F385" i="39"/>
  <c r="F386" i="39"/>
  <c r="F387" i="39"/>
  <c r="F388" i="39"/>
  <c r="F389" i="39"/>
  <c r="F390" i="39"/>
  <c r="F391" i="39"/>
  <c r="F392" i="39"/>
  <c r="F393" i="39"/>
  <c r="F394" i="39"/>
  <c r="F395" i="39"/>
  <c r="F396" i="39"/>
  <c r="F397" i="39"/>
  <c r="F398" i="39"/>
  <c r="F399" i="39"/>
  <c r="F400" i="39"/>
  <c r="F401" i="39"/>
  <c r="F402" i="39"/>
  <c r="F403" i="39"/>
  <c r="F404" i="39"/>
  <c r="F405" i="39"/>
  <c r="F406" i="39"/>
  <c r="F407" i="39"/>
  <c r="F408" i="39"/>
  <c r="F409" i="39"/>
  <c r="F410" i="39"/>
  <c r="F411" i="39"/>
  <c r="F412" i="39"/>
  <c r="F413" i="39"/>
  <c r="F414" i="39"/>
  <c r="F415" i="39"/>
  <c r="F416" i="39"/>
  <c r="F189" i="39"/>
  <c r="F190" i="39"/>
  <c r="F191" i="39"/>
  <c r="F192" i="39"/>
  <c r="F193" i="39"/>
  <c r="F194" i="39"/>
  <c r="F195" i="39"/>
  <c r="F196" i="39"/>
  <c r="F197" i="39"/>
  <c r="F198" i="39"/>
  <c r="F199" i="39"/>
  <c r="F200" i="39"/>
  <c r="F201" i="39"/>
  <c r="F202" i="39"/>
  <c r="F203" i="39"/>
  <c r="F204" i="39"/>
  <c r="F205" i="39"/>
  <c r="F206" i="39"/>
  <c r="F207" i="39"/>
  <c r="F208" i="39"/>
  <c r="F209" i="39"/>
  <c r="F210" i="39"/>
  <c r="F211" i="39"/>
  <c r="F212" i="39"/>
  <c r="F213" i="39"/>
  <c r="F214" i="39"/>
  <c r="F215" i="39"/>
  <c r="F216" i="39"/>
  <c r="F217" i="39"/>
  <c r="F218" i="39"/>
  <c r="F219" i="39"/>
  <c r="F220" i="39"/>
  <c r="F221" i="39"/>
  <c r="F222" i="39"/>
  <c r="F223" i="39"/>
  <c r="F224" i="39"/>
  <c r="F225" i="39"/>
  <c r="F226" i="39"/>
  <c r="F227" i="39"/>
  <c r="F228" i="39"/>
  <c r="F188" i="39"/>
  <c r="F160" i="39"/>
  <c r="F161" i="39"/>
  <c r="F162" i="39"/>
  <c r="F163" i="39"/>
  <c r="F164" i="39"/>
  <c r="F165" i="39"/>
  <c r="F166" i="39"/>
  <c r="F167" i="39"/>
  <c r="F168" i="39"/>
  <c r="F169" i="39"/>
  <c r="F170" i="39"/>
  <c r="F171" i="39"/>
  <c r="F172" i="39"/>
  <c r="F173" i="39"/>
  <c r="F174" i="39"/>
  <c r="F175" i="39"/>
  <c r="F176" i="39"/>
  <c r="F177" i="39"/>
  <c r="F178" i="39"/>
  <c r="F179" i="39"/>
  <c r="F180" i="39"/>
  <c r="F181" i="39"/>
  <c r="F182" i="39"/>
  <c r="F183" i="39"/>
  <c r="F184" i="39"/>
  <c r="F185" i="39"/>
  <c r="F186" i="39"/>
  <c r="F187" i="39"/>
  <c r="BA4" i="39"/>
  <c r="F157" i="39"/>
  <c r="F158" i="39"/>
  <c r="F159" i="39"/>
  <c r="A322" i="30" l="1"/>
  <c r="A70" i="30"/>
  <c r="T69" i="30"/>
  <c r="A2" i="41"/>
  <c r="A3" i="41" s="1"/>
  <c r="A4" i="41" s="1"/>
  <c r="A5" i="41" s="1"/>
  <c r="A6" i="41" s="1"/>
  <c r="A7" i="41" s="1"/>
  <c r="A8" i="41" s="1"/>
  <c r="A9" i="41" s="1"/>
  <c r="A10" i="41" s="1"/>
  <c r="A11" i="41" s="1"/>
  <c r="A12" i="41" s="1"/>
  <c r="A13" i="41" s="1"/>
  <c r="A14" i="41" s="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7" i="41" s="1"/>
  <c r="A38" i="41" s="1"/>
  <c r="A39" i="41" s="1"/>
  <c r="A40" i="41" s="1"/>
  <c r="A41" i="41" s="1"/>
  <c r="A42" i="41" s="1"/>
  <c r="A43" i="41" s="1"/>
  <c r="A44" i="41" s="1"/>
  <c r="A45" i="41" s="1"/>
  <c r="A46" i="41" s="1"/>
  <c r="A47" i="41" s="1"/>
  <c r="A48" i="41" s="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A117" i="41" s="1"/>
  <c r="A118" i="41" s="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25" i="39"/>
  <c r="F26" i="39"/>
  <c r="F27" i="39"/>
  <c r="F28" i="39"/>
  <c r="F29" i="39"/>
  <c r="F30" i="39"/>
  <c r="F31" i="39"/>
  <c r="F32" i="39"/>
  <c r="F33" i="39"/>
  <c r="F34" i="39"/>
  <c r="F35" i="39"/>
  <c r="F36" i="39"/>
  <c r="F37" i="39"/>
  <c r="F38" i="39"/>
  <c r="F39" i="39"/>
  <c r="F40" i="39"/>
  <c r="F41" i="39"/>
  <c r="F42" i="39"/>
  <c r="F43" i="39"/>
  <c r="F44" i="39"/>
  <c r="F45" i="39"/>
  <c r="F46" i="39"/>
  <c r="F47" i="39"/>
  <c r="F48" i="39"/>
  <c r="F49" i="39"/>
  <c r="F50" i="39"/>
  <c r="F51" i="39"/>
  <c r="F52" i="39"/>
  <c r="F53" i="39"/>
  <c r="F54" i="39"/>
  <c r="F55" i="39"/>
  <c r="F56" i="39"/>
  <c r="F57" i="39"/>
  <c r="F58" i="39"/>
  <c r="F59" i="39"/>
  <c r="F60" i="39"/>
  <c r="F61" i="39"/>
  <c r="F62" i="39"/>
  <c r="F63" i="39"/>
  <c r="F64" i="39"/>
  <c r="F65" i="39"/>
  <c r="F66" i="39"/>
  <c r="F67" i="39"/>
  <c r="F68" i="39"/>
  <c r="F69" i="39"/>
  <c r="F70" i="39"/>
  <c r="F71" i="39"/>
  <c r="F72" i="39"/>
  <c r="F73" i="39"/>
  <c r="F74" i="39"/>
  <c r="F75" i="39"/>
  <c r="F76" i="39"/>
  <c r="F77" i="39"/>
  <c r="F78" i="39"/>
  <c r="F79" i="39"/>
  <c r="F80" i="39"/>
  <c r="F81" i="39"/>
  <c r="F82" i="39"/>
  <c r="F83" i="39"/>
  <c r="F84" i="39"/>
  <c r="F85" i="39"/>
  <c r="F86" i="39"/>
  <c r="F87" i="39"/>
  <c r="F88" i="39"/>
  <c r="F89" i="39"/>
  <c r="F90" i="39"/>
  <c r="F91" i="39"/>
  <c r="F92" i="39"/>
  <c r="F93" i="39"/>
  <c r="F94" i="39"/>
  <c r="F95" i="39"/>
  <c r="F96" i="39"/>
  <c r="F97" i="39"/>
  <c r="F98" i="39"/>
  <c r="F99" i="39"/>
  <c r="F100" i="39"/>
  <c r="F101" i="39"/>
  <c r="F102" i="39"/>
  <c r="F103" i="39"/>
  <c r="F104" i="39"/>
  <c r="F105" i="39"/>
  <c r="F106" i="39"/>
  <c r="F107" i="39"/>
  <c r="F108" i="39"/>
  <c r="F109" i="39"/>
  <c r="F110" i="39"/>
  <c r="F111" i="39"/>
  <c r="F112" i="39"/>
  <c r="F113" i="39"/>
  <c r="F114" i="39"/>
  <c r="F115" i="39"/>
  <c r="F116" i="39"/>
  <c r="F117" i="39"/>
  <c r="F118" i="39"/>
  <c r="F119" i="39"/>
  <c r="F120" i="39"/>
  <c r="F121" i="39"/>
  <c r="F122" i="39"/>
  <c r="F123" i="39"/>
  <c r="F124" i="39"/>
  <c r="F125" i="39"/>
  <c r="F126" i="39"/>
  <c r="F127" i="39"/>
  <c r="F128" i="39"/>
  <c r="F129" i="39"/>
  <c r="F130" i="39"/>
  <c r="F131" i="39"/>
  <c r="F132" i="39"/>
  <c r="F133" i="39"/>
  <c r="F134" i="39"/>
  <c r="F135" i="39"/>
  <c r="F136" i="39"/>
  <c r="F137" i="39"/>
  <c r="F138" i="39"/>
  <c r="F139" i="39"/>
  <c r="F140" i="39"/>
  <c r="F141" i="39"/>
  <c r="F142" i="39"/>
  <c r="F143" i="39"/>
  <c r="F144" i="39"/>
  <c r="F145" i="39"/>
  <c r="F146" i="39"/>
  <c r="F147" i="39"/>
  <c r="F148" i="39"/>
  <c r="F149" i="39"/>
  <c r="F150" i="39"/>
  <c r="F151" i="39"/>
  <c r="F152" i="39"/>
  <c r="F153" i="39"/>
  <c r="F154" i="39"/>
  <c r="F155" i="39"/>
  <c r="F156" i="39"/>
  <c r="K6" i="25"/>
  <c r="L6" i="25"/>
  <c r="M6" i="25"/>
  <c r="N6" i="25"/>
  <c r="O6" i="25"/>
  <c r="K7" i="25"/>
  <c r="L7" i="25"/>
  <c r="M7" i="25"/>
  <c r="N7" i="25"/>
  <c r="O7" i="25"/>
  <c r="K8" i="25"/>
  <c r="L8" i="25"/>
  <c r="M8" i="25"/>
  <c r="N8" i="25"/>
  <c r="O8" i="25"/>
  <c r="K9" i="25"/>
  <c r="L9" i="25"/>
  <c r="M9" i="25"/>
  <c r="N9" i="25"/>
  <c r="O9" i="25"/>
  <c r="K10" i="25"/>
  <c r="L10" i="25"/>
  <c r="M10" i="25"/>
  <c r="N10" i="25"/>
  <c r="O10" i="25"/>
  <c r="K11" i="25"/>
  <c r="L11" i="25"/>
  <c r="M11" i="25"/>
  <c r="N11" i="25"/>
  <c r="O11" i="25"/>
  <c r="K12" i="25"/>
  <c r="L12" i="25"/>
  <c r="M12" i="25"/>
  <c r="N12" i="25"/>
  <c r="O12" i="25"/>
  <c r="K13" i="25"/>
  <c r="L13" i="25"/>
  <c r="M13" i="25"/>
  <c r="N13" i="25"/>
  <c r="O13" i="25"/>
  <c r="K14" i="25"/>
  <c r="L14" i="25"/>
  <c r="M14" i="25"/>
  <c r="N14" i="25"/>
  <c r="O14" i="25"/>
  <c r="K15" i="25"/>
  <c r="L15" i="25"/>
  <c r="M15" i="25"/>
  <c r="N15" i="25"/>
  <c r="O15" i="25"/>
  <c r="K16" i="25"/>
  <c r="L16" i="25"/>
  <c r="M16" i="25"/>
  <c r="N16" i="25"/>
  <c r="O16" i="25"/>
  <c r="K17" i="25"/>
  <c r="L17" i="25"/>
  <c r="M17" i="25"/>
  <c r="N17" i="25"/>
  <c r="O17" i="25"/>
  <c r="K18" i="25"/>
  <c r="L18" i="25"/>
  <c r="M18" i="25"/>
  <c r="N18" i="25"/>
  <c r="O18" i="25"/>
  <c r="K19" i="25"/>
  <c r="L19" i="25"/>
  <c r="M19" i="25"/>
  <c r="N19" i="25"/>
  <c r="O19" i="25"/>
  <c r="K20" i="25"/>
  <c r="L20" i="25"/>
  <c r="M20" i="25"/>
  <c r="N20" i="25"/>
  <c r="O20" i="25"/>
  <c r="K21" i="25"/>
  <c r="L21" i="25"/>
  <c r="M21" i="25"/>
  <c r="N21" i="25"/>
  <c r="O21" i="25"/>
  <c r="K22" i="25"/>
  <c r="L22" i="25"/>
  <c r="M22" i="25"/>
  <c r="N22" i="25"/>
  <c r="O22" i="25"/>
  <c r="K23" i="25"/>
  <c r="L23" i="25"/>
  <c r="M23" i="25"/>
  <c r="N23" i="25"/>
  <c r="O23" i="25"/>
  <c r="K24" i="25"/>
  <c r="L24" i="25"/>
  <c r="M24" i="25"/>
  <c r="N24" i="25"/>
  <c r="O24" i="25"/>
  <c r="K25" i="25"/>
  <c r="L25" i="25"/>
  <c r="M25" i="25"/>
  <c r="N25" i="25"/>
  <c r="O25" i="25"/>
  <c r="K26" i="25"/>
  <c r="L26" i="25"/>
  <c r="M26" i="25"/>
  <c r="N26" i="25"/>
  <c r="O26" i="25"/>
  <c r="K27" i="25"/>
  <c r="L27" i="25"/>
  <c r="M27" i="25"/>
  <c r="N27" i="25"/>
  <c r="O27" i="25"/>
  <c r="K28" i="25"/>
  <c r="L28" i="25"/>
  <c r="M28" i="25"/>
  <c r="N28" i="25"/>
  <c r="O28" i="25"/>
  <c r="K29" i="25"/>
  <c r="L29" i="25"/>
  <c r="M29" i="25"/>
  <c r="N29" i="25"/>
  <c r="O29" i="25"/>
  <c r="K30" i="25"/>
  <c r="L30" i="25"/>
  <c r="M30" i="25"/>
  <c r="N30" i="25"/>
  <c r="O30" i="25"/>
  <c r="K31" i="25"/>
  <c r="L31" i="25"/>
  <c r="M31" i="25"/>
  <c r="N31" i="25"/>
  <c r="O31" i="25"/>
  <c r="K32" i="25"/>
  <c r="L32" i="25"/>
  <c r="M32" i="25"/>
  <c r="N32" i="25"/>
  <c r="O32" i="25"/>
  <c r="K33" i="25"/>
  <c r="L33" i="25"/>
  <c r="M33" i="25"/>
  <c r="N33" i="25"/>
  <c r="O33" i="25"/>
  <c r="K34" i="25"/>
  <c r="L34" i="25"/>
  <c r="M34" i="25"/>
  <c r="N34" i="25"/>
  <c r="O34" i="25"/>
  <c r="K35" i="25"/>
  <c r="L35" i="25"/>
  <c r="M35" i="25"/>
  <c r="N35" i="25"/>
  <c r="O35" i="25"/>
  <c r="K36" i="25"/>
  <c r="L36" i="25"/>
  <c r="M36" i="25"/>
  <c r="N36" i="25"/>
  <c r="O36" i="25"/>
  <c r="K37" i="25"/>
  <c r="L37" i="25"/>
  <c r="M37" i="25"/>
  <c r="N37" i="25"/>
  <c r="O37" i="25"/>
  <c r="K38" i="25"/>
  <c r="L38" i="25"/>
  <c r="M38" i="25"/>
  <c r="N38" i="25"/>
  <c r="O38" i="25"/>
  <c r="K39" i="25"/>
  <c r="L39" i="25"/>
  <c r="M39" i="25"/>
  <c r="N39" i="25"/>
  <c r="O39" i="25"/>
  <c r="K40" i="25"/>
  <c r="L40" i="25"/>
  <c r="M40" i="25"/>
  <c r="N40" i="25"/>
  <c r="O40" i="25"/>
  <c r="K41" i="25"/>
  <c r="L41" i="25"/>
  <c r="M41" i="25"/>
  <c r="N41" i="25"/>
  <c r="O41" i="25"/>
  <c r="K42" i="25"/>
  <c r="L42" i="25"/>
  <c r="M42" i="25"/>
  <c r="N42" i="25"/>
  <c r="O42" i="25"/>
  <c r="K43" i="25"/>
  <c r="L43" i="25"/>
  <c r="M43" i="25"/>
  <c r="N43" i="25"/>
  <c r="O43" i="25"/>
  <c r="K44" i="25"/>
  <c r="L44" i="25"/>
  <c r="M44" i="25"/>
  <c r="N44" i="25"/>
  <c r="O44" i="25"/>
  <c r="K45" i="25"/>
  <c r="L45" i="25"/>
  <c r="M45" i="25"/>
  <c r="N45" i="25"/>
  <c r="O45" i="25"/>
  <c r="K46" i="25"/>
  <c r="L46" i="25"/>
  <c r="M46" i="25"/>
  <c r="N46" i="25"/>
  <c r="O46" i="25"/>
  <c r="K47" i="25"/>
  <c r="L47" i="25"/>
  <c r="M47" i="25"/>
  <c r="N47" i="25"/>
  <c r="O47" i="25"/>
  <c r="K48" i="25"/>
  <c r="L48" i="25"/>
  <c r="M48" i="25"/>
  <c r="N48" i="25"/>
  <c r="O48" i="25"/>
  <c r="K49" i="25"/>
  <c r="L49" i="25"/>
  <c r="M49" i="25"/>
  <c r="N49" i="25"/>
  <c r="O49" i="25"/>
  <c r="K50" i="25"/>
  <c r="L50" i="25"/>
  <c r="M50" i="25"/>
  <c r="N50" i="25"/>
  <c r="O50" i="25"/>
  <c r="K51" i="25"/>
  <c r="L51" i="25"/>
  <c r="M51" i="25"/>
  <c r="N51" i="25"/>
  <c r="O51" i="25"/>
  <c r="K52" i="25"/>
  <c r="L52" i="25"/>
  <c r="M52" i="25"/>
  <c r="N52" i="25"/>
  <c r="O52" i="25"/>
  <c r="K53" i="25"/>
  <c r="L53" i="25"/>
  <c r="M53" i="25"/>
  <c r="N53" i="25"/>
  <c r="O53" i="25"/>
  <c r="K54" i="25"/>
  <c r="L54" i="25"/>
  <c r="M54" i="25"/>
  <c r="N54" i="25"/>
  <c r="O54" i="25"/>
  <c r="K55" i="25"/>
  <c r="L55" i="25"/>
  <c r="M55" i="25"/>
  <c r="N55" i="25"/>
  <c r="O55" i="25"/>
  <c r="K56" i="25"/>
  <c r="L56" i="25"/>
  <c r="M56" i="25"/>
  <c r="N56" i="25"/>
  <c r="O56" i="25"/>
  <c r="K57" i="25"/>
  <c r="L57" i="25"/>
  <c r="M57" i="25"/>
  <c r="N57" i="25"/>
  <c r="O57" i="25"/>
  <c r="K58" i="25"/>
  <c r="L58" i="25"/>
  <c r="M58" i="25"/>
  <c r="N58" i="25"/>
  <c r="O58" i="25"/>
  <c r="K59" i="25"/>
  <c r="L59" i="25"/>
  <c r="M59" i="25"/>
  <c r="N59" i="25"/>
  <c r="O59" i="25"/>
  <c r="K60" i="25"/>
  <c r="L60" i="25"/>
  <c r="M60" i="25"/>
  <c r="N60" i="25"/>
  <c r="O60" i="25"/>
  <c r="K61" i="25"/>
  <c r="L61" i="25"/>
  <c r="M61" i="25"/>
  <c r="N61" i="25"/>
  <c r="O61" i="25"/>
  <c r="K62" i="25"/>
  <c r="L62" i="25"/>
  <c r="M62" i="25"/>
  <c r="N62" i="25"/>
  <c r="O62" i="25"/>
  <c r="K63" i="25"/>
  <c r="L63" i="25"/>
  <c r="M63" i="25"/>
  <c r="N63" i="25"/>
  <c r="O63" i="25"/>
  <c r="K64" i="25"/>
  <c r="L64" i="25"/>
  <c r="M64" i="25"/>
  <c r="N64" i="25"/>
  <c r="O64" i="25"/>
  <c r="K65" i="25"/>
  <c r="L65" i="25"/>
  <c r="M65" i="25"/>
  <c r="N65" i="25"/>
  <c r="O65" i="25"/>
  <c r="K66" i="25"/>
  <c r="L66" i="25"/>
  <c r="M66" i="25"/>
  <c r="N66" i="25"/>
  <c r="O66" i="25"/>
  <c r="K67" i="25"/>
  <c r="L67" i="25"/>
  <c r="M67" i="25"/>
  <c r="N67" i="25"/>
  <c r="O67" i="25"/>
  <c r="K68" i="25"/>
  <c r="L68" i="25"/>
  <c r="M68" i="25"/>
  <c r="N68" i="25"/>
  <c r="O68" i="25"/>
  <c r="K69" i="25"/>
  <c r="L69" i="25"/>
  <c r="M69" i="25"/>
  <c r="N69" i="25"/>
  <c r="O69" i="25"/>
  <c r="K70" i="25"/>
  <c r="L70" i="25"/>
  <c r="M70" i="25"/>
  <c r="N70" i="25"/>
  <c r="O70" i="25"/>
  <c r="K71" i="25"/>
  <c r="L71" i="25"/>
  <c r="M71" i="25"/>
  <c r="N71" i="25"/>
  <c r="O71" i="25"/>
  <c r="K72" i="25"/>
  <c r="L72" i="25"/>
  <c r="M72" i="25"/>
  <c r="N72" i="25"/>
  <c r="O72" i="25"/>
  <c r="K73" i="25"/>
  <c r="L73" i="25"/>
  <c r="M73" i="25"/>
  <c r="N73" i="25"/>
  <c r="O73" i="25"/>
  <c r="K74" i="25"/>
  <c r="L74" i="25"/>
  <c r="M74" i="25"/>
  <c r="N74" i="25"/>
  <c r="O74" i="25"/>
  <c r="K75" i="25"/>
  <c r="L75" i="25"/>
  <c r="M75" i="25"/>
  <c r="N75" i="25"/>
  <c r="O75" i="25"/>
  <c r="K76" i="25"/>
  <c r="L76" i="25"/>
  <c r="M76" i="25"/>
  <c r="N76" i="25"/>
  <c r="O76" i="25"/>
  <c r="K77" i="25"/>
  <c r="L77" i="25"/>
  <c r="M77" i="25"/>
  <c r="N77" i="25"/>
  <c r="O77" i="25"/>
  <c r="K78" i="25"/>
  <c r="L78" i="25"/>
  <c r="M78" i="25"/>
  <c r="N78" i="25"/>
  <c r="O78" i="25"/>
  <c r="K79" i="25"/>
  <c r="L79" i="25"/>
  <c r="M79" i="25"/>
  <c r="N79" i="25"/>
  <c r="O79" i="25"/>
  <c r="K80" i="25"/>
  <c r="L80" i="25"/>
  <c r="M80" i="25"/>
  <c r="N80" i="25"/>
  <c r="O80" i="25"/>
  <c r="K81" i="25"/>
  <c r="L81" i="25"/>
  <c r="M81" i="25"/>
  <c r="N81" i="25"/>
  <c r="O81" i="25"/>
  <c r="K82" i="25"/>
  <c r="L82" i="25"/>
  <c r="M82" i="25"/>
  <c r="N82" i="25"/>
  <c r="O82" i="25"/>
  <c r="K83" i="25"/>
  <c r="L83" i="25"/>
  <c r="M83" i="25"/>
  <c r="N83" i="25"/>
  <c r="O83" i="25"/>
  <c r="K84" i="25"/>
  <c r="L84" i="25"/>
  <c r="M84" i="25"/>
  <c r="N84" i="25"/>
  <c r="O84" i="25"/>
  <c r="K85" i="25"/>
  <c r="L85" i="25"/>
  <c r="M85" i="25"/>
  <c r="N85" i="25"/>
  <c r="O85" i="25"/>
  <c r="K86" i="25"/>
  <c r="L86" i="25"/>
  <c r="M86" i="25"/>
  <c r="N86" i="25"/>
  <c r="O86" i="25"/>
  <c r="K87" i="25"/>
  <c r="L87" i="25"/>
  <c r="M87" i="25"/>
  <c r="N87" i="25"/>
  <c r="O87" i="25"/>
  <c r="K88" i="25"/>
  <c r="L88" i="25"/>
  <c r="M88" i="25"/>
  <c r="N88" i="25"/>
  <c r="O88" i="25"/>
  <c r="K89" i="25"/>
  <c r="L89" i="25"/>
  <c r="M89" i="25"/>
  <c r="N89" i="25"/>
  <c r="O89" i="25"/>
  <c r="K90" i="25"/>
  <c r="L90" i="25"/>
  <c r="M90" i="25"/>
  <c r="N90" i="25"/>
  <c r="O90" i="25"/>
  <c r="K91" i="25"/>
  <c r="L91" i="25"/>
  <c r="M91" i="25"/>
  <c r="N91" i="25"/>
  <c r="O91" i="25"/>
  <c r="K92" i="25"/>
  <c r="L92" i="25"/>
  <c r="M92" i="25"/>
  <c r="N92" i="25"/>
  <c r="O92" i="25"/>
  <c r="K93" i="25"/>
  <c r="L93" i="25"/>
  <c r="M93" i="25"/>
  <c r="N93" i="25"/>
  <c r="O93" i="25"/>
  <c r="K94" i="25"/>
  <c r="L94" i="25"/>
  <c r="M94" i="25"/>
  <c r="N94" i="25"/>
  <c r="O94" i="25"/>
  <c r="K95" i="25"/>
  <c r="L95" i="25"/>
  <c r="M95" i="25"/>
  <c r="N95" i="25"/>
  <c r="O95" i="25"/>
  <c r="K96" i="25"/>
  <c r="L96" i="25"/>
  <c r="M96" i="25"/>
  <c r="N96" i="25"/>
  <c r="O96" i="25"/>
  <c r="K97" i="25"/>
  <c r="L97" i="25"/>
  <c r="M97" i="25"/>
  <c r="N97" i="25"/>
  <c r="O97" i="25"/>
  <c r="K98" i="25"/>
  <c r="L98" i="25"/>
  <c r="M98" i="25"/>
  <c r="N98" i="25"/>
  <c r="O98" i="25"/>
  <c r="K99" i="25"/>
  <c r="L99" i="25"/>
  <c r="M99" i="25"/>
  <c r="N99" i="25"/>
  <c r="O99" i="25"/>
  <c r="K100" i="25"/>
  <c r="L100" i="25"/>
  <c r="M100" i="25"/>
  <c r="N100" i="25"/>
  <c r="O100" i="25"/>
  <c r="K101" i="25"/>
  <c r="L101" i="25"/>
  <c r="M101" i="25"/>
  <c r="N101" i="25"/>
  <c r="O101" i="25"/>
  <c r="K102" i="25"/>
  <c r="L102" i="25"/>
  <c r="M102" i="25"/>
  <c r="N102" i="25"/>
  <c r="O102" i="25"/>
  <c r="K103" i="25"/>
  <c r="L103" i="25"/>
  <c r="M103" i="25"/>
  <c r="N103" i="25"/>
  <c r="O103" i="25"/>
  <c r="K104" i="25"/>
  <c r="L104" i="25"/>
  <c r="M104" i="25"/>
  <c r="N104" i="25"/>
  <c r="O104" i="25"/>
  <c r="K105" i="25"/>
  <c r="L105" i="25"/>
  <c r="M105" i="25"/>
  <c r="N105" i="25"/>
  <c r="O105" i="25"/>
  <c r="K106" i="25"/>
  <c r="L106" i="25"/>
  <c r="M106" i="25"/>
  <c r="N106" i="25"/>
  <c r="O106" i="25"/>
  <c r="K107" i="25"/>
  <c r="L107" i="25"/>
  <c r="M107" i="25"/>
  <c r="N107" i="25"/>
  <c r="O107" i="25"/>
  <c r="K108" i="25"/>
  <c r="L108" i="25"/>
  <c r="M108" i="25"/>
  <c r="N108" i="25"/>
  <c r="O108" i="25"/>
  <c r="K109" i="25"/>
  <c r="L109" i="25"/>
  <c r="M109" i="25"/>
  <c r="N109" i="25"/>
  <c r="O109" i="25"/>
  <c r="K110" i="25"/>
  <c r="L110" i="25"/>
  <c r="M110" i="25"/>
  <c r="N110" i="25"/>
  <c r="O110" i="25"/>
  <c r="K111" i="25"/>
  <c r="L111" i="25"/>
  <c r="M111" i="25"/>
  <c r="N111" i="25"/>
  <c r="O111" i="25"/>
  <c r="K112" i="25"/>
  <c r="L112" i="25"/>
  <c r="M112" i="25"/>
  <c r="N112" i="25"/>
  <c r="O112" i="25"/>
  <c r="K113" i="25"/>
  <c r="L113" i="25"/>
  <c r="M113" i="25"/>
  <c r="N113" i="25"/>
  <c r="O113" i="25"/>
  <c r="K114" i="25"/>
  <c r="L114" i="25"/>
  <c r="M114" i="25"/>
  <c r="N114" i="25"/>
  <c r="O114" i="25"/>
  <c r="K115" i="25"/>
  <c r="L115" i="25"/>
  <c r="M115" i="25"/>
  <c r="N115" i="25"/>
  <c r="O115" i="25"/>
  <c r="K116" i="25"/>
  <c r="L116" i="25"/>
  <c r="M116" i="25"/>
  <c r="N116" i="25"/>
  <c r="O116" i="25"/>
  <c r="K117" i="25"/>
  <c r="L117" i="25"/>
  <c r="M117" i="25"/>
  <c r="N117" i="25"/>
  <c r="O117" i="25"/>
  <c r="K118" i="25"/>
  <c r="L118" i="25"/>
  <c r="M118" i="25"/>
  <c r="N118" i="25"/>
  <c r="O118" i="25"/>
  <c r="K119" i="25"/>
  <c r="L119" i="25"/>
  <c r="M119" i="25"/>
  <c r="N119" i="25"/>
  <c r="O119" i="25"/>
  <c r="K120" i="25"/>
  <c r="L120" i="25"/>
  <c r="M120" i="25"/>
  <c r="N120" i="25"/>
  <c r="O120" i="25"/>
  <c r="K121" i="25"/>
  <c r="L121" i="25"/>
  <c r="M121" i="25"/>
  <c r="N121" i="25"/>
  <c r="O121" i="25"/>
  <c r="K122" i="25"/>
  <c r="L122" i="25"/>
  <c r="M122" i="25"/>
  <c r="N122" i="25"/>
  <c r="O122" i="25"/>
  <c r="K123" i="25"/>
  <c r="L123" i="25"/>
  <c r="M123" i="25"/>
  <c r="N123" i="25"/>
  <c r="O123" i="25"/>
  <c r="K124" i="25"/>
  <c r="L124" i="25"/>
  <c r="M124" i="25"/>
  <c r="N124" i="25"/>
  <c r="O124" i="25"/>
  <c r="K125" i="25"/>
  <c r="L125" i="25"/>
  <c r="M125" i="25"/>
  <c r="N125" i="25"/>
  <c r="O125" i="25"/>
  <c r="K126" i="25"/>
  <c r="L126" i="25"/>
  <c r="M126" i="25"/>
  <c r="N126" i="25"/>
  <c r="O126" i="25"/>
  <c r="K127" i="25"/>
  <c r="L127" i="25"/>
  <c r="M127" i="25"/>
  <c r="N127" i="25"/>
  <c r="O127" i="25"/>
  <c r="K128" i="25"/>
  <c r="L128" i="25"/>
  <c r="M128" i="25"/>
  <c r="N128" i="25"/>
  <c r="O128" i="25"/>
  <c r="K129" i="25"/>
  <c r="L129" i="25"/>
  <c r="M129" i="25"/>
  <c r="N129" i="25"/>
  <c r="O129" i="25"/>
  <c r="K130" i="25"/>
  <c r="L130" i="25"/>
  <c r="M130" i="25"/>
  <c r="N130" i="25"/>
  <c r="O130" i="25"/>
  <c r="K131" i="25"/>
  <c r="L131" i="25"/>
  <c r="M131" i="25"/>
  <c r="N131" i="25"/>
  <c r="O131" i="25"/>
  <c r="K132" i="25"/>
  <c r="L132" i="25"/>
  <c r="M132" i="25"/>
  <c r="N132" i="25"/>
  <c r="O132" i="25"/>
  <c r="K133" i="25"/>
  <c r="L133" i="25"/>
  <c r="M133" i="25"/>
  <c r="N133" i="25"/>
  <c r="O133" i="25"/>
  <c r="K134" i="25"/>
  <c r="L134" i="25"/>
  <c r="M134" i="25"/>
  <c r="N134" i="25"/>
  <c r="O134" i="25"/>
  <c r="K135" i="25"/>
  <c r="L135" i="25"/>
  <c r="M135" i="25"/>
  <c r="N135" i="25"/>
  <c r="O135" i="25"/>
  <c r="K136" i="25"/>
  <c r="L136" i="25"/>
  <c r="M136" i="25"/>
  <c r="N136" i="25"/>
  <c r="O136" i="25"/>
  <c r="K137" i="25"/>
  <c r="L137" i="25"/>
  <c r="M137" i="25"/>
  <c r="N137" i="25"/>
  <c r="O137" i="25"/>
  <c r="K138" i="25"/>
  <c r="L138" i="25"/>
  <c r="M138" i="25"/>
  <c r="N138" i="25"/>
  <c r="O138" i="25"/>
  <c r="K139" i="25"/>
  <c r="L139" i="25"/>
  <c r="M139" i="25"/>
  <c r="N139" i="25"/>
  <c r="O139" i="25"/>
  <c r="K140" i="25"/>
  <c r="L140" i="25"/>
  <c r="M140" i="25"/>
  <c r="N140" i="25"/>
  <c r="O140" i="25"/>
  <c r="K141" i="25"/>
  <c r="L141" i="25"/>
  <c r="M141" i="25"/>
  <c r="N141" i="25"/>
  <c r="O141" i="25"/>
  <c r="K142" i="25"/>
  <c r="L142" i="25"/>
  <c r="M142" i="25"/>
  <c r="N142" i="25"/>
  <c r="O142" i="25"/>
  <c r="K143" i="25"/>
  <c r="L143" i="25"/>
  <c r="M143" i="25"/>
  <c r="N143" i="25"/>
  <c r="O143" i="25"/>
  <c r="K144" i="25"/>
  <c r="L144" i="25"/>
  <c r="M144" i="25"/>
  <c r="N144" i="25"/>
  <c r="O144" i="25"/>
  <c r="K145" i="25"/>
  <c r="L145" i="25"/>
  <c r="M145" i="25"/>
  <c r="N145" i="25"/>
  <c r="O145" i="25"/>
  <c r="K146" i="25"/>
  <c r="L146" i="25"/>
  <c r="M146" i="25"/>
  <c r="N146" i="25"/>
  <c r="O146" i="25"/>
  <c r="K147" i="25"/>
  <c r="L147" i="25"/>
  <c r="M147" i="25"/>
  <c r="N147" i="25"/>
  <c r="O147" i="25"/>
  <c r="K148" i="25"/>
  <c r="L148" i="25"/>
  <c r="M148" i="25"/>
  <c r="N148" i="25"/>
  <c r="O148" i="25"/>
  <c r="K149" i="25"/>
  <c r="L149" i="25"/>
  <c r="M149" i="25"/>
  <c r="N149" i="25"/>
  <c r="O149" i="25"/>
  <c r="K150" i="25"/>
  <c r="L150" i="25"/>
  <c r="M150" i="25"/>
  <c r="N150" i="25"/>
  <c r="O150" i="25"/>
  <c r="K151" i="25"/>
  <c r="L151" i="25"/>
  <c r="M151" i="25"/>
  <c r="N151" i="25"/>
  <c r="O151" i="25"/>
  <c r="K152" i="25"/>
  <c r="L152" i="25"/>
  <c r="M152" i="25"/>
  <c r="N152" i="25"/>
  <c r="O152" i="25"/>
  <c r="K153" i="25"/>
  <c r="L153" i="25"/>
  <c r="M153" i="25"/>
  <c r="N153" i="25"/>
  <c r="O153" i="25"/>
  <c r="K154" i="25"/>
  <c r="L154" i="25"/>
  <c r="M154" i="25"/>
  <c r="N154" i="25"/>
  <c r="O154" i="25"/>
  <c r="K155" i="25"/>
  <c r="L155" i="25"/>
  <c r="M155" i="25"/>
  <c r="N155" i="25"/>
  <c r="O155" i="25"/>
  <c r="K156" i="25"/>
  <c r="L156" i="25"/>
  <c r="M156" i="25"/>
  <c r="N156" i="25"/>
  <c r="O156" i="25"/>
  <c r="K157" i="25"/>
  <c r="L157" i="25"/>
  <c r="M157" i="25"/>
  <c r="N157" i="25"/>
  <c r="O157" i="25"/>
  <c r="K158" i="25"/>
  <c r="L158" i="25"/>
  <c r="M158" i="25"/>
  <c r="N158" i="25"/>
  <c r="O158" i="25"/>
  <c r="K159" i="25"/>
  <c r="L159" i="25"/>
  <c r="M159" i="25"/>
  <c r="N159" i="25"/>
  <c r="O159" i="25"/>
  <c r="K160" i="25"/>
  <c r="L160" i="25"/>
  <c r="M160" i="25"/>
  <c r="N160" i="25"/>
  <c r="O160" i="25"/>
  <c r="K161" i="25"/>
  <c r="L161" i="25"/>
  <c r="M161" i="25"/>
  <c r="N161" i="25"/>
  <c r="O161" i="25"/>
  <c r="K162" i="25"/>
  <c r="L162" i="25"/>
  <c r="M162" i="25"/>
  <c r="N162" i="25"/>
  <c r="O162" i="25"/>
  <c r="K163" i="25"/>
  <c r="L163" i="25"/>
  <c r="M163" i="25"/>
  <c r="N163" i="25"/>
  <c r="O163" i="25"/>
  <c r="K164" i="25"/>
  <c r="L164" i="25"/>
  <c r="M164" i="25"/>
  <c r="N164" i="25"/>
  <c r="O164" i="25"/>
  <c r="K165" i="25"/>
  <c r="L165" i="25"/>
  <c r="M165" i="25"/>
  <c r="N165" i="25"/>
  <c r="O165" i="25"/>
  <c r="K166" i="25"/>
  <c r="L166" i="25"/>
  <c r="M166" i="25"/>
  <c r="N166" i="25"/>
  <c r="O166" i="25"/>
  <c r="K167" i="25"/>
  <c r="L167" i="25"/>
  <c r="M167" i="25"/>
  <c r="N167" i="25"/>
  <c r="O167" i="25"/>
  <c r="K168" i="25"/>
  <c r="L168" i="25"/>
  <c r="M168" i="25"/>
  <c r="N168" i="25"/>
  <c r="O168" i="25"/>
  <c r="K169" i="25"/>
  <c r="L169" i="25"/>
  <c r="M169" i="25"/>
  <c r="N169" i="25"/>
  <c r="O169" i="25"/>
  <c r="K170" i="25"/>
  <c r="L170" i="25"/>
  <c r="M170" i="25"/>
  <c r="N170" i="25"/>
  <c r="O170" i="25"/>
  <c r="K171" i="25"/>
  <c r="L171" i="25"/>
  <c r="M171" i="25"/>
  <c r="N171" i="25"/>
  <c r="O171" i="25"/>
  <c r="K172" i="25"/>
  <c r="L172" i="25"/>
  <c r="M172" i="25"/>
  <c r="N172" i="25"/>
  <c r="O172" i="25"/>
  <c r="K173" i="25"/>
  <c r="L173" i="25"/>
  <c r="M173" i="25"/>
  <c r="N173" i="25"/>
  <c r="O173" i="25"/>
  <c r="K174" i="25"/>
  <c r="L174" i="25"/>
  <c r="M174" i="25"/>
  <c r="N174" i="25"/>
  <c r="O174" i="25"/>
  <c r="K175" i="25"/>
  <c r="L175" i="25"/>
  <c r="M175" i="25"/>
  <c r="N175" i="25"/>
  <c r="O175" i="25"/>
  <c r="K176" i="25"/>
  <c r="L176" i="25"/>
  <c r="M176" i="25"/>
  <c r="N176" i="25"/>
  <c r="O176" i="25"/>
  <c r="K177" i="25"/>
  <c r="L177" i="25"/>
  <c r="M177" i="25"/>
  <c r="N177" i="25"/>
  <c r="O177" i="25"/>
  <c r="K178" i="25"/>
  <c r="L178" i="25"/>
  <c r="M178" i="25"/>
  <c r="N178" i="25"/>
  <c r="O178" i="25"/>
  <c r="K179" i="25"/>
  <c r="L179" i="25"/>
  <c r="M179" i="25"/>
  <c r="N179" i="25"/>
  <c r="O179" i="25"/>
  <c r="K180" i="25"/>
  <c r="L180" i="25"/>
  <c r="M180" i="25"/>
  <c r="N180" i="25"/>
  <c r="O180" i="25"/>
  <c r="K181" i="25"/>
  <c r="L181" i="25"/>
  <c r="M181" i="25"/>
  <c r="N181" i="25"/>
  <c r="O181" i="25"/>
  <c r="K182" i="25"/>
  <c r="L182" i="25"/>
  <c r="M182" i="25"/>
  <c r="N182" i="25"/>
  <c r="O182" i="25"/>
  <c r="K183" i="25"/>
  <c r="L183" i="25"/>
  <c r="M183" i="25"/>
  <c r="N183" i="25"/>
  <c r="O183" i="25"/>
  <c r="K184" i="25"/>
  <c r="L184" i="25"/>
  <c r="M184" i="25"/>
  <c r="N184" i="25"/>
  <c r="O184" i="25"/>
  <c r="K185" i="25"/>
  <c r="L185" i="25"/>
  <c r="M185" i="25"/>
  <c r="N185" i="25"/>
  <c r="O185" i="25"/>
  <c r="K186" i="25"/>
  <c r="L186" i="25"/>
  <c r="M186" i="25"/>
  <c r="N186" i="25"/>
  <c r="O186" i="25"/>
  <c r="K187" i="25"/>
  <c r="L187" i="25"/>
  <c r="M187" i="25"/>
  <c r="N187" i="25"/>
  <c r="O187" i="25"/>
  <c r="K188" i="25"/>
  <c r="L188" i="25"/>
  <c r="M188" i="25"/>
  <c r="N188" i="25"/>
  <c r="O188" i="25"/>
  <c r="K189" i="25"/>
  <c r="L189" i="25"/>
  <c r="M189" i="25"/>
  <c r="N189" i="25"/>
  <c r="O189" i="25"/>
  <c r="K190" i="25"/>
  <c r="L190" i="25"/>
  <c r="M190" i="25"/>
  <c r="N190" i="25"/>
  <c r="O190" i="25"/>
  <c r="K191" i="25"/>
  <c r="L191" i="25"/>
  <c r="M191" i="25"/>
  <c r="N191" i="25"/>
  <c r="O191" i="25"/>
  <c r="K192" i="25"/>
  <c r="L192" i="25"/>
  <c r="M192" i="25"/>
  <c r="N192" i="25"/>
  <c r="O192" i="25"/>
  <c r="K193" i="25"/>
  <c r="L193" i="25"/>
  <c r="M193" i="25"/>
  <c r="N193" i="25"/>
  <c r="O193" i="25"/>
  <c r="K194" i="25"/>
  <c r="L194" i="25"/>
  <c r="M194" i="25"/>
  <c r="N194" i="25"/>
  <c r="O194" i="25"/>
  <c r="K195" i="25"/>
  <c r="L195" i="25"/>
  <c r="M195" i="25"/>
  <c r="N195" i="25"/>
  <c r="O195" i="25"/>
  <c r="K196" i="25"/>
  <c r="L196" i="25"/>
  <c r="M196" i="25"/>
  <c r="N196" i="25"/>
  <c r="O196" i="25"/>
  <c r="K197" i="25"/>
  <c r="L197" i="25"/>
  <c r="M197" i="25"/>
  <c r="N197" i="25"/>
  <c r="O197" i="25"/>
  <c r="K198" i="25"/>
  <c r="L198" i="25"/>
  <c r="M198" i="25"/>
  <c r="N198" i="25"/>
  <c r="O198" i="25"/>
  <c r="K199" i="25"/>
  <c r="L199" i="25"/>
  <c r="M199" i="25"/>
  <c r="N199" i="25"/>
  <c r="O199" i="25"/>
  <c r="K200" i="25"/>
  <c r="L200" i="25"/>
  <c r="M200" i="25"/>
  <c r="N200" i="25"/>
  <c r="O200" i="25"/>
  <c r="K201" i="25"/>
  <c r="L201" i="25"/>
  <c r="M201" i="25"/>
  <c r="N201" i="25"/>
  <c r="O201" i="25"/>
  <c r="K202" i="25"/>
  <c r="L202" i="25"/>
  <c r="M202" i="25"/>
  <c r="N202" i="25"/>
  <c r="O202" i="25"/>
  <c r="K203" i="25"/>
  <c r="L203" i="25"/>
  <c r="M203" i="25"/>
  <c r="N203" i="25"/>
  <c r="O203" i="25"/>
  <c r="K204" i="25"/>
  <c r="L204" i="25"/>
  <c r="M204" i="25"/>
  <c r="N204" i="25"/>
  <c r="O204" i="25"/>
  <c r="K205" i="25"/>
  <c r="L205" i="25"/>
  <c r="M205" i="25"/>
  <c r="N205" i="25"/>
  <c r="O205" i="25"/>
  <c r="K206" i="25"/>
  <c r="L206" i="25"/>
  <c r="M206" i="25"/>
  <c r="N206" i="25"/>
  <c r="O206" i="25"/>
  <c r="K207" i="25"/>
  <c r="L207" i="25"/>
  <c r="M207" i="25"/>
  <c r="N207" i="25"/>
  <c r="O207" i="25"/>
  <c r="K208" i="25"/>
  <c r="L208" i="25"/>
  <c r="M208" i="25"/>
  <c r="N208" i="25"/>
  <c r="O208" i="25"/>
  <c r="K209" i="25"/>
  <c r="L209" i="25"/>
  <c r="M209" i="25"/>
  <c r="N209" i="25"/>
  <c r="O209" i="25"/>
  <c r="K210" i="25"/>
  <c r="L210" i="25"/>
  <c r="M210" i="25"/>
  <c r="N210" i="25"/>
  <c r="O210" i="25"/>
  <c r="K211" i="25"/>
  <c r="L211" i="25"/>
  <c r="M211" i="25"/>
  <c r="N211" i="25"/>
  <c r="O211" i="25"/>
  <c r="K212" i="25"/>
  <c r="L212" i="25"/>
  <c r="M212" i="25"/>
  <c r="N212" i="25"/>
  <c r="O212" i="25"/>
  <c r="K213" i="25"/>
  <c r="L213" i="25"/>
  <c r="M213" i="25"/>
  <c r="N213" i="25"/>
  <c r="O213" i="25"/>
  <c r="K214" i="25"/>
  <c r="L214" i="25"/>
  <c r="M214" i="25"/>
  <c r="N214" i="25"/>
  <c r="O214" i="25"/>
  <c r="K215" i="25"/>
  <c r="L215" i="25"/>
  <c r="M215" i="25"/>
  <c r="N215" i="25"/>
  <c r="O215" i="25"/>
  <c r="K216" i="25"/>
  <c r="L216" i="25"/>
  <c r="M216" i="25"/>
  <c r="N216" i="25"/>
  <c r="O216" i="25"/>
  <c r="K217" i="25"/>
  <c r="L217" i="25"/>
  <c r="M217" i="25"/>
  <c r="N217" i="25"/>
  <c r="O217" i="25"/>
  <c r="K218" i="25"/>
  <c r="L218" i="25"/>
  <c r="M218" i="25"/>
  <c r="N218" i="25"/>
  <c r="O218" i="25"/>
  <c r="K219" i="25"/>
  <c r="L219" i="25"/>
  <c r="M219" i="25"/>
  <c r="N219" i="25"/>
  <c r="O219" i="25"/>
  <c r="K220" i="25"/>
  <c r="L220" i="25"/>
  <c r="M220" i="25"/>
  <c r="N220" i="25"/>
  <c r="O220" i="25"/>
  <c r="K221" i="25"/>
  <c r="L221" i="25"/>
  <c r="M221" i="25"/>
  <c r="N221" i="25"/>
  <c r="O221" i="25"/>
  <c r="K222" i="25"/>
  <c r="L222" i="25"/>
  <c r="M222" i="25"/>
  <c r="N222" i="25"/>
  <c r="O222" i="25"/>
  <c r="K223" i="25"/>
  <c r="L223" i="25"/>
  <c r="M223" i="25"/>
  <c r="N223" i="25"/>
  <c r="O223" i="25"/>
  <c r="K224" i="25"/>
  <c r="L224" i="25"/>
  <c r="M224" i="25"/>
  <c r="N224" i="25"/>
  <c r="O224" i="25"/>
  <c r="K225" i="25"/>
  <c r="L225" i="25"/>
  <c r="M225" i="25"/>
  <c r="N225" i="25"/>
  <c r="O225" i="25"/>
  <c r="K226" i="25"/>
  <c r="L226" i="25"/>
  <c r="M226" i="25"/>
  <c r="N226" i="25"/>
  <c r="O226" i="25"/>
  <c r="K227" i="25"/>
  <c r="L227" i="25"/>
  <c r="M227" i="25"/>
  <c r="N227" i="25"/>
  <c r="O227" i="25"/>
  <c r="K228" i="25"/>
  <c r="L228" i="25"/>
  <c r="M228" i="25"/>
  <c r="N228" i="25"/>
  <c r="O228" i="25"/>
  <c r="K229" i="25"/>
  <c r="L229" i="25"/>
  <c r="M229" i="25"/>
  <c r="N229" i="25"/>
  <c r="O229" i="25"/>
  <c r="K230" i="25"/>
  <c r="L230" i="25"/>
  <c r="M230" i="25"/>
  <c r="N230" i="25"/>
  <c r="O230" i="25"/>
  <c r="K231" i="25"/>
  <c r="L231" i="25"/>
  <c r="M231" i="25"/>
  <c r="N231" i="25"/>
  <c r="O231" i="25"/>
  <c r="K232" i="25"/>
  <c r="L232" i="25"/>
  <c r="M232" i="25"/>
  <c r="N232" i="25"/>
  <c r="O232" i="25"/>
  <c r="K233" i="25"/>
  <c r="L233" i="25"/>
  <c r="M233" i="25"/>
  <c r="N233" i="25"/>
  <c r="O233" i="25"/>
  <c r="K234" i="25"/>
  <c r="L234" i="25"/>
  <c r="M234" i="25"/>
  <c r="N234" i="25"/>
  <c r="O234" i="25"/>
  <c r="K235" i="25"/>
  <c r="L235" i="25"/>
  <c r="M235" i="25"/>
  <c r="N235" i="25"/>
  <c r="O235" i="25"/>
  <c r="K236" i="25"/>
  <c r="L236" i="25"/>
  <c r="M236" i="25"/>
  <c r="N236" i="25"/>
  <c r="O236" i="25"/>
  <c r="K237" i="25"/>
  <c r="L237" i="25"/>
  <c r="M237" i="25"/>
  <c r="N237" i="25"/>
  <c r="O237" i="25"/>
  <c r="K238" i="25"/>
  <c r="L238" i="25"/>
  <c r="M238" i="25"/>
  <c r="N238" i="25"/>
  <c r="O238" i="25"/>
  <c r="K239" i="25"/>
  <c r="L239" i="25"/>
  <c r="M239" i="25"/>
  <c r="N239" i="25"/>
  <c r="O239" i="25"/>
  <c r="K240" i="25"/>
  <c r="L240" i="25"/>
  <c r="M240" i="25"/>
  <c r="N240" i="25"/>
  <c r="O240" i="25"/>
  <c r="K241" i="25"/>
  <c r="L241" i="25"/>
  <c r="M241" i="25"/>
  <c r="N241" i="25"/>
  <c r="O241" i="25"/>
  <c r="K242" i="25"/>
  <c r="L242" i="25"/>
  <c r="M242" i="25"/>
  <c r="N242" i="25"/>
  <c r="O242" i="25"/>
  <c r="K243" i="25"/>
  <c r="L243" i="25"/>
  <c r="M243" i="25"/>
  <c r="N243" i="25"/>
  <c r="O243" i="25"/>
  <c r="K244" i="25"/>
  <c r="L244" i="25"/>
  <c r="M244" i="25"/>
  <c r="N244" i="25"/>
  <c r="O244" i="25"/>
  <c r="K245" i="25"/>
  <c r="L245" i="25"/>
  <c r="M245" i="25"/>
  <c r="N245" i="25"/>
  <c r="O245" i="25"/>
  <c r="K246" i="25"/>
  <c r="L246" i="25"/>
  <c r="M246" i="25"/>
  <c r="N246" i="25"/>
  <c r="O246" i="25"/>
  <c r="K247" i="25"/>
  <c r="L247" i="25"/>
  <c r="M247" i="25"/>
  <c r="N247" i="25"/>
  <c r="O247" i="25"/>
  <c r="K248" i="25"/>
  <c r="L248" i="25"/>
  <c r="M248" i="25"/>
  <c r="N248" i="25"/>
  <c r="O248" i="25"/>
  <c r="K249" i="25"/>
  <c r="L249" i="25"/>
  <c r="M249" i="25"/>
  <c r="N249" i="25"/>
  <c r="O249" i="25"/>
  <c r="K250" i="25"/>
  <c r="L250" i="25"/>
  <c r="M250" i="25"/>
  <c r="N250" i="25"/>
  <c r="O250" i="25"/>
  <c r="K251" i="25"/>
  <c r="L251" i="25"/>
  <c r="M251" i="25"/>
  <c r="N251" i="25"/>
  <c r="O251" i="25"/>
  <c r="K252" i="25"/>
  <c r="L252" i="25"/>
  <c r="M252" i="25"/>
  <c r="N252" i="25"/>
  <c r="O252" i="25"/>
  <c r="K253" i="25"/>
  <c r="L253" i="25"/>
  <c r="M253" i="25"/>
  <c r="N253" i="25"/>
  <c r="O253" i="25"/>
  <c r="K254" i="25"/>
  <c r="L254" i="25"/>
  <c r="M254" i="25"/>
  <c r="N254" i="25"/>
  <c r="O254" i="25"/>
  <c r="K255" i="25"/>
  <c r="L255" i="25"/>
  <c r="M255" i="25"/>
  <c r="N255" i="25"/>
  <c r="O255" i="25"/>
  <c r="K256" i="25"/>
  <c r="L256" i="25"/>
  <c r="M256" i="25"/>
  <c r="N256" i="25"/>
  <c r="O256" i="25"/>
  <c r="K257" i="25"/>
  <c r="L257" i="25"/>
  <c r="M257" i="25"/>
  <c r="N257" i="25"/>
  <c r="O257" i="25"/>
  <c r="K258" i="25"/>
  <c r="L258" i="25"/>
  <c r="M258" i="25"/>
  <c r="N258" i="25"/>
  <c r="O258" i="25"/>
  <c r="K259" i="25"/>
  <c r="L259" i="25"/>
  <c r="M259" i="25"/>
  <c r="N259" i="25"/>
  <c r="O259" i="25"/>
  <c r="K260" i="25"/>
  <c r="L260" i="25"/>
  <c r="M260" i="25"/>
  <c r="N260" i="25"/>
  <c r="O260" i="25"/>
  <c r="K261" i="25"/>
  <c r="L261" i="25"/>
  <c r="M261" i="25"/>
  <c r="N261" i="25"/>
  <c r="O261" i="25"/>
  <c r="K262" i="25"/>
  <c r="L262" i="25"/>
  <c r="M262" i="25"/>
  <c r="N262" i="25"/>
  <c r="O262" i="25"/>
  <c r="K263" i="25"/>
  <c r="L263" i="25"/>
  <c r="M263" i="25"/>
  <c r="N263" i="25"/>
  <c r="O263" i="25"/>
  <c r="K264" i="25"/>
  <c r="L264" i="25"/>
  <c r="M264" i="25"/>
  <c r="N264" i="25"/>
  <c r="O264" i="25"/>
  <c r="K265" i="25"/>
  <c r="L265" i="25"/>
  <c r="M265" i="25"/>
  <c r="N265" i="25"/>
  <c r="O265" i="25"/>
  <c r="K266" i="25"/>
  <c r="L266" i="25"/>
  <c r="M266" i="25"/>
  <c r="N266" i="25"/>
  <c r="O266" i="25"/>
  <c r="K267" i="25"/>
  <c r="L267" i="25"/>
  <c r="M267" i="25"/>
  <c r="N267" i="25"/>
  <c r="O267" i="25"/>
  <c r="K268" i="25"/>
  <c r="L268" i="25"/>
  <c r="M268" i="25"/>
  <c r="N268" i="25"/>
  <c r="O268" i="25"/>
  <c r="K269" i="25"/>
  <c r="L269" i="25"/>
  <c r="M269" i="25"/>
  <c r="N269" i="25"/>
  <c r="O269" i="25"/>
  <c r="K270" i="25"/>
  <c r="L270" i="25"/>
  <c r="M270" i="25"/>
  <c r="N270" i="25"/>
  <c r="O270" i="25"/>
  <c r="K271" i="25"/>
  <c r="L271" i="25"/>
  <c r="M271" i="25"/>
  <c r="N271" i="25"/>
  <c r="O271" i="25"/>
  <c r="K272" i="25"/>
  <c r="L272" i="25"/>
  <c r="M272" i="25"/>
  <c r="N272" i="25"/>
  <c r="O272" i="25"/>
  <c r="K273" i="25"/>
  <c r="L273" i="25"/>
  <c r="M273" i="25"/>
  <c r="N273" i="25"/>
  <c r="O273" i="25"/>
  <c r="K274" i="25"/>
  <c r="L274" i="25"/>
  <c r="M274" i="25"/>
  <c r="N274" i="25"/>
  <c r="O274" i="25"/>
  <c r="K275" i="25"/>
  <c r="L275" i="25"/>
  <c r="M275" i="25"/>
  <c r="N275" i="25"/>
  <c r="O275" i="25"/>
  <c r="K276" i="25"/>
  <c r="L276" i="25"/>
  <c r="M276" i="25"/>
  <c r="N276" i="25"/>
  <c r="O276" i="25"/>
  <c r="K277" i="25"/>
  <c r="L277" i="25"/>
  <c r="M277" i="25"/>
  <c r="N277" i="25"/>
  <c r="O277" i="25"/>
  <c r="K278" i="25"/>
  <c r="L278" i="25"/>
  <c r="M278" i="25"/>
  <c r="N278" i="25"/>
  <c r="O278" i="25"/>
  <c r="K279" i="25"/>
  <c r="L279" i="25"/>
  <c r="M279" i="25"/>
  <c r="N279" i="25"/>
  <c r="O279" i="25"/>
  <c r="K280" i="25"/>
  <c r="L280" i="25"/>
  <c r="M280" i="25"/>
  <c r="N280" i="25"/>
  <c r="O280" i="25"/>
  <c r="K281" i="25"/>
  <c r="L281" i="25"/>
  <c r="M281" i="25"/>
  <c r="N281" i="25"/>
  <c r="O281" i="25"/>
  <c r="K282" i="25"/>
  <c r="L282" i="25"/>
  <c r="M282" i="25"/>
  <c r="N282" i="25"/>
  <c r="O282" i="25"/>
  <c r="K283" i="25"/>
  <c r="L283" i="25"/>
  <c r="M283" i="25"/>
  <c r="N283" i="25"/>
  <c r="O283" i="25"/>
  <c r="K284" i="25"/>
  <c r="L284" i="25"/>
  <c r="M284" i="25"/>
  <c r="N284" i="25"/>
  <c r="O284" i="25"/>
  <c r="K285" i="25"/>
  <c r="L285" i="25"/>
  <c r="M285" i="25"/>
  <c r="N285" i="25"/>
  <c r="O285" i="25"/>
  <c r="K286" i="25"/>
  <c r="L286" i="25"/>
  <c r="M286" i="25"/>
  <c r="N286" i="25"/>
  <c r="O286" i="25"/>
  <c r="K287" i="25"/>
  <c r="L287" i="25"/>
  <c r="M287" i="25"/>
  <c r="N287" i="25"/>
  <c r="O287" i="25"/>
  <c r="K288" i="25"/>
  <c r="L288" i="25"/>
  <c r="M288" i="25"/>
  <c r="N288" i="25"/>
  <c r="O288" i="25"/>
  <c r="K289" i="25"/>
  <c r="L289" i="25"/>
  <c r="M289" i="25"/>
  <c r="N289" i="25"/>
  <c r="O289" i="25"/>
  <c r="K290" i="25"/>
  <c r="L290" i="25"/>
  <c r="M290" i="25"/>
  <c r="N290" i="25"/>
  <c r="O290" i="25"/>
  <c r="K291" i="25"/>
  <c r="L291" i="25"/>
  <c r="M291" i="25"/>
  <c r="N291" i="25"/>
  <c r="O291" i="25"/>
  <c r="K292" i="25"/>
  <c r="L292" i="25"/>
  <c r="M292" i="25"/>
  <c r="N292" i="25"/>
  <c r="O292" i="25"/>
  <c r="K293" i="25"/>
  <c r="L293" i="25"/>
  <c r="M293" i="25"/>
  <c r="N293" i="25"/>
  <c r="O293" i="25"/>
  <c r="K294" i="25"/>
  <c r="L294" i="25"/>
  <c r="M294" i="25"/>
  <c r="N294" i="25"/>
  <c r="O294" i="25"/>
  <c r="K295" i="25"/>
  <c r="L295" i="25"/>
  <c r="M295" i="25"/>
  <c r="N295" i="25"/>
  <c r="O295" i="25"/>
  <c r="K296" i="25"/>
  <c r="L296" i="25"/>
  <c r="M296" i="25"/>
  <c r="N296" i="25"/>
  <c r="O296" i="25"/>
  <c r="K297" i="25"/>
  <c r="L297" i="25"/>
  <c r="M297" i="25"/>
  <c r="N297" i="25"/>
  <c r="O297" i="25"/>
  <c r="K298" i="25"/>
  <c r="L298" i="25"/>
  <c r="M298" i="25"/>
  <c r="N298" i="25"/>
  <c r="O298" i="25"/>
  <c r="K299" i="25"/>
  <c r="L299" i="25"/>
  <c r="M299" i="25"/>
  <c r="N299" i="25"/>
  <c r="O299" i="25"/>
  <c r="K300" i="25"/>
  <c r="L300" i="25"/>
  <c r="M300" i="25"/>
  <c r="N300" i="25"/>
  <c r="O300" i="25"/>
  <c r="K301" i="25"/>
  <c r="L301" i="25"/>
  <c r="M301" i="25"/>
  <c r="N301" i="25"/>
  <c r="O301" i="25"/>
  <c r="K302" i="25"/>
  <c r="L302" i="25"/>
  <c r="M302" i="25"/>
  <c r="N302" i="25"/>
  <c r="O302" i="25"/>
  <c r="K303" i="25"/>
  <c r="L303" i="25"/>
  <c r="M303" i="25"/>
  <c r="N303" i="25"/>
  <c r="O303" i="25"/>
  <c r="K304" i="25"/>
  <c r="L304" i="25"/>
  <c r="M304" i="25"/>
  <c r="N304" i="25"/>
  <c r="O304" i="25"/>
  <c r="K305" i="25"/>
  <c r="L305" i="25"/>
  <c r="M305" i="25"/>
  <c r="N305" i="25"/>
  <c r="O305" i="25"/>
  <c r="K306" i="25"/>
  <c r="L306" i="25"/>
  <c r="M306" i="25"/>
  <c r="N306" i="25"/>
  <c r="O306" i="25"/>
  <c r="K307" i="25"/>
  <c r="L307" i="25"/>
  <c r="M307" i="25"/>
  <c r="N307" i="25"/>
  <c r="O307" i="25"/>
  <c r="K308" i="25"/>
  <c r="L308" i="25"/>
  <c r="M308" i="25"/>
  <c r="N308" i="25"/>
  <c r="O308" i="25"/>
  <c r="K309" i="25"/>
  <c r="L309" i="25"/>
  <c r="M309" i="25"/>
  <c r="N309" i="25"/>
  <c r="O309" i="25"/>
  <c r="K310" i="25"/>
  <c r="L310" i="25"/>
  <c r="M310" i="25"/>
  <c r="N310" i="25"/>
  <c r="O310" i="25"/>
  <c r="K311" i="25"/>
  <c r="L311" i="25"/>
  <c r="M311" i="25"/>
  <c r="N311" i="25"/>
  <c r="O311" i="25"/>
  <c r="K312" i="25"/>
  <c r="L312" i="25"/>
  <c r="M312" i="25"/>
  <c r="N312" i="25"/>
  <c r="O312" i="25"/>
  <c r="K313" i="25"/>
  <c r="L313" i="25"/>
  <c r="M313" i="25"/>
  <c r="N313" i="25"/>
  <c r="O313" i="25"/>
  <c r="K314" i="25"/>
  <c r="L314" i="25"/>
  <c r="M314" i="25"/>
  <c r="N314" i="25"/>
  <c r="O314" i="25"/>
  <c r="K315" i="25"/>
  <c r="L315" i="25"/>
  <c r="M315" i="25"/>
  <c r="N315" i="25"/>
  <c r="O315" i="25"/>
  <c r="K316" i="25"/>
  <c r="L316" i="25"/>
  <c r="M316" i="25"/>
  <c r="N316" i="25"/>
  <c r="O316" i="25"/>
  <c r="K317" i="25"/>
  <c r="L317" i="25"/>
  <c r="M317" i="25"/>
  <c r="N317" i="25"/>
  <c r="O317" i="25"/>
  <c r="K318" i="25"/>
  <c r="L318" i="25"/>
  <c r="M318" i="25"/>
  <c r="N318" i="25"/>
  <c r="O318" i="25"/>
  <c r="K319" i="25"/>
  <c r="L319" i="25"/>
  <c r="M319" i="25"/>
  <c r="N319" i="25"/>
  <c r="O319" i="25"/>
  <c r="K320" i="25"/>
  <c r="L320" i="25"/>
  <c r="M320" i="25"/>
  <c r="N320" i="25"/>
  <c r="O320" i="25"/>
  <c r="K321" i="25"/>
  <c r="L321" i="25"/>
  <c r="M321" i="25"/>
  <c r="N321" i="25"/>
  <c r="O321" i="25"/>
  <c r="K322" i="25"/>
  <c r="L322" i="25"/>
  <c r="M322" i="25"/>
  <c r="N322" i="25"/>
  <c r="O322" i="25"/>
  <c r="K323" i="25"/>
  <c r="L323" i="25"/>
  <c r="M323" i="25"/>
  <c r="N323" i="25"/>
  <c r="O323" i="25"/>
  <c r="K324" i="25"/>
  <c r="L324" i="25"/>
  <c r="M324" i="25"/>
  <c r="N324" i="25"/>
  <c r="O324" i="25"/>
  <c r="K325" i="25"/>
  <c r="L325" i="25"/>
  <c r="M325" i="25"/>
  <c r="N325" i="25"/>
  <c r="O325" i="25"/>
  <c r="K326" i="25"/>
  <c r="L326" i="25"/>
  <c r="M326" i="25"/>
  <c r="N326" i="25"/>
  <c r="O326" i="25"/>
  <c r="K327" i="25"/>
  <c r="L327" i="25"/>
  <c r="M327" i="25"/>
  <c r="N327" i="25"/>
  <c r="O327" i="25"/>
  <c r="K328" i="25"/>
  <c r="L328" i="25"/>
  <c r="M328" i="25"/>
  <c r="N328" i="25"/>
  <c r="O328" i="25"/>
  <c r="K329" i="25"/>
  <c r="L329" i="25"/>
  <c r="M329" i="25"/>
  <c r="N329" i="25"/>
  <c r="O329" i="25"/>
  <c r="K330" i="25"/>
  <c r="L330" i="25"/>
  <c r="M330" i="25"/>
  <c r="N330" i="25"/>
  <c r="O330" i="25"/>
  <c r="K331" i="25"/>
  <c r="L331" i="25"/>
  <c r="M331" i="25"/>
  <c r="N331" i="25"/>
  <c r="O331" i="25"/>
  <c r="K332" i="25"/>
  <c r="L332" i="25"/>
  <c r="M332" i="25"/>
  <c r="N332" i="25"/>
  <c r="O332" i="25"/>
  <c r="K333" i="25"/>
  <c r="L333" i="25"/>
  <c r="M333" i="25"/>
  <c r="N333" i="25"/>
  <c r="O333" i="25"/>
  <c r="K334" i="25"/>
  <c r="L334" i="25"/>
  <c r="M334" i="25"/>
  <c r="N334" i="25"/>
  <c r="O334" i="25"/>
  <c r="K335" i="25"/>
  <c r="L335" i="25"/>
  <c r="M335" i="25"/>
  <c r="N335" i="25"/>
  <c r="O335" i="25"/>
  <c r="K336" i="25"/>
  <c r="L336" i="25"/>
  <c r="M336" i="25"/>
  <c r="N336" i="25"/>
  <c r="O336" i="25"/>
  <c r="K337" i="25"/>
  <c r="L337" i="25"/>
  <c r="M337" i="25"/>
  <c r="N337" i="25"/>
  <c r="O337" i="25"/>
  <c r="K338" i="25"/>
  <c r="L338" i="25"/>
  <c r="M338" i="25"/>
  <c r="N338" i="25"/>
  <c r="O338" i="25"/>
  <c r="K339" i="25"/>
  <c r="L339" i="25"/>
  <c r="M339" i="25"/>
  <c r="N339" i="25"/>
  <c r="O339" i="25"/>
  <c r="K340" i="25"/>
  <c r="L340" i="25"/>
  <c r="M340" i="25"/>
  <c r="N340" i="25"/>
  <c r="O340" i="25"/>
  <c r="K341" i="25"/>
  <c r="L341" i="25"/>
  <c r="M341" i="25"/>
  <c r="N341" i="25"/>
  <c r="O341" i="25"/>
  <c r="K342" i="25"/>
  <c r="L342" i="25"/>
  <c r="M342" i="25"/>
  <c r="N342" i="25"/>
  <c r="O342" i="25"/>
  <c r="K343" i="25"/>
  <c r="L343" i="25"/>
  <c r="M343" i="25"/>
  <c r="N343" i="25"/>
  <c r="O343" i="25"/>
  <c r="K344" i="25"/>
  <c r="L344" i="25"/>
  <c r="M344" i="25"/>
  <c r="N344" i="25"/>
  <c r="O344" i="25"/>
  <c r="K345" i="25"/>
  <c r="L345" i="25"/>
  <c r="M345" i="25"/>
  <c r="N345" i="25"/>
  <c r="O345" i="25"/>
  <c r="K346" i="25"/>
  <c r="L346" i="25"/>
  <c r="M346" i="25"/>
  <c r="N346" i="25"/>
  <c r="O346" i="25"/>
  <c r="K347" i="25"/>
  <c r="L347" i="25"/>
  <c r="M347" i="25"/>
  <c r="N347" i="25"/>
  <c r="O347" i="25"/>
  <c r="K348" i="25"/>
  <c r="L348" i="25"/>
  <c r="M348" i="25"/>
  <c r="N348" i="25"/>
  <c r="O348" i="25"/>
  <c r="K349" i="25"/>
  <c r="L349" i="25"/>
  <c r="M349" i="25"/>
  <c r="N349" i="25"/>
  <c r="O349" i="25"/>
  <c r="K350" i="25"/>
  <c r="L350" i="25"/>
  <c r="M350" i="25"/>
  <c r="N350" i="25"/>
  <c r="O350" i="25"/>
  <c r="K351" i="25"/>
  <c r="L351" i="25"/>
  <c r="M351" i="25"/>
  <c r="N351" i="25"/>
  <c r="O351" i="25"/>
  <c r="K352" i="25"/>
  <c r="L352" i="25"/>
  <c r="M352" i="25"/>
  <c r="N352" i="25"/>
  <c r="O352" i="25"/>
  <c r="K353" i="25"/>
  <c r="L353" i="25"/>
  <c r="M353" i="25"/>
  <c r="N353" i="25"/>
  <c r="O353" i="25"/>
  <c r="K354" i="25"/>
  <c r="L354" i="25"/>
  <c r="M354" i="25"/>
  <c r="N354" i="25"/>
  <c r="O354" i="25"/>
  <c r="K355" i="25"/>
  <c r="L355" i="25"/>
  <c r="M355" i="25"/>
  <c r="N355" i="25"/>
  <c r="O355" i="25"/>
  <c r="K356" i="25"/>
  <c r="L356" i="25"/>
  <c r="M356" i="25"/>
  <c r="N356" i="25"/>
  <c r="O356" i="25"/>
  <c r="K357" i="25"/>
  <c r="L357" i="25"/>
  <c r="M357" i="25"/>
  <c r="N357" i="25"/>
  <c r="O357" i="25"/>
  <c r="K358" i="25"/>
  <c r="L358" i="25"/>
  <c r="M358" i="25"/>
  <c r="N358" i="25"/>
  <c r="O358" i="25"/>
  <c r="K359" i="25"/>
  <c r="L359" i="25"/>
  <c r="M359" i="25"/>
  <c r="N359" i="25"/>
  <c r="O359" i="25"/>
  <c r="K360" i="25"/>
  <c r="L360" i="25"/>
  <c r="M360" i="25"/>
  <c r="N360" i="25"/>
  <c r="O360" i="25"/>
  <c r="K361" i="25"/>
  <c r="L361" i="25"/>
  <c r="M361" i="25"/>
  <c r="N361" i="25"/>
  <c r="O361" i="25"/>
  <c r="K362" i="25"/>
  <c r="L362" i="25"/>
  <c r="M362" i="25"/>
  <c r="N362" i="25"/>
  <c r="O362" i="25"/>
  <c r="K363" i="25"/>
  <c r="L363" i="25"/>
  <c r="M363" i="25"/>
  <c r="N363" i="25"/>
  <c r="O363" i="25"/>
  <c r="K364" i="25"/>
  <c r="L364" i="25"/>
  <c r="M364" i="25"/>
  <c r="N364" i="25"/>
  <c r="O364" i="25"/>
  <c r="K365" i="25"/>
  <c r="L365" i="25"/>
  <c r="M365" i="25"/>
  <c r="N365" i="25"/>
  <c r="O365" i="25"/>
  <c r="K366" i="25"/>
  <c r="L366" i="25"/>
  <c r="M366" i="25"/>
  <c r="N366" i="25"/>
  <c r="O366" i="25"/>
  <c r="K367" i="25"/>
  <c r="L367" i="25"/>
  <c r="M367" i="25"/>
  <c r="N367" i="25"/>
  <c r="O367" i="25"/>
  <c r="K368" i="25"/>
  <c r="L368" i="25"/>
  <c r="M368" i="25"/>
  <c r="N368" i="25"/>
  <c r="O368" i="25"/>
  <c r="K369" i="25"/>
  <c r="L369" i="25"/>
  <c r="M369" i="25"/>
  <c r="N369" i="25"/>
  <c r="O369" i="25"/>
  <c r="K370" i="25"/>
  <c r="L370" i="25"/>
  <c r="M370" i="25"/>
  <c r="N370" i="25"/>
  <c r="O370" i="25"/>
  <c r="K371" i="25"/>
  <c r="L371" i="25"/>
  <c r="M371" i="25"/>
  <c r="N371" i="25"/>
  <c r="O371" i="25"/>
  <c r="K372" i="25"/>
  <c r="L372" i="25"/>
  <c r="M372" i="25"/>
  <c r="N372" i="25"/>
  <c r="O372" i="25"/>
  <c r="K373" i="25"/>
  <c r="L373" i="25"/>
  <c r="M373" i="25"/>
  <c r="N373" i="25"/>
  <c r="O373" i="25"/>
  <c r="K374" i="25"/>
  <c r="L374" i="25"/>
  <c r="M374" i="25"/>
  <c r="N374" i="25"/>
  <c r="O374" i="25"/>
  <c r="K375" i="25"/>
  <c r="L375" i="25"/>
  <c r="M375" i="25"/>
  <c r="N375" i="25"/>
  <c r="O375" i="25"/>
  <c r="K376" i="25"/>
  <c r="L376" i="25"/>
  <c r="M376" i="25"/>
  <c r="N376" i="25"/>
  <c r="O376" i="25"/>
  <c r="K377" i="25"/>
  <c r="L377" i="25"/>
  <c r="M377" i="25"/>
  <c r="N377" i="25"/>
  <c r="O377" i="25"/>
  <c r="K378" i="25"/>
  <c r="L378" i="25"/>
  <c r="M378" i="25"/>
  <c r="N378" i="25"/>
  <c r="O378" i="25"/>
  <c r="K379" i="25"/>
  <c r="L379" i="25"/>
  <c r="M379" i="25"/>
  <c r="N379" i="25"/>
  <c r="O379" i="25"/>
  <c r="K380" i="25"/>
  <c r="L380" i="25"/>
  <c r="M380" i="25"/>
  <c r="N380" i="25"/>
  <c r="O380" i="25"/>
  <c r="K381" i="25"/>
  <c r="L381" i="25"/>
  <c r="M381" i="25"/>
  <c r="N381" i="25"/>
  <c r="O381" i="25"/>
  <c r="K382" i="25"/>
  <c r="L382" i="25"/>
  <c r="M382" i="25"/>
  <c r="N382" i="25"/>
  <c r="O382" i="25"/>
  <c r="K383" i="25"/>
  <c r="L383" i="25"/>
  <c r="M383" i="25"/>
  <c r="N383" i="25"/>
  <c r="O383" i="25"/>
  <c r="K384" i="25"/>
  <c r="L384" i="25"/>
  <c r="M384" i="25"/>
  <c r="N384" i="25"/>
  <c r="O384" i="25"/>
  <c r="K385" i="25"/>
  <c r="L385" i="25"/>
  <c r="M385" i="25"/>
  <c r="N385" i="25"/>
  <c r="O385" i="25"/>
  <c r="K386" i="25"/>
  <c r="L386" i="25"/>
  <c r="M386" i="25"/>
  <c r="N386" i="25"/>
  <c r="O386" i="25"/>
  <c r="K387" i="25"/>
  <c r="L387" i="25"/>
  <c r="M387" i="25"/>
  <c r="N387" i="25"/>
  <c r="O387" i="25"/>
  <c r="K388" i="25"/>
  <c r="L388" i="25"/>
  <c r="M388" i="25"/>
  <c r="N388" i="25"/>
  <c r="O388" i="25"/>
  <c r="K389" i="25"/>
  <c r="L389" i="25"/>
  <c r="M389" i="25"/>
  <c r="N389" i="25"/>
  <c r="O389" i="25"/>
  <c r="K390" i="25"/>
  <c r="L390" i="25"/>
  <c r="M390" i="25"/>
  <c r="N390" i="25"/>
  <c r="O390" i="25"/>
  <c r="K391" i="25"/>
  <c r="L391" i="25"/>
  <c r="M391" i="25"/>
  <c r="N391" i="25"/>
  <c r="O391" i="25"/>
  <c r="K392" i="25"/>
  <c r="L392" i="25"/>
  <c r="M392" i="25"/>
  <c r="N392" i="25"/>
  <c r="O392" i="25"/>
  <c r="K393" i="25"/>
  <c r="L393" i="25"/>
  <c r="M393" i="25"/>
  <c r="N393" i="25"/>
  <c r="O393" i="25"/>
  <c r="K394" i="25"/>
  <c r="L394" i="25"/>
  <c r="M394" i="25"/>
  <c r="N394" i="25"/>
  <c r="O394" i="25"/>
  <c r="K395" i="25"/>
  <c r="L395" i="25"/>
  <c r="M395" i="25"/>
  <c r="N395" i="25"/>
  <c r="O395" i="25"/>
  <c r="K396" i="25"/>
  <c r="L396" i="25"/>
  <c r="M396" i="25"/>
  <c r="N396" i="25"/>
  <c r="O396" i="25"/>
  <c r="K397" i="25"/>
  <c r="L397" i="25"/>
  <c r="M397" i="25"/>
  <c r="N397" i="25"/>
  <c r="O397" i="25"/>
  <c r="K398" i="25"/>
  <c r="L398" i="25"/>
  <c r="M398" i="25"/>
  <c r="N398" i="25"/>
  <c r="O398" i="25"/>
  <c r="K399" i="25"/>
  <c r="L399" i="25"/>
  <c r="M399" i="25"/>
  <c r="N399" i="25"/>
  <c r="O399" i="25"/>
  <c r="K400" i="25"/>
  <c r="L400" i="25"/>
  <c r="M400" i="25"/>
  <c r="N400" i="25"/>
  <c r="O400" i="25"/>
  <c r="K401" i="25"/>
  <c r="L401" i="25"/>
  <c r="M401" i="25"/>
  <c r="N401" i="25"/>
  <c r="O401" i="25"/>
  <c r="K402" i="25"/>
  <c r="L402" i="25"/>
  <c r="M402" i="25"/>
  <c r="N402" i="25"/>
  <c r="O402" i="25"/>
  <c r="K403" i="25"/>
  <c r="L403" i="25"/>
  <c r="M403" i="25"/>
  <c r="N403" i="25"/>
  <c r="O403" i="25"/>
  <c r="K404" i="25"/>
  <c r="L404" i="25"/>
  <c r="M404" i="25"/>
  <c r="N404" i="25"/>
  <c r="O404" i="25"/>
  <c r="K405" i="25"/>
  <c r="L405" i="25"/>
  <c r="M405" i="25"/>
  <c r="N405" i="25"/>
  <c r="O405" i="25"/>
  <c r="K406" i="25"/>
  <c r="L406" i="25"/>
  <c r="M406" i="25"/>
  <c r="N406" i="25"/>
  <c r="O406" i="25"/>
  <c r="K407" i="25"/>
  <c r="L407" i="25"/>
  <c r="M407" i="25"/>
  <c r="N407" i="25"/>
  <c r="O407" i="25"/>
  <c r="K408" i="25"/>
  <c r="L408" i="25"/>
  <c r="M408" i="25"/>
  <c r="N408" i="25"/>
  <c r="O408" i="25"/>
  <c r="K409" i="25"/>
  <c r="L409" i="25"/>
  <c r="M409" i="25"/>
  <c r="N409" i="25"/>
  <c r="O409" i="25"/>
  <c r="K410" i="25"/>
  <c r="L410" i="25"/>
  <c r="M410" i="25"/>
  <c r="N410" i="25"/>
  <c r="O410" i="25"/>
  <c r="K411" i="25"/>
  <c r="L411" i="25"/>
  <c r="M411" i="25"/>
  <c r="N411" i="25"/>
  <c r="O411" i="25"/>
  <c r="K412" i="25"/>
  <c r="L412" i="25"/>
  <c r="M412" i="25"/>
  <c r="N412" i="25"/>
  <c r="O412" i="25"/>
  <c r="K413" i="25"/>
  <c r="L413" i="25"/>
  <c r="M413" i="25"/>
  <c r="N413" i="25"/>
  <c r="O413" i="25"/>
  <c r="K414" i="25"/>
  <c r="L414" i="25"/>
  <c r="M414" i="25"/>
  <c r="N414" i="25"/>
  <c r="O414" i="25"/>
  <c r="K415" i="25"/>
  <c r="L415" i="25"/>
  <c r="M415" i="25"/>
  <c r="N415" i="25"/>
  <c r="O415" i="25"/>
  <c r="K416" i="25"/>
  <c r="L416" i="25"/>
  <c r="M416" i="25"/>
  <c r="N416" i="25"/>
  <c r="O416" i="25"/>
  <c r="K417" i="25"/>
  <c r="L417" i="25"/>
  <c r="M417" i="25"/>
  <c r="N417" i="25"/>
  <c r="O417" i="25"/>
  <c r="K418" i="25"/>
  <c r="L418" i="25"/>
  <c r="M418" i="25"/>
  <c r="N418" i="25"/>
  <c r="O418" i="25"/>
  <c r="K419" i="25"/>
  <c r="L419" i="25"/>
  <c r="M419" i="25"/>
  <c r="N419" i="25"/>
  <c r="O419" i="25"/>
  <c r="K420" i="25"/>
  <c r="L420" i="25"/>
  <c r="M420" i="25"/>
  <c r="N420" i="25"/>
  <c r="O420" i="25"/>
  <c r="K421" i="25"/>
  <c r="L421" i="25"/>
  <c r="M421" i="25"/>
  <c r="N421" i="25"/>
  <c r="O421" i="25"/>
  <c r="K422" i="25"/>
  <c r="L422" i="25"/>
  <c r="M422" i="25"/>
  <c r="N422" i="25"/>
  <c r="O422" i="25"/>
  <c r="K423" i="25"/>
  <c r="L423" i="25"/>
  <c r="M423" i="25"/>
  <c r="N423" i="25"/>
  <c r="O423" i="25"/>
  <c r="K424" i="25"/>
  <c r="L424" i="25"/>
  <c r="M424" i="25"/>
  <c r="N424" i="25"/>
  <c r="O424" i="25"/>
  <c r="K425" i="25"/>
  <c r="L425" i="25"/>
  <c r="M425" i="25"/>
  <c r="N425" i="25"/>
  <c r="O425" i="25"/>
  <c r="K426" i="25"/>
  <c r="L426" i="25"/>
  <c r="M426" i="25"/>
  <c r="N426" i="25"/>
  <c r="O426" i="25"/>
  <c r="K427" i="25"/>
  <c r="L427" i="25"/>
  <c r="M427" i="25"/>
  <c r="N427" i="25"/>
  <c r="O427" i="25"/>
  <c r="K428" i="25"/>
  <c r="L428" i="25"/>
  <c r="M428" i="25"/>
  <c r="N428" i="25"/>
  <c r="O428" i="25"/>
  <c r="K429" i="25"/>
  <c r="L429" i="25"/>
  <c r="M429" i="25"/>
  <c r="N429" i="25"/>
  <c r="O429" i="25"/>
  <c r="K430" i="25"/>
  <c r="L430" i="25"/>
  <c r="M430" i="25"/>
  <c r="N430" i="25"/>
  <c r="O430" i="25"/>
  <c r="K431" i="25"/>
  <c r="L431" i="25"/>
  <c r="M431" i="25"/>
  <c r="N431" i="25"/>
  <c r="O431" i="25"/>
  <c r="K432" i="25"/>
  <c r="L432" i="25"/>
  <c r="M432" i="25"/>
  <c r="N432" i="25"/>
  <c r="O432" i="25"/>
  <c r="K433" i="25"/>
  <c r="L433" i="25"/>
  <c r="M433" i="25"/>
  <c r="N433" i="25"/>
  <c r="O433" i="25"/>
  <c r="K434" i="25"/>
  <c r="L434" i="25"/>
  <c r="M434" i="25"/>
  <c r="N434" i="25"/>
  <c r="O434" i="25"/>
  <c r="K435" i="25"/>
  <c r="L435" i="25"/>
  <c r="M435" i="25"/>
  <c r="N435" i="25"/>
  <c r="O435" i="25"/>
  <c r="K436" i="25"/>
  <c r="L436" i="25"/>
  <c r="M436" i="25"/>
  <c r="N436" i="25"/>
  <c r="O436" i="25"/>
  <c r="K437" i="25"/>
  <c r="L437" i="25"/>
  <c r="M437" i="25"/>
  <c r="N437" i="25"/>
  <c r="O437" i="25"/>
  <c r="K438" i="25"/>
  <c r="L438" i="25"/>
  <c r="M438" i="25"/>
  <c r="N438" i="25"/>
  <c r="O438" i="25"/>
  <c r="K439" i="25"/>
  <c r="L439" i="25"/>
  <c r="M439" i="25"/>
  <c r="N439" i="25"/>
  <c r="O439" i="25"/>
  <c r="K440" i="25"/>
  <c r="L440" i="25"/>
  <c r="M440" i="25"/>
  <c r="N440" i="25"/>
  <c r="O440" i="25"/>
  <c r="K441" i="25"/>
  <c r="L441" i="25"/>
  <c r="M441" i="25"/>
  <c r="N441" i="25"/>
  <c r="O441" i="25"/>
  <c r="K442" i="25"/>
  <c r="L442" i="25"/>
  <c r="M442" i="25"/>
  <c r="N442" i="25"/>
  <c r="O442" i="25"/>
  <c r="K443" i="25"/>
  <c r="L443" i="25"/>
  <c r="M443" i="25"/>
  <c r="N443" i="25"/>
  <c r="O443" i="25"/>
  <c r="K444" i="25"/>
  <c r="L444" i="25"/>
  <c r="M444" i="25"/>
  <c r="N444" i="25"/>
  <c r="O444" i="25"/>
  <c r="K445" i="25"/>
  <c r="L445" i="25"/>
  <c r="M445" i="25"/>
  <c r="N445" i="25"/>
  <c r="O445" i="25"/>
  <c r="K446" i="25"/>
  <c r="L446" i="25"/>
  <c r="M446" i="25"/>
  <c r="N446" i="25"/>
  <c r="O446" i="25"/>
  <c r="K447" i="25"/>
  <c r="L447" i="25"/>
  <c r="M447" i="25"/>
  <c r="N447" i="25"/>
  <c r="O447" i="25"/>
  <c r="K448" i="25"/>
  <c r="L448" i="25"/>
  <c r="M448" i="25"/>
  <c r="N448" i="25"/>
  <c r="O448" i="25"/>
  <c r="K449" i="25"/>
  <c r="L449" i="25"/>
  <c r="M449" i="25"/>
  <c r="N449" i="25"/>
  <c r="O449" i="25"/>
  <c r="K450" i="25"/>
  <c r="L450" i="25"/>
  <c r="M450" i="25"/>
  <c r="N450" i="25"/>
  <c r="O450" i="25"/>
  <c r="K451" i="25"/>
  <c r="L451" i="25"/>
  <c r="M451" i="25"/>
  <c r="N451" i="25"/>
  <c r="O451" i="25"/>
  <c r="K452" i="25"/>
  <c r="L452" i="25"/>
  <c r="M452" i="25"/>
  <c r="N452" i="25"/>
  <c r="O452" i="25"/>
  <c r="K453" i="25"/>
  <c r="L453" i="25"/>
  <c r="M453" i="25"/>
  <c r="N453" i="25"/>
  <c r="O453" i="25"/>
  <c r="K454" i="25"/>
  <c r="L454" i="25"/>
  <c r="M454" i="25"/>
  <c r="N454" i="25"/>
  <c r="O454" i="25"/>
  <c r="K455" i="25"/>
  <c r="L455" i="25"/>
  <c r="M455" i="25"/>
  <c r="N455" i="25"/>
  <c r="O455" i="25"/>
  <c r="K456" i="25"/>
  <c r="L456" i="25"/>
  <c r="M456" i="25"/>
  <c r="N456" i="25"/>
  <c r="O456" i="25"/>
  <c r="K457" i="25"/>
  <c r="L457" i="25"/>
  <c r="M457" i="25"/>
  <c r="N457" i="25"/>
  <c r="O457" i="25"/>
  <c r="K458" i="25"/>
  <c r="L458" i="25"/>
  <c r="M458" i="25"/>
  <c r="N458" i="25"/>
  <c r="O458" i="25"/>
  <c r="K459" i="25"/>
  <c r="L459" i="25"/>
  <c r="M459" i="25"/>
  <c r="N459" i="25"/>
  <c r="O459" i="25"/>
  <c r="K460" i="25"/>
  <c r="L460" i="25"/>
  <c r="M460" i="25"/>
  <c r="N460" i="25"/>
  <c r="O460" i="25"/>
  <c r="K461" i="25"/>
  <c r="L461" i="25"/>
  <c r="M461" i="25"/>
  <c r="N461" i="25"/>
  <c r="O461" i="25"/>
  <c r="K462" i="25"/>
  <c r="L462" i="25"/>
  <c r="M462" i="25"/>
  <c r="N462" i="25"/>
  <c r="O462" i="25"/>
  <c r="K463" i="25"/>
  <c r="L463" i="25"/>
  <c r="M463" i="25"/>
  <c r="N463" i="25"/>
  <c r="O463" i="25"/>
  <c r="K464" i="25"/>
  <c r="L464" i="25"/>
  <c r="M464" i="25"/>
  <c r="N464" i="25"/>
  <c r="O464" i="25"/>
  <c r="K465" i="25"/>
  <c r="L465" i="25"/>
  <c r="M465" i="25"/>
  <c r="N465" i="25"/>
  <c r="O465" i="25"/>
  <c r="K466" i="25"/>
  <c r="L466" i="25"/>
  <c r="M466" i="25"/>
  <c r="N466" i="25"/>
  <c r="O466" i="25"/>
  <c r="K467" i="25"/>
  <c r="L467" i="25"/>
  <c r="M467" i="25"/>
  <c r="N467" i="25"/>
  <c r="O467" i="25"/>
  <c r="K468" i="25"/>
  <c r="L468" i="25"/>
  <c r="M468" i="25"/>
  <c r="N468" i="25"/>
  <c r="O468" i="25"/>
  <c r="K469" i="25"/>
  <c r="L469" i="25"/>
  <c r="M469" i="25"/>
  <c r="N469" i="25"/>
  <c r="O469" i="25"/>
  <c r="K470" i="25"/>
  <c r="L470" i="25"/>
  <c r="M470" i="25"/>
  <c r="N470" i="25"/>
  <c r="O470" i="25"/>
  <c r="K471" i="25"/>
  <c r="L471" i="25"/>
  <c r="M471" i="25"/>
  <c r="N471" i="25"/>
  <c r="O471" i="25"/>
  <c r="K472" i="25"/>
  <c r="L472" i="25"/>
  <c r="M472" i="25"/>
  <c r="N472" i="25"/>
  <c r="O472" i="25"/>
  <c r="K473" i="25"/>
  <c r="L473" i="25"/>
  <c r="M473" i="25"/>
  <c r="N473" i="25"/>
  <c r="O473" i="25"/>
  <c r="K474" i="25"/>
  <c r="L474" i="25"/>
  <c r="M474" i="25"/>
  <c r="N474" i="25"/>
  <c r="O474" i="25"/>
  <c r="K475" i="25"/>
  <c r="L475" i="25"/>
  <c r="M475" i="25"/>
  <c r="N475" i="25"/>
  <c r="O475" i="25"/>
  <c r="K476" i="25"/>
  <c r="L476" i="25"/>
  <c r="M476" i="25"/>
  <c r="N476" i="25"/>
  <c r="O476" i="25"/>
  <c r="K477" i="25"/>
  <c r="L477" i="25"/>
  <c r="M477" i="25"/>
  <c r="N477" i="25"/>
  <c r="O477" i="25"/>
  <c r="K478" i="25"/>
  <c r="L478" i="25"/>
  <c r="M478" i="25"/>
  <c r="N478" i="25"/>
  <c r="O478" i="25"/>
  <c r="K479" i="25"/>
  <c r="L479" i="25"/>
  <c r="M479" i="25"/>
  <c r="N479" i="25"/>
  <c r="O479" i="25"/>
  <c r="K480" i="25"/>
  <c r="L480" i="25"/>
  <c r="M480" i="25"/>
  <c r="N480" i="25"/>
  <c r="O480" i="25"/>
  <c r="K481" i="25"/>
  <c r="L481" i="25"/>
  <c r="M481" i="25"/>
  <c r="N481" i="25"/>
  <c r="O481" i="25"/>
  <c r="K482" i="25"/>
  <c r="L482" i="25"/>
  <c r="M482" i="25"/>
  <c r="N482" i="25"/>
  <c r="O482" i="25"/>
  <c r="K483" i="25"/>
  <c r="L483" i="25"/>
  <c r="M483" i="25"/>
  <c r="N483" i="25"/>
  <c r="O483" i="25"/>
  <c r="K484" i="25"/>
  <c r="L484" i="25"/>
  <c r="M484" i="25"/>
  <c r="N484" i="25"/>
  <c r="O484" i="25"/>
  <c r="K485" i="25"/>
  <c r="L485" i="25"/>
  <c r="M485" i="25"/>
  <c r="N485" i="25"/>
  <c r="O485" i="25"/>
  <c r="K486" i="25"/>
  <c r="L486" i="25"/>
  <c r="M486" i="25"/>
  <c r="N486" i="25"/>
  <c r="O486" i="25"/>
  <c r="K487" i="25"/>
  <c r="L487" i="25"/>
  <c r="M487" i="25"/>
  <c r="N487" i="25"/>
  <c r="O487" i="25"/>
  <c r="K488" i="25"/>
  <c r="L488" i="25"/>
  <c r="M488" i="25"/>
  <c r="N488" i="25"/>
  <c r="O488" i="25"/>
  <c r="K489" i="25"/>
  <c r="L489" i="25"/>
  <c r="M489" i="25"/>
  <c r="N489" i="25"/>
  <c r="O489" i="25"/>
  <c r="K490" i="25"/>
  <c r="L490" i="25"/>
  <c r="M490" i="25"/>
  <c r="N490" i="25"/>
  <c r="O490" i="25"/>
  <c r="K491" i="25"/>
  <c r="L491" i="25"/>
  <c r="M491" i="25"/>
  <c r="N491" i="25"/>
  <c r="O491" i="25"/>
  <c r="K492" i="25"/>
  <c r="L492" i="25"/>
  <c r="M492" i="25"/>
  <c r="N492" i="25"/>
  <c r="O492" i="25"/>
  <c r="K493" i="25"/>
  <c r="L493" i="25"/>
  <c r="M493" i="25"/>
  <c r="N493" i="25"/>
  <c r="O493" i="25"/>
  <c r="K494" i="25"/>
  <c r="L494" i="25"/>
  <c r="M494" i="25"/>
  <c r="N494" i="25"/>
  <c r="O494" i="25"/>
  <c r="K495" i="25"/>
  <c r="L495" i="25"/>
  <c r="M495" i="25"/>
  <c r="N495" i="25"/>
  <c r="O495" i="25"/>
  <c r="K496" i="25"/>
  <c r="L496" i="25"/>
  <c r="M496" i="25"/>
  <c r="N496" i="25"/>
  <c r="O496" i="25"/>
  <c r="K497" i="25"/>
  <c r="L497" i="25"/>
  <c r="M497" i="25"/>
  <c r="N497" i="25"/>
  <c r="O497" i="25"/>
  <c r="K498" i="25"/>
  <c r="L498" i="25"/>
  <c r="M498" i="25"/>
  <c r="N498" i="25"/>
  <c r="O498" i="25"/>
  <c r="K499" i="25"/>
  <c r="L499" i="25"/>
  <c r="M499" i="25"/>
  <c r="N499" i="25"/>
  <c r="O499" i="25"/>
  <c r="K500" i="25"/>
  <c r="L500" i="25"/>
  <c r="M500" i="25"/>
  <c r="N500" i="25"/>
  <c r="O500" i="25"/>
  <c r="K501" i="25"/>
  <c r="L501" i="25"/>
  <c r="M501" i="25"/>
  <c r="N501" i="25"/>
  <c r="O501" i="25"/>
  <c r="K502" i="25"/>
  <c r="L502" i="25"/>
  <c r="M502" i="25"/>
  <c r="N502" i="25"/>
  <c r="O502" i="25"/>
  <c r="K503" i="25"/>
  <c r="L503" i="25"/>
  <c r="M503" i="25"/>
  <c r="N503" i="25"/>
  <c r="O503" i="25"/>
  <c r="K504" i="25"/>
  <c r="L504" i="25"/>
  <c r="M504" i="25"/>
  <c r="N504" i="25"/>
  <c r="O504" i="25"/>
  <c r="K505" i="25"/>
  <c r="L505" i="25"/>
  <c r="M505" i="25"/>
  <c r="N505" i="25"/>
  <c r="O505" i="25"/>
  <c r="K506" i="25"/>
  <c r="L506" i="25"/>
  <c r="M506" i="25"/>
  <c r="N506" i="25"/>
  <c r="O506" i="25"/>
  <c r="K507" i="25"/>
  <c r="L507" i="25"/>
  <c r="M507" i="25"/>
  <c r="N507" i="25"/>
  <c r="O507" i="25"/>
  <c r="K508" i="25"/>
  <c r="L508" i="25"/>
  <c r="M508" i="25"/>
  <c r="N508" i="25"/>
  <c r="O508" i="25"/>
  <c r="K509" i="25"/>
  <c r="L509" i="25"/>
  <c r="M509" i="25"/>
  <c r="N509" i="25"/>
  <c r="O509" i="25"/>
  <c r="K510" i="25"/>
  <c r="L510" i="25"/>
  <c r="M510" i="25"/>
  <c r="N510" i="25"/>
  <c r="O510" i="25"/>
  <c r="K511" i="25"/>
  <c r="L511" i="25"/>
  <c r="M511" i="25"/>
  <c r="N511" i="25"/>
  <c r="O511" i="25"/>
  <c r="K512" i="25"/>
  <c r="L512" i="25"/>
  <c r="M512" i="25"/>
  <c r="N512" i="25"/>
  <c r="O512" i="25"/>
  <c r="K513" i="25"/>
  <c r="L513" i="25"/>
  <c r="M513" i="25"/>
  <c r="N513" i="25"/>
  <c r="O513" i="25"/>
  <c r="K514" i="25"/>
  <c r="L514" i="25"/>
  <c r="M514" i="25"/>
  <c r="N514" i="25"/>
  <c r="O514" i="25"/>
  <c r="K515" i="25"/>
  <c r="L515" i="25"/>
  <c r="M515" i="25"/>
  <c r="N515" i="25"/>
  <c r="O515" i="25"/>
  <c r="K516" i="25"/>
  <c r="L516" i="25"/>
  <c r="M516" i="25"/>
  <c r="N516" i="25"/>
  <c r="O516" i="25"/>
  <c r="K517" i="25"/>
  <c r="L517" i="25"/>
  <c r="M517" i="25"/>
  <c r="N517" i="25"/>
  <c r="O517" i="25"/>
  <c r="K518" i="25"/>
  <c r="L518" i="25"/>
  <c r="M518" i="25"/>
  <c r="N518" i="25"/>
  <c r="O518" i="25"/>
  <c r="K519" i="25"/>
  <c r="L519" i="25"/>
  <c r="M519" i="25"/>
  <c r="N519" i="25"/>
  <c r="O519" i="25"/>
  <c r="K520" i="25"/>
  <c r="L520" i="25"/>
  <c r="M520" i="25"/>
  <c r="N520" i="25"/>
  <c r="O520" i="25"/>
  <c r="K521" i="25"/>
  <c r="L521" i="25"/>
  <c r="M521" i="25"/>
  <c r="N521" i="25"/>
  <c r="O521" i="25"/>
  <c r="K522" i="25"/>
  <c r="L522" i="25"/>
  <c r="M522" i="25"/>
  <c r="N522" i="25"/>
  <c r="O522" i="25"/>
  <c r="K523" i="25"/>
  <c r="L523" i="25"/>
  <c r="M523" i="25"/>
  <c r="N523" i="25"/>
  <c r="O523" i="25"/>
  <c r="K524" i="25"/>
  <c r="L524" i="25"/>
  <c r="M524" i="25"/>
  <c r="N524" i="25"/>
  <c r="O524" i="25"/>
  <c r="K525" i="25"/>
  <c r="L525" i="25"/>
  <c r="M525" i="25"/>
  <c r="N525" i="25"/>
  <c r="O525" i="25"/>
  <c r="K526" i="25"/>
  <c r="L526" i="25"/>
  <c r="M526" i="25"/>
  <c r="N526" i="25"/>
  <c r="O526" i="25"/>
  <c r="K527" i="25"/>
  <c r="L527" i="25"/>
  <c r="M527" i="25"/>
  <c r="N527" i="25"/>
  <c r="O527" i="25"/>
  <c r="K528" i="25"/>
  <c r="L528" i="25"/>
  <c r="M528" i="25"/>
  <c r="N528" i="25"/>
  <c r="O528" i="25"/>
  <c r="K529" i="25"/>
  <c r="L529" i="25"/>
  <c r="M529" i="25"/>
  <c r="N529" i="25"/>
  <c r="O529" i="25"/>
  <c r="K530" i="25"/>
  <c r="L530" i="25"/>
  <c r="M530" i="25"/>
  <c r="N530" i="25"/>
  <c r="O530" i="25"/>
  <c r="K531" i="25"/>
  <c r="L531" i="25"/>
  <c r="M531" i="25"/>
  <c r="N531" i="25"/>
  <c r="O531" i="25"/>
  <c r="K532" i="25"/>
  <c r="L532" i="25"/>
  <c r="M532" i="25"/>
  <c r="N532" i="25"/>
  <c r="O532" i="25"/>
  <c r="K533" i="25"/>
  <c r="L533" i="25"/>
  <c r="M533" i="25"/>
  <c r="N533" i="25"/>
  <c r="O533" i="25"/>
  <c r="K534" i="25"/>
  <c r="L534" i="25"/>
  <c r="M534" i="25"/>
  <c r="N534" i="25"/>
  <c r="O534" i="25"/>
  <c r="K535" i="25"/>
  <c r="L535" i="25"/>
  <c r="M535" i="25"/>
  <c r="N535" i="25"/>
  <c r="O535" i="25"/>
  <c r="K536" i="25"/>
  <c r="L536" i="25"/>
  <c r="M536" i="25"/>
  <c r="N536" i="25"/>
  <c r="O536" i="25"/>
  <c r="K537" i="25"/>
  <c r="L537" i="25"/>
  <c r="M537" i="25"/>
  <c r="N537" i="25"/>
  <c r="O537" i="25"/>
  <c r="K538" i="25"/>
  <c r="L538" i="25"/>
  <c r="M538" i="25"/>
  <c r="N538" i="25"/>
  <c r="O538" i="25"/>
  <c r="K539" i="25"/>
  <c r="L539" i="25"/>
  <c r="M539" i="25"/>
  <c r="N539" i="25"/>
  <c r="O539" i="25"/>
  <c r="K540" i="25"/>
  <c r="L540" i="25"/>
  <c r="M540" i="25"/>
  <c r="N540" i="25"/>
  <c r="O540" i="25"/>
  <c r="K541" i="25"/>
  <c r="L541" i="25"/>
  <c r="M541" i="25"/>
  <c r="N541" i="25"/>
  <c r="O541" i="25"/>
  <c r="K542" i="25"/>
  <c r="L542" i="25"/>
  <c r="M542" i="25"/>
  <c r="N542" i="25"/>
  <c r="O542" i="25"/>
  <c r="K543" i="25"/>
  <c r="L543" i="25"/>
  <c r="M543" i="25"/>
  <c r="N543" i="25"/>
  <c r="O543" i="25"/>
  <c r="K544" i="25"/>
  <c r="L544" i="25"/>
  <c r="M544" i="25"/>
  <c r="N544" i="25"/>
  <c r="O544" i="25"/>
  <c r="K545" i="25"/>
  <c r="L545" i="25"/>
  <c r="M545" i="25"/>
  <c r="N545" i="25"/>
  <c r="O545" i="25"/>
  <c r="K546" i="25"/>
  <c r="L546" i="25"/>
  <c r="M546" i="25"/>
  <c r="N546" i="25"/>
  <c r="O546" i="25"/>
  <c r="K547" i="25"/>
  <c r="L547" i="25"/>
  <c r="M547" i="25"/>
  <c r="N547" i="25"/>
  <c r="O547" i="25"/>
  <c r="K548" i="25"/>
  <c r="L548" i="25"/>
  <c r="M548" i="25"/>
  <c r="N548" i="25"/>
  <c r="O548" i="25"/>
  <c r="K549" i="25"/>
  <c r="L549" i="25"/>
  <c r="M549" i="25"/>
  <c r="N549" i="25"/>
  <c r="O549" i="25"/>
  <c r="K550" i="25"/>
  <c r="L550" i="25"/>
  <c r="M550" i="25"/>
  <c r="N550" i="25"/>
  <c r="O550" i="25"/>
  <c r="K551" i="25"/>
  <c r="L551" i="25"/>
  <c r="M551" i="25"/>
  <c r="N551" i="25"/>
  <c r="O551" i="25"/>
  <c r="K552" i="25"/>
  <c r="L552" i="25"/>
  <c r="M552" i="25"/>
  <c r="N552" i="25"/>
  <c r="O552" i="25"/>
  <c r="K553" i="25"/>
  <c r="L553" i="25"/>
  <c r="M553" i="25"/>
  <c r="N553" i="25"/>
  <c r="O553" i="25"/>
  <c r="K554" i="25"/>
  <c r="L554" i="25"/>
  <c r="M554" i="25"/>
  <c r="N554" i="25"/>
  <c r="O554" i="25"/>
  <c r="K555" i="25"/>
  <c r="L555" i="25"/>
  <c r="M555" i="25"/>
  <c r="N555" i="25"/>
  <c r="O555" i="25"/>
  <c r="K556" i="25"/>
  <c r="L556" i="25"/>
  <c r="M556" i="25"/>
  <c r="N556" i="25"/>
  <c r="O556" i="25"/>
  <c r="K557" i="25"/>
  <c r="L557" i="25"/>
  <c r="M557" i="25"/>
  <c r="N557" i="25"/>
  <c r="O557" i="25"/>
  <c r="K558" i="25"/>
  <c r="L558" i="25"/>
  <c r="M558" i="25"/>
  <c r="N558" i="25"/>
  <c r="O558" i="25"/>
  <c r="K559" i="25"/>
  <c r="L559" i="25"/>
  <c r="M559" i="25"/>
  <c r="N559" i="25"/>
  <c r="O559" i="25"/>
  <c r="K560" i="25"/>
  <c r="L560" i="25"/>
  <c r="M560" i="25"/>
  <c r="N560" i="25"/>
  <c r="O560" i="25"/>
  <c r="K561" i="25"/>
  <c r="L561" i="25"/>
  <c r="M561" i="25"/>
  <c r="N561" i="25"/>
  <c r="O561" i="25"/>
  <c r="K562" i="25"/>
  <c r="L562" i="25"/>
  <c r="M562" i="25"/>
  <c r="N562" i="25"/>
  <c r="O562" i="25"/>
  <c r="K563" i="25"/>
  <c r="L563" i="25"/>
  <c r="M563" i="25"/>
  <c r="N563" i="25"/>
  <c r="O563" i="25"/>
  <c r="K564" i="25"/>
  <c r="L564" i="25"/>
  <c r="M564" i="25"/>
  <c r="N564" i="25"/>
  <c r="O564" i="25"/>
  <c r="K565" i="25"/>
  <c r="L565" i="25"/>
  <c r="M565" i="25"/>
  <c r="N565" i="25"/>
  <c r="O565" i="25"/>
  <c r="K566" i="25"/>
  <c r="L566" i="25"/>
  <c r="M566" i="25"/>
  <c r="N566" i="25"/>
  <c r="O566" i="25"/>
  <c r="K567" i="25"/>
  <c r="L567" i="25"/>
  <c r="M567" i="25"/>
  <c r="N567" i="25"/>
  <c r="O567" i="25"/>
  <c r="K568" i="25"/>
  <c r="L568" i="25"/>
  <c r="M568" i="25"/>
  <c r="N568" i="25"/>
  <c r="O568" i="25"/>
  <c r="K569" i="25"/>
  <c r="L569" i="25"/>
  <c r="M569" i="25"/>
  <c r="N569" i="25"/>
  <c r="O569" i="25"/>
  <c r="K570" i="25"/>
  <c r="L570" i="25"/>
  <c r="M570" i="25"/>
  <c r="N570" i="25"/>
  <c r="O570" i="25"/>
  <c r="K571" i="25"/>
  <c r="L571" i="25"/>
  <c r="M571" i="25"/>
  <c r="N571" i="25"/>
  <c r="O571" i="25"/>
  <c r="K572" i="25"/>
  <c r="L572" i="25"/>
  <c r="M572" i="25"/>
  <c r="N572" i="25"/>
  <c r="O572" i="25"/>
  <c r="K573" i="25"/>
  <c r="L573" i="25"/>
  <c r="M573" i="25"/>
  <c r="N573" i="25"/>
  <c r="O573" i="25"/>
  <c r="K574" i="25"/>
  <c r="L574" i="25"/>
  <c r="M574" i="25"/>
  <c r="N574" i="25"/>
  <c r="O574" i="25"/>
  <c r="K575" i="25"/>
  <c r="L575" i="25"/>
  <c r="M575" i="25"/>
  <c r="N575" i="25"/>
  <c r="O575" i="25"/>
  <c r="K576" i="25"/>
  <c r="L576" i="25"/>
  <c r="M576" i="25"/>
  <c r="N576" i="25"/>
  <c r="O576" i="25"/>
  <c r="K577" i="25"/>
  <c r="L577" i="25"/>
  <c r="M577" i="25"/>
  <c r="N577" i="25"/>
  <c r="O577" i="25"/>
  <c r="K578" i="25"/>
  <c r="L578" i="25"/>
  <c r="M578" i="25"/>
  <c r="N578" i="25"/>
  <c r="O578" i="25"/>
  <c r="K579" i="25"/>
  <c r="L579" i="25"/>
  <c r="M579" i="25"/>
  <c r="N579" i="25"/>
  <c r="O579" i="25"/>
  <c r="K580" i="25"/>
  <c r="L580" i="25"/>
  <c r="M580" i="25"/>
  <c r="N580" i="25"/>
  <c r="O580" i="25"/>
  <c r="K581" i="25"/>
  <c r="L581" i="25"/>
  <c r="M581" i="25"/>
  <c r="N581" i="25"/>
  <c r="O581" i="25"/>
  <c r="K582" i="25"/>
  <c r="L582" i="25"/>
  <c r="M582" i="25"/>
  <c r="N582" i="25"/>
  <c r="O582" i="25"/>
  <c r="K583" i="25"/>
  <c r="L583" i="25"/>
  <c r="M583" i="25"/>
  <c r="N583" i="25"/>
  <c r="O583" i="25"/>
  <c r="K584" i="25"/>
  <c r="L584" i="25"/>
  <c r="M584" i="25"/>
  <c r="N584" i="25"/>
  <c r="O584" i="25"/>
  <c r="K585" i="25"/>
  <c r="L585" i="25"/>
  <c r="M585" i="25"/>
  <c r="N585" i="25"/>
  <c r="O585" i="25"/>
  <c r="K586" i="25"/>
  <c r="L586" i="25"/>
  <c r="M586" i="25"/>
  <c r="N586" i="25"/>
  <c r="O586" i="25"/>
  <c r="K587" i="25"/>
  <c r="L587" i="25"/>
  <c r="M587" i="25"/>
  <c r="N587" i="25"/>
  <c r="O587" i="25"/>
  <c r="K588" i="25"/>
  <c r="L588" i="25"/>
  <c r="M588" i="25"/>
  <c r="N588" i="25"/>
  <c r="O588" i="25"/>
  <c r="K589" i="25"/>
  <c r="L589" i="25"/>
  <c r="M589" i="25"/>
  <c r="N589" i="25"/>
  <c r="O589" i="25"/>
  <c r="K590" i="25"/>
  <c r="L590" i="25"/>
  <c r="M590" i="25"/>
  <c r="N590" i="25"/>
  <c r="O590" i="25"/>
  <c r="K591" i="25"/>
  <c r="L591" i="25"/>
  <c r="M591" i="25"/>
  <c r="N591" i="25"/>
  <c r="O591" i="25"/>
  <c r="K592" i="25"/>
  <c r="L592" i="25"/>
  <c r="M592" i="25"/>
  <c r="N592" i="25"/>
  <c r="O592" i="25"/>
  <c r="K593" i="25"/>
  <c r="L593" i="25"/>
  <c r="M593" i="25"/>
  <c r="N593" i="25"/>
  <c r="O593" i="25"/>
  <c r="K594" i="25"/>
  <c r="L594" i="25"/>
  <c r="M594" i="25"/>
  <c r="N594" i="25"/>
  <c r="O594" i="25"/>
  <c r="K595" i="25"/>
  <c r="L595" i="25"/>
  <c r="M595" i="25"/>
  <c r="N595" i="25"/>
  <c r="O595" i="25"/>
  <c r="K596" i="25"/>
  <c r="L596" i="25"/>
  <c r="M596" i="25"/>
  <c r="N596" i="25"/>
  <c r="O596" i="25"/>
  <c r="K597" i="25"/>
  <c r="L597" i="25"/>
  <c r="M597" i="25"/>
  <c r="N597" i="25"/>
  <c r="O597" i="25"/>
  <c r="K598" i="25"/>
  <c r="L598" i="25"/>
  <c r="M598" i="25"/>
  <c r="N598" i="25"/>
  <c r="O598" i="25"/>
  <c r="K599" i="25"/>
  <c r="L599" i="25"/>
  <c r="M599" i="25"/>
  <c r="N599" i="25"/>
  <c r="O599" i="25"/>
  <c r="K600" i="25"/>
  <c r="L600" i="25"/>
  <c r="M600" i="25"/>
  <c r="N600" i="25"/>
  <c r="O600" i="25"/>
  <c r="K601" i="25"/>
  <c r="L601" i="25"/>
  <c r="M601" i="25"/>
  <c r="N601" i="25"/>
  <c r="O601" i="25"/>
  <c r="K602" i="25"/>
  <c r="L602" i="25"/>
  <c r="M602" i="25"/>
  <c r="N602" i="25"/>
  <c r="O602" i="25"/>
  <c r="K603" i="25"/>
  <c r="L603" i="25"/>
  <c r="M603" i="25"/>
  <c r="N603" i="25"/>
  <c r="O603" i="25"/>
  <c r="K604" i="25"/>
  <c r="L604" i="25"/>
  <c r="M604" i="25"/>
  <c r="N604" i="25"/>
  <c r="O604" i="25"/>
  <c r="K605" i="25"/>
  <c r="L605" i="25"/>
  <c r="M605" i="25"/>
  <c r="N605" i="25"/>
  <c r="O605" i="25"/>
  <c r="K606" i="25"/>
  <c r="L606" i="25"/>
  <c r="M606" i="25"/>
  <c r="N606" i="25"/>
  <c r="O606" i="25"/>
  <c r="K607" i="25"/>
  <c r="L607" i="25"/>
  <c r="M607" i="25"/>
  <c r="N607" i="25"/>
  <c r="O607" i="25"/>
  <c r="K608" i="25"/>
  <c r="L608" i="25"/>
  <c r="M608" i="25"/>
  <c r="N608" i="25"/>
  <c r="O608" i="25"/>
  <c r="K609" i="25"/>
  <c r="L609" i="25"/>
  <c r="M609" i="25"/>
  <c r="N609" i="25"/>
  <c r="O609" i="25"/>
  <c r="K610" i="25"/>
  <c r="L610" i="25"/>
  <c r="M610" i="25"/>
  <c r="N610" i="25"/>
  <c r="O610" i="25"/>
  <c r="K611" i="25"/>
  <c r="L611" i="25"/>
  <c r="M611" i="25"/>
  <c r="N611" i="25"/>
  <c r="O611" i="25"/>
  <c r="K612" i="25"/>
  <c r="L612" i="25"/>
  <c r="M612" i="25"/>
  <c r="N612" i="25"/>
  <c r="O612" i="25"/>
  <c r="K613" i="25"/>
  <c r="L613" i="25"/>
  <c r="M613" i="25"/>
  <c r="N613" i="25"/>
  <c r="O613" i="25"/>
  <c r="K614" i="25"/>
  <c r="L614" i="25"/>
  <c r="M614" i="25"/>
  <c r="N614" i="25"/>
  <c r="O614" i="25"/>
  <c r="K615" i="25"/>
  <c r="L615" i="25"/>
  <c r="M615" i="25"/>
  <c r="N615" i="25"/>
  <c r="O615" i="25"/>
  <c r="K616" i="25"/>
  <c r="L616" i="25"/>
  <c r="M616" i="25"/>
  <c r="N616" i="25"/>
  <c r="O616" i="25"/>
  <c r="K617" i="25"/>
  <c r="L617" i="25"/>
  <c r="M617" i="25"/>
  <c r="N617" i="25"/>
  <c r="O617" i="25"/>
  <c r="K618" i="25"/>
  <c r="L618" i="25"/>
  <c r="M618" i="25"/>
  <c r="N618" i="25"/>
  <c r="O618" i="25"/>
  <c r="K619" i="25"/>
  <c r="L619" i="25"/>
  <c r="M619" i="25"/>
  <c r="N619" i="25"/>
  <c r="O619" i="25"/>
  <c r="K620" i="25"/>
  <c r="L620" i="25"/>
  <c r="M620" i="25"/>
  <c r="N620" i="25"/>
  <c r="O620" i="25"/>
  <c r="K621" i="25"/>
  <c r="L621" i="25"/>
  <c r="M621" i="25"/>
  <c r="N621" i="25"/>
  <c r="O621" i="25"/>
  <c r="K622" i="25"/>
  <c r="L622" i="25"/>
  <c r="M622" i="25"/>
  <c r="N622" i="25"/>
  <c r="O622" i="25"/>
  <c r="K623" i="25"/>
  <c r="L623" i="25"/>
  <c r="M623" i="25"/>
  <c r="N623" i="25"/>
  <c r="O623" i="25"/>
  <c r="K624" i="25"/>
  <c r="L624" i="25"/>
  <c r="M624" i="25"/>
  <c r="N624" i="25"/>
  <c r="O624" i="25"/>
  <c r="K625" i="25"/>
  <c r="L625" i="25"/>
  <c r="M625" i="25"/>
  <c r="N625" i="25"/>
  <c r="O625" i="25"/>
  <c r="K626" i="25"/>
  <c r="L626" i="25"/>
  <c r="M626" i="25"/>
  <c r="N626" i="25"/>
  <c r="O626" i="25"/>
  <c r="K627" i="25"/>
  <c r="L627" i="25"/>
  <c r="M627" i="25"/>
  <c r="N627" i="25"/>
  <c r="O627" i="25"/>
  <c r="K628" i="25"/>
  <c r="L628" i="25"/>
  <c r="M628" i="25"/>
  <c r="N628" i="25"/>
  <c r="O628" i="25"/>
  <c r="K629" i="25"/>
  <c r="L629" i="25"/>
  <c r="M629" i="25"/>
  <c r="N629" i="25"/>
  <c r="O629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Q275" i="25" s="1"/>
  <c r="D276" i="25"/>
  <c r="Q276" i="25" s="1"/>
  <c r="D277" i="25"/>
  <c r="D278" i="25"/>
  <c r="Q278" i="25" s="1"/>
  <c r="D279" i="25"/>
  <c r="Q279" i="25" s="1"/>
  <c r="D280" i="25"/>
  <c r="Q280" i="25" s="1"/>
  <c r="D281" i="25"/>
  <c r="Q281" i="25" s="1"/>
  <c r="D282" i="25"/>
  <c r="Q282" i="25" s="1"/>
  <c r="D283" i="25"/>
  <c r="Q283" i="25" s="1"/>
  <c r="D284" i="25"/>
  <c r="Q284" i="25" s="1"/>
  <c r="D285" i="25"/>
  <c r="Q285" i="25" s="1"/>
  <c r="D286" i="25"/>
  <c r="D287" i="25"/>
  <c r="D288" i="25"/>
  <c r="D289" i="25"/>
  <c r="D290" i="25"/>
  <c r="D291" i="25"/>
  <c r="Q291" i="25" s="1"/>
  <c r="D292" i="25"/>
  <c r="Q292" i="25" s="1"/>
  <c r="D293" i="25"/>
  <c r="Q293" i="25" s="1"/>
  <c r="D294" i="25"/>
  <c r="Q294" i="25" s="1"/>
  <c r="D295" i="25"/>
  <c r="Q295" i="25" s="1"/>
  <c r="D296" i="25"/>
  <c r="Q296" i="25" s="1"/>
  <c r="D297" i="25"/>
  <c r="Q297" i="25" s="1"/>
  <c r="D298" i="25"/>
  <c r="Q298" i="25" s="1"/>
  <c r="D299" i="25"/>
  <c r="Q299" i="25" s="1"/>
  <c r="D300" i="25"/>
  <c r="Q300" i="25" s="1"/>
  <c r="D301" i="25"/>
  <c r="Q301" i="25" s="1"/>
  <c r="D302" i="25"/>
  <c r="Q302" i="25" s="1"/>
  <c r="D303" i="25"/>
  <c r="Q303" i="25" s="1"/>
  <c r="D304" i="25"/>
  <c r="Q304" i="25" s="1"/>
  <c r="D305" i="25"/>
  <c r="Q305" i="25" s="1"/>
  <c r="D306" i="25"/>
  <c r="Q306" i="25" s="1"/>
  <c r="D307" i="25"/>
  <c r="Q307" i="25" s="1"/>
  <c r="D308" i="25"/>
  <c r="D309" i="25"/>
  <c r="D310" i="25"/>
  <c r="D311" i="25"/>
  <c r="Q311" i="25" s="1"/>
  <c r="D312" i="25"/>
  <c r="Q312" i="25" s="1"/>
  <c r="D313" i="25"/>
  <c r="Q313" i="25" s="1"/>
  <c r="D314" i="25"/>
  <c r="D315" i="25"/>
  <c r="D316" i="25"/>
  <c r="D317" i="25"/>
  <c r="D318" i="25"/>
  <c r="D319" i="25"/>
  <c r="D320" i="25"/>
  <c r="D321" i="25"/>
  <c r="D322" i="25"/>
  <c r="D323" i="25"/>
  <c r="D324" i="25"/>
  <c r="Q324" i="25" s="1"/>
  <c r="D325" i="25"/>
  <c r="Q325" i="25" s="1"/>
  <c r="D326" i="25"/>
  <c r="Q326" i="25" s="1"/>
  <c r="D327" i="25"/>
  <c r="Q327" i="25" s="1"/>
  <c r="D328" i="25"/>
  <c r="Q328" i="25" s="1"/>
  <c r="D329" i="25"/>
  <c r="Q329" i="25" s="1"/>
  <c r="D330" i="25"/>
  <c r="Q330" i="25" s="1"/>
  <c r="D331" i="25"/>
  <c r="Q331" i="25" s="1"/>
  <c r="D332" i="25"/>
  <c r="Q332" i="25" s="1"/>
  <c r="D333" i="25"/>
  <c r="Q333" i="25" s="1"/>
  <c r="D334" i="25"/>
  <c r="Q334" i="25" s="1"/>
  <c r="D335" i="25"/>
  <c r="Q335" i="25" s="1"/>
  <c r="D336" i="25"/>
  <c r="Q336" i="25" s="1"/>
  <c r="D337" i="25"/>
  <c r="Q337" i="25" s="1"/>
  <c r="D338" i="25"/>
  <c r="Q338" i="25" s="1"/>
  <c r="D339" i="25"/>
  <c r="Q339" i="25" s="1"/>
  <c r="D340" i="25"/>
  <c r="D341" i="25"/>
  <c r="D342" i="25"/>
  <c r="D343" i="25"/>
  <c r="Q343" i="25" s="1"/>
  <c r="D344" i="25"/>
  <c r="Q344" i="25" s="1"/>
  <c r="D345" i="25"/>
  <c r="Q345" i="25" s="1"/>
  <c r="D346" i="25"/>
  <c r="Q346" i="25" s="1"/>
  <c r="D347" i="25"/>
  <c r="Q347" i="25" s="1"/>
  <c r="D348" i="25"/>
  <c r="Q348" i="25" s="1"/>
  <c r="D349" i="25"/>
  <c r="Q349" i="25" s="1"/>
  <c r="D350" i="25"/>
  <c r="Q350" i="25" s="1"/>
  <c r="D351" i="25"/>
  <c r="Q351" i="25" s="1"/>
  <c r="D352" i="25"/>
  <c r="Q352" i="25" s="1"/>
  <c r="D353" i="25"/>
  <c r="Q353" i="25" s="1"/>
  <c r="D354" i="25"/>
  <c r="Q354" i="25" s="1"/>
  <c r="D355" i="25"/>
  <c r="Q355" i="25" s="1"/>
  <c r="D356" i="25"/>
  <c r="Q356" i="25" s="1"/>
  <c r="D357" i="25"/>
  <c r="Q357" i="25" s="1"/>
  <c r="D358" i="25"/>
  <c r="Q358" i="25" s="1"/>
  <c r="D359" i="25"/>
  <c r="Q359" i="25" s="1"/>
  <c r="D360" i="25"/>
  <c r="Q360" i="25" s="1"/>
  <c r="D361" i="25"/>
  <c r="Q361" i="25" s="1"/>
  <c r="D362" i="25"/>
  <c r="Q362" i="25" s="1"/>
  <c r="D363" i="25"/>
  <c r="Q363" i="25" s="1"/>
  <c r="D364" i="25"/>
  <c r="Q364" i="25" s="1"/>
  <c r="D365" i="25"/>
  <c r="Q365" i="25" s="1"/>
  <c r="D366" i="25"/>
  <c r="Q366" i="25" s="1"/>
  <c r="D367" i="25"/>
  <c r="Q367" i="25" s="1"/>
  <c r="D368" i="25"/>
  <c r="Q368" i="25" s="1"/>
  <c r="D369" i="25"/>
  <c r="Q369" i="25" s="1"/>
  <c r="D370" i="25"/>
  <c r="Q370" i="25" s="1"/>
  <c r="D371" i="25"/>
  <c r="Q371" i="25" s="1"/>
  <c r="D372" i="25"/>
  <c r="Q372" i="25" s="1"/>
  <c r="D373" i="25"/>
  <c r="Q373" i="25" s="1"/>
  <c r="D374" i="25"/>
  <c r="Q374" i="25" s="1"/>
  <c r="D375" i="25"/>
  <c r="Q375" i="25" s="1"/>
  <c r="D376" i="25"/>
  <c r="Q376" i="25" s="1"/>
  <c r="D377" i="25"/>
  <c r="Q377" i="25" s="1"/>
  <c r="D378" i="25"/>
  <c r="Q378" i="25" s="1"/>
  <c r="D379" i="25"/>
  <c r="Q379" i="25" s="1"/>
  <c r="D380" i="25"/>
  <c r="Q380" i="25" s="1"/>
  <c r="D381" i="25"/>
  <c r="Q381" i="25" s="1"/>
  <c r="D382" i="25"/>
  <c r="Q382" i="25" s="1"/>
  <c r="D383" i="25"/>
  <c r="Q383" i="25" s="1"/>
  <c r="D384" i="25"/>
  <c r="Q384" i="25" s="1"/>
  <c r="D385" i="25"/>
  <c r="Q385" i="25" s="1"/>
  <c r="D386" i="25"/>
  <c r="Q386" i="25" s="1"/>
  <c r="D387" i="25"/>
  <c r="Q387" i="25" s="1"/>
  <c r="D388" i="25"/>
  <c r="Q388" i="25" s="1"/>
  <c r="D389" i="25"/>
  <c r="Q389" i="25" s="1"/>
  <c r="D390" i="25"/>
  <c r="Q390" i="25" s="1"/>
  <c r="D391" i="25"/>
  <c r="Q391" i="25" s="1"/>
  <c r="D392" i="25"/>
  <c r="Q392" i="25" s="1"/>
  <c r="D393" i="25"/>
  <c r="Q393" i="25" s="1"/>
  <c r="D394" i="25"/>
  <c r="Q394" i="25" s="1"/>
  <c r="D395" i="25"/>
  <c r="Q395" i="25" s="1"/>
  <c r="D396" i="25"/>
  <c r="Q396" i="25" s="1"/>
  <c r="D397" i="25"/>
  <c r="Q397" i="25" s="1"/>
  <c r="D398" i="25"/>
  <c r="Q398" i="25" s="1"/>
  <c r="D399" i="25"/>
  <c r="Q399" i="25" s="1"/>
  <c r="D400" i="25"/>
  <c r="Q400" i="25" s="1"/>
  <c r="D401" i="25"/>
  <c r="Q401" i="25" s="1"/>
  <c r="D402" i="25"/>
  <c r="Q402" i="25" s="1"/>
  <c r="D403" i="25"/>
  <c r="Q403" i="25" s="1"/>
  <c r="D404" i="25"/>
  <c r="Q404" i="25" s="1"/>
  <c r="D405" i="25"/>
  <c r="Q405" i="25" s="1"/>
  <c r="D406" i="25"/>
  <c r="Q406" i="25" s="1"/>
  <c r="D407" i="25"/>
  <c r="Q407" i="25" s="1"/>
  <c r="D408" i="25"/>
  <c r="Q408" i="25" s="1"/>
  <c r="D409" i="25"/>
  <c r="Q409" i="25" s="1"/>
  <c r="D410" i="25"/>
  <c r="Q410" i="25" s="1"/>
  <c r="D411" i="25"/>
  <c r="Q411" i="25" s="1"/>
  <c r="D412" i="25"/>
  <c r="Q412" i="25" s="1"/>
  <c r="D413" i="25"/>
  <c r="Q413" i="25" s="1"/>
  <c r="D414" i="25"/>
  <c r="Q414" i="25" s="1"/>
  <c r="D415" i="25"/>
  <c r="Q415" i="25" s="1"/>
  <c r="D416" i="25"/>
  <c r="Q416" i="25" s="1"/>
  <c r="D417" i="25"/>
  <c r="Q417" i="25" s="1"/>
  <c r="D418" i="25"/>
  <c r="Q418" i="25" s="1"/>
  <c r="D419" i="25"/>
  <c r="Q419" i="25" s="1"/>
  <c r="D420" i="25"/>
  <c r="Q420" i="25" s="1"/>
  <c r="D421" i="25"/>
  <c r="Q421" i="25" s="1"/>
  <c r="D422" i="25"/>
  <c r="Q422" i="25" s="1"/>
  <c r="D423" i="25"/>
  <c r="Q423" i="25" s="1"/>
  <c r="D424" i="25"/>
  <c r="Q424" i="25" s="1"/>
  <c r="D425" i="25"/>
  <c r="Q425" i="25" s="1"/>
  <c r="D426" i="25"/>
  <c r="Q426" i="25" s="1"/>
  <c r="D427" i="25"/>
  <c r="Q427" i="25" s="1"/>
  <c r="D428" i="25"/>
  <c r="Q428" i="25" s="1"/>
  <c r="D429" i="25"/>
  <c r="Q429" i="25" s="1"/>
  <c r="D430" i="25"/>
  <c r="Q430" i="25" s="1"/>
  <c r="D431" i="25"/>
  <c r="Q431" i="25" s="1"/>
  <c r="D432" i="25"/>
  <c r="Q432" i="25" s="1"/>
  <c r="D433" i="25"/>
  <c r="Q433" i="25" s="1"/>
  <c r="D434" i="25"/>
  <c r="Q434" i="25" s="1"/>
  <c r="D435" i="25"/>
  <c r="Q435" i="25" s="1"/>
  <c r="D436" i="25"/>
  <c r="Q436" i="25" s="1"/>
  <c r="D437" i="25"/>
  <c r="Q437" i="25" s="1"/>
  <c r="D438" i="25"/>
  <c r="Q438" i="25" s="1"/>
  <c r="D439" i="25"/>
  <c r="Q439" i="25" s="1"/>
  <c r="D440" i="25"/>
  <c r="Q440" i="25" s="1"/>
  <c r="D441" i="25"/>
  <c r="Q441" i="25" s="1"/>
  <c r="D442" i="25"/>
  <c r="Q442" i="25" s="1"/>
  <c r="D443" i="25"/>
  <c r="Q443" i="25" s="1"/>
  <c r="D444" i="25"/>
  <c r="Q444" i="25" s="1"/>
  <c r="D445" i="25"/>
  <c r="Q445" i="25" s="1"/>
  <c r="D446" i="25"/>
  <c r="Q446" i="25" s="1"/>
  <c r="D447" i="25"/>
  <c r="Q447" i="25" s="1"/>
  <c r="D448" i="25"/>
  <c r="Q448" i="25" s="1"/>
  <c r="D449" i="25"/>
  <c r="Q449" i="25" s="1"/>
  <c r="D450" i="25"/>
  <c r="Q450" i="25" s="1"/>
  <c r="D451" i="25"/>
  <c r="Q451" i="25" s="1"/>
  <c r="D452" i="25"/>
  <c r="Q452" i="25" s="1"/>
  <c r="D453" i="25"/>
  <c r="Q453" i="25" s="1"/>
  <c r="D454" i="25"/>
  <c r="Q454" i="25" s="1"/>
  <c r="D455" i="25"/>
  <c r="Q455" i="25" s="1"/>
  <c r="D456" i="25"/>
  <c r="D457" i="25"/>
  <c r="D458" i="25"/>
  <c r="D459" i="25"/>
  <c r="D460" i="25"/>
  <c r="Q460" i="25" s="1"/>
  <c r="D461" i="25"/>
  <c r="D462" i="25"/>
  <c r="D463" i="25"/>
  <c r="D464" i="25"/>
  <c r="D465" i="25"/>
  <c r="D466" i="25"/>
  <c r="D467" i="25"/>
  <c r="D468" i="25"/>
  <c r="D469" i="25"/>
  <c r="Q469" i="25" s="1"/>
  <c r="D470" i="25"/>
  <c r="D471" i="25"/>
  <c r="D472" i="25"/>
  <c r="Q472" i="25" s="1"/>
  <c r="D473" i="25"/>
  <c r="D474" i="25"/>
  <c r="D475" i="25"/>
  <c r="Q475" i="25" s="1"/>
  <c r="D476" i="25"/>
  <c r="D477" i="25"/>
  <c r="D478" i="25"/>
  <c r="Q478" i="25" s="1"/>
  <c r="D479" i="25"/>
  <c r="Q479" i="25" s="1"/>
  <c r="D480" i="25"/>
  <c r="Q480" i="25" s="1"/>
  <c r="D481" i="25"/>
  <c r="Q481" i="25" s="1"/>
  <c r="D482" i="25"/>
  <c r="Q482" i="25" s="1"/>
  <c r="D483" i="25"/>
  <c r="Q483" i="25" s="1"/>
  <c r="D484" i="25"/>
  <c r="Q484" i="25" s="1"/>
  <c r="D485" i="25"/>
  <c r="Q485" i="25" s="1"/>
  <c r="D486" i="25"/>
  <c r="D487" i="25"/>
  <c r="Q487" i="25" s="1"/>
  <c r="D488" i="25"/>
  <c r="D489" i="25"/>
  <c r="Q489" i="25" s="1"/>
  <c r="D490" i="25"/>
  <c r="Q490" i="25" s="1"/>
  <c r="D491" i="25"/>
  <c r="Q491" i="25" s="1"/>
  <c r="D492" i="25"/>
  <c r="Q492" i="25" s="1"/>
  <c r="D493" i="25"/>
  <c r="Q493" i="25" s="1"/>
  <c r="D494" i="25"/>
  <c r="Q494" i="25" s="1"/>
  <c r="D495" i="25"/>
  <c r="Q495" i="25" s="1"/>
  <c r="D496" i="25"/>
  <c r="Q496" i="25" s="1"/>
  <c r="D497" i="25"/>
  <c r="D498" i="25"/>
  <c r="D499" i="25"/>
  <c r="D500" i="25"/>
  <c r="D501" i="25"/>
  <c r="Q501" i="25" s="1"/>
  <c r="D502" i="25"/>
  <c r="Q502" i="25" s="1"/>
  <c r="D503" i="25"/>
  <c r="Q503" i="25" s="1"/>
  <c r="D504" i="25"/>
  <c r="Q504" i="25" s="1"/>
  <c r="D505" i="25"/>
  <c r="Q505" i="25" s="1"/>
  <c r="D506" i="25"/>
  <c r="Q506" i="25" s="1"/>
  <c r="D507" i="25"/>
  <c r="D508" i="25"/>
  <c r="D509" i="25"/>
  <c r="D510" i="25"/>
  <c r="Q510" i="25" s="1"/>
  <c r="D511" i="25"/>
  <c r="Q511" i="25" s="1"/>
  <c r="D512" i="25"/>
  <c r="D513" i="25"/>
  <c r="D514" i="25"/>
  <c r="D515" i="25"/>
  <c r="D516" i="25"/>
  <c r="D517" i="25"/>
  <c r="D518" i="25"/>
  <c r="D519" i="25"/>
  <c r="D520" i="25"/>
  <c r="Q520" i="25" s="1"/>
  <c r="D521" i="25"/>
  <c r="Q521" i="25" s="1"/>
  <c r="D522" i="25"/>
  <c r="Q522" i="25" s="1"/>
  <c r="D523" i="25"/>
  <c r="D524" i="25"/>
  <c r="D525" i="25"/>
  <c r="D526" i="25"/>
  <c r="Q526" i="25" s="1"/>
  <c r="D527" i="25"/>
  <c r="D528" i="25"/>
  <c r="D529" i="25"/>
  <c r="D530" i="25"/>
  <c r="D531" i="25"/>
  <c r="Q531" i="25" s="1"/>
  <c r="D532" i="25"/>
  <c r="Q532" i="25" s="1"/>
  <c r="D533" i="25"/>
  <c r="Q533" i="25" s="1"/>
  <c r="D534" i="25"/>
  <c r="Q534" i="25" s="1"/>
  <c r="D535" i="25"/>
  <c r="Q535" i="25" s="1"/>
  <c r="D536" i="25"/>
  <c r="Q536" i="25" s="1"/>
  <c r="D537" i="25"/>
  <c r="Q537" i="25" s="1"/>
  <c r="D538" i="25"/>
  <c r="Q538" i="25" s="1"/>
  <c r="D539" i="25"/>
  <c r="Q539" i="25" s="1"/>
  <c r="D540" i="25"/>
  <c r="Q540" i="25" s="1"/>
  <c r="D541" i="25"/>
  <c r="Q541" i="25" s="1"/>
  <c r="D542" i="25"/>
  <c r="Q542" i="25" s="1"/>
  <c r="D543" i="25"/>
  <c r="Q543" i="25" s="1"/>
  <c r="D544" i="25"/>
  <c r="D545" i="25"/>
  <c r="D546" i="25"/>
  <c r="D547" i="25"/>
  <c r="D548" i="25"/>
  <c r="D549" i="25"/>
  <c r="D550" i="25"/>
  <c r="D551" i="25"/>
  <c r="D552" i="25"/>
  <c r="D553" i="25"/>
  <c r="Q553" i="25" s="1"/>
  <c r="D554" i="25"/>
  <c r="D555" i="25"/>
  <c r="Q555" i="25" s="1"/>
  <c r="D556" i="25"/>
  <c r="D557" i="25"/>
  <c r="D558" i="25"/>
  <c r="D559" i="25"/>
  <c r="D560" i="25"/>
  <c r="D561" i="25"/>
  <c r="D562" i="25"/>
  <c r="D563" i="25"/>
  <c r="D564" i="25"/>
  <c r="D565" i="25"/>
  <c r="D566" i="25"/>
  <c r="Q566" i="25" s="1"/>
  <c r="D567" i="25"/>
  <c r="Q567" i="25" s="1"/>
  <c r="D568" i="25"/>
  <c r="D569" i="25"/>
  <c r="D570" i="25"/>
  <c r="Q570" i="25" s="1"/>
  <c r="D571" i="25"/>
  <c r="Q571" i="25" s="1"/>
  <c r="D572" i="25"/>
  <c r="Q572" i="25" s="1"/>
  <c r="D573" i="25"/>
  <c r="Q573" i="25" s="1"/>
  <c r="D574" i="25"/>
  <c r="Q574" i="25" s="1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587" i="25"/>
  <c r="D588" i="25"/>
  <c r="D589" i="25"/>
  <c r="D590" i="25"/>
  <c r="D591" i="25"/>
  <c r="D592" i="25"/>
  <c r="D593" i="25"/>
  <c r="D594" i="25"/>
  <c r="D595" i="25"/>
  <c r="Q595" i="25" s="1"/>
  <c r="D596" i="25"/>
  <c r="D597" i="25"/>
  <c r="D598" i="25"/>
  <c r="D599" i="25"/>
  <c r="D600" i="25"/>
  <c r="D601" i="25"/>
  <c r="D602" i="25"/>
  <c r="D603" i="25"/>
  <c r="D604" i="25"/>
  <c r="D605" i="25"/>
  <c r="D606" i="25"/>
  <c r="D607" i="25"/>
  <c r="D608" i="25"/>
  <c r="D609" i="25"/>
  <c r="D610" i="25"/>
  <c r="D611" i="25"/>
  <c r="D612" i="25"/>
  <c r="D613" i="25"/>
  <c r="D614" i="25"/>
  <c r="D615" i="25"/>
  <c r="D616" i="25"/>
  <c r="D617" i="25"/>
  <c r="D618" i="25"/>
  <c r="D619" i="25"/>
  <c r="D620" i="25"/>
  <c r="D621" i="25"/>
  <c r="D622" i="25"/>
  <c r="D623" i="25"/>
  <c r="D624" i="25"/>
  <c r="D625" i="25"/>
  <c r="D626" i="25"/>
  <c r="D627" i="25"/>
  <c r="D628" i="25"/>
  <c r="D629" i="25"/>
  <c r="D2" i="25"/>
  <c r="A4" i="25"/>
  <c r="A5" i="39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A41" i="39" s="1"/>
  <c r="A42" i="39" s="1"/>
  <c r="A43" i="39" s="1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A56" i="39" s="1"/>
  <c r="A57" i="39" s="1"/>
  <c r="A58" i="39" s="1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A69" i="39" s="1"/>
  <c r="A70" i="39" s="1"/>
  <c r="A71" i="39" s="1"/>
  <c r="A72" i="39" s="1"/>
  <c r="A73" i="39" s="1"/>
  <c r="A74" i="39" s="1"/>
  <c r="A75" i="39" s="1"/>
  <c r="A76" i="39" s="1"/>
  <c r="A77" i="39" s="1"/>
  <c r="A78" i="39" s="1"/>
  <c r="A79" i="39" s="1"/>
  <c r="A80" i="39" s="1"/>
  <c r="A81" i="39" s="1"/>
  <c r="A82" i="39" s="1"/>
  <c r="A83" i="39" s="1"/>
  <c r="A84" i="39" s="1"/>
  <c r="A85" i="39" s="1"/>
  <c r="A86" i="39" s="1"/>
  <c r="A87" i="39" s="1"/>
  <c r="A88" i="39" s="1"/>
  <c r="A89" i="39" s="1"/>
  <c r="A90" i="39" s="1"/>
  <c r="A91" i="39" s="1"/>
  <c r="A92" i="39" s="1"/>
  <c r="A93" i="39" s="1"/>
  <c r="A94" i="39" s="1"/>
  <c r="A95" i="39" s="1"/>
  <c r="A96" i="39" s="1"/>
  <c r="A97" i="39" s="1"/>
  <c r="A98" i="39" s="1"/>
  <c r="A99" i="39" s="1"/>
  <c r="A100" i="39" s="1"/>
  <c r="A101" i="39" s="1"/>
  <c r="A102" i="39" s="1"/>
  <c r="A103" i="39" s="1"/>
  <c r="A104" i="39" s="1"/>
  <c r="A105" i="39" s="1"/>
  <c r="A106" i="39" s="1"/>
  <c r="A107" i="39" s="1"/>
  <c r="A108" i="39" s="1"/>
  <c r="A109" i="39" s="1"/>
  <c r="A110" i="39" s="1"/>
  <c r="A111" i="39" s="1"/>
  <c r="A112" i="39" s="1"/>
  <c r="A113" i="39" s="1"/>
  <c r="A114" i="39" s="1"/>
  <c r="A115" i="39" s="1"/>
  <c r="A116" i="39" s="1"/>
  <c r="A117" i="39" s="1"/>
  <c r="A118" i="39" s="1"/>
  <c r="A119" i="39" s="1"/>
  <c r="A120" i="39" s="1"/>
  <c r="A121" i="39" s="1"/>
  <c r="A122" i="39" s="1"/>
  <c r="A123" i="39" s="1"/>
  <c r="A124" i="39" s="1"/>
  <c r="A125" i="39" s="1"/>
  <c r="A126" i="39" s="1"/>
  <c r="A127" i="39" s="1"/>
  <c r="A128" i="39" s="1"/>
  <c r="A129" i="39" s="1"/>
  <c r="A130" i="39" s="1"/>
  <c r="A131" i="39" s="1"/>
  <c r="A132" i="39" s="1"/>
  <c r="A133" i="39" s="1"/>
  <c r="A134" i="39" s="1"/>
  <c r="A135" i="39" s="1"/>
  <c r="A136" i="39" s="1"/>
  <c r="A137" i="39" s="1"/>
  <c r="A138" i="39" s="1"/>
  <c r="A139" i="39" s="1"/>
  <c r="A140" i="39" s="1"/>
  <c r="A141" i="39" s="1"/>
  <c r="A142" i="39" s="1"/>
  <c r="A143" i="39" s="1"/>
  <c r="A144" i="39" s="1"/>
  <c r="A145" i="39" s="1"/>
  <c r="A146" i="39" s="1"/>
  <c r="A147" i="39" s="1"/>
  <c r="A148" i="39" s="1"/>
  <c r="A149" i="39" s="1"/>
  <c r="A150" i="39" s="1"/>
  <c r="A151" i="39" s="1"/>
  <c r="A152" i="39" s="1"/>
  <c r="A153" i="39" s="1"/>
  <c r="A154" i="39" s="1"/>
  <c r="A155" i="39" s="1"/>
  <c r="A156" i="39" s="1"/>
  <c r="A157" i="39" s="1"/>
  <c r="A158" i="39" s="1"/>
  <c r="A159" i="39" s="1"/>
  <c r="A160" i="39" s="1"/>
  <c r="A161" i="39" s="1"/>
  <c r="A162" i="39" s="1"/>
  <c r="A163" i="39" s="1"/>
  <c r="A164" i="39" s="1"/>
  <c r="A165" i="39" s="1"/>
  <c r="A166" i="39" s="1"/>
  <c r="A167" i="39" s="1"/>
  <c r="A168" i="39" s="1"/>
  <c r="A169" i="39" s="1"/>
  <c r="A170" i="39" s="1"/>
  <c r="A171" i="39" s="1"/>
  <c r="A172" i="39" s="1"/>
  <c r="A173" i="39" s="1"/>
  <c r="A174" i="39" s="1"/>
  <c r="A175" i="39" s="1"/>
  <c r="A176" i="39" s="1"/>
  <c r="A177" i="39" s="1"/>
  <c r="A178" i="39" s="1"/>
  <c r="A179" i="39" s="1"/>
  <c r="A180" i="39" s="1"/>
  <c r="A181" i="39" s="1"/>
  <c r="A182" i="39" s="1"/>
  <c r="A183" i="39" s="1"/>
  <c r="A184" i="39" s="1"/>
  <c r="A185" i="39" s="1"/>
  <c r="A186" i="39" s="1"/>
  <c r="A187" i="39" s="1"/>
  <c r="A188" i="39" s="1"/>
  <c r="A189" i="39" s="1"/>
  <c r="A190" i="39" s="1"/>
  <c r="A191" i="39" s="1"/>
  <c r="A192" i="39" s="1"/>
  <c r="A193" i="39" s="1"/>
  <c r="A194" i="39" s="1"/>
  <c r="A195" i="39" s="1"/>
  <c r="A196" i="39" s="1"/>
  <c r="A197" i="39" s="1"/>
  <c r="A198" i="39" s="1"/>
  <c r="A199" i="39" s="1"/>
  <c r="A200" i="39" s="1"/>
  <c r="A201" i="39" s="1"/>
  <c r="A202" i="39" s="1"/>
  <c r="A203" i="39" s="1"/>
  <c r="A204" i="39" s="1"/>
  <c r="A205" i="39" s="1"/>
  <c r="A206" i="39" s="1"/>
  <c r="A207" i="39" s="1"/>
  <c r="A208" i="39" s="1"/>
  <c r="A209" i="39" s="1"/>
  <c r="A210" i="39" s="1"/>
  <c r="A211" i="39" s="1"/>
  <c r="A212" i="39" s="1"/>
  <c r="A213" i="39" s="1"/>
  <c r="A214" i="39" s="1"/>
  <c r="A215" i="39" s="1"/>
  <c r="A216" i="39" s="1"/>
  <c r="A217" i="39" s="1"/>
  <c r="A218" i="39" s="1"/>
  <c r="A219" i="39" s="1"/>
  <c r="A220" i="39" s="1"/>
  <c r="A221" i="39" s="1"/>
  <c r="A222" i="39" s="1"/>
  <c r="A223" i="39" s="1"/>
  <c r="A224" i="39" s="1"/>
  <c r="A225" i="39" s="1"/>
  <c r="A226" i="39" s="1"/>
  <c r="A227" i="39" s="1"/>
  <c r="A228" i="39" s="1"/>
  <c r="A229" i="39" s="1"/>
  <c r="A230" i="39" s="1"/>
  <c r="A231" i="39" s="1"/>
  <c r="A232" i="39" s="1"/>
  <c r="A233" i="39" s="1"/>
  <c r="A234" i="39" s="1"/>
  <c r="A235" i="39" s="1"/>
  <c r="A236" i="39" s="1"/>
  <c r="A237" i="39" s="1"/>
  <c r="A238" i="39" s="1"/>
  <c r="A239" i="39" s="1"/>
  <c r="A240" i="39" s="1"/>
  <c r="A241" i="39" s="1"/>
  <c r="A242" i="39" s="1"/>
  <c r="A243" i="39" s="1"/>
  <c r="A244" i="39" s="1"/>
  <c r="A245" i="39" s="1"/>
  <c r="A246" i="39" s="1"/>
  <c r="A247" i="39" s="1"/>
  <c r="A248" i="39" s="1"/>
  <c r="A249" i="39" s="1"/>
  <c r="A250" i="39" s="1"/>
  <c r="A251" i="39" s="1"/>
  <c r="A252" i="39" s="1"/>
  <c r="A253" i="39" s="1"/>
  <c r="A254" i="39" s="1"/>
  <c r="A255" i="39" s="1"/>
  <c r="A256" i="39" s="1"/>
  <c r="A257" i="39" s="1"/>
  <c r="A258" i="39" s="1"/>
  <c r="A259" i="39" s="1"/>
  <c r="A260" i="39" s="1"/>
  <c r="A261" i="39" s="1"/>
  <c r="A262" i="39" s="1"/>
  <c r="A263" i="39" s="1"/>
  <c r="A264" i="39" s="1"/>
  <c r="A265" i="39" s="1"/>
  <c r="A266" i="39" s="1"/>
  <c r="A267" i="39" s="1"/>
  <c r="A268" i="39" s="1"/>
  <c r="A269" i="39" s="1"/>
  <c r="A270" i="39" s="1"/>
  <c r="A271" i="39" s="1"/>
  <c r="A272" i="39" s="1"/>
  <c r="A273" i="39" s="1"/>
  <c r="A274" i="39" s="1"/>
  <c r="A275" i="39" s="1"/>
  <c r="A276" i="39" s="1"/>
  <c r="A277" i="39" s="1"/>
  <c r="A278" i="39" s="1"/>
  <c r="A279" i="39" s="1"/>
  <c r="A280" i="39" s="1"/>
  <c r="A281" i="39" s="1"/>
  <c r="A282" i="39" s="1"/>
  <c r="A283" i="39" s="1"/>
  <c r="A284" i="39" s="1"/>
  <c r="A285" i="39" s="1"/>
  <c r="A286" i="39" s="1"/>
  <c r="A287" i="39" s="1"/>
  <c r="A288" i="39" s="1"/>
  <c r="A289" i="39" s="1"/>
  <c r="A290" i="39" s="1"/>
  <c r="A291" i="39" s="1"/>
  <c r="A292" i="39" s="1"/>
  <c r="A293" i="39" s="1"/>
  <c r="A294" i="39" s="1"/>
  <c r="A295" i="39" s="1"/>
  <c r="A296" i="39" s="1"/>
  <c r="A297" i="39" s="1"/>
  <c r="A298" i="39" s="1"/>
  <c r="A299" i="39" s="1"/>
  <c r="A300" i="39" s="1"/>
  <c r="A301" i="39" s="1"/>
  <c r="A302" i="39" s="1"/>
  <c r="A303" i="39" s="1"/>
  <c r="A304" i="39" s="1"/>
  <c r="A305" i="39" s="1"/>
  <c r="A306" i="39" s="1"/>
  <c r="A307" i="39" s="1"/>
  <c r="A308" i="39" s="1"/>
  <c r="A309" i="39" s="1"/>
  <c r="A310" i="39" s="1"/>
  <c r="A311" i="39" s="1"/>
  <c r="A312" i="39" s="1"/>
  <c r="A313" i="39" s="1"/>
  <c r="A314" i="39" s="1"/>
  <c r="A315" i="39" s="1"/>
  <c r="A316" i="39" s="1"/>
  <c r="A317" i="39" s="1"/>
  <c r="A318" i="39" s="1"/>
  <c r="A319" i="39" s="1"/>
  <c r="A320" i="39" s="1"/>
  <c r="A321" i="39" s="1"/>
  <c r="A322" i="39" s="1"/>
  <c r="A323" i="39" s="1"/>
  <c r="A324" i="39" s="1"/>
  <c r="A325" i="39" s="1"/>
  <c r="A326" i="39" s="1"/>
  <c r="A327" i="39" s="1"/>
  <c r="A328" i="39" s="1"/>
  <c r="A329" i="39" s="1"/>
  <c r="A330" i="39" s="1"/>
  <c r="A331" i="39" s="1"/>
  <c r="A332" i="39" s="1"/>
  <c r="A333" i="39" s="1"/>
  <c r="A334" i="39" s="1"/>
  <c r="A335" i="39" s="1"/>
  <c r="A336" i="39" s="1"/>
  <c r="A337" i="39" s="1"/>
  <c r="A338" i="39" s="1"/>
  <c r="A339" i="39" s="1"/>
  <c r="A340" i="39" s="1"/>
  <c r="A341" i="39" s="1"/>
  <c r="A342" i="39" s="1"/>
  <c r="A343" i="39" s="1"/>
  <c r="A344" i="39" s="1"/>
  <c r="A345" i="39" s="1"/>
  <c r="A346" i="39" s="1"/>
  <c r="A347" i="39" s="1"/>
  <c r="A348" i="39" s="1"/>
  <c r="A349" i="39" s="1"/>
  <c r="A350" i="39" s="1"/>
  <c r="A351" i="39" s="1"/>
  <c r="A352" i="39" s="1"/>
  <c r="A353" i="39" s="1"/>
  <c r="A354" i="39" s="1"/>
  <c r="A355" i="39" s="1"/>
  <c r="A356" i="39" s="1"/>
  <c r="A357" i="39" s="1"/>
  <c r="A358" i="39" s="1"/>
  <c r="A359" i="39" s="1"/>
  <c r="A360" i="39" s="1"/>
  <c r="A361" i="39" s="1"/>
  <c r="A362" i="39" s="1"/>
  <c r="A363" i="39" s="1"/>
  <c r="A364" i="39" s="1"/>
  <c r="A365" i="39" s="1"/>
  <c r="A366" i="39" s="1"/>
  <c r="A367" i="39" s="1"/>
  <c r="A368" i="39" s="1"/>
  <c r="A369" i="39" s="1"/>
  <c r="A370" i="39" s="1"/>
  <c r="A371" i="39" s="1"/>
  <c r="A372" i="39" s="1"/>
  <c r="A373" i="39" s="1"/>
  <c r="A374" i="39" s="1"/>
  <c r="A375" i="39" s="1"/>
  <c r="A376" i="39" s="1"/>
  <c r="A377" i="39" s="1"/>
  <c r="A378" i="39" s="1"/>
  <c r="A379" i="39" s="1"/>
  <c r="A380" i="39" s="1"/>
  <c r="A381" i="39" s="1"/>
  <c r="A382" i="39" s="1"/>
  <c r="A383" i="39" s="1"/>
  <c r="A384" i="39" s="1"/>
  <c r="A385" i="39" s="1"/>
  <c r="A386" i="39" s="1"/>
  <c r="A387" i="39" s="1"/>
  <c r="A388" i="39" s="1"/>
  <c r="A389" i="39" s="1"/>
  <c r="A390" i="39" s="1"/>
  <c r="A391" i="39" s="1"/>
  <c r="A392" i="39" s="1"/>
  <c r="A393" i="39" s="1"/>
  <c r="A394" i="39" s="1"/>
  <c r="A395" i="39" s="1"/>
  <c r="A396" i="39" s="1"/>
  <c r="A397" i="39" s="1"/>
  <c r="A398" i="39" s="1"/>
  <c r="A399" i="39" s="1"/>
  <c r="A400" i="39" s="1"/>
  <c r="A401" i="39" s="1"/>
  <c r="A402" i="39" s="1"/>
  <c r="A403" i="39" s="1"/>
  <c r="A404" i="39" s="1"/>
  <c r="A405" i="39" s="1"/>
  <c r="A406" i="39" s="1"/>
  <c r="A407" i="39" s="1"/>
  <c r="A408" i="39" s="1"/>
  <c r="A409" i="39" s="1"/>
  <c r="A410" i="39" s="1"/>
  <c r="A411" i="39" s="1"/>
  <c r="A412" i="39" s="1"/>
  <c r="A413" i="39" s="1"/>
  <c r="A414" i="39" s="1"/>
  <c r="A415" i="39" s="1"/>
  <c r="A416" i="39" s="1"/>
  <c r="A417" i="39" s="1"/>
  <c r="A418" i="39" s="1"/>
  <c r="A419" i="39" s="1"/>
  <c r="A420" i="39" s="1"/>
  <c r="A421" i="39" s="1"/>
  <c r="A422" i="39" s="1"/>
  <c r="A423" i="39" s="1"/>
  <c r="A424" i="39" s="1"/>
  <c r="A425" i="39" s="1"/>
  <c r="A323" i="30" l="1"/>
  <c r="A131" i="41"/>
  <c r="A132" i="41" s="1"/>
  <c r="A133" i="41" s="1"/>
  <c r="A134" i="41" s="1"/>
  <c r="A135" i="41" s="1"/>
  <c r="A136" i="41" s="1"/>
  <c r="A137" i="41" s="1"/>
  <c r="A138" i="41" s="1"/>
  <c r="A139" i="41" s="1"/>
  <c r="A140" i="41" s="1"/>
  <c r="A141" i="41" s="1"/>
  <c r="A142" i="41" s="1"/>
  <c r="A143" i="41" s="1"/>
  <c r="A144" i="41" s="1"/>
  <c r="A145" i="41" s="1"/>
  <c r="A146" i="41" s="1"/>
  <c r="A147" i="41" s="1"/>
  <c r="A148" i="41" s="1"/>
  <c r="A149" i="41" s="1"/>
  <c r="A150" i="41" s="1"/>
  <c r="A151" i="41" s="1"/>
  <c r="A152" i="41" s="1"/>
  <c r="A153" i="41" s="1"/>
  <c r="A154" i="41" s="1"/>
  <c r="A155" i="41" s="1"/>
  <c r="A156" i="41" s="1"/>
  <c r="A157" i="41" s="1"/>
  <c r="A158" i="41" s="1"/>
  <c r="A159" i="41" s="1"/>
  <c r="A160" i="41" s="1"/>
  <c r="A161" i="41" s="1"/>
  <c r="A162" i="41" s="1"/>
  <c r="A163" i="41" s="1"/>
  <c r="A164" i="41" s="1"/>
  <c r="A165" i="41" s="1"/>
  <c r="A166" i="41" s="1"/>
  <c r="A167" i="41" s="1"/>
  <c r="A168" i="41" s="1"/>
  <c r="A169" i="41" s="1"/>
  <c r="A170" i="41" s="1"/>
  <c r="A171" i="41" s="1"/>
  <c r="A172" i="41" s="1"/>
  <c r="A173" i="41" s="1"/>
  <c r="A174" i="41" s="1"/>
  <c r="A175" i="41" s="1"/>
  <c r="A176" i="41" s="1"/>
  <c r="A177" i="41" s="1"/>
  <c r="A178" i="41" s="1"/>
  <c r="A179" i="41" s="1"/>
  <c r="A180" i="41" s="1"/>
  <c r="A181" i="41" s="1"/>
  <c r="A182" i="41" s="1"/>
  <c r="A183" i="41" s="1"/>
  <c r="A184" i="41" s="1"/>
  <c r="A185" i="41" s="1"/>
  <c r="A186" i="41" s="1"/>
  <c r="A187" i="41" s="1"/>
  <c r="A188" i="41" s="1"/>
  <c r="A189" i="41" s="1"/>
  <c r="A190" i="41" s="1"/>
  <c r="A191" i="41" s="1"/>
  <c r="A192" i="41" s="1"/>
  <c r="A193" i="41" s="1"/>
  <c r="A194" i="41" s="1"/>
  <c r="A195" i="41" s="1"/>
  <c r="A196" i="41" s="1"/>
  <c r="A197" i="41" s="1"/>
  <c r="A198" i="41" s="1"/>
  <c r="A199" i="41" s="1"/>
  <c r="A200" i="41" s="1"/>
  <c r="A201" i="41" s="1"/>
  <c r="A202" i="41" s="1"/>
  <c r="A203" i="41" s="1"/>
  <c r="A204" i="41" s="1"/>
  <c r="A205" i="41" s="1"/>
  <c r="A206" i="41" s="1"/>
  <c r="A207" i="41" s="1"/>
  <c r="A208" i="41" s="1"/>
  <c r="A209" i="41" s="1"/>
  <c r="A210" i="41" s="1"/>
  <c r="A211" i="41" s="1"/>
  <c r="A212" i="41" s="1"/>
  <c r="A213" i="41" s="1"/>
  <c r="A214" i="41" s="1"/>
  <c r="A215" i="41" s="1"/>
  <c r="A216" i="41" s="1"/>
  <c r="A217" i="41" s="1"/>
  <c r="A218" i="41" s="1"/>
  <c r="A219" i="41" s="1"/>
  <c r="A220" i="41" s="1"/>
  <c r="A221" i="41" s="1"/>
  <c r="A222" i="41" s="1"/>
  <c r="A223" i="41" s="1"/>
  <c r="A224" i="41" s="1"/>
  <c r="A225" i="41" s="1"/>
  <c r="A226" i="41" s="1"/>
  <c r="A227" i="41" s="1"/>
  <c r="A228" i="41" s="1"/>
  <c r="A229" i="41" s="1"/>
  <c r="A230" i="41" s="1"/>
  <c r="A231" i="41" s="1"/>
  <c r="A232" i="41" s="1"/>
  <c r="A233" i="41" s="1"/>
  <c r="A234" i="41" s="1"/>
  <c r="A235" i="41" s="1"/>
  <c r="A236" i="41" s="1"/>
  <c r="A237" i="41" s="1"/>
  <c r="A238" i="41" s="1"/>
  <c r="A239" i="41" s="1"/>
  <c r="A240" i="41" s="1"/>
  <c r="A241" i="41" s="1"/>
  <c r="A242" i="41" s="1"/>
  <c r="A243" i="41" s="1"/>
  <c r="A244" i="41" s="1"/>
  <c r="A245" i="41" s="1"/>
  <c r="A246" i="41" s="1"/>
  <c r="A247" i="41" s="1"/>
  <c r="A248" i="41" s="1"/>
  <c r="A249" i="41" s="1"/>
  <c r="A250" i="41" s="1"/>
  <c r="A251" i="41" s="1"/>
  <c r="A252" i="41" s="1"/>
  <c r="A253" i="41" s="1"/>
  <c r="A254" i="41" s="1"/>
  <c r="A255" i="41" s="1"/>
  <c r="A256" i="41" s="1"/>
  <c r="A257" i="41" s="1"/>
  <c r="A258" i="41" s="1"/>
  <c r="A259" i="41" s="1"/>
  <c r="A260" i="41" s="1"/>
  <c r="A261" i="41" s="1"/>
  <c r="A262" i="41" s="1"/>
  <c r="A263" i="41" s="1"/>
  <c r="A264" i="41" s="1"/>
  <c r="A265" i="41" s="1"/>
  <c r="A266" i="41" s="1"/>
  <c r="A267" i="41" s="1"/>
  <c r="A268" i="41" s="1"/>
  <c r="A269" i="41" s="1"/>
  <c r="A270" i="41" s="1"/>
  <c r="A271" i="41" s="1"/>
  <c r="A272" i="41" s="1"/>
  <c r="A273" i="41" s="1"/>
  <c r="A274" i="41" s="1"/>
  <c r="A275" i="41" s="1"/>
  <c r="A276" i="41" s="1"/>
  <c r="A277" i="41" s="1"/>
  <c r="A278" i="41" s="1"/>
  <c r="A279" i="41" s="1"/>
  <c r="A280" i="41" s="1"/>
  <c r="A281" i="41" s="1"/>
  <c r="A282" i="41" s="1"/>
  <c r="A283" i="41" s="1"/>
  <c r="A284" i="41" s="1"/>
  <c r="A285" i="41" s="1"/>
  <c r="A286" i="41" s="1"/>
  <c r="A287" i="41" s="1"/>
  <c r="A288" i="41" s="1"/>
  <c r="A289" i="41" s="1"/>
  <c r="A290" i="41" s="1"/>
  <c r="A291" i="41" s="1"/>
  <c r="A292" i="41" s="1"/>
  <c r="A293" i="41" s="1"/>
  <c r="A294" i="41" s="1"/>
  <c r="A295" i="41" s="1"/>
  <c r="A296" i="41" s="1"/>
  <c r="A297" i="41" s="1"/>
  <c r="A298" i="41" s="1"/>
  <c r="A299" i="41" s="1"/>
  <c r="A300" i="41" s="1"/>
  <c r="A301" i="41" s="1"/>
  <c r="A302" i="41" s="1"/>
  <c r="A303" i="41" s="1"/>
  <c r="A304" i="41" s="1"/>
  <c r="A305" i="41" s="1"/>
  <c r="A306" i="41" s="1"/>
  <c r="A307" i="41" s="1"/>
  <c r="A308" i="41" s="1"/>
  <c r="A309" i="41" s="1"/>
  <c r="A310" i="41" s="1"/>
  <c r="A311" i="41" s="1"/>
  <c r="A312" i="41" s="1"/>
  <c r="A313" i="41" s="1"/>
  <c r="A314" i="41" s="1"/>
  <c r="A315" i="41" s="1"/>
  <c r="A316" i="41" s="1"/>
  <c r="A317" i="41" s="1"/>
  <c r="A318" i="41" s="1"/>
  <c r="A319" i="41" s="1"/>
  <c r="A320" i="41" s="1"/>
  <c r="A321" i="41" s="1"/>
  <c r="A322" i="41" s="1"/>
  <c r="A323" i="41" s="1"/>
  <c r="A324" i="41" s="1"/>
  <c r="A325" i="41" s="1"/>
  <c r="A326" i="41" s="1"/>
  <c r="A327" i="41" s="1"/>
  <c r="A328" i="41" s="1"/>
  <c r="A329" i="41" s="1"/>
  <c r="A330" i="41" s="1"/>
  <c r="A331" i="41" s="1"/>
  <c r="A332" i="41" s="1"/>
  <c r="A333" i="41" s="1"/>
  <c r="A334" i="41" s="1"/>
  <c r="A335" i="41" s="1"/>
  <c r="A336" i="41" s="1"/>
  <c r="A337" i="41" s="1"/>
  <c r="A338" i="41" s="1"/>
  <c r="A339" i="41" s="1"/>
  <c r="A340" i="41" s="1"/>
  <c r="A341" i="41" s="1"/>
  <c r="A342" i="41" s="1"/>
  <c r="A343" i="41" s="1"/>
  <c r="A344" i="41" s="1"/>
  <c r="A345" i="41" s="1"/>
  <c r="A346" i="41" s="1"/>
  <c r="A347" i="41" s="1"/>
  <c r="A348" i="41" s="1"/>
  <c r="A349" i="41" s="1"/>
  <c r="A350" i="41" s="1"/>
  <c r="A351" i="41" s="1"/>
  <c r="A352" i="41" s="1"/>
  <c r="A353" i="41" s="1"/>
  <c r="A354" i="41" s="1"/>
  <c r="A355" i="41" s="1"/>
  <c r="A356" i="41" s="1"/>
  <c r="A357" i="41" s="1"/>
  <c r="A358" i="41" s="1"/>
  <c r="A359" i="41" s="1"/>
  <c r="A360" i="41" s="1"/>
  <c r="A361" i="41" s="1"/>
  <c r="A362" i="41" s="1"/>
  <c r="A363" i="41" s="1"/>
  <c r="A364" i="41" s="1"/>
  <c r="A365" i="41" s="1"/>
  <c r="A366" i="41" s="1"/>
  <c r="A367" i="41" s="1"/>
  <c r="A368" i="41" s="1"/>
  <c r="A369" i="41" s="1"/>
  <c r="A370" i="41" s="1"/>
  <c r="A371" i="41" s="1"/>
  <c r="A372" i="41" s="1"/>
  <c r="A373" i="41" s="1"/>
  <c r="A374" i="41" s="1"/>
  <c r="A375" i="41" s="1"/>
  <c r="A376" i="41" s="1"/>
  <c r="A377" i="41" s="1"/>
  <c r="A378" i="41" s="1"/>
  <c r="A379" i="41" s="1"/>
  <c r="A380" i="41" s="1"/>
  <c r="A381" i="41" s="1"/>
  <c r="A382" i="41" s="1"/>
  <c r="A383" i="41" s="1"/>
  <c r="A384" i="41" s="1"/>
  <c r="A385" i="41" s="1"/>
  <c r="A386" i="41" s="1"/>
  <c r="A387" i="41" s="1"/>
  <c r="A388" i="41" s="1"/>
  <c r="A389" i="41" s="1"/>
  <c r="A390" i="41" s="1"/>
  <c r="A391" i="41" s="1"/>
  <c r="A392" i="41" s="1"/>
  <c r="A393" i="41" s="1"/>
  <c r="A394" i="41" s="1"/>
  <c r="A395" i="41" s="1"/>
  <c r="A396" i="41" s="1"/>
  <c r="A397" i="41" s="1"/>
  <c r="A398" i="41" s="1"/>
  <c r="A399" i="41" s="1"/>
  <c r="A400" i="41" s="1"/>
  <c r="A401" i="41" s="1"/>
  <c r="A402" i="41" s="1"/>
  <c r="A403" i="41" s="1"/>
  <c r="A404" i="41" s="1"/>
  <c r="A405" i="41" s="1"/>
  <c r="A406" i="41" s="1"/>
  <c r="A407" i="41" s="1"/>
  <c r="A408" i="41" s="1"/>
  <c r="A409" i="41" s="1"/>
  <c r="A410" i="41" s="1"/>
  <c r="A411" i="41" s="1"/>
  <c r="A412" i="41" s="1"/>
  <c r="A413" i="41" s="1"/>
  <c r="A414" i="41" s="1"/>
  <c r="A415" i="41" s="1"/>
  <c r="A416" i="41" s="1"/>
  <c r="A417" i="41" s="1"/>
  <c r="A418" i="41" s="1"/>
  <c r="A419" i="41" s="1"/>
  <c r="A420" i="41" s="1"/>
  <c r="A421" i="41" s="1"/>
  <c r="A422" i="41" s="1"/>
  <c r="A423" i="41" s="1"/>
  <c r="A424" i="41" s="1"/>
  <c r="A425" i="41" s="1"/>
  <c r="A426" i="41" s="1"/>
  <c r="A427" i="41" s="1"/>
  <c r="A428" i="41" s="1"/>
  <c r="A429" i="41" s="1"/>
  <c r="A430" i="41" s="1"/>
  <c r="A431" i="41" s="1"/>
  <c r="A432" i="41" s="1"/>
  <c r="A433" i="41" s="1"/>
  <c r="A434" i="41" s="1"/>
  <c r="A435" i="41" s="1"/>
  <c r="A436" i="41" s="1"/>
  <c r="A437" i="41" s="1"/>
  <c r="A438" i="41" s="1"/>
  <c r="A439" i="41" s="1"/>
  <c r="A440" i="41" s="1"/>
  <c r="A441" i="41" s="1"/>
  <c r="A442" i="41" s="1"/>
  <c r="A443" i="41" s="1"/>
  <c r="A444" i="41" s="1"/>
  <c r="A445" i="41" s="1"/>
  <c r="A446" i="41" s="1"/>
  <c r="A447" i="41" s="1"/>
  <c r="A448" i="41" s="1"/>
  <c r="A449" i="41" s="1"/>
  <c r="A450" i="41" s="1"/>
  <c r="A451" i="41" s="1"/>
  <c r="A452" i="41" s="1"/>
  <c r="A453" i="41" s="1"/>
  <c r="A454" i="41" s="1"/>
  <c r="A456" i="41" s="1"/>
  <c r="A457" i="41" s="1"/>
  <c r="A458" i="41" s="1"/>
  <c r="A459" i="41" s="1"/>
  <c r="A460" i="41" s="1"/>
  <c r="A461" i="41" s="1"/>
  <c r="A462" i="41" s="1"/>
  <c r="A463" i="41" s="1"/>
  <c r="A464" i="41" s="1"/>
  <c r="A465" i="41" s="1"/>
  <c r="A466" i="41" s="1"/>
  <c r="A467" i="41" s="1"/>
  <c r="A468" i="41" s="1"/>
  <c r="A469" i="41" s="1"/>
  <c r="A470" i="41" s="1"/>
  <c r="A471" i="41" s="1"/>
  <c r="A472" i="41" s="1"/>
  <c r="A473" i="41" s="1"/>
  <c r="A474" i="41" s="1"/>
  <c r="A475" i="41" s="1"/>
  <c r="A476" i="41" s="1"/>
  <c r="A477" i="41" s="1"/>
  <c r="A478" i="41" s="1"/>
  <c r="A479" i="41" s="1"/>
  <c r="A480" i="41" s="1"/>
  <c r="A481" i="41" s="1"/>
  <c r="A482" i="41" s="1"/>
  <c r="A483" i="41" s="1"/>
  <c r="A484" i="41" s="1"/>
  <c r="A485" i="41" s="1"/>
  <c r="A486" i="41" s="1"/>
  <c r="A487" i="41" s="1"/>
  <c r="A488" i="41" s="1"/>
  <c r="A489" i="41" s="1"/>
  <c r="A490" i="41" s="1"/>
  <c r="A491" i="41" s="1"/>
  <c r="A492" i="41" s="1"/>
  <c r="A493" i="41" s="1"/>
  <c r="A494" i="41" s="1"/>
  <c r="A495" i="41" s="1"/>
  <c r="A496" i="41" s="1"/>
  <c r="A497" i="41" s="1"/>
  <c r="A498" i="41" s="1"/>
  <c r="A499" i="41" s="1"/>
  <c r="A500" i="41" s="1"/>
  <c r="A501" i="41" s="1"/>
  <c r="A502" i="41" s="1"/>
  <c r="A503" i="41" s="1"/>
  <c r="A504" i="41" s="1"/>
  <c r="A505" i="41" s="1"/>
  <c r="A506" i="41" s="1"/>
  <c r="A507" i="41" s="1"/>
  <c r="A508" i="41" s="1"/>
  <c r="A509" i="41" s="1"/>
  <c r="A510" i="41" s="1"/>
  <c r="A71" i="30"/>
  <c r="T70" i="30"/>
  <c r="A5" i="25"/>
  <c r="Q226" i="25"/>
  <c r="Q224" i="25"/>
  <c r="Q218" i="25"/>
  <c r="P595" i="25"/>
  <c r="P574" i="25"/>
  <c r="P573" i="25"/>
  <c r="P572" i="25"/>
  <c r="P571" i="25"/>
  <c r="P570" i="25"/>
  <c r="P567" i="25"/>
  <c r="P566" i="25"/>
  <c r="P555" i="25"/>
  <c r="P553" i="25"/>
  <c r="P543" i="25"/>
  <c r="P542" i="25"/>
  <c r="P541" i="25"/>
  <c r="P540" i="25"/>
  <c r="P539" i="25"/>
  <c r="P538" i="25"/>
  <c r="P537" i="25"/>
  <c r="P536" i="25"/>
  <c r="P535" i="25"/>
  <c r="P534" i="25"/>
  <c r="P533" i="25"/>
  <c r="P532" i="25"/>
  <c r="P531" i="25"/>
  <c r="P526" i="25"/>
  <c r="P522" i="25"/>
  <c r="P521" i="25"/>
  <c r="P520" i="25"/>
  <c r="P511" i="25"/>
  <c r="P510" i="25"/>
  <c r="P506" i="25"/>
  <c r="P505" i="25"/>
  <c r="P504" i="25"/>
  <c r="P503" i="25"/>
  <c r="P502" i="25"/>
  <c r="P501" i="25"/>
  <c r="P496" i="25"/>
  <c r="P495" i="25"/>
  <c r="P494" i="25"/>
  <c r="P493" i="25"/>
  <c r="P492" i="25"/>
  <c r="P491" i="25"/>
  <c r="P490" i="25"/>
  <c r="P489" i="25"/>
  <c r="P487" i="25"/>
  <c r="P485" i="25"/>
  <c r="P484" i="25"/>
  <c r="P483" i="25"/>
  <c r="P482" i="25"/>
  <c r="P481" i="25"/>
  <c r="P480" i="25"/>
  <c r="P479" i="25"/>
  <c r="P478" i="25"/>
  <c r="P475" i="25"/>
  <c r="P472" i="25"/>
  <c r="P469" i="25"/>
  <c r="P460" i="25"/>
  <c r="P455" i="25"/>
  <c r="P454" i="25"/>
  <c r="P453" i="25"/>
  <c r="P452" i="25"/>
  <c r="P451" i="25"/>
  <c r="P450" i="25"/>
  <c r="P449" i="25"/>
  <c r="P448" i="25"/>
  <c r="P447" i="25"/>
  <c r="P446" i="25"/>
  <c r="P445" i="25"/>
  <c r="P444" i="25"/>
  <c r="P443" i="25"/>
  <c r="P442" i="25"/>
  <c r="P441" i="25"/>
  <c r="P440" i="25"/>
  <c r="P439" i="25"/>
  <c r="P438" i="25"/>
  <c r="P437" i="25"/>
  <c r="P436" i="25"/>
  <c r="P435" i="25"/>
  <c r="P434" i="25"/>
  <c r="P433" i="25"/>
  <c r="P432" i="25"/>
  <c r="P431" i="25"/>
  <c r="P430" i="25"/>
  <c r="P429" i="25"/>
  <c r="P428" i="25"/>
  <c r="P427" i="25"/>
  <c r="P426" i="25"/>
  <c r="P425" i="25"/>
  <c r="P424" i="25"/>
  <c r="P423" i="25"/>
  <c r="P422" i="25"/>
  <c r="P421" i="25"/>
  <c r="P420" i="25"/>
  <c r="P419" i="25"/>
  <c r="P418" i="25"/>
  <c r="P417" i="25"/>
  <c r="P416" i="25"/>
  <c r="P415" i="25"/>
  <c r="P414" i="25"/>
  <c r="P413" i="25"/>
  <c r="P412" i="25"/>
  <c r="P411" i="25"/>
  <c r="P410" i="25"/>
  <c r="P409" i="25"/>
  <c r="P408" i="25"/>
  <c r="P407" i="25"/>
  <c r="P406" i="25"/>
  <c r="P405" i="25"/>
  <c r="P404" i="25"/>
  <c r="P403" i="25"/>
  <c r="P402" i="25"/>
  <c r="P401" i="25"/>
  <c r="P400" i="25"/>
  <c r="P399" i="25"/>
  <c r="P398" i="25"/>
  <c r="P397" i="25"/>
  <c r="P396" i="25"/>
  <c r="P395" i="25"/>
  <c r="P394" i="25"/>
  <c r="P393" i="25"/>
  <c r="P392" i="25"/>
  <c r="P391" i="25"/>
  <c r="P390" i="25"/>
  <c r="P389" i="25"/>
  <c r="P388" i="25"/>
  <c r="P387" i="25"/>
  <c r="P386" i="25"/>
  <c r="P385" i="25"/>
  <c r="P384" i="25"/>
  <c r="P383" i="25"/>
  <c r="P382" i="25"/>
  <c r="P381" i="25"/>
  <c r="P380" i="25"/>
  <c r="P379" i="25"/>
  <c r="P378" i="25"/>
  <c r="P377" i="25"/>
  <c r="P376" i="25"/>
  <c r="P375" i="25"/>
  <c r="P374" i="25"/>
  <c r="P373" i="25"/>
  <c r="P372" i="25"/>
  <c r="P371" i="25"/>
  <c r="P370" i="25"/>
  <c r="P369" i="25"/>
  <c r="P368" i="25"/>
  <c r="P367" i="25"/>
  <c r="P366" i="25"/>
  <c r="P365" i="25"/>
  <c r="P364" i="25"/>
  <c r="P363" i="25"/>
  <c r="P362" i="25"/>
  <c r="P361" i="25"/>
  <c r="P360" i="25"/>
  <c r="P359" i="25"/>
  <c r="P358" i="25"/>
  <c r="P357" i="25"/>
  <c r="P356" i="25"/>
  <c r="P355" i="25"/>
  <c r="P354" i="25"/>
  <c r="P353" i="25"/>
  <c r="P352" i="25"/>
  <c r="P351" i="25"/>
  <c r="P350" i="25"/>
  <c r="P349" i="25"/>
  <c r="P348" i="25"/>
  <c r="P347" i="25"/>
  <c r="P346" i="25"/>
  <c r="P345" i="25"/>
  <c r="P344" i="25"/>
  <c r="P343" i="25"/>
  <c r="P339" i="25"/>
  <c r="P338" i="25"/>
  <c r="P337" i="25"/>
  <c r="P336" i="25"/>
  <c r="P335" i="25"/>
  <c r="P334" i="25"/>
  <c r="P333" i="25"/>
  <c r="P332" i="25"/>
  <c r="P331" i="25"/>
  <c r="P330" i="25"/>
  <c r="P329" i="25"/>
  <c r="P328" i="25"/>
  <c r="P327" i="25"/>
  <c r="P326" i="25"/>
  <c r="P325" i="25"/>
  <c r="P324" i="25"/>
  <c r="P313" i="25"/>
  <c r="P312" i="25"/>
  <c r="P311" i="25"/>
  <c r="P307" i="25"/>
  <c r="P306" i="25"/>
  <c r="P305" i="25"/>
  <c r="P304" i="25"/>
  <c r="P303" i="25"/>
  <c r="P302" i="25"/>
  <c r="P301" i="25"/>
  <c r="P300" i="25"/>
  <c r="P299" i="25"/>
  <c r="P298" i="25"/>
  <c r="P297" i="25"/>
  <c r="P296" i="25"/>
  <c r="P295" i="25"/>
  <c r="P294" i="25"/>
  <c r="P293" i="25"/>
  <c r="P292" i="25"/>
  <c r="P291" i="25"/>
  <c r="P285" i="25"/>
  <c r="P284" i="25"/>
  <c r="P283" i="25"/>
  <c r="P282" i="25"/>
  <c r="P281" i="25"/>
  <c r="P280" i="25"/>
  <c r="P279" i="25"/>
  <c r="P278" i="25"/>
  <c r="P276" i="25"/>
  <c r="P275" i="25"/>
  <c r="Q222" i="25"/>
  <c r="Q220" i="25"/>
  <c r="Q225" i="25"/>
  <c r="Q223" i="25"/>
  <c r="Q221" i="25"/>
  <c r="Q219" i="25"/>
  <c r="Q217" i="25"/>
  <c r="A324" i="30" l="1"/>
  <c r="A72" i="30"/>
  <c r="T71" i="30"/>
  <c r="A6" i="25"/>
  <c r="A4" i="40"/>
  <c r="A5" i="40" s="1"/>
  <c r="A6" i="40" s="1"/>
  <c r="A7" i="40" s="1"/>
  <c r="A8" i="40" s="1"/>
  <c r="A9" i="40" s="1"/>
  <c r="A10" i="40" s="1"/>
  <c r="A11" i="40" s="1"/>
  <c r="A12" i="40" s="1"/>
  <c r="A13" i="40" s="1"/>
  <c r="A14" i="40" s="1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S3" i="40"/>
  <c r="T3" i="40" s="1"/>
  <c r="U3" i="40" s="1"/>
  <c r="V3" i="40" s="1"/>
  <c r="F5" i="40"/>
  <c r="F4" i="40"/>
  <c r="F4" i="39"/>
  <c r="A325" i="30" l="1"/>
  <c r="A326" i="30" s="1"/>
  <c r="A327" i="30" s="1"/>
  <c r="A328" i="30" s="1"/>
  <c r="A329" i="30" s="1"/>
  <c r="A330" i="30" s="1"/>
  <c r="A331" i="30" s="1"/>
  <c r="A332" i="30" s="1"/>
  <c r="A333" i="30" s="1"/>
  <c r="A334" i="30" s="1"/>
  <c r="A335" i="30" s="1"/>
  <c r="A336" i="30" s="1"/>
  <c r="A337" i="30" s="1"/>
  <c r="A338" i="30" s="1"/>
  <c r="A339" i="30" s="1"/>
  <c r="A340" i="30" s="1"/>
  <c r="A341" i="30" s="1"/>
  <c r="A342" i="30" s="1"/>
  <c r="A343" i="30" s="1"/>
  <c r="A344" i="30" s="1"/>
  <c r="A345" i="30" s="1"/>
  <c r="A346" i="30" s="1"/>
  <c r="A347" i="30" s="1"/>
  <c r="A348" i="30" s="1"/>
  <c r="A349" i="30" s="1"/>
  <c r="A350" i="30" s="1"/>
  <c r="A351" i="30" s="1"/>
  <c r="A352" i="30" s="1"/>
  <c r="A353" i="30" s="1"/>
  <c r="A354" i="30" s="1"/>
  <c r="A355" i="30" s="1"/>
  <c r="A356" i="30" s="1"/>
  <c r="A357" i="30" s="1"/>
  <c r="A358" i="30" s="1"/>
  <c r="A359" i="30" s="1"/>
  <c r="A360" i="30" s="1"/>
  <c r="A361" i="30" s="1"/>
  <c r="A362" i="30" s="1"/>
  <c r="A363" i="30" s="1"/>
  <c r="A364" i="30" s="1"/>
  <c r="A365" i="30" s="1"/>
  <c r="A366" i="30" s="1"/>
  <c r="A367" i="30" s="1"/>
  <c r="A368" i="30" s="1"/>
  <c r="A369" i="30" s="1"/>
  <c r="A370" i="30" s="1"/>
  <c r="A371" i="30" s="1"/>
  <c r="A372" i="30" s="1"/>
  <c r="A373" i="30" s="1"/>
  <c r="A374" i="30" s="1"/>
  <c r="A375" i="30" s="1"/>
  <c r="A376" i="30" s="1"/>
  <c r="A377" i="30" s="1"/>
  <c r="A378" i="30" s="1"/>
  <c r="A379" i="30" s="1"/>
  <c r="A380" i="30" s="1"/>
  <c r="A381" i="30" s="1"/>
  <c r="A382" i="30" s="1"/>
  <c r="A383" i="30" s="1"/>
  <c r="A384" i="30" s="1"/>
  <c r="A385" i="30" s="1"/>
  <c r="A386" i="30" s="1"/>
  <c r="A387" i="30" s="1"/>
  <c r="A388" i="30" s="1"/>
  <c r="A389" i="30" s="1"/>
  <c r="A390" i="30" s="1"/>
  <c r="A391" i="30" s="1"/>
  <c r="A392" i="30" s="1"/>
  <c r="A393" i="30" s="1"/>
  <c r="A394" i="30" s="1"/>
  <c r="A395" i="30" s="1"/>
  <c r="A396" i="30" s="1"/>
  <c r="A397" i="30" s="1"/>
  <c r="A398" i="30" s="1"/>
  <c r="A399" i="30" s="1"/>
  <c r="A400" i="30" s="1"/>
  <c r="A401" i="30" s="1"/>
  <c r="A402" i="30" s="1"/>
  <c r="A403" i="30" s="1"/>
  <c r="A404" i="30" s="1"/>
  <c r="A405" i="30" s="1"/>
  <c r="A406" i="30" s="1"/>
  <c r="A407" i="30" s="1"/>
  <c r="A408" i="30" s="1"/>
  <c r="A409" i="30" s="1"/>
  <c r="A410" i="30" s="1"/>
  <c r="A411" i="30" s="1"/>
  <c r="A412" i="30" s="1"/>
  <c r="A413" i="30" s="1"/>
  <c r="A414" i="30" s="1"/>
  <c r="A415" i="30" s="1"/>
  <c r="A416" i="30" s="1"/>
  <c r="A417" i="30" s="1"/>
  <c r="A418" i="30" s="1"/>
  <c r="A419" i="30" s="1"/>
  <c r="A420" i="30" s="1"/>
  <c r="D126" i="32" s="1"/>
  <c r="J126" i="32" s="1"/>
  <c r="D129" i="32"/>
  <c r="J129" i="32" s="1"/>
  <c r="D61" i="32"/>
  <c r="J61" i="32" s="1"/>
  <c r="D76" i="32"/>
  <c r="J76" i="32" s="1"/>
  <c r="D73" i="32"/>
  <c r="J73" i="32" s="1"/>
  <c r="D152" i="32"/>
  <c r="J152" i="32" s="1"/>
  <c r="D104" i="32"/>
  <c r="J104" i="32" s="1"/>
  <c r="D165" i="32"/>
  <c r="J165" i="32" s="1"/>
  <c r="D81" i="32"/>
  <c r="J81" i="32" s="1"/>
  <c r="D100" i="32"/>
  <c r="J100" i="32" s="1"/>
  <c r="D110" i="32"/>
  <c r="J110" i="32" s="1"/>
  <c r="D89" i="32"/>
  <c r="J89" i="32" s="1"/>
  <c r="D170" i="32"/>
  <c r="J170" i="32" s="1"/>
  <c r="D68" i="32"/>
  <c r="J68" i="32" s="1"/>
  <c r="D83" i="32"/>
  <c r="J83" i="32" s="1"/>
  <c r="D173" i="32"/>
  <c r="J173" i="32" s="1"/>
  <c r="D160" i="32"/>
  <c r="J160" i="32" s="1"/>
  <c r="D66" i="32"/>
  <c r="J66" i="32" s="1"/>
  <c r="D156" i="32"/>
  <c r="J156" i="32" s="1"/>
  <c r="D171" i="32"/>
  <c r="J171" i="32" s="1"/>
  <c r="D167" i="32"/>
  <c r="J167" i="32" s="1"/>
  <c r="D113" i="32"/>
  <c r="J113" i="32" s="1"/>
  <c r="D118" i="32"/>
  <c r="J118" i="32" s="1"/>
  <c r="D112" i="32"/>
  <c r="J112" i="32" s="1"/>
  <c r="D119" i="32"/>
  <c r="J119" i="32" s="1"/>
  <c r="D158" i="32"/>
  <c r="J158" i="32" s="1"/>
  <c r="D154" i="32"/>
  <c r="J154" i="32" s="1"/>
  <c r="D87" i="32"/>
  <c r="J87" i="32" s="1"/>
  <c r="D101" i="32"/>
  <c r="J101" i="32" s="1"/>
  <c r="D95" i="32"/>
  <c r="J95" i="32" s="1"/>
  <c r="D149" i="32"/>
  <c r="J149" i="32" s="1"/>
  <c r="D166" i="32"/>
  <c r="J166" i="32" s="1"/>
  <c r="D141" i="32"/>
  <c r="J141" i="32" s="1"/>
  <c r="D69" i="32"/>
  <c r="J69" i="32" s="1"/>
  <c r="D117" i="32"/>
  <c r="J117" i="32" s="1"/>
  <c r="D78" i="32"/>
  <c r="J78" i="32" s="1"/>
  <c r="D155" i="32"/>
  <c r="J155" i="32" s="1"/>
  <c r="D172" i="32"/>
  <c r="J172" i="32" s="1"/>
  <c r="D161" i="32"/>
  <c r="J161" i="32" s="1"/>
  <c r="D169" i="32"/>
  <c r="J169" i="32" s="1"/>
  <c r="D122" i="32"/>
  <c r="J122" i="32" s="1"/>
  <c r="D77" i="32"/>
  <c r="J77" i="32" s="1"/>
  <c r="D115" i="32"/>
  <c r="J115" i="32" s="1"/>
  <c r="D159" i="32"/>
  <c r="J159" i="32" s="1"/>
  <c r="D164" i="32"/>
  <c r="J164" i="32" s="1"/>
  <c r="D92" i="32"/>
  <c r="J92" i="32" s="1"/>
  <c r="D72" i="32"/>
  <c r="J72" i="32" s="1"/>
  <c r="D106" i="32"/>
  <c r="J106" i="32" s="1"/>
  <c r="D99" i="32"/>
  <c r="J99" i="32" s="1"/>
  <c r="D163" i="32"/>
  <c r="J163" i="32" s="1"/>
  <c r="D135" i="32"/>
  <c r="J135" i="32" s="1"/>
  <c r="D124" i="32"/>
  <c r="J124" i="32" s="1"/>
  <c r="D102" i="32"/>
  <c r="J102" i="32" s="1"/>
  <c r="D86" i="32"/>
  <c r="J86" i="32" s="1"/>
  <c r="D145" i="32"/>
  <c r="J145" i="32" s="1"/>
  <c r="D142" i="32"/>
  <c r="J142" i="32" s="1"/>
  <c r="D98" i="32"/>
  <c r="J98" i="32" s="1"/>
  <c r="D131" i="32"/>
  <c r="J131" i="32" s="1"/>
  <c r="D150" i="32"/>
  <c r="J150" i="32" s="1"/>
  <c r="D128" i="32"/>
  <c r="J128" i="32" s="1"/>
  <c r="D146" i="32"/>
  <c r="J146" i="32" s="1"/>
  <c r="D107" i="32"/>
  <c r="J107" i="32" s="1"/>
  <c r="D157" i="32"/>
  <c r="J157" i="32" s="1"/>
  <c r="D85" i="32"/>
  <c r="J85" i="32" s="1"/>
  <c r="D82" i="32"/>
  <c r="J82" i="32" s="1"/>
  <c r="D148" i="32"/>
  <c r="J148" i="32" s="1"/>
  <c r="D71" i="32"/>
  <c r="J71" i="32" s="1"/>
  <c r="D143" i="32"/>
  <c r="J143" i="32" s="1"/>
  <c r="D79" i="32"/>
  <c r="J79" i="32" s="1"/>
  <c r="D140" i="32"/>
  <c r="J140" i="32" s="1"/>
  <c r="D75" i="32"/>
  <c r="J75" i="32" s="1"/>
  <c r="D162" i="32"/>
  <c r="J162" i="32" s="1"/>
  <c r="D105" i="32"/>
  <c r="J105" i="32" s="1"/>
  <c r="D133" i="32"/>
  <c r="J133" i="32" s="1"/>
  <c r="D74" i="32"/>
  <c r="J74" i="32" s="1"/>
  <c r="D111" i="32"/>
  <c r="J111" i="32" s="1"/>
  <c r="D137" i="32"/>
  <c r="J137" i="32" s="1"/>
  <c r="D151" i="32"/>
  <c r="J151" i="32" s="1"/>
  <c r="D80" i="32"/>
  <c r="J80" i="32" s="1"/>
  <c r="D67" i="32"/>
  <c r="J67" i="32" s="1"/>
  <c r="D84" i="32"/>
  <c r="J84" i="32" s="1"/>
  <c r="D132" i="32"/>
  <c r="J132" i="32" s="1"/>
  <c r="D168" i="32"/>
  <c r="J168" i="32" s="1"/>
  <c r="D121" i="32"/>
  <c r="J121" i="32" s="1"/>
  <c r="D147" i="32"/>
  <c r="J147" i="32" s="1"/>
  <c r="D93" i="32"/>
  <c r="J93" i="32" s="1"/>
  <c r="D90" i="32"/>
  <c r="J90" i="32" s="1"/>
  <c r="D127" i="32"/>
  <c r="J127" i="32" s="1"/>
  <c r="A73" i="30"/>
  <c r="T72" i="30"/>
  <c r="A7" i="25"/>
  <c r="A54" i="40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A264" i="40" s="1"/>
  <c r="A265" i="40" s="1"/>
  <c r="A266" i="40" s="1"/>
  <c r="A267" i="40" s="1"/>
  <c r="A268" i="40" s="1"/>
  <c r="A269" i="40" s="1"/>
  <c r="A270" i="40" s="1"/>
  <c r="A271" i="40" s="1"/>
  <c r="A272" i="40" s="1"/>
  <c r="A273" i="40" s="1"/>
  <c r="A274" i="40" s="1"/>
  <c r="A275" i="40" s="1"/>
  <c r="A276" i="40" s="1"/>
  <c r="A277" i="40" s="1"/>
  <c r="A278" i="40" s="1"/>
  <c r="A279" i="40" s="1"/>
  <c r="A280" i="40" s="1"/>
  <c r="A281" i="40" s="1"/>
  <c r="A282" i="40" s="1"/>
  <c r="A283" i="40" s="1"/>
  <c r="A284" i="40" s="1"/>
  <c r="A285" i="40" s="1"/>
  <c r="A286" i="40" s="1"/>
  <c r="A287" i="40" s="1"/>
  <c r="A288" i="40" s="1"/>
  <c r="A289" i="40" s="1"/>
  <c r="A290" i="40" s="1"/>
  <c r="A291" i="40" s="1"/>
  <c r="A292" i="40" s="1"/>
  <c r="A293" i="40" s="1"/>
  <c r="A294" i="40" s="1"/>
  <c r="A295" i="40" s="1"/>
  <c r="A296" i="40" s="1"/>
  <c r="A297" i="40" s="1"/>
  <c r="A298" i="40" s="1"/>
  <c r="A299" i="40" s="1"/>
  <c r="A300" i="40" s="1"/>
  <c r="A301" i="40" s="1"/>
  <c r="A302" i="40" s="1"/>
  <c r="A303" i="40" s="1"/>
  <c r="A304" i="40" s="1"/>
  <c r="A305" i="40" s="1"/>
  <c r="A306" i="40" s="1"/>
  <c r="A307" i="40" s="1"/>
  <c r="A308" i="40" s="1"/>
  <c r="A309" i="40" s="1"/>
  <c r="A310" i="40" s="1"/>
  <c r="A311" i="40" s="1"/>
  <c r="A312" i="40" s="1"/>
  <c r="A313" i="40" s="1"/>
  <c r="A314" i="40" s="1"/>
  <c r="A315" i="40" s="1"/>
  <c r="A316" i="40" s="1"/>
  <c r="A317" i="40" s="1"/>
  <c r="A318" i="40" s="1"/>
  <c r="A319" i="40" s="1"/>
  <c r="A320" i="40" s="1"/>
  <c r="A321" i="40" s="1"/>
  <c r="A322" i="40" s="1"/>
  <c r="A323" i="40" s="1"/>
  <c r="A324" i="40" s="1"/>
  <c r="A325" i="40" s="1"/>
  <c r="A326" i="40" s="1"/>
  <c r="A327" i="40" s="1"/>
  <c r="A328" i="40" s="1"/>
  <c r="A329" i="40" s="1"/>
  <c r="A330" i="40" s="1"/>
  <c r="A331" i="40" s="1"/>
  <c r="A332" i="40" s="1"/>
  <c r="A333" i="40" s="1"/>
  <c r="A334" i="40" s="1"/>
  <c r="A335" i="40" s="1"/>
  <c r="A336" i="40" s="1"/>
  <c r="A337" i="40" s="1"/>
  <c r="A338" i="40" s="1"/>
  <c r="A339" i="40" s="1"/>
  <c r="A340" i="40" s="1"/>
  <c r="A341" i="40" s="1"/>
  <c r="A342" i="40" s="1"/>
  <c r="A343" i="40" s="1"/>
  <c r="A344" i="40" s="1"/>
  <c r="A345" i="40" s="1"/>
  <c r="A346" i="40" s="1"/>
  <c r="A347" i="40" s="1"/>
  <c r="A348" i="40" s="1"/>
  <c r="A349" i="40" s="1"/>
  <c r="A350" i="40" s="1"/>
  <c r="A351" i="40" s="1"/>
  <c r="A352" i="40" s="1"/>
  <c r="A353" i="40" s="1"/>
  <c r="A354" i="40" s="1"/>
  <c r="A355" i="40" s="1"/>
  <c r="A356" i="40" s="1"/>
  <c r="A357" i="40" s="1"/>
  <c r="A358" i="40" s="1"/>
  <c r="A359" i="40" s="1"/>
  <c r="A360" i="40" s="1"/>
  <c r="A361" i="40" s="1"/>
  <c r="A362" i="40" s="1"/>
  <c r="A363" i="40" s="1"/>
  <c r="A364" i="40" s="1"/>
  <c r="A365" i="40" s="1"/>
  <c r="A366" i="40" s="1"/>
  <c r="A367" i="40" s="1"/>
  <c r="A368" i="40" s="1"/>
  <c r="A369" i="40" s="1"/>
  <c r="A370" i="40" s="1"/>
  <c r="A371" i="40" s="1"/>
  <c r="A372" i="40" s="1"/>
  <c r="A373" i="40" s="1"/>
  <c r="A374" i="40" s="1"/>
  <c r="A375" i="40" s="1"/>
  <c r="A376" i="40" s="1"/>
  <c r="A377" i="40" s="1"/>
  <c r="A378" i="40" s="1"/>
  <c r="A379" i="40" s="1"/>
  <c r="A380" i="40" s="1"/>
  <c r="A381" i="40" s="1"/>
  <c r="A382" i="40" s="1"/>
  <c r="A383" i="40" s="1"/>
  <c r="A384" i="40" s="1"/>
  <c r="A385" i="40" s="1"/>
  <c r="A386" i="40" s="1"/>
  <c r="A387" i="40" s="1"/>
  <c r="A388" i="40" s="1"/>
  <c r="A389" i="40" s="1"/>
  <c r="A390" i="40" s="1"/>
  <c r="A391" i="40" s="1"/>
  <c r="A392" i="40" s="1"/>
  <c r="A393" i="40" s="1"/>
  <c r="A394" i="40" s="1"/>
  <c r="A395" i="40" s="1"/>
  <c r="A396" i="40" s="1"/>
  <c r="A397" i="40" s="1"/>
  <c r="A398" i="40" s="1"/>
  <c r="A399" i="40" s="1"/>
  <c r="A400" i="40" s="1"/>
  <c r="A401" i="40" s="1"/>
  <c r="A402" i="40" s="1"/>
  <c r="A403" i="40" s="1"/>
  <c r="A404" i="40" s="1"/>
  <c r="A405" i="40" s="1"/>
  <c r="A406" i="40" s="1"/>
  <c r="A407" i="40" s="1"/>
  <c r="A408" i="40" s="1"/>
  <c r="A409" i="40" s="1"/>
  <c r="A410" i="40" s="1"/>
  <c r="A411" i="40" s="1"/>
  <c r="A412" i="40" s="1"/>
  <c r="A413" i="40" s="1"/>
  <c r="A414" i="40" s="1"/>
  <c r="A415" i="40" s="1"/>
  <c r="A416" i="40" s="1"/>
  <c r="A417" i="40" s="1"/>
  <c r="A418" i="40" s="1"/>
  <c r="A419" i="40" s="1"/>
  <c r="A420" i="40" s="1"/>
  <c r="A421" i="40" s="1"/>
  <c r="A422" i="40" s="1"/>
  <c r="A423" i="40" s="1"/>
  <c r="A424" i="40" s="1"/>
  <c r="A425" i="40" s="1"/>
  <c r="A426" i="40" s="1"/>
  <c r="A427" i="40" s="1"/>
  <c r="A428" i="40" s="1"/>
  <c r="A429" i="40" s="1"/>
  <c r="A430" i="40" s="1"/>
  <c r="A431" i="40" s="1"/>
  <c r="A432" i="40" s="1"/>
  <c r="S3" i="39"/>
  <c r="T3" i="39" s="1"/>
  <c r="K3" i="25"/>
  <c r="L3" i="25"/>
  <c r="M3" i="25"/>
  <c r="N3" i="25"/>
  <c r="O3" i="25"/>
  <c r="K4" i="25"/>
  <c r="L4" i="25"/>
  <c r="M4" i="25"/>
  <c r="N4" i="25"/>
  <c r="O4" i="25"/>
  <c r="K5" i="25"/>
  <c r="L5" i="25"/>
  <c r="M5" i="25"/>
  <c r="N5" i="25"/>
  <c r="O5" i="25"/>
  <c r="L2" i="25"/>
  <c r="M2" i="25"/>
  <c r="N2" i="25"/>
  <c r="O2" i="25"/>
  <c r="K2" i="25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2" i="16"/>
  <c r="D3" i="16"/>
  <c r="C3" i="29"/>
  <c r="E3" i="29"/>
  <c r="E2" i="29"/>
  <c r="C2" i="29"/>
  <c r="G4" i="28"/>
  <c r="E4" i="28"/>
  <c r="C4" i="28"/>
  <c r="G3" i="28"/>
  <c r="C3" i="28"/>
  <c r="E3" i="28"/>
  <c r="G2" i="28"/>
  <c r="E2" i="28"/>
  <c r="C2" i="28"/>
  <c r="C47" i="21"/>
  <c r="E47" i="21"/>
  <c r="C48" i="21"/>
  <c r="E48" i="21"/>
  <c r="C49" i="21"/>
  <c r="E49" i="21"/>
  <c r="C50" i="21"/>
  <c r="E50" i="21"/>
  <c r="C44" i="21"/>
  <c r="E44" i="21"/>
  <c r="C45" i="21"/>
  <c r="E45" i="21"/>
  <c r="E46" i="21"/>
  <c r="C46" i="21"/>
  <c r="C42" i="21"/>
  <c r="E42" i="21"/>
  <c r="C43" i="21"/>
  <c r="E43" i="21"/>
  <c r="C25" i="21"/>
  <c r="E25" i="21"/>
  <c r="C26" i="21"/>
  <c r="E26" i="21"/>
  <c r="C9" i="21"/>
  <c r="E9" i="21"/>
  <c r="C10" i="21"/>
  <c r="E10" i="21"/>
  <c r="E41" i="21"/>
  <c r="C41" i="21"/>
  <c r="C28" i="21"/>
  <c r="E28" i="21"/>
  <c r="C29" i="21"/>
  <c r="E29" i="21"/>
  <c r="C30" i="21"/>
  <c r="E30" i="21"/>
  <c r="C31" i="21"/>
  <c r="E31" i="21"/>
  <c r="C32" i="21"/>
  <c r="E32" i="21"/>
  <c r="C33" i="21"/>
  <c r="E33" i="21"/>
  <c r="C34" i="21"/>
  <c r="E34" i="21"/>
  <c r="C35" i="21"/>
  <c r="E35" i="21"/>
  <c r="C36" i="21"/>
  <c r="E36" i="21"/>
  <c r="C37" i="21"/>
  <c r="E37" i="21"/>
  <c r="C38" i="21"/>
  <c r="E38" i="21"/>
  <c r="C39" i="21"/>
  <c r="E39" i="21"/>
  <c r="C40" i="21"/>
  <c r="E40" i="21"/>
  <c r="C12" i="21"/>
  <c r="E12" i="21"/>
  <c r="C13" i="21"/>
  <c r="E13" i="21"/>
  <c r="C14" i="21"/>
  <c r="E14" i="21"/>
  <c r="C15" i="21"/>
  <c r="E15" i="21"/>
  <c r="C16" i="21"/>
  <c r="E16" i="21"/>
  <c r="C17" i="21"/>
  <c r="E17" i="21"/>
  <c r="C18" i="21"/>
  <c r="E18" i="21"/>
  <c r="C19" i="21"/>
  <c r="E19" i="21"/>
  <c r="C20" i="21"/>
  <c r="E20" i="21"/>
  <c r="C21" i="21"/>
  <c r="E21" i="21"/>
  <c r="C22" i="21"/>
  <c r="E22" i="21"/>
  <c r="C23" i="21"/>
  <c r="E23" i="21"/>
  <c r="C24" i="21"/>
  <c r="E24" i="21"/>
  <c r="C3" i="21"/>
  <c r="E3" i="21"/>
  <c r="C4" i="21"/>
  <c r="E4" i="21"/>
  <c r="C5" i="21"/>
  <c r="E5" i="21"/>
  <c r="C6" i="21"/>
  <c r="E6" i="21"/>
  <c r="C7" i="21"/>
  <c r="E7" i="21"/>
  <c r="C8" i="21"/>
  <c r="E8" i="21"/>
  <c r="E27" i="21"/>
  <c r="C27" i="21"/>
  <c r="I3" i="21"/>
  <c r="I4" i="21" s="1"/>
  <c r="I5" i="21" s="1"/>
  <c r="I6" i="21" s="1"/>
  <c r="I7" i="21" s="1"/>
  <c r="I8" i="21" s="1"/>
  <c r="C11" i="21"/>
  <c r="E11" i="21"/>
  <c r="E2" i="21"/>
  <c r="C2" i="21"/>
  <c r="E9" i="24"/>
  <c r="C9" i="24"/>
  <c r="C3" i="24"/>
  <c r="E3" i="24"/>
  <c r="C4" i="24"/>
  <c r="E4" i="24"/>
  <c r="C5" i="24"/>
  <c r="E5" i="24"/>
  <c r="C6" i="24"/>
  <c r="E6" i="24"/>
  <c r="C7" i="24"/>
  <c r="E7" i="24"/>
  <c r="C8" i="24"/>
  <c r="E8" i="24"/>
  <c r="E2" i="24"/>
  <c r="A3" i="24"/>
  <c r="A4" i="24" s="1"/>
  <c r="A5" i="24" s="1"/>
  <c r="A6" i="24" s="1"/>
  <c r="A7" i="24" s="1"/>
  <c r="C2" i="24"/>
  <c r="A3" i="20"/>
  <c r="F10" i="19"/>
  <c r="F9" i="19"/>
  <c r="F8" i="19"/>
  <c r="F7" i="19"/>
  <c r="F6" i="19"/>
  <c r="F5" i="19"/>
  <c r="F4" i="19"/>
  <c r="C4" i="19"/>
  <c r="C5" i="19"/>
  <c r="C6" i="19"/>
  <c r="C7" i="19"/>
  <c r="C8" i="19"/>
  <c r="C9" i="19"/>
  <c r="C10" i="19"/>
  <c r="F3" i="19"/>
  <c r="F2" i="19"/>
  <c r="C3" i="19"/>
  <c r="C2" i="19"/>
  <c r="A3" i="19"/>
  <c r="G2" i="15"/>
  <c r="D116" i="32" l="1"/>
  <c r="J116" i="32" s="1"/>
  <c r="D64" i="32"/>
  <c r="J64" i="32" s="1"/>
  <c r="D96" i="32"/>
  <c r="J96" i="32" s="1"/>
  <c r="D138" i="32"/>
  <c r="J138" i="32" s="1"/>
  <c r="D114" i="32"/>
  <c r="J114" i="32" s="1"/>
  <c r="D343" i="32"/>
  <c r="J343" i="32" s="1"/>
  <c r="D451" i="32"/>
  <c r="J451" i="32" s="1"/>
  <c r="D322" i="32"/>
  <c r="J322" i="32" s="1"/>
  <c r="D207" i="41"/>
  <c r="J207" i="41" s="1"/>
  <c r="D345" i="32"/>
  <c r="J345" i="32" s="1"/>
  <c r="D351" i="32"/>
  <c r="J351" i="32" s="1"/>
  <c r="D372" i="32"/>
  <c r="J372" i="32" s="1"/>
  <c r="D312" i="32"/>
  <c r="J312" i="32" s="1"/>
  <c r="D356" i="32"/>
  <c r="J356" i="32" s="1"/>
  <c r="D347" i="32"/>
  <c r="J347" i="32" s="1"/>
  <c r="D344" i="32"/>
  <c r="J344" i="32" s="1"/>
  <c r="D328" i="32"/>
  <c r="J328" i="32" s="1"/>
  <c r="D296" i="32"/>
  <c r="J296" i="32" s="1"/>
  <c r="D360" i="32"/>
  <c r="J360" i="32" s="1"/>
  <c r="D334" i="32"/>
  <c r="J334" i="32" s="1"/>
  <c r="D299" i="32"/>
  <c r="J299" i="32" s="1"/>
  <c r="D321" i="32"/>
  <c r="J321" i="32" s="1"/>
  <c r="D300" i="32"/>
  <c r="J300" i="32" s="1"/>
  <c r="D397" i="32"/>
  <c r="J397" i="32" s="1"/>
  <c r="D315" i="32"/>
  <c r="J315" i="32" s="1"/>
  <c r="D358" i="32"/>
  <c r="J358" i="32" s="1"/>
  <c r="D377" i="32"/>
  <c r="J377" i="32" s="1"/>
  <c r="D304" i="32"/>
  <c r="J304" i="32" s="1"/>
  <c r="D364" i="32"/>
  <c r="J364" i="32" s="1"/>
  <c r="D350" i="32"/>
  <c r="J350" i="32" s="1"/>
  <c r="D461" i="32"/>
  <c r="J461" i="32" s="1"/>
  <c r="D223" i="41"/>
  <c r="J223" i="41" s="1"/>
  <c r="D340" i="32"/>
  <c r="J340" i="32" s="1"/>
  <c r="D414" i="32"/>
  <c r="J414" i="32" s="1"/>
  <c r="D370" i="32"/>
  <c r="J370" i="32" s="1"/>
  <c r="D401" i="32"/>
  <c r="J401" i="32" s="1"/>
  <c r="D331" i="32"/>
  <c r="J331" i="32" s="1"/>
  <c r="D183" i="32"/>
  <c r="J183" i="32" s="1"/>
  <c r="D448" i="32"/>
  <c r="J448" i="32" s="1"/>
  <c r="D330" i="32"/>
  <c r="J330" i="32" s="1"/>
  <c r="D219" i="41"/>
  <c r="J219" i="41" s="1"/>
  <c r="D434" i="32"/>
  <c r="J434" i="32" s="1"/>
  <c r="D313" i="32"/>
  <c r="J313" i="32" s="1"/>
  <c r="D361" i="32"/>
  <c r="J361" i="32" s="1"/>
  <c r="D311" i="32"/>
  <c r="J311" i="32" s="1"/>
  <c r="D342" i="32"/>
  <c r="J342" i="32" s="1"/>
  <c r="D310" i="32"/>
  <c r="J310" i="32" s="1"/>
  <c r="D458" i="32"/>
  <c r="J458" i="32" s="1"/>
  <c r="D283" i="41"/>
  <c r="J283" i="41" s="1"/>
  <c r="D427" i="32"/>
  <c r="J427" i="32" s="1"/>
  <c r="D191" i="32"/>
  <c r="J191" i="32" s="1"/>
  <c r="D325" i="32"/>
  <c r="J325" i="32" s="1"/>
  <c r="D368" i="32"/>
  <c r="J368" i="32" s="1"/>
  <c r="D309" i="32"/>
  <c r="J309" i="32" s="1"/>
  <c r="D297" i="32"/>
  <c r="J297" i="32" s="1"/>
  <c r="D418" i="32"/>
  <c r="J418" i="32" s="1"/>
  <c r="D307" i="32"/>
  <c r="J307" i="32" s="1"/>
  <c r="D203" i="41"/>
  <c r="J203" i="41" s="1"/>
  <c r="D324" i="32"/>
  <c r="J324" i="32" s="1"/>
  <c r="D441" i="32"/>
  <c r="J441" i="32" s="1"/>
  <c r="D323" i="32"/>
  <c r="J323" i="32" s="1"/>
  <c r="D263" i="41"/>
  <c r="J263" i="41" s="1"/>
  <c r="D357" i="32"/>
  <c r="J357" i="32" s="1"/>
  <c r="D287" i="41"/>
  <c r="J287" i="41" s="1"/>
  <c r="D391" i="32"/>
  <c r="J391" i="32" s="1"/>
  <c r="D275" i="41"/>
  <c r="J275" i="41" s="1"/>
  <c r="D195" i="32"/>
  <c r="J195" i="32" s="1"/>
  <c r="D354" i="32"/>
  <c r="J354" i="32" s="1"/>
  <c r="D337" i="32"/>
  <c r="J337" i="32" s="1"/>
  <c r="D235" i="41"/>
  <c r="J235" i="41" s="1"/>
  <c r="D180" i="32"/>
  <c r="J180" i="32" s="1"/>
  <c r="D291" i="41"/>
  <c r="J291" i="41" s="1"/>
  <c r="D231" i="41"/>
  <c r="J231" i="41" s="1"/>
  <c r="D455" i="32"/>
  <c r="J455" i="32" s="1"/>
  <c r="D384" i="32"/>
  <c r="J384" i="32" s="1"/>
  <c r="D454" i="32"/>
  <c r="J454" i="32" s="1"/>
  <c r="D239" i="41"/>
  <c r="J239" i="41" s="1"/>
  <c r="D437" i="32"/>
  <c r="J437" i="32" s="1"/>
  <c r="D175" i="32"/>
  <c r="J175" i="32" s="1"/>
  <c r="D314" i="32"/>
  <c r="J314" i="32" s="1"/>
  <c r="D373" i="32"/>
  <c r="J373" i="32" s="1"/>
  <c r="D394" i="32"/>
  <c r="J394" i="32" s="1"/>
  <c r="D338" i="32"/>
  <c r="J338" i="32" s="1"/>
  <c r="D390" i="32"/>
  <c r="J390" i="32" s="1"/>
  <c r="D227" i="41"/>
  <c r="J227" i="41" s="1"/>
  <c r="D271" i="41"/>
  <c r="J271" i="41" s="1"/>
  <c r="D176" i="32"/>
  <c r="J176" i="32" s="1"/>
  <c r="D363" i="32"/>
  <c r="J363" i="32" s="1"/>
  <c r="D267" i="41"/>
  <c r="J267" i="41" s="1"/>
  <c r="D329" i="32"/>
  <c r="J329" i="32" s="1"/>
  <c r="D438" i="32"/>
  <c r="J438" i="32" s="1"/>
  <c r="D188" i="32"/>
  <c r="J188" i="32" s="1"/>
  <c r="D279" i="41"/>
  <c r="J279" i="41" s="1"/>
  <c r="D444" i="32"/>
  <c r="J444" i="32" s="1"/>
  <c r="D408" i="32"/>
  <c r="J408" i="32" s="1"/>
  <c r="D316" i="32"/>
  <c r="J316" i="32" s="1"/>
  <c r="D359" i="32"/>
  <c r="J359" i="32" s="1"/>
  <c r="D326" i="32"/>
  <c r="J326" i="32" s="1"/>
  <c r="D320" i="32"/>
  <c r="J320" i="32" s="1"/>
  <c r="D295" i="41"/>
  <c r="J295" i="41" s="1"/>
  <c r="D215" i="41"/>
  <c r="J215" i="41" s="1"/>
  <c r="D184" i="32"/>
  <c r="J184" i="32" s="1"/>
  <c r="D420" i="32"/>
  <c r="J420" i="32" s="1"/>
  <c r="D341" i="32"/>
  <c r="J341" i="32" s="1"/>
  <c r="D374" i="32"/>
  <c r="J374" i="32" s="1"/>
  <c r="D317" i="32"/>
  <c r="J317" i="32" s="1"/>
  <c r="D316" i="41"/>
  <c r="J316" i="41" s="1"/>
  <c r="D308" i="32"/>
  <c r="J308" i="32" s="1"/>
  <c r="D306" i="32"/>
  <c r="J306" i="32" s="1"/>
  <c r="D187" i="32"/>
  <c r="J187" i="32" s="1"/>
  <c r="D333" i="32"/>
  <c r="J333" i="32" s="1"/>
  <c r="D259" i="41"/>
  <c r="J259" i="41" s="1"/>
  <c r="D179" i="32"/>
  <c r="J179" i="32" s="1"/>
  <c r="D327" i="32"/>
  <c r="J327" i="32" s="1"/>
  <c r="D424" i="32"/>
  <c r="J424" i="32" s="1"/>
  <c r="D255" i="41"/>
  <c r="J255" i="41" s="1"/>
  <c r="D199" i="32"/>
  <c r="J199" i="32" s="1"/>
  <c r="D387" i="32"/>
  <c r="J387" i="32" s="1"/>
  <c r="D251" i="41"/>
  <c r="J251" i="41" s="1"/>
  <c r="D446" i="32"/>
  <c r="J446" i="32" s="1"/>
  <c r="D410" i="32"/>
  <c r="J410" i="32" s="1"/>
  <c r="D245" i="41"/>
  <c r="J245" i="41" s="1"/>
  <c r="D447" i="32"/>
  <c r="J447" i="32" s="1"/>
  <c r="D328" i="41"/>
  <c r="J328" i="41" s="1"/>
  <c r="D334" i="41"/>
  <c r="J334" i="41" s="1"/>
  <c r="D366" i="32"/>
  <c r="J366" i="32" s="1"/>
  <c r="D332" i="41"/>
  <c r="J332" i="41" s="1"/>
  <c r="D327" i="41"/>
  <c r="J327" i="41" s="1"/>
  <c r="D305" i="41"/>
  <c r="J305" i="41" s="1"/>
  <c r="D265" i="41"/>
  <c r="J265" i="41" s="1"/>
  <c r="D238" i="41"/>
  <c r="J238" i="41" s="1"/>
  <c r="D404" i="32"/>
  <c r="J404" i="32" s="1"/>
  <c r="D286" i="41"/>
  <c r="J286" i="41" s="1"/>
  <c r="D443" i="32"/>
  <c r="J443" i="32" s="1"/>
  <c r="D225" i="41"/>
  <c r="J225" i="41" s="1"/>
  <c r="D302" i="32"/>
  <c r="J302" i="32" s="1"/>
  <c r="D300" i="41"/>
  <c r="J300" i="41" s="1"/>
  <c r="D298" i="32"/>
  <c r="J298" i="32" s="1"/>
  <c r="D293" i="41"/>
  <c r="J293" i="41" s="1"/>
  <c r="D277" i="41"/>
  <c r="J277" i="41" s="1"/>
  <c r="D292" i="41"/>
  <c r="J292" i="41" s="1"/>
  <c r="D362" i="32"/>
  <c r="J362" i="32" s="1"/>
  <c r="D338" i="41"/>
  <c r="J338" i="41" s="1"/>
  <c r="D452" i="32"/>
  <c r="J452" i="32" s="1"/>
  <c r="D281" i="41"/>
  <c r="J281" i="41" s="1"/>
  <c r="D342" i="41"/>
  <c r="J342" i="41" s="1"/>
  <c r="D250" i="41"/>
  <c r="J250" i="41" s="1"/>
  <c r="D205" i="41"/>
  <c r="J205" i="41" s="1"/>
  <c r="D294" i="41"/>
  <c r="J294" i="41" s="1"/>
  <c r="D409" i="32"/>
  <c r="J409" i="32" s="1"/>
  <c r="D305" i="32"/>
  <c r="J305" i="32" s="1"/>
  <c r="D319" i="41"/>
  <c r="J319" i="41" s="1"/>
  <c r="D336" i="32"/>
  <c r="J336" i="32" s="1"/>
  <c r="D270" i="41"/>
  <c r="J270" i="41" s="1"/>
  <c r="D430" i="32"/>
  <c r="J430" i="32" s="1"/>
  <c r="D228" i="41"/>
  <c r="J228" i="41" s="1"/>
  <c r="D237" i="41"/>
  <c r="J237" i="41" s="1"/>
  <c r="D331" i="41"/>
  <c r="J331" i="41" s="1"/>
  <c r="D439" i="32"/>
  <c r="J439" i="32" s="1"/>
  <c r="D415" i="32"/>
  <c r="J415" i="32" s="1"/>
  <c r="D213" i="41"/>
  <c r="J213" i="41" s="1"/>
  <c r="D355" i="32"/>
  <c r="J355" i="32" s="1"/>
  <c r="D389" i="32"/>
  <c r="J389" i="32" s="1"/>
  <c r="D249" i="41"/>
  <c r="J249" i="41" s="1"/>
  <c r="D462" i="32"/>
  <c r="J462" i="32" s="1"/>
  <c r="D421" i="32"/>
  <c r="J421" i="32" s="1"/>
  <c r="D411" i="32"/>
  <c r="J411" i="32" s="1"/>
  <c r="D208" i="41"/>
  <c r="J208" i="41" s="1"/>
  <c r="D339" i="41"/>
  <c r="J339" i="41" s="1"/>
  <c r="D322" i="41"/>
  <c r="J322" i="41" s="1"/>
  <c r="D312" i="41"/>
  <c r="J312" i="41" s="1"/>
  <c r="D449" i="32"/>
  <c r="J449" i="32" s="1"/>
  <c r="D320" i="41"/>
  <c r="J320" i="41" s="1"/>
  <c r="D318" i="41"/>
  <c r="J318" i="41" s="1"/>
  <c r="D376" i="32"/>
  <c r="J376" i="32" s="1"/>
  <c r="D192" i="32"/>
  <c r="J192" i="32" s="1"/>
  <c r="D256" i="41"/>
  <c r="J256" i="41" s="1"/>
  <c r="D459" i="32"/>
  <c r="J459" i="32" s="1"/>
  <c r="D285" i="41"/>
  <c r="J285" i="41" s="1"/>
  <c r="D307" i="41"/>
  <c r="J307" i="41" s="1"/>
  <c r="D260" i="41"/>
  <c r="J260" i="41" s="1"/>
  <c r="D282" i="41"/>
  <c r="J282" i="41" s="1"/>
  <c r="D276" i="41"/>
  <c r="J276" i="41" s="1"/>
  <c r="D419" i="32"/>
  <c r="J419" i="32" s="1"/>
  <c r="D226" i="41"/>
  <c r="J226" i="41" s="1"/>
  <c r="D348" i="32"/>
  <c r="J348" i="32" s="1"/>
  <c r="D311" i="41"/>
  <c r="J311" i="41" s="1"/>
  <c r="D246" i="41"/>
  <c r="J246" i="41" s="1"/>
  <c r="D217" i="41"/>
  <c r="J217" i="41" s="1"/>
  <c r="D289" i="41"/>
  <c r="J289" i="41" s="1"/>
  <c r="D241" i="41"/>
  <c r="J241" i="41" s="1"/>
  <c r="D323" i="41"/>
  <c r="J323" i="41" s="1"/>
  <c r="D280" i="41"/>
  <c r="J280" i="41" s="1"/>
  <c r="D310" i="41"/>
  <c r="J310" i="41" s="1"/>
  <c r="D301" i="41"/>
  <c r="J301" i="41" s="1"/>
  <c r="D375" i="32"/>
  <c r="J375" i="32" s="1"/>
  <c r="D298" i="41"/>
  <c r="J298" i="41" s="1"/>
  <c r="D407" i="32"/>
  <c r="J407" i="32" s="1"/>
  <c r="D232" i="41"/>
  <c r="J232" i="41" s="1"/>
  <c r="D218" i="41"/>
  <c r="J218" i="41" s="1"/>
  <c r="D453" i="32"/>
  <c r="J453" i="32" s="1"/>
  <c r="D352" i="32"/>
  <c r="J352" i="32" s="1"/>
  <c r="D206" i="41"/>
  <c r="J206" i="41" s="1"/>
  <c r="D378" i="32"/>
  <c r="J378" i="32" s="1"/>
  <c r="D318" i="32"/>
  <c r="J318" i="32" s="1"/>
  <c r="D371" i="32"/>
  <c r="J371" i="32" s="1"/>
  <c r="D349" i="32"/>
  <c r="J349" i="32" s="1"/>
  <c r="D317" i="41"/>
  <c r="J317" i="41" s="1"/>
  <c r="D302" i="41"/>
  <c r="J302" i="41" s="1"/>
  <c r="D224" i="41"/>
  <c r="J224" i="41" s="1"/>
  <c r="D210" i="41"/>
  <c r="J210" i="41" s="1"/>
  <c r="D460" i="32"/>
  <c r="J460" i="32" s="1"/>
  <c r="D308" i="41"/>
  <c r="J308" i="41" s="1"/>
  <c r="D433" i="32"/>
  <c r="J433" i="32" s="1"/>
  <c r="D236" i="41"/>
  <c r="J236" i="41" s="1"/>
  <c r="D405" i="32"/>
  <c r="J405" i="32" s="1"/>
  <c r="D222" i="41"/>
  <c r="J222" i="41" s="1"/>
  <c r="D450" i="32"/>
  <c r="J450" i="32" s="1"/>
  <c r="D386" i="32"/>
  <c r="J386" i="32" s="1"/>
  <c r="D457" i="32"/>
  <c r="J457" i="32" s="1"/>
  <c r="D398" i="32"/>
  <c r="J398" i="32" s="1"/>
  <c r="D254" i="41"/>
  <c r="J254" i="41" s="1"/>
  <c r="D429" i="32"/>
  <c r="J429" i="32" s="1"/>
  <c r="D233" i="41"/>
  <c r="J233" i="41" s="1"/>
  <c r="D296" i="41"/>
  <c r="J296" i="41" s="1"/>
  <c r="D221" i="41"/>
  <c r="J221" i="41" s="1"/>
  <c r="D329" i="41"/>
  <c r="J329" i="41" s="1"/>
  <c r="D209" i="41"/>
  <c r="J209" i="41" s="1"/>
  <c r="D229" i="41"/>
  <c r="J229" i="41" s="1"/>
  <c r="D423" i="32"/>
  <c r="J423" i="32" s="1"/>
  <c r="D396" i="32"/>
  <c r="J396" i="32" s="1"/>
  <c r="D288" i="41"/>
  <c r="J288" i="41" s="1"/>
  <c r="D402" i="32"/>
  <c r="J402" i="32" s="1"/>
  <c r="D261" i="41"/>
  <c r="J261" i="41" s="1"/>
  <c r="D252" i="41"/>
  <c r="J252" i="41" s="1"/>
  <c r="D340" i="41"/>
  <c r="J340" i="41" s="1"/>
  <c r="D220" i="41"/>
  <c r="J220" i="41" s="1"/>
  <c r="D333" i="41"/>
  <c r="J333" i="41" s="1"/>
  <c r="D315" i="41"/>
  <c r="J315" i="41" s="1"/>
  <c r="D273" i="41"/>
  <c r="J273" i="41" s="1"/>
  <c r="D214" i="41"/>
  <c r="J214" i="41" s="1"/>
  <c r="D269" i="41"/>
  <c r="J269" i="41" s="1"/>
  <c r="D440" i="32"/>
  <c r="J440" i="32" s="1"/>
  <c r="D243" i="41"/>
  <c r="J243" i="41" s="1"/>
  <c r="D337" i="41"/>
  <c r="J337" i="41" s="1"/>
  <c r="D335" i="32"/>
  <c r="J335" i="32" s="1"/>
  <c r="D442" i="32"/>
  <c r="J442" i="32" s="1"/>
  <c r="D326" i="41"/>
  <c r="J326" i="41" s="1"/>
  <c r="D244" i="41"/>
  <c r="J244" i="41" s="1"/>
  <c r="D268" i="41"/>
  <c r="J268" i="41" s="1"/>
  <c r="D230" i="41"/>
  <c r="J230" i="41" s="1"/>
  <c r="D253" i="41"/>
  <c r="J253" i="41" s="1"/>
  <c r="D365" i="32"/>
  <c r="J365" i="32" s="1"/>
  <c r="D212" i="41"/>
  <c r="J212" i="41" s="1"/>
  <c r="D456" i="32"/>
  <c r="J456" i="32" s="1"/>
  <c r="D413" i="32"/>
  <c r="J413" i="32" s="1"/>
  <c r="D400" i="32"/>
  <c r="J400" i="32" s="1"/>
  <c r="D341" i="41"/>
  <c r="J341" i="41" s="1"/>
  <c r="D383" i="32"/>
  <c r="J383" i="32" s="1"/>
  <c r="D336" i="41"/>
  <c r="J336" i="41" s="1"/>
  <c r="D353" i="32"/>
  <c r="J353" i="32" s="1"/>
  <c r="D264" i="41"/>
  <c r="J264" i="41" s="1"/>
  <c r="D403" i="32"/>
  <c r="J403" i="32" s="1"/>
  <c r="D240" i="41"/>
  <c r="J240" i="41" s="1"/>
  <c r="D428" i="32"/>
  <c r="J428" i="32" s="1"/>
  <c r="D216" i="41"/>
  <c r="J216" i="41" s="1"/>
  <c r="D242" i="41"/>
  <c r="J242" i="41" s="1"/>
  <c r="D431" i="32"/>
  <c r="J431" i="32" s="1"/>
  <c r="D272" i="41"/>
  <c r="J272" i="41" s="1"/>
  <c r="D416" i="32"/>
  <c r="J416" i="32" s="1"/>
  <c r="D248" i="41"/>
  <c r="J248" i="41" s="1"/>
  <c r="D290" i="41"/>
  <c r="J290" i="41" s="1"/>
  <c r="D339" i="32"/>
  <c r="J339" i="32" s="1"/>
  <c r="D324" i="41"/>
  <c r="J324" i="41" s="1"/>
  <c r="D395" i="32"/>
  <c r="J395" i="32" s="1"/>
  <c r="D412" i="32"/>
  <c r="J412" i="32" s="1"/>
  <c r="D284" i="41"/>
  <c r="J284" i="41" s="1"/>
  <c r="D304" i="41"/>
  <c r="J304" i="41" s="1"/>
  <c r="D393" i="32"/>
  <c r="J393" i="32" s="1"/>
  <c r="D313" i="41"/>
  <c r="J313" i="41" s="1"/>
  <c r="D436" i="32"/>
  <c r="J436" i="32" s="1"/>
  <c r="D417" i="32"/>
  <c r="J417" i="32" s="1"/>
  <c r="D262" i="41"/>
  <c r="J262" i="41" s="1"/>
  <c r="D463" i="32"/>
  <c r="J463" i="32" s="1"/>
  <c r="D422" i="32"/>
  <c r="J422" i="32" s="1"/>
  <c r="D303" i="41"/>
  <c r="J303" i="41" s="1"/>
  <c r="D297" i="41"/>
  <c r="J297" i="41" s="1"/>
  <c r="D314" i="41"/>
  <c r="J314" i="41" s="1"/>
  <c r="D330" i="41"/>
  <c r="J330" i="41" s="1"/>
  <c r="D399" i="32"/>
  <c r="J399" i="32" s="1"/>
  <c r="D335" i="41"/>
  <c r="J335" i="41" s="1"/>
  <c r="D274" i="41"/>
  <c r="J274" i="41" s="1"/>
  <c r="D309" i="41"/>
  <c r="J309" i="41" s="1"/>
  <c r="D266" i="41"/>
  <c r="J266" i="41" s="1"/>
  <c r="D211" i="41"/>
  <c r="J211" i="41" s="1"/>
  <c r="D247" i="41"/>
  <c r="J247" i="41" s="1"/>
  <c r="D319" i="32"/>
  <c r="J319" i="32" s="1"/>
  <c r="D332" i="32"/>
  <c r="J332" i="32" s="1"/>
  <c r="D306" i="41"/>
  <c r="J306" i="41" s="1"/>
  <c r="D301" i="32"/>
  <c r="J301" i="32" s="1"/>
  <c r="D299" i="41"/>
  <c r="J299" i="41" s="1"/>
  <c r="D432" i="32"/>
  <c r="J432" i="32" s="1"/>
  <c r="D445" i="32"/>
  <c r="J445" i="32" s="1"/>
  <c r="D367" i="32"/>
  <c r="J367" i="32" s="1"/>
  <c r="D392" i="32"/>
  <c r="J392" i="32" s="1"/>
  <c r="D385" i="32"/>
  <c r="J385" i="32" s="1"/>
  <c r="D406" i="32"/>
  <c r="J406" i="32" s="1"/>
  <c r="D346" i="32"/>
  <c r="J346" i="32" s="1"/>
  <c r="D425" i="32"/>
  <c r="J425" i="32" s="1"/>
  <c r="D234" i="41"/>
  <c r="J234" i="41" s="1"/>
  <c r="D204" i="41"/>
  <c r="J204" i="41" s="1"/>
  <c r="D381" i="32"/>
  <c r="J381" i="32" s="1"/>
  <c r="D278" i="41"/>
  <c r="J278" i="41" s="1"/>
  <c r="D321" i="41"/>
  <c r="J321" i="41" s="1"/>
  <c r="D258" i="41"/>
  <c r="J258" i="41" s="1"/>
  <c r="D435" i="32"/>
  <c r="J435" i="32" s="1"/>
  <c r="D369" i="32"/>
  <c r="J369" i="32" s="1"/>
  <c r="D303" i="32"/>
  <c r="J303" i="32" s="1"/>
  <c r="D426" i="32"/>
  <c r="J426" i="32" s="1"/>
  <c r="D325" i="41"/>
  <c r="J325" i="41" s="1"/>
  <c r="D382" i="32"/>
  <c r="J382" i="32" s="1"/>
  <c r="D388" i="32"/>
  <c r="J388" i="32" s="1"/>
  <c r="D257" i="41"/>
  <c r="J257" i="41" s="1"/>
  <c r="D224" i="32"/>
  <c r="J224" i="32" s="1"/>
  <c r="D234" i="32"/>
  <c r="J234" i="32" s="1"/>
  <c r="D216" i="32"/>
  <c r="J216" i="32" s="1"/>
  <c r="D288" i="32"/>
  <c r="J288" i="32" s="1"/>
  <c r="D259" i="32"/>
  <c r="J259" i="32" s="1"/>
  <c r="D261" i="32"/>
  <c r="J261" i="32" s="1"/>
  <c r="D250" i="32"/>
  <c r="J250" i="32" s="1"/>
  <c r="D177" i="32"/>
  <c r="J177" i="32" s="1"/>
  <c r="D238" i="32"/>
  <c r="J238" i="32" s="1"/>
  <c r="D246" i="32"/>
  <c r="J246" i="32" s="1"/>
  <c r="D257" i="32"/>
  <c r="J257" i="32" s="1"/>
  <c r="D213" i="32"/>
  <c r="J213" i="32" s="1"/>
  <c r="D251" i="32"/>
  <c r="J251" i="32" s="1"/>
  <c r="D279" i="32"/>
  <c r="J279" i="32" s="1"/>
  <c r="D272" i="32"/>
  <c r="J272" i="32" s="1"/>
  <c r="D243" i="32"/>
  <c r="J243" i="32" s="1"/>
  <c r="D214" i="32"/>
  <c r="J214" i="32" s="1"/>
  <c r="D291" i="32"/>
  <c r="J291" i="32" s="1"/>
  <c r="D266" i="32"/>
  <c r="J266" i="32" s="1"/>
  <c r="D264" i="32"/>
  <c r="J264" i="32" s="1"/>
  <c r="D211" i="32"/>
  <c r="J211" i="32" s="1"/>
  <c r="D215" i="32"/>
  <c r="J215" i="32" s="1"/>
  <c r="D196" i="32"/>
  <c r="J196" i="32" s="1"/>
  <c r="D174" i="32"/>
  <c r="J174" i="32" s="1"/>
  <c r="D212" i="32"/>
  <c r="J212" i="32" s="1"/>
  <c r="D284" i="32"/>
  <c r="J284" i="32" s="1"/>
  <c r="D207" i="32"/>
  <c r="J207" i="32" s="1"/>
  <c r="D276" i="32"/>
  <c r="J276" i="32" s="1"/>
  <c r="D269" i="32"/>
  <c r="J269" i="32" s="1"/>
  <c r="D222" i="32"/>
  <c r="J222" i="32" s="1"/>
  <c r="D229" i="32"/>
  <c r="J229" i="32" s="1"/>
  <c r="D256" i="32"/>
  <c r="J256" i="32" s="1"/>
  <c r="D260" i="32"/>
  <c r="J260" i="32" s="1"/>
  <c r="D286" i="32"/>
  <c r="J286" i="32" s="1"/>
  <c r="D252" i="32"/>
  <c r="J252" i="32" s="1"/>
  <c r="D237" i="32"/>
  <c r="J237" i="32" s="1"/>
  <c r="D248" i="32"/>
  <c r="J248" i="32" s="1"/>
  <c r="D273" i="32"/>
  <c r="J273" i="32" s="1"/>
  <c r="D227" i="32"/>
  <c r="J227" i="32" s="1"/>
  <c r="D235" i="32"/>
  <c r="J235" i="32" s="1"/>
  <c r="D240" i="32"/>
  <c r="J240" i="32" s="1"/>
  <c r="D258" i="32"/>
  <c r="J258" i="32" s="1"/>
  <c r="D201" i="32"/>
  <c r="J201" i="32" s="1"/>
  <c r="D193" i="32"/>
  <c r="J193" i="32" s="1"/>
  <c r="D178" i="32"/>
  <c r="J178" i="32" s="1"/>
  <c r="D181" i="32"/>
  <c r="J181" i="32" s="1"/>
  <c r="D253" i="32"/>
  <c r="J253" i="32" s="1"/>
  <c r="D228" i="32"/>
  <c r="J228" i="32" s="1"/>
  <c r="D226" i="32"/>
  <c r="J226" i="32" s="1"/>
  <c r="D218" i="32"/>
  <c r="J218" i="32" s="1"/>
  <c r="D292" i="32"/>
  <c r="J292" i="32" s="1"/>
  <c r="D287" i="32"/>
  <c r="J287" i="32" s="1"/>
  <c r="D295" i="32"/>
  <c r="J295" i="32" s="1"/>
  <c r="D283" i="32"/>
  <c r="J283" i="32" s="1"/>
  <c r="D281" i="32"/>
  <c r="J281" i="32" s="1"/>
  <c r="D221" i="32"/>
  <c r="J221" i="32" s="1"/>
  <c r="D233" i="32"/>
  <c r="J233" i="32" s="1"/>
  <c r="D265" i="32"/>
  <c r="J265" i="32" s="1"/>
  <c r="D208" i="32"/>
  <c r="J208" i="32" s="1"/>
  <c r="D232" i="32"/>
  <c r="J232" i="32" s="1"/>
  <c r="D209" i="32"/>
  <c r="J209" i="32" s="1"/>
  <c r="D236" i="32"/>
  <c r="J236" i="32" s="1"/>
  <c r="D282" i="32"/>
  <c r="J282" i="32" s="1"/>
  <c r="D189" i="32"/>
  <c r="J189" i="32" s="1"/>
  <c r="D223" i="32"/>
  <c r="J223" i="32" s="1"/>
  <c r="D294" i="32"/>
  <c r="J294" i="32" s="1"/>
  <c r="D241" i="32"/>
  <c r="J241" i="32" s="1"/>
  <c r="D206" i="32"/>
  <c r="J206" i="32" s="1"/>
  <c r="D198" i="32"/>
  <c r="J198" i="32" s="1"/>
  <c r="D254" i="32"/>
  <c r="J254" i="32" s="1"/>
  <c r="D285" i="32"/>
  <c r="J285" i="32" s="1"/>
  <c r="D245" i="32"/>
  <c r="J245" i="32" s="1"/>
  <c r="D289" i="32"/>
  <c r="J289" i="32" s="1"/>
  <c r="D244" i="32"/>
  <c r="J244" i="32" s="1"/>
  <c r="D274" i="32"/>
  <c r="J274" i="32" s="1"/>
  <c r="D290" i="32"/>
  <c r="J290" i="32" s="1"/>
  <c r="D280" i="32"/>
  <c r="J280" i="32" s="1"/>
  <c r="D270" i="32"/>
  <c r="J270" i="32" s="1"/>
  <c r="D219" i="32"/>
  <c r="J219" i="32" s="1"/>
  <c r="D231" i="32"/>
  <c r="J231" i="32" s="1"/>
  <c r="D210" i="32"/>
  <c r="J210" i="32" s="1"/>
  <c r="D255" i="32"/>
  <c r="J255" i="32" s="1"/>
  <c r="D203" i="32"/>
  <c r="J203" i="32" s="1"/>
  <c r="D275" i="32"/>
  <c r="J275" i="32" s="1"/>
  <c r="D185" i="32"/>
  <c r="J185" i="32" s="1"/>
  <c r="D197" i="32"/>
  <c r="J197" i="32" s="1"/>
  <c r="D263" i="32"/>
  <c r="J263" i="32" s="1"/>
  <c r="D278" i="32"/>
  <c r="J278" i="32" s="1"/>
  <c r="D242" i="32"/>
  <c r="J242" i="32" s="1"/>
  <c r="D271" i="32"/>
  <c r="J271" i="32" s="1"/>
  <c r="D293" i="32"/>
  <c r="J293" i="32" s="1"/>
  <c r="D247" i="32"/>
  <c r="J247" i="32" s="1"/>
  <c r="D200" i="32"/>
  <c r="J200" i="32" s="1"/>
  <c r="D217" i="32"/>
  <c r="J217" i="32" s="1"/>
  <c r="D225" i="32"/>
  <c r="J225" i="32" s="1"/>
  <c r="D182" i="32"/>
  <c r="J182" i="32" s="1"/>
  <c r="D277" i="32"/>
  <c r="J277" i="32" s="1"/>
  <c r="D190" i="32"/>
  <c r="J190" i="32" s="1"/>
  <c r="D205" i="32"/>
  <c r="J205" i="32" s="1"/>
  <c r="D204" i="32"/>
  <c r="J204" i="32" s="1"/>
  <c r="D186" i="32"/>
  <c r="J186" i="32" s="1"/>
  <c r="D249" i="32"/>
  <c r="J249" i="32" s="1"/>
  <c r="D220" i="32"/>
  <c r="J220" i="32" s="1"/>
  <c r="D230" i="32"/>
  <c r="J230" i="32" s="1"/>
  <c r="D262" i="32"/>
  <c r="J262" i="32" s="1"/>
  <c r="D268" i="32"/>
  <c r="J268" i="32" s="1"/>
  <c r="D194" i="32"/>
  <c r="J194" i="32" s="1"/>
  <c r="D267" i="32"/>
  <c r="J267" i="32" s="1"/>
  <c r="D202" i="32"/>
  <c r="J202" i="32" s="1"/>
  <c r="D239" i="32"/>
  <c r="J239" i="32" s="1"/>
  <c r="D153" i="41"/>
  <c r="J153" i="41" s="1"/>
  <c r="D164" i="41"/>
  <c r="J164" i="41" s="1"/>
  <c r="D174" i="41"/>
  <c r="J174" i="41" s="1"/>
  <c r="D190" i="41"/>
  <c r="J190" i="41" s="1"/>
  <c r="D177" i="41"/>
  <c r="J177" i="41" s="1"/>
  <c r="D179" i="41"/>
  <c r="J179" i="41" s="1"/>
  <c r="D186" i="41"/>
  <c r="J186" i="41" s="1"/>
  <c r="D194" i="41"/>
  <c r="J194" i="41" s="1"/>
  <c r="D167" i="41"/>
  <c r="J167" i="41" s="1"/>
  <c r="D147" i="41"/>
  <c r="J147" i="41" s="1"/>
  <c r="D182" i="41"/>
  <c r="J182" i="41" s="1"/>
  <c r="D195" i="41"/>
  <c r="J195" i="41" s="1"/>
  <c r="D197" i="41"/>
  <c r="J197" i="41" s="1"/>
  <c r="D152" i="41"/>
  <c r="J152" i="41" s="1"/>
  <c r="D144" i="41"/>
  <c r="J144" i="41" s="1"/>
  <c r="D199" i="41"/>
  <c r="J199" i="41" s="1"/>
  <c r="D149" i="41"/>
  <c r="J149" i="41" s="1"/>
  <c r="D181" i="41"/>
  <c r="J181" i="41" s="1"/>
  <c r="D146" i="41"/>
  <c r="J146" i="41" s="1"/>
  <c r="D198" i="41"/>
  <c r="J198" i="41" s="1"/>
  <c r="D155" i="41"/>
  <c r="J155" i="41" s="1"/>
  <c r="D154" i="41"/>
  <c r="J154" i="41" s="1"/>
  <c r="D193" i="41"/>
  <c r="J193" i="41" s="1"/>
  <c r="D175" i="41"/>
  <c r="J175" i="41" s="1"/>
  <c r="D148" i="41"/>
  <c r="J148" i="41" s="1"/>
  <c r="D145" i="41"/>
  <c r="J145" i="41" s="1"/>
  <c r="D143" i="41"/>
  <c r="J143" i="41" s="1"/>
  <c r="D135" i="41"/>
  <c r="J135" i="41" s="1"/>
  <c r="D140" i="41"/>
  <c r="J140" i="41" s="1"/>
  <c r="D180" i="41"/>
  <c r="J180" i="41" s="1"/>
  <c r="D178" i="41"/>
  <c r="J178" i="41" s="1"/>
  <c r="D151" i="41"/>
  <c r="J151" i="41" s="1"/>
  <c r="D192" i="41"/>
  <c r="J192" i="41" s="1"/>
  <c r="D141" i="41"/>
  <c r="J141" i="41" s="1"/>
  <c r="D162" i="41"/>
  <c r="J162" i="41" s="1"/>
  <c r="D168" i="41"/>
  <c r="J168" i="41" s="1"/>
  <c r="D142" i="41"/>
  <c r="J142" i="41" s="1"/>
  <c r="D176" i="41"/>
  <c r="J176" i="41" s="1"/>
  <c r="D185" i="41"/>
  <c r="J185" i="41" s="1"/>
  <c r="D138" i="41"/>
  <c r="J138" i="41" s="1"/>
  <c r="D173" i="41"/>
  <c r="J173" i="41" s="1"/>
  <c r="D159" i="41"/>
  <c r="J159" i="41" s="1"/>
  <c r="D191" i="41"/>
  <c r="J191" i="41" s="1"/>
  <c r="D160" i="41"/>
  <c r="J160" i="41" s="1"/>
  <c r="D202" i="41"/>
  <c r="J202" i="41" s="1"/>
  <c r="D163" i="41"/>
  <c r="J163" i="41" s="1"/>
  <c r="D172" i="41"/>
  <c r="J172" i="41" s="1"/>
  <c r="D150" i="41"/>
  <c r="J150" i="41" s="1"/>
  <c r="D169" i="41"/>
  <c r="J169" i="41" s="1"/>
  <c r="D200" i="41"/>
  <c r="J200" i="41" s="1"/>
  <c r="D165" i="41"/>
  <c r="J165" i="41" s="1"/>
  <c r="D187" i="41"/>
  <c r="J187" i="41" s="1"/>
  <c r="D166" i="41"/>
  <c r="J166" i="41" s="1"/>
  <c r="D161" i="41"/>
  <c r="J161" i="41" s="1"/>
  <c r="D134" i="41"/>
  <c r="J134" i="41" s="1"/>
  <c r="D157" i="41"/>
  <c r="J157" i="41" s="1"/>
  <c r="D170" i="41"/>
  <c r="J170" i="41" s="1"/>
  <c r="D183" i="41"/>
  <c r="J183" i="41" s="1"/>
  <c r="D137" i="41"/>
  <c r="J137" i="41" s="1"/>
  <c r="D201" i="41"/>
  <c r="J201" i="41" s="1"/>
  <c r="D189" i="41"/>
  <c r="J189" i="41" s="1"/>
  <c r="D196" i="41"/>
  <c r="J196" i="41" s="1"/>
  <c r="D171" i="41"/>
  <c r="J171" i="41" s="1"/>
  <c r="D139" i="41"/>
  <c r="J139" i="41" s="1"/>
  <c r="D188" i="41"/>
  <c r="J188" i="41" s="1"/>
  <c r="D184" i="41"/>
  <c r="J184" i="41" s="1"/>
  <c r="D136" i="41"/>
  <c r="J136" i="41" s="1"/>
  <c r="D158" i="41"/>
  <c r="J158" i="41" s="1"/>
  <c r="D156" i="41"/>
  <c r="J156" i="41" s="1"/>
  <c r="D136" i="32"/>
  <c r="J136" i="32" s="1"/>
  <c r="D153" i="32"/>
  <c r="J153" i="32" s="1"/>
  <c r="D70" i="32"/>
  <c r="J70" i="32" s="1"/>
  <c r="D133" i="41"/>
  <c r="J133" i="41" s="1"/>
  <c r="D108" i="32"/>
  <c r="J108" i="32" s="1"/>
  <c r="D91" i="32"/>
  <c r="J91" i="32" s="1"/>
  <c r="D65" i="32"/>
  <c r="J65" i="32" s="1"/>
  <c r="D131" i="41"/>
  <c r="J131" i="41" s="1"/>
  <c r="D128" i="41"/>
  <c r="J128" i="41" s="1"/>
  <c r="D60" i="32"/>
  <c r="J60" i="32" s="1"/>
  <c r="D144" i="32"/>
  <c r="J144" i="32" s="1"/>
  <c r="D88" i="32"/>
  <c r="J88" i="32" s="1"/>
  <c r="D119" i="41"/>
  <c r="J119" i="41" s="1"/>
  <c r="D118" i="41"/>
  <c r="J118" i="41" s="1"/>
  <c r="D124" i="41"/>
  <c r="J124" i="41" s="1"/>
  <c r="D94" i="32"/>
  <c r="J94" i="32" s="1"/>
  <c r="D63" i="32"/>
  <c r="J63" i="32" s="1"/>
  <c r="D125" i="32"/>
  <c r="J125" i="32" s="1"/>
  <c r="D123" i="32"/>
  <c r="J123" i="32" s="1"/>
  <c r="D130" i="41"/>
  <c r="J130" i="41" s="1"/>
  <c r="D97" i="32"/>
  <c r="J97" i="32" s="1"/>
  <c r="D62" i="32"/>
  <c r="J62" i="32" s="1"/>
  <c r="D109" i="32"/>
  <c r="J109" i="32" s="1"/>
  <c r="D129" i="41"/>
  <c r="J129" i="41" s="1"/>
  <c r="D120" i="41"/>
  <c r="J120" i="41" s="1"/>
  <c r="D117" i="41"/>
  <c r="J117" i="41" s="1"/>
  <c r="D127" i="41"/>
  <c r="J127" i="41" s="1"/>
  <c r="D120" i="32"/>
  <c r="J120" i="32" s="1"/>
  <c r="D134" i="32"/>
  <c r="J134" i="32" s="1"/>
  <c r="D126" i="41"/>
  <c r="J126" i="41" s="1"/>
  <c r="D123" i="41"/>
  <c r="J123" i="41" s="1"/>
  <c r="D103" i="32"/>
  <c r="J103" i="32" s="1"/>
  <c r="D130" i="32"/>
  <c r="J130" i="32" s="1"/>
  <c r="D125" i="41"/>
  <c r="J125" i="41" s="1"/>
  <c r="D121" i="41"/>
  <c r="J121" i="41" s="1"/>
  <c r="D132" i="41"/>
  <c r="J132" i="41" s="1"/>
  <c r="D139" i="32"/>
  <c r="J139" i="32" s="1"/>
  <c r="D122" i="41"/>
  <c r="J122" i="41" s="1"/>
  <c r="A74" i="30"/>
  <c r="A4" i="20"/>
  <c r="A8" i="25"/>
  <c r="A4" i="19"/>
  <c r="A5" i="19" s="1"/>
  <c r="A6" i="19" s="1"/>
  <c r="A7" i="19" s="1"/>
  <c r="A8" i="19" s="1"/>
  <c r="A9" i="19" s="1"/>
  <c r="A10" i="19" s="1"/>
  <c r="G4" i="24" s="1"/>
  <c r="C25" i="20"/>
  <c r="C21" i="20"/>
  <c r="C9" i="20"/>
  <c r="C5" i="20"/>
  <c r="M11" i="21"/>
  <c r="M30" i="21"/>
  <c r="M32" i="21"/>
  <c r="M34" i="21"/>
  <c r="M38" i="21"/>
  <c r="M40" i="21"/>
  <c r="M25" i="21"/>
  <c r="M10" i="21"/>
  <c r="M6" i="21"/>
  <c r="M45" i="21"/>
  <c r="R48" i="21"/>
  <c r="R38" i="21"/>
  <c r="R30" i="21"/>
  <c r="R22" i="21"/>
  <c r="R9" i="21"/>
  <c r="R5" i="21"/>
  <c r="R13" i="21"/>
  <c r="R21" i="21"/>
  <c r="R26" i="21"/>
  <c r="R29" i="21"/>
  <c r="R37" i="21"/>
  <c r="R47" i="21"/>
  <c r="N1" i="39"/>
  <c r="C16" i="20"/>
  <c r="C10" i="20"/>
  <c r="C6" i="20"/>
  <c r="M12" i="21"/>
  <c r="M15" i="21"/>
  <c r="M19" i="21"/>
  <c r="M16" i="21"/>
  <c r="M20" i="21"/>
  <c r="M24" i="21"/>
  <c r="M9" i="21"/>
  <c r="M48" i="21"/>
  <c r="M44" i="21"/>
  <c r="R46" i="21"/>
  <c r="R42" i="21"/>
  <c r="R36" i="21"/>
  <c r="R20" i="21"/>
  <c r="R12" i="21"/>
  <c r="R8" i="21"/>
  <c r="G2" i="29"/>
  <c r="M1" i="39"/>
  <c r="R1" i="39"/>
  <c r="P226" i="25"/>
  <c r="P224" i="25"/>
  <c r="P218" i="25"/>
  <c r="P222" i="25"/>
  <c r="P220" i="25"/>
  <c r="P225" i="25"/>
  <c r="P223" i="25"/>
  <c r="P221" i="25"/>
  <c r="P219" i="25"/>
  <c r="P217" i="25"/>
  <c r="T1" i="39"/>
  <c r="U3" i="39"/>
  <c r="S1" i="39"/>
  <c r="C2" i="20"/>
  <c r="A75" i="30" l="1"/>
  <c r="R4" i="21"/>
  <c r="M23" i="21"/>
  <c r="C24" i="20"/>
  <c r="R33" i="21"/>
  <c r="R14" i="21"/>
  <c r="M36" i="21"/>
  <c r="C17" i="20"/>
  <c r="R28" i="21"/>
  <c r="M5" i="21"/>
  <c r="G5" i="24"/>
  <c r="G3" i="29"/>
  <c r="R17" i="21"/>
  <c r="R43" i="21"/>
  <c r="M49" i="21"/>
  <c r="M28" i="21"/>
  <c r="G8" i="24"/>
  <c r="C13" i="20"/>
  <c r="A5" i="20"/>
  <c r="A9" i="25"/>
  <c r="O1" i="39"/>
  <c r="R50" i="21"/>
  <c r="R6" i="21"/>
  <c r="R10" i="21"/>
  <c r="R16" i="21"/>
  <c r="R24" i="21"/>
  <c r="R32" i="21"/>
  <c r="R40" i="21"/>
  <c r="R44" i="21"/>
  <c r="R49" i="21"/>
  <c r="M42" i="21"/>
  <c r="M46" i="21"/>
  <c r="M50" i="21"/>
  <c r="M3" i="21"/>
  <c r="M7" i="21"/>
  <c r="M2" i="21"/>
  <c r="M26" i="21"/>
  <c r="M22" i="21"/>
  <c r="M18" i="21"/>
  <c r="M14" i="21"/>
  <c r="M21" i="21"/>
  <c r="M17" i="21"/>
  <c r="M13" i="21"/>
  <c r="G3" i="24"/>
  <c r="C4" i="20"/>
  <c r="C8" i="20"/>
  <c r="C14" i="20"/>
  <c r="C20" i="20"/>
  <c r="C28" i="20"/>
  <c r="L1" i="39"/>
  <c r="R39" i="21"/>
  <c r="R35" i="21"/>
  <c r="R31" i="21"/>
  <c r="R27" i="21"/>
  <c r="R23" i="21"/>
  <c r="R19" i="21"/>
  <c r="R15" i="21"/>
  <c r="R3" i="21"/>
  <c r="R7" i="21"/>
  <c r="R11" i="21"/>
  <c r="R18" i="21"/>
  <c r="R25" i="21"/>
  <c r="R34" i="21"/>
  <c r="R41" i="21"/>
  <c r="R45" i="21"/>
  <c r="R2" i="21"/>
  <c r="M43" i="21"/>
  <c r="M47" i="21"/>
  <c r="M41" i="21"/>
  <c r="M4" i="21"/>
  <c r="M8" i="21"/>
  <c r="M27" i="21"/>
  <c r="M39" i="21"/>
  <c r="M37" i="21"/>
  <c r="M35" i="21"/>
  <c r="M33" i="21"/>
  <c r="M31" i="21"/>
  <c r="M29" i="21"/>
  <c r="G9" i="24"/>
  <c r="G6" i="24"/>
  <c r="C3" i="20"/>
  <c r="C7" i="20"/>
  <c r="C11" i="20"/>
  <c r="C15" i="20"/>
  <c r="C19" i="20"/>
  <c r="C23" i="20"/>
  <c r="C27" i="20"/>
  <c r="G7" i="24"/>
  <c r="C12" i="20"/>
  <c r="C22" i="20"/>
  <c r="L1" i="40"/>
  <c r="M1" i="40"/>
  <c r="G2" i="24"/>
  <c r="C18" i="20"/>
  <c r="C26" i="20"/>
  <c r="N1" i="40"/>
  <c r="O1" i="40"/>
  <c r="V3" i="39"/>
  <c r="U1" i="39"/>
  <c r="A76" i="30" l="1"/>
  <c r="A6" i="20"/>
  <c r="A10" i="25"/>
  <c r="W3" i="39"/>
  <c r="V1" i="39"/>
  <c r="A77" i="30" l="1"/>
  <c r="T76" i="30"/>
  <c r="A7" i="20"/>
  <c r="A11" i="25"/>
  <c r="X3" i="39"/>
  <c r="W1" i="39"/>
  <c r="A78" i="30" l="1"/>
  <c r="T77" i="30"/>
  <c r="A8" i="20"/>
  <c r="A12" i="25"/>
  <c r="Y3" i="39"/>
  <c r="X1" i="39"/>
  <c r="A79" i="30" l="1"/>
  <c r="T78" i="30"/>
  <c r="A9" i="20"/>
  <c r="A13" i="25"/>
  <c r="Z3" i="39"/>
  <c r="Y1" i="39"/>
  <c r="A80" i="30" l="1"/>
  <c r="T79" i="30"/>
  <c r="A10" i="20"/>
  <c r="A14" i="25"/>
  <c r="AA3" i="39"/>
  <c r="Z1" i="39"/>
  <c r="A81" i="30" l="1"/>
  <c r="T80" i="30"/>
  <c r="A11" i="20"/>
  <c r="A15" i="25"/>
  <c r="AB3" i="39"/>
  <c r="AA1" i="39"/>
  <c r="A82" i="30" l="1"/>
  <c r="T81" i="30"/>
  <c r="A12" i="20"/>
  <c r="A16" i="25"/>
  <c r="AC3" i="39"/>
  <c r="AB1" i="39"/>
  <c r="A83" i="30" l="1"/>
  <c r="T82" i="30"/>
  <c r="A13" i="20"/>
  <c r="A17" i="25"/>
  <c r="AD3" i="39"/>
  <c r="AC1" i="39"/>
  <c r="A84" i="30" l="1"/>
  <c r="T83" i="30"/>
  <c r="A14" i="20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M33" i="39" s="1"/>
  <c r="T11" i="21"/>
  <c r="O17" i="21"/>
  <c r="P17" i="21" s="1"/>
  <c r="L26" i="39"/>
  <c r="O79" i="39"/>
  <c r="O47" i="21"/>
  <c r="P47" i="21" s="1"/>
  <c r="N13" i="39"/>
  <c r="O43" i="21"/>
  <c r="P43" i="21" s="1"/>
  <c r="O112" i="39"/>
  <c r="O92" i="39"/>
  <c r="O44" i="21"/>
  <c r="P44" i="21" s="1"/>
  <c r="O145" i="39"/>
  <c r="O32" i="21"/>
  <c r="P32" i="21" s="1"/>
  <c r="O113" i="39"/>
  <c r="M147" i="39"/>
  <c r="T18" i="21"/>
  <c r="O11" i="39"/>
  <c r="O45" i="39"/>
  <c r="O36" i="39"/>
  <c r="L27" i="39"/>
  <c r="M8" i="39"/>
  <c r="O125" i="39"/>
  <c r="O29" i="21"/>
  <c r="P29" i="21" s="1"/>
  <c r="O118" i="39"/>
  <c r="N101" i="39"/>
  <c r="M118" i="39"/>
  <c r="N7" i="39"/>
  <c r="O73" i="39"/>
  <c r="L125" i="39"/>
  <c r="O20" i="39"/>
  <c r="L148" i="39"/>
  <c r="O4" i="39"/>
  <c r="M127" i="39"/>
  <c r="L87" i="39"/>
  <c r="L18" i="39"/>
  <c r="L30" i="39"/>
  <c r="O78" i="39"/>
  <c r="M153" i="39"/>
  <c r="M22" i="39"/>
  <c r="L76" i="39"/>
  <c r="L48" i="39"/>
  <c r="M44" i="39"/>
  <c r="L45" i="39"/>
  <c r="O150" i="39"/>
  <c r="N32" i="39"/>
  <c r="L51" i="39"/>
  <c r="O40" i="39"/>
  <c r="O20" i="21"/>
  <c r="P20" i="21" s="1"/>
  <c r="O9" i="39"/>
  <c r="N60" i="39"/>
  <c r="M130" i="39"/>
  <c r="M91" i="39"/>
  <c r="A18" i="25"/>
  <c r="AE3" i="39"/>
  <c r="AD1" i="39"/>
  <c r="A85" i="30" l="1"/>
  <c r="T84" i="30"/>
  <c r="P118" i="39"/>
  <c r="O34" i="39"/>
  <c r="L122" i="40"/>
  <c r="O107" i="40"/>
  <c r="M358" i="39"/>
  <c r="O157" i="40"/>
  <c r="O283" i="40"/>
  <c r="O56" i="40"/>
  <c r="N376" i="39"/>
  <c r="O155" i="40"/>
  <c r="N31" i="40"/>
  <c r="M417" i="40"/>
  <c r="O409" i="40"/>
  <c r="N334" i="40"/>
  <c r="O300" i="40"/>
  <c r="M299" i="40"/>
  <c r="O206" i="40"/>
  <c r="M247" i="40"/>
  <c r="M389" i="40"/>
  <c r="M250" i="40"/>
  <c r="O181" i="40"/>
  <c r="L156" i="40"/>
  <c r="L194" i="40"/>
  <c r="L199" i="39"/>
  <c r="L193" i="40"/>
  <c r="N191" i="40"/>
  <c r="L390" i="39"/>
  <c r="O176" i="40"/>
  <c r="L261" i="40"/>
  <c r="L190" i="39"/>
  <c r="L126" i="40"/>
  <c r="N122" i="40"/>
  <c r="L430" i="40"/>
  <c r="O259" i="39"/>
  <c r="L322" i="40"/>
  <c r="O32" i="40"/>
  <c r="N103" i="40"/>
  <c r="M195" i="39"/>
  <c r="O313" i="40"/>
  <c r="M287" i="39"/>
  <c r="N204" i="40"/>
  <c r="O250" i="40"/>
  <c r="O226" i="40"/>
  <c r="O284" i="40"/>
  <c r="M72" i="40"/>
  <c r="N8" i="40"/>
  <c r="M184" i="40"/>
  <c r="L385" i="40"/>
  <c r="O209" i="39"/>
  <c r="M414" i="40"/>
  <c r="N236" i="40"/>
  <c r="O227" i="39"/>
  <c r="O88" i="40"/>
  <c r="N165" i="40"/>
  <c r="O352" i="40"/>
  <c r="L345" i="40"/>
  <c r="M306" i="40"/>
  <c r="M110" i="40"/>
  <c r="O326" i="40"/>
  <c r="L73" i="40"/>
  <c r="L324" i="40"/>
  <c r="M147" i="40"/>
  <c r="M81" i="40"/>
  <c r="N402" i="40"/>
  <c r="L257" i="40"/>
  <c r="O117" i="40"/>
  <c r="M190" i="40"/>
  <c r="L380" i="40"/>
  <c r="M189" i="40"/>
  <c r="O419" i="39"/>
  <c r="L418" i="40"/>
  <c r="M244" i="39"/>
  <c r="N48" i="40"/>
  <c r="M32" i="40"/>
  <c r="L94" i="40"/>
  <c r="O425" i="39"/>
  <c r="O347" i="39"/>
  <c r="O254" i="39"/>
  <c r="O261" i="39"/>
  <c r="N51" i="40"/>
  <c r="N326" i="39"/>
  <c r="M226" i="40"/>
  <c r="M255" i="39"/>
  <c r="N163" i="40"/>
  <c r="O407" i="40"/>
  <c r="M410" i="39"/>
  <c r="M401" i="40"/>
  <c r="O261" i="40"/>
  <c r="M121" i="40"/>
  <c r="L299" i="40"/>
  <c r="O299" i="40"/>
  <c r="L364" i="40"/>
  <c r="O72" i="40"/>
  <c r="M48" i="40"/>
  <c r="O380" i="39"/>
  <c r="M187" i="40"/>
  <c r="M213" i="40"/>
  <c r="L400" i="40"/>
  <c r="L165" i="40"/>
  <c r="O235" i="39"/>
  <c r="N100" i="40"/>
  <c r="N160" i="40"/>
  <c r="O358" i="40"/>
  <c r="O262" i="39"/>
  <c r="N283" i="40"/>
  <c r="N117" i="40"/>
  <c r="L407" i="40"/>
  <c r="N337" i="40"/>
  <c r="O310" i="40"/>
  <c r="L228" i="40"/>
  <c r="L220" i="40"/>
  <c r="N423" i="40"/>
  <c r="O232" i="40"/>
  <c r="M129" i="40"/>
  <c r="M311" i="40"/>
  <c r="N309" i="40"/>
  <c r="O264" i="40"/>
  <c r="O109" i="40"/>
  <c r="M52" i="40"/>
  <c r="L383" i="40"/>
  <c r="N115" i="40"/>
  <c r="M253" i="40"/>
  <c r="L278" i="39"/>
  <c r="O231" i="39"/>
  <c r="L27" i="40"/>
  <c r="N156" i="40"/>
  <c r="M237" i="40"/>
  <c r="M217" i="40"/>
  <c r="O234" i="39"/>
  <c r="O48" i="40"/>
  <c r="O9" i="40"/>
  <c r="M316" i="40"/>
  <c r="O251" i="40"/>
  <c r="M75" i="40"/>
  <c r="N263" i="40"/>
  <c r="O66" i="40"/>
  <c r="O403" i="40"/>
  <c r="O253" i="40"/>
  <c r="L376" i="40"/>
  <c r="L93" i="40"/>
  <c r="N228" i="40"/>
  <c r="N140" i="40"/>
  <c r="M114" i="40"/>
  <c r="L341" i="39"/>
  <c r="N287" i="40"/>
  <c r="N195" i="39"/>
  <c r="L347" i="40"/>
  <c r="O325" i="40"/>
  <c r="O21" i="40"/>
  <c r="O389" i="40"/>
  <c r="N390" i="40"/>
  <c r="N272" i="40"/>
  <c r="L252" i="39"/>
  <c r="M126" i="40"/>
  <c r="M241" i="40"/>
  <c r="O15" i="40"/>
  <c r="N120" i="40"/>
  <c r="L202" i="40"/>
  <c r="M272" i="40"/>
  <c r="M225" i="40"/>
  <c r="O180" i="40"/>
  <c r="O277" i="40"/>
  <c r="N256" i="40"/>
  <c r="L71" i="40"/>
  <c r="M351" i="40"/>
  <c r="O333" i="40"/>
  <c r="N239" i="40"/>
  <c r="N375" i="39"/>
  <c r="M289" i="40"/>
  <c r="N47" i="40"/>
  <c r="L401" i="40"/>
  <c r="N147" i="40"/>
  <c r="O331" i="40"/>
  <c r="L139" i="40"/>
  <c r="M305" i="40"/>
  <c r="M386" i="40"/>
  <c r="M317" i="39"/>
  <c r="L264" i="40"/>
  <c r="M208" i="40"/>
  <c r="O256" i="40"/>
  <c r="O364" i="40"/>
  <c r="M338" i="40"/>
  <c r="M42" i="40"/>
  <c r="M77" i="40"/>
  <c r="L8" i="40"/>
  <c r="N93" i="40"/>
  <c r="O76" i="40"/>
  <c r="M230" i="40"/>
  <c r="M344" i="40"/>
  <c r="N162" i="40"/>
  <c r="L367" i="40"/>
  <c r="O47" i="40"/>
  <c r="M109" i="40"/>
  <c r="N411" i="39"/>
  <c r="O321" i="40"/>
  <c r="N369" i="40"/>
  <c r="L162" i="40"/>
  <c r="M169" i="39"/>
  <c r="M322" i="40"/>
  <c r="O363" i="40"/>
  <c r="L372" i="40"/>
  <c r="N306" i="40"/>
  <c r="M275" i="40"/>
  <c r="M411" i="40"/>
  <c r="M203" i="40"/>
  <c r="N274" i="40"/>
  <c r="M430" i="40"/>
  <c r="L305" i="39"/>
  <c r="N168" i="40"/>
  <c r="M377" i="40"/>
  <c r="O190" i="39"/>
  <c r="M46" i="40"/>
  <c r="O266" i="39"/>
  <c r="M127" i="40"/>
  <c r="M144" i="40"/>
  <c r="O387" i="40"/>
  <c r="L226" i="39"/>
  <c r="N221" i="39"/>
  <c r="M340" i="40"/>
  <c r="L418" i="39"/>
  <c r="N385" i="39"/>
  <c r="O41" i="40"/>
  <c r="O311" i="40"/>
  <c r="L325" i="40"/>
  <c r="L272" i="39"/>
  <c r="O141" i="40"/>
  <c r="N7" i="40"/>
  <c r="N242" i="39"/>
  <c r="O422" i="39"/>
  <c r="O166" i="40"/>
  <c r="L387" i="39"/>
  <c r="L66" i="40"/>
  <c r="L140" i="40"/>
  <c r="N223" i="40"/>
  <c r="N273" i="40"/>
  <c r="N152" i="40"/>
  <c r="L358" i="40"/>
  <c r="O224" i="40"/>
  <c r="L221" i="40"/>
  <c r="O40" i="40"/>
  <c r="O130" i="40"/>
  <c r="L195" i="39"/>
  <c r="O121" i="40"/>
  <c r="N166" i="40"/>
  <c r="N198" i="40"/>
  <c r="N302" i="40"/>
  <c r="L303" i="40"/>
  <c r="M176" i="39"/>
  <c r="M29" i="40"/>
  <c r="N305" i="40"/>
  <c r="M86" i="40"/>
  <c r="L223" i="39"/>
  <c r="L29" i="40"/>
  <c r="N146" i="40"/>
  <c r="L11" i="40"/>
  <c r="L332" i="40"/>
  <c r="M66" i="40"/>
  <c r="O170" i="40"/>
  <c r="L411" i="40"/>
  <c r="O191" i="40"/>
  <c r="M294" i="40"/>
  <c r="L251" i="40"/>
  <c r="L392" i="40"/>
  <c r="L200" i="39"/>
  <c r="N207" i="40"/>
  <c r="O400" i="40"/>
  <c r="O230" i="39"/>
  <c r="M206" i="40"/>
  <c r="L204" i="40"/>
  <c r="M39" i="40"/>
  <c r="O385" i="40"/>
  <c r="O149" i="40"/>
  <c r="L131" i="40"/>
  <c r="O189" i="39"/>
  <c r="O139" i="40"/>
  <c r="L397" i="40"/>
  <c r="L137" i="40"/>
  <c r="L175" i="40"/>
  <c r="O108" i="40"/>
  <c r="O339" i="39"/>
  <c r="N299" i="40"/>
  <c r="O334" i="40"/>
  <c r="O270" i="39"/>
  <c r="N60" i="40"/>
  <c r="M283" i="40"/>
  <c r="M172" i="40"/>
  <c r="M132" i="40"/>
  <c r="M394" i="39"/>
  <c r="N353" i="40"/>
  <c r="M304" i="40"/>
  <c r="O349" i="40"/>
  <c r="N102" i="40"/>
  <c r="O183" i="40"/>
  <c r="O230" i="40"/>
  <c r="N247" i="40"/>
  <c r="L331" i="40"/>
  <c r="L319" i="40"/>
  <c r="M303" i="39"/>
  <c r="O322" i="39"/>
  <c r="O10" i="40"/>
  <c r="O195" i="40"/>
  <c r="O410" i="40"/>
  <c r="L378" i="40"/>
  <c r="N429" i="40"/>
  <c r="L252" i="40"/>
  <c r="N184" i="40"/>
  <c r="N417" i="40"/>
  <c r="O197" i="40"/>
  <c r="O233" i="40"/>
  <c r="M170" i="40"/>
  <c r="N131" i="40"/>
  <c r="N294" i="39"/>
  <c r="M193" i="40"/>
  <c r="M160" i="40"/>
  <c r="N205" i="39"/>
  <c r="O294" i="40"/>
  <c r="M24" i="40"/>
  <c r="M101" i="40"/>
  <c r="M133" i="40"/>
  <c r="L222" i="39"/>
  <c r="N63" i="40"/>
  <c r="O263" i="39"/>
  <c r="M248" i="39"/>
  <c r="O148" i="40"/>
  <c r="M254" i="40"/>
  <c r="L154" i="40"/>
  <c r="M397" i="39"/>
  <c r="L158" i="40"/>
  <c r="M249" i="40"/>
  <c r="N375" i="40"/>
  <c r="O431" i="40"/>
  <c r="N379" i="40"/>
  <c r="L133" i="40"/>
  <c r="M406" i="40"/>
  <c r="L12" i="40"/>
  <c r="N421" i="39"/>
  <c r="M333" i="40"/>
  <c r="L199" i="40"/>
  <c r="L129" i="40"/>
  <c r="M336" i="40"/>
  <c r="N76" i="40"/>
  <c r="N257" i="40"/>
  <c r="N245" i="40"/>
  <c r="N389" i="39"/>
  <c r="M309" i="40"/>
  <c r="L196" i="40"/>
  <c r="N141" i="40"/>
  <c r="N229" i="40"/>
  <c r="M324" i="40"/>
  <c r="L317" i="40"/>
  <c r="L63" i="40"/>
  <c r="O255" i="40"/>
  <c r="M402" i="40"/>
  <c r="M158" i="40"/>
  <c r="N179" i="40"/>
  <c r="N41" i="40"/>
  <c r="N284" i="40"/>
  <c r="N126" i="40"/>
  <c r="M156" i="40"/>
  <c r="N201" i="39"/>
  <c r="O248" i="40"/>
  <c r="L258" i="40"/>
  <c r="L289" i="40"/>
  <c r="O193" i="39"/>
  <c r="M432" i="40"/>
  <c r="L96" i="40"/>
  <c r="L234" i="40"/>
  <c r="N205" i="40"/>
  <c r="O194" i="40"/>
  <c r="M60" i="40"/>
  <c r="N173" i="40"/>
  <c r="M216" i="40"/>
  <c r="N212" i="40"/>
  <c r="N409" i="40"/>
  <c r="N180" i="39"/>
  <c r="L302" i="39"/>
  <c r="L100" i="40"/>
  <c r="L389" i="39"/>
  <c r="L269" i="39"/>
  <c r="O366" i="40"/>
  <c r="O203" i="40"/>
  <c r="O294" i="39"/>
  <c r="N239" i="39"/>
  <c r="M429" i="40"/>
  <c r="N311" i="40"/>
  <c r="O236" i="40"/>
  <c r="M111" i="40"/>
  <c r="M93" i="40"/>
  <c r="M135" i="40"/>
  <c r="L132" i="40"/>
  <c r="L215" i="40"/>
  <c r="N233" i="40"/>
  <c r="L167" i="40"/>
  <c r="L377" i="39"/>
  <c r="N331" i="40"/>
  <c r="N211" i="40"/>
  <c r="M209" i="40"/>
  <c r="L64" i="40"/>
  <c r="L321" i="39"/>
  <c r="O239" i="39"/>
  <c r="M7" i="40"/>
  <c r="M403" i="40"/>
  <c r="M50" i="40"/>
  <c r="L212" i="40"/>
  <c r="M263" i="40"/>
  <c r="M234" i="40"/>
  <c r="L186" i="40"/>
  <c r="N405" i="40"/>
  <c r="L271" i="39"/>
  <c r="O314" i="40"/>
  <c r="O227" i="40"/>
  <c r="M139" i="40"/>
  <c r="M384" i="40"/>
  <c r="O229" i="40"/>
  <c r="O225" i="40"/>
  <c r="L267" i="39"/>
  <c r="M308" i="40"/>
  <c r="L346" i="40"/>
  <c r="O320" i="40"/>
  <c r="L229" i="39"/>
  <c r="O17" i="40"/>
  <c r="N217" i="40"/>
  <c r="M431" i="40"/>
  <c r="N148" i="40"/>
  <c r="O345" i="40"/>
  <c r="O134" i="40"/>
  <c r="L203" i="40"/>
  <c r="L421" i="39"/>
  <c r="L151" i="40"/>
  <c r="O58" i="40"/>
  <c r="L81" i="40"/>
  <c r="N199" i="40"/>
  <c r="O112" i="40"/>
  <c r="L127" i="40"/>
  <c r="N220" i="40"/>
  <c r="N40" i="40"/>
  <c r="L270" i="40"/>
  <c r="L244" i="40"/>
  <c r="M267" i="40"/>
  <c r="O397" i="40"/>
  <c r="M233" i="40"/>
  <c r="L261" i="39"/>
  <c r="L38" i="40"/>
  <c r="M141" i="40"/>
  <c r="L247" i="39"/>
  <c r="L113" i="40"/>
  <c r="O104" i="40"/>
  <c r="L192" i="40"/>
  <c r="N21" i="40"/>
  <c r="L152" i="40"/>
  <c r="N262" i="40"/>
  <c r="O38" i="40"/>
  <c r="M381" i="40"/>
  <c r="M198" i="39"/>
  <c r="O374" i="40"/>
  <c r="N101" i="40"/>
  <c r="N70" i="40"/>
  <c r="M365" i="40"/>
  <c r="M345" i="40"/>
  <c r="O152" i="40"/>
  <c r="L267" i="40"/>
  <c r="O51" i="40"/>
  <c r="O171" i="40"/>
  <c r="N230" i="39"/>
  <c r="N254" i="40"/>
  <c r="N86" i="40"/>
  <c r="M385" i="40"/>
  <c r="O339" i="40"/>
  <c r="L33" i="40"/>
  <c r="L422" i="40"/>
  <c r="N243" i="40"/>
  <c r="O31" i="40"/>
  <c r="O111" i="40"/>
  <c r="M326" i="40"/>
  <c r="L292" i="39"/>
  <c r="M393" i="40"/>
  <c r="M400" i="40"/>
  <c r="O188" i="40"/>
  <c r="N400" i="40"/>
  <c r="L374" i="40"/>
  <c r="N178" i="40"/>
  <c r="M369" i="40"/>
  <c r="N186" i="40"/>
  <c r="O269" i="40"/>
  <c r="M331" i="40"/>
  <c r="P331" i="40" s="1"/>
  <c r="L211" i="39"/>
  <c r="M353" i="40"/>
  <c r="N170" i="40"/>
  <c r="L273" i="40"/>
  <c r="L115" i="40"/>
  <c r="L422" i="39"/>
  <c r="L314" i="40"/>
  <c r="M287" i="40"/>
  <c r="L8" i="39"/>
  <c r="N266" i="40"/>
  <c r="N53" i="40"/>
  <c r="L224" i="40"/>
  <c r="O203" i="39"/>
  <c r="M421" i="39"/>
  <c r="M58" i="40"/>
  <c r="O37" i="40"/>
  <c r="N37" i="40"/>
  <c r="N238" i="40"/>
  <c r="O368" i="40"/>
  <c r="O373" i="40"/>
  <c r="O287" i="40"/>
  <c r="O395" i="40"/>
  <c r="O418" i="40"/>
  <c r="L402" i="40"/>
  <c r="N240" i="40"/>
  <c r="O359" i="40"/>
  <c r="M259" i="40"/>
  <c r="L398" i="40"/>
  <c r="O89" i="40"/>
  <c r="O95" i="40"/>
  <c r="O307" i="40"/>
  <c r="O312" i="40"/>
  <c r="L260" i="40"/>
  <c r="N43" i="40"/>
  <c r="L307" i="40"/>
  <c r="M314" i="40"/>
  <c r="N45" i="40"/>
  <c r="N406" i="40"/>
  <c r="N174" i="40"/>
  <c r="M215" i="40"/>
  <c r="M198" i="40"/>
  <c r="L236" i="39"/>
  <c r="O381" i="40"/>
  <c r="M315" i="40"/>
  <c r="O126" i="40"/>
  <c r="L159" i="40"/>
  <c r="N298" i="39"/>
  <c r="M320" i="40"/>
  <c r="M212" i="40"/>
  <c r="M8" i="40"/>
  <c r="M151" i="40"/>
  <c r="L305" i="40"/>
  <c r="O136" i="40"/>
  <c r="O329" i="40"/>
  <c r="O99" i="40"/>
  <c r="N25" i="40"/>
  <c r="L391" i="40"/>
  <c r="N277" i="40"/>
  <c r="N128" i="40"/>
  <c r="M367" i="40"/>
  <c r="N158" i="40"/>
  <c r="N419" i="39"/>
  <c r="L76" i="40"/>
  <c r="L130" i="40"/>
  <c r="L379" i="40"/>
  <c r="N58" i="40"/>
  <c r="L179" i="40"/>
  <c r="L365" i="40"/>
  <c r="O267" i="39"/>
  <c r="M161" i="40"/>
  <c r="N304" i="40"/>
  <c r="N353" i="39"/>
  <c r="M252" i="40"/>
  <c r="N108" i="40"/>
  <c r="M23" i="40"/>
  <c r="M395" i="40"/>
  <c r="O249" i="40"/>
  <c r="O291" i="40"/>
  <c r="O25" i="40"/>
  <c r="O135" i="40"/>
  <c r="O417" i="39"/>
  <c r="O113" i="40"/>
  <c r="M238" i="40"/>
  <c r="N329" i="39"/>
  <c r="N301" i="39"/>
  <c r="M118" i="40"/>
  <c r="N417" i="39"/>
  <c r="O81" i="40"/>
  <c r="M390" i="40"/>
  <c r="M125" i="40"/>
  <c r="O309" i="40"/>
  <c r="N288" i="40"/>
  <c r="N234" i="39"/>
  <c r="N250" i="40"/>
  <c r="N206" i="40"/>
  <c r="N242" i="40"/>
  <c r="M285" i="40"/>
  <c r="M240" i="40"/>
  <c r="M283" i="39"/>
  <c r="M418" i="39"/>
  <c r="M231" i="40"/>
  <c r="M229" i="40"/>
  <c r="N75" i="40"/>
  <c r="L396" i="40"/>
  <c r="N136" i="40"/>
  <c r="M339" i="40"/>
  <c r="M387" i="39"/>
  <c r="M150" i="40"/>
  <c r="M356" i="40"/>
  <c r="N295" i="40"/>
  <c r="O49" i="40"/>
  <c r="O260" i="40"/>
  <c r="O393" i="40"/>
  <c r="L62" i="40"/>
  <c r="M169" i="40"/>
  <c r="M11" i="40"/>
  <c r="M222" i="40"/>
  <c r="N352" i="40"/>
  <c r="O245" i="40"/>
  <c r="M148" i="40"/>
  <c r="O267" i="40"/>
  <c r="O207" i="40"/>
  <c r="L415" i="40"/>
  <c r="M178" i="40"/>
  <c r="L209" i="40"/>
  <c r="M310" i="40"/>
  <c r="N412" i="40"/>
  <c r="M248" i="40"/>
  <c r="O394" i="40"/>
  <c r="L164" i="40"/>
  <c r="O361" i="40"/>
  <c r="M136" i="40"/>
  <c r="M180" i="40"/>
  <c r="M338" i="39"/>
  <c r="N39" i="40"/>
  <c r="O165" i="40"/>
  <c r="L265" i="39"/>
  <c r="N308" i="40"/>
  <c r="O235" i="40"/>
  <c r="N33" i="40"/>
  <c r="L185" i="40"/>
  <c r="L112" i="40"/>
  <c r="M6" i="40"/>
  <c r="M288" i="40"/>
  <c r="M207" i="40"/>
  <c r="L41" i="40"/>
  <c r="M418" i="40"/>
  <c r="O337" i="40"/>
  <c r="O53" i="40"/>
  <c r="O187" i="40"/>
  <c r="O80" i="40"/>
  <c r="L144" i="40"/>
  <c r="L278" i="40"/>
  <c r="L256" i="40"/>
  <c r="N193" i="40"/>
  <c r="N313" i="39"/>
  <c r="O64" i="40"/>
  <c r="O96" i="40"/>
  <c r="O290" i="40"/>
  <c r="N188" i="39"/>
  <c r="O383" i="40"/>
  <c r="O232" i="39"/>
  <c r="L362" i="39"/>
  <c r="N380" i="40"/>
  <c r="M291" i="39"/>
  <c r="O322" i="40"/>
  <c r="M422" i="39"/>
  <c r="N411" i="40"/>
  <c r="L104" i="40"/>
  <c r="M41" i="40"/>
  <c r="N99" i="40"/>
  <c r="L386" i="40"/>
  <c r="O366" i="39"/>
  <c r="O414" i="39"/>
  <c r="M319" i="40"/>
  <c r="N79" i="40"/>
  <c r="M250" i="39"/>
  <c r="L300" i="40"/>
  <c r="O200" i="40"/>
  <c r="M38" i="40"/>
  <c r="N30" i="40"/>
  <c r="O208" i="40"/>
  <c r="L301" i="40"/>
  <c r="O78" i="40"/>
  <c r="M34" i="40"/>
  <c r="O315" i="40"/>
  <c r="N289" i="40"/>
  <c r="N363" i="40"/>
  <c r="O128" i="40"/>
  <c r="L166" i="40"/>
  <c r="N139" i="40"/>
  <c r="L326" i="39"/>
  <c r="L255" i="40"/>
  <c r="L390" i="40"/>
  <c r="M142" i="40"/>
  <c r="N362" i="39"/>
  <c r="O212" i="40"/>
  <c r="N347" i="40"/>
  <c r="O124" i="40"/>
  <c r="N110" i="40"/>
  <c r="M199" i="39"/>
  <c r="O281" i="40"/>
  <c r="M354" i="40"/>
  <c r="L356" i="39"/>
  <c r="O8" i="40"/>
  <c r="M64" i="40"/>
  <c r="L346" i="39"/>
  <c r="O215" i="39"/>
  <c r="O161" i="40"/>
  <c r="M59" i="40"/>
  <c r="L188" i="39"/>
  <c r="N221" i="40"/>
  <c r="O405" i="40"/>
  <c r="M171" i="40"/>
  <c r="N315" i="40"/>
  <c r="L281" i="40"/>
  <c r="N267" i="40"/>
  <c r="M94" i="40"/>
  <c r="M113" i="40"/>
  <c r="L353" i="39"/>
  <c r="L395" i="40"/>
  <c r="O12" i="40"/>
  <c r="L268" i="40"/>
  <c r="L83" i="40"/>
  <c r="L294" i="40"/>
  <c r="N393" i="40"/>
  <c r="N259" i="40"/>
  <c r="N187" i="40"/>
  <c r="O415" i="40"/>
  <c r="M192" i="39"/>
  <c r="N124" i="40"/>
  <c r="L155" i="40"/>
  <c r="N71" i="40"/>
  <c r="N61" i="40"/>
  <c r="M359" i="40"/>
  <c r="N305" i="39"/>
  <c r="N281" i="40"/>
  <c r="O241" i="39"/>
  <c r="O335" i="40"/>
  <c r="N359" i="40"/>
  <c r="M222" i="39"/>
  <c r="L352" i="40"/>
  <c r="M149" i="40"/>
  <c r="P149" i="40" s="1"/>
  <c r="O186" i="40"/>
  <c r="O82" i="40"/>
  <c r="M190" i="39"/>
  <c r="P190" i="39" s="1"/>
  <c r="M137" i="40"/>
  <c r="N348" i="40"/>
  <c r="N342" i="40"/>
  <c r="L294" i="39"/>
  <c r="M391" i="40"/>
  <c r="N225" i="40"/>
  <c r="M388" i="40"/>
  <c r="O268" i="39"/>
  <c r="N209" i="40"/>
  <c r="L236" i="40"/>
  <c r="M175" i="40"/>
  <c r="M134" i="40"/>
  <c r="M301" i="39"/>
  <c r="N373" i="40"/>
  <c r="N74" i="40"/>
  <c r="N87" i="40"/>
  <c r="N306" i="39"/>
  <c r="M204" i="40"/>
  <c r="O156" i="40"/>
  <c r="M419" i="40"/>
  <c r="N276" i="40"/>
  <c r="O231" i="40"/>
  <c r="L369" i="40"/>
  <c r="L168" i="40"/>
  <c r="O421" i="39"/>
  <c r="N214" i="40"/>
  <c r="O222" i="40"/>
  <c r="M100" i="40"/>
  <c r="N144" i="40"/>
  <c r="O222" i="39"/>
  <c r="O239" i="40"/>
  <c r="L200" i="40"/>
  <c r="O386" i="40"/>
  <c r="N388" i="40"/>
  <c r="L123" i="40"/>
  <c r="N345" i="40"/>
  <c r="M20" i="40"/>
  <c r="O228" i="40"/>
  <c r="M106" i="40"/>
  <c r="M61" i="40"/>
  <c r="L214" i="40"/>
  <c r="M176" i="40"/>
  <c r="O226" i="39"/>
  <c r="O159" i="39"/>
  <c r="L349" i="40"/>
  <c r="O168" i="40"/>
  <c r="M67" i="40"/>
  <c r="O210" i="39"/>
  <c r="N241" i="40"/>
  <c r="N203" i="40"/>
  <c r="L240" i="40"/>
  <c r="O338" i="39"/>
  <c r="O114" i="40"/>
  <c r="O199" i="40"/>
  <c r="L320" i="40"/>
  <c r="O421" i="40"/>
  <c r="N432" i="40"/>
  <c r="M155" i="40"/>
  <c r="N153" i="40"/>
  <c r="O413" i="39"/>
  <c r="O309" i="39"/>
  <c r="M365" i="39"/>
  <c r="M408" i="40"/>
  <c r="M386" i="39"/>
  <c r="O359" i="39"/>
  <c r="M425" i="39"/>
  <c r="L241" i="39"/>
  <c r="M323" i="39"/>
  <c r="L424" i="40"/>
  <c r="M375" i="39"/>
  <c r="L206" i="40"/>
  <c r="M183" i="40"/>
  <c r="L136" i="40"/>
  <c r="O257" i="40"/>
  <c r="L157" i="40"/>
  <c r="L181" i="40"/>
  <c r="N383" i="40"/>
  <c r="M152" i="40"/>
  <c r="O380" i="40"/>
  <c r="L79" i="40"/>
  <c r="N35" i="40"/>
  <c r="M413" i="39"/>
  <c r="N310" i="40"/>
  <c r="N234" i="40"/>
  <c r="M357" i="40"/>
  <c r="N332" i="40"/>
  <c r="M421" i="40"/>
  <c r="M396" i="40"/>
  <c r="N55" i="40"/>
  <c r="M238" i="39"/>
  <c r="O265" i="39"/>
  <c r="M352" i="40"/>
  <c r="P352" i="40" s="1"/>
  <c r="M85" i="40"/>
  <c r="L362" i="40"/>
  <c r="O411" i="40"/>
  <c r="O249" i="39"/>
  <c r="N197" i="40"/>
  <c r="N253" i="40"/>
  <c r="O346" i="40"/>
  <c r="L110" i="40"/>
  <c r="L213" i="40"/>
  <c r="N189" i="40"/>
  <c r="N169" i="40"/>
  <c r="N119" i="40"/>
  <c r="N12" i="40"/>
  <c r="N425" i="40"/>
  <c r="M281" i="40"/>
  <c r="O259" i="40"/>
  <c r="L287" i="40"/>
  <c r="M163" i="40"/>
  <c r="M196" i="40"/>
  <c r="L223" i="40"/>
  <c r="M245" i="40"/>
  <c r="P245" i="40" s="1"/>
  <c r="N95" i="40"/>
  <c r="N142" i="40"/>
  <c r="N368" i="40"/>
  <c r="L238" i="40"/>
  <c r="O85" i="40"/>
  <c r="L180" i="39"/>
  <c r="O211" i="39"/>
  <c r="O217" i="39"/>
  <c r="L431" i="40"/>
  <c r="M419" i="39"/>
  <c r="P419" i="39" s="1"/>
  <c r="O159" i="40"/>
  <c r="N185" i="40"/>
  <c r="L249" i="40"/>
  <c r="L423" i="39"/>
  <c r="L295" i="40"/>
  <c r="L119" i="40"/>
  <c r="L227" i="39"/>
  <c r="L260" i="39"/>
  <c r="O154" i="40"/>
  <c r="O62" i="40"/>
  <c r="N175" i="40"/>
  <c r="O221" i="39"/>
  <c r="O153" i="40"/>
  <c r="N137" i="40"/>
  <c r="N403" i="40"/>
  <c r="L17" i="40"/>
  <c r="L274" i="40"/>
  <c r="N303" i="39"/>
  <c r="L19" i="40"/>
  <c r="M43" i="40"/>
  <c r="M12" i="40"/>
  <c r="P12" i="40" s="1"/>
  <c r="N216" i="40"/>
  <c r="L271" i="40"/>
  <c r="L242" i="40"/>
  <c r="N59" i="40"/>
  <c r="N215" i="40"/>
  <c r="O377" i="40"/>
  <c r="N270" i="40"/>
  <c r="L218" i="40"/>
  <c r="M220" i="40"/>
  <c r="O220" i="40"/>
  <c r="O289" i="40"/>
  <c r="O23" i="40"/>
  <c r="O163" i="40"/>
  <c r="N326" i="40"/>
  <c r="M192" i="40"/>
  <c r="N290" i="40"/>
  <c r="O403" i="39"/>
  <c r="M290" i="40"/>
  <c r="M291" i="40"/>
  <c r="N143" i="40"/>
  <c r="O268" i="40"/>
  <c r="M405" i="40"/>
  <c r="M167" i="40"/>
  <c r="O105" i="40"/>
  <c r="M315" i="39"/>
  <c r="M265" i="40"/>
  <c r="O206" i="39"/>
  <c r="M49" i="40"/>
  <c r="L381" i="40"/>
  <c r="N354" i="40"/>
  <c r="M293" i="40"/>
  <c r="N188" i="40"/>
  <c r="N407" i="40"/>
  <c r="O234" i="40"/>
  <c r="L15" i="40"/>
  <c r="N252" i="40"/>
  <c r="L391" i="39"/>
  <c r="L315" i="40"/>
  <c r="M375" i="40"/>
  <c r="M373" i="40"/>
  <c r="N29" i="40"/>
  <c r="M300" i="40"/>
  <c r="O147" i="40"/>
  <c r="N404" i="40"/>
  <c r="L208" i="40"/>
  <c r="N288" i="39"/>
  <c r="M325" i="40"/>
  <c r="M239" i="40"/>
  <c r="M347" i="40"/>
  <c r="N398" i="40"/>
  <c r="N149" i="40"/>
  <c r="L103" i="40"/>
  <c r="L235" i="39"/>
  <c r="N65" i="40"/>
  <c r="M168" i="40"/>
  <c r="O348" i="40"/>
  <c r="L348" i="40"/>
  <c r="N219" i="39"/>
  <c r="M258" i="40"/>
  <c r="N82" i="40"/>
  <c r="L407" i="39"/>
  <c r="O106" i="40"/>
  <c r="L394" i="39"/>
  <c r="M233" i="39"/>
  <c r="M223" i="39"/>
  <c r="N182" i="40"/>
  <c r="L54" i="40"/>
  <c r="O349" i="39"/>
  <c r="M97" i="40"/>
  <c r="O427" i="40"/>
  <c r="L279" i="39"/>
  <c r="M16" i="40"/>
  <c r="O6" i="40"/>
  <c r="L250" i="40"/>
  <c r="L90" i="40"/>
  <c r="L169" i="40"/>
  <c r="O84" i="40"/>
  <c r="O86" i="40"/>
  <c r="M397" i="40"/>
  <c r="L46" i="40"/>
  <c r="M260" i="40"/>
  <c r="M425" i="40"/>
  <c r="O201" i="39"/>
  <c r="O217" i="40"/>
  <c r="O379" i="39"/>
  <c r="N150" i="40"/>
  <c r="M218" i="40"/>
  <c r="O63" i="40"/>
  <c r="M200" i="40"/>
  <c r="N62" i="40"/>
  <c r="N135" i="40"/>
  <c r="O301" i="40"/>
  <c r="L369" i="39"/>
  <c r="L149" i="40"/>
  <c r="O191" i="39"/>
  <c r="N249" i="40"/>
  <c r="N293" i="40"/>
  <c r="L148" i="40"/>
  <c r="O36" i="40"/>
  <c r="N226" i="40"/>
  <c r="O214" i="39"/>
  <c r="O416" i="40"/>
  <c r="O286" i="39"/>
  <c r="M303" i="40"/>
  <c r="N195" i="40"/>
  <c r="O378" i="40"/>
  <c r="M103" i="40"/>
  <c r="O406" i="40"/>
  <c r="N231" i="39"/>
  <c r="O420" i="40"/>
  <c r="L161" i="40"/>
  <c r="O192" i="40"/>
  <c r="L328" i="40"/>
  <c r="L217" i="40"/>
  <c r="N125" i="40"/>
  <c r="M104" i="40"/>
  <c r="P104" i="40" s="1"/>
  <c r="O182" i="40"/>
  <c r="O34" i="40"/>
  <c r="M223" i="40"/>
  <c r="L205" i="40"/>
  <c r="L138" i="40"/>
  <c r="N374" i="39"/>
  <c r="M206" i="39"/>
  <c r="P206" i="39" s="1"/>
  <c r="N341" i="40"/>
  <c r="M295" i="40"/>
  <c r="O174" i="40"/>
  <c r="L244" i="39"/>
  <c r="M191" i="40"/>
  <c r="N104" i="40"/>
  <c r="N247" i="39"/>
  <c r="L282" i="40"/>
  <c r="O144" i="40"/>
  <c r="O323" i="40"/>
  <c r="L306" i="40"/>
  <c r="L335" i="40"/>
  <c r="M407" i="40"/>
  <c r="M262" i="40"/>
  <c r="N316" i="40"/>
  <c r="O317" i="40"/>
  <c r="M199" i="40"/>
  <c r="M323" i="40"/>
  <c r="M312" i="39"/>
  <c r="O311" i="39"/>
  <c r="N180" i="40"/>
  <c r="N69" i="40"/>
  <c r="M186" i="40"/>
  <c r="M166" i="40"/>
  <c r="P166" i="40" s="1"/>
  <c r="O179" i="39"/>
  <c r="O146" i="40"/>
  <c r="L201" i="40"/>
  <c r="M107" i="40"/>
  <c r="O293" i="40"/>
  <c r="N47" i="39"/>
  <c r="N426" i="40"/>
  <c r="L205" i="39"/>
  <c r="M424" i="39"/>
  <c r="M102" i="40"/>
  <c r="N366" i="39"/>
  <c r="L410" i="39"/>
  <c r="L413" i="40"/>
  <c r="L102" i="40"/>
  <c r="L384" i="39"/>
  <c r="L354" i="40"/>
  <c r="M211" i="40"/>
  <c r="O291" i="39"/>
  <c r="L290" i="39"/>
  <c r="L58" i="40"/>
  <c r="O24" i="40"/>
  <c r="L230" i="40"/>
  <c r="L57" i="40"/>
  <c r="L284" i="39"/>
  <c r="M260" i="39"/>
  <c r="L336" i="40"/>
  <c r="N315" i="39"/>
  <c r="N207" i="39"/>
  <c r="M164" i="39"/>
  <c r="M174" i="40"/>
  <c r="N106" i="40"/>
  <c r="L274" i="39"/>
  <c r="O397" i="39"/>
  <c r="O220" i="39"/>
  <c r="O337" i="39"/>
  <c r="L217" i="39"/>
  <c r="L146" i="40"/>
  <c r="L153" i="40"/>
  <c r="O255" i="39"/>
  <c r="L173" i="40"/>
  <c r="M25" i="40"/>
  <c r="O160" i="39"/>
  <c r="L323" i="40"/>
  <c r="O425" i="40"/>
  <c r="N324" i="40"/>
  <c r="L105" i="40"/>
  <c r="N424" i="40"/>
  <c r="L304" i="39"/>
  <c r="L355" i="39"/>
  <c r="N425" i="39"/>
  <c r="L359" i="39"/>
  <c r="N428" i="40"/>
  <c r="L120" i="40"/>
  <c r="O367" i="40"/>
  <c r="M428" i="40"/>
  <c r="M165" i="40"/>
  <c r="L337" i="40"/>
  <c r="O356" i="40"/>
  <c r="N360" i="40"/>
  <c r="L13" i="40"/>
  <c r="N332" i="39"/>
  <c r="L280" i="39"/>
  <c r="L343" i="39"/>
  <c r="M15" i="40"/>
  <c r="O382" i="40"/>
  <c r="O73" i="40"/>
  <c r="L243" i="39"/>
  <c r="O137" i="40"/>
  <c r="L329" i="39"/>
  <c r="O263" i="40"/>
  <c r="O362" i="39"/>
  <c r="N269" i="39"/>
  <c r="O184" i="39"/>
  <c r="M305" i="39"/>
  <c r="N57" i="40"/>
  <c r="O396" i="40"/>
  <c r="O201" i="40"/>
  <c r="M10" i="40"/>
  <c r="N196" i="39"/>
  <c r="M368" i="39"/>
  <c r="M276" i="40"/>
  <c r="M416" i="40"/>
  <c r="L53" i="40"/>
  <c r="N285" i="40"/>
  <c r="N334" i="39"/>
  <c r="L9" i="40"/>
  <c r="L403" i="40"/>
  <c r="N210" i="40"/>
  <c r="N407" i="39"/>
  <c r="M363" i="39"/>
  <c r="L116" i="40"/>
  <c r="M420" i="39"/>
  <c r="N346" i="40"/>
  <c r="N272" i="39"/>
  <c r="O158" i="40"/>
  <c r="M246" i="39"/>
  <c r="N46" i="40"/>
  <c r="O290" i="39"/>
  <c r="N414" i="40"/>
  <c r="N350" i="39"/>
  <c r="N319" i="40"/>
  <c r="M232" i="39"/>
  <c r="O303" i="39"/>
  <c r="N105" i="40"/>
  <c r="M264" i="40"/>
  <c r="N114" i="40"/>
  <c r="N273" i="39"/>
  <c r="N339" i="40"/>
  <c r="L160" i="40"/>
  <c r="O277" i="39"/>
  <c r="L348" i="39"/>
  <c r="M207" i="39"/>
  <c r="M307" i="39"/>
  <c r="L302" i="40"/>
  <c r="N382" i="39"/>
  <c r="M47" i="40"/>
  <c r="L333" i="39"/>
  <c r="N318" i="39"/>
  <c r="O52" i="40"/>
  <c r="O157" i="39"/>
  <c r="O26" i="40"/>
  <c r="N248" i="39"/>
  <c r="L290" i="40"/>
  <c r="N382" i="40"/>
  <c r="M306" i="39"/>
  <c r="M44" i="40"/>
  <c r="O269" i="39"/>
  <c r="N249" i="39"/>
  <c r="O319" i="40"/>
  <c r="N256" i="39"/>
  <c r="O238" i="40"/>
  <c r="O172" i="39"/>
  <c r="L34" i="40"/>
  <c r="L21" i="40"/>
  <c r="O250" i="39"/>
  <c r="L370" i="40"/>
  <c r="M373" i="39"/>
  <c r="N229" i="39"/>
  <c r="M405" i="39"/>
  <c r="L297" i="40"/>
  <c r="O330" i="40"/>
  <c r="M200" i="39"/>
  <c r="M313" i="40"/>
  <c r="O173" i="39"/>
  <c r="O169" i="39"/>
  <c r="N274" i="39"/>
  <c r="N343" i="39"/>
  <c r="O313" i="39"/>
  <c r="M346" i="40"/>
  <c r="L24" i="40"/>
  <c r="O282" i="39"/>
  <c r="N24" i="40"/>
  <c r="O348" i="39"/>
  <c r="L372" i="39"/>
  <c r="L366" i="40"/>
  <c r="N304" i="39"/>
  <c r="L268" i="39"/>
  <c r="N299" i="39"/>
  <c r="O381" i="39"/>
  <c r="O60" i="40"/>
  <c r="M91" i="40"/>
  <c r="L16" i="40"/>
  <c r="M51" i="40"/>
  <c r="L61" i="40"/>
  <c r="O281" i="39"/>
  <c r="N267" i="39"/>
  <c r="N164" i="40"/>
  <c r="N154" i="40"/>
  <c r="L215" i="39"/>
  <c r="M234" i="39"/>
  <c r="N317" i="40"/>
  <c r="M387" i="40"/>
  <c r="M345" i="39"/>
  <c r="L402" i="39"/>
  <c r="O430" i="40"/>
  <c r="O422" i="40"/>
  <c r="L213" i="39"/>
  <c r="M13" i="40"/>
  <c r="L412" i="40"/>
  <c r="O20" i="40"/>
  <c r="L317" i="39"/>
  <c r="M197" i="39"/>
  <c r="N333" i="40"/>
  <c r="L134" i="40"/>
  <c r="N324" i="39"/>
  <c r="M220" i="39"/>
  <c r="O77" i="40"/>
  <c r="N395" i="39"/>
  <c r="O118" i="40"/>
  <c r="L84" i="40"/>
  <c r="N403" i="39"/>
  <c r="L208" i="39"/>
  <c r="L351" i="40"/>
  <c r="O202" i="40"/>
  <c r="O67" i="40"/>
  <c r="O432" i="40"/>
  <c r="M282" i="40"/>
  <c r="L378" i="39"/>
  <c r="O59" i="40"/>
  <c r="N291" i="40"/>
  <c r="L406" i="39"/>
  <c r="M235" i="40"/>
  <c r="P235" i="40" s="1"/>
  <c r="M361" i="40"/>
  <c r="L240" i="39"/>
  <c r="O181" i="39"/>
  <c r="O151" i="40"/>
  <c r="N18" i="40"/>
  <c r="L176" i="39"/>
  <c r="N28" i="40"/>
  <c r="L264" i="39"/>
  <c r="L75" i="40"/>
  <c r="O221" i="40"/>
  <c r="M302" i="39"/>
  <c r="L237" i="39"/>
  <c r="M236" i="39"/>
  <c r="N392" i="40"/>
  <c r="O115" i="40"/>
  <c r="L423" i="40"/>
  <c r="O74" i="40"/>
  <c r="M295" i="39"/>
  <c r="L235" i="40"/>
  <c r="N312" i="40"/>
  <c r="M281" i="39"/>
  <c r="M329" i="39"/>
  <c r="N111" i="40"/>
  <c r="L239" i="40"/>
  <c r="N271" i="40"/>
  <c r="N424" i="39"/>
  <c r="N260" i="39"/>
  <c r="L231" i="40"/>
  <c r="N214" i="39"/>
  <c r="L350" i="39"/>
  <c r="L432" i="40"/>
  <c r="L296" i="39"/>
  <c r="N404" i="39"/>
  <c r="L320" i="39"/>
  <c r="L269" i="40"/>
  <c r="N275" i="40"/>
  <c r="M74" i="40"/>
  <c r="O370" i="39"/>
  <c r="M367" i="39"/>
  <c r="N241" i="39"/>
  <c r="M322" i="39"/>
  <c r="L49" i="40"/>
  <c r="M73" i="40"/>
  <c r="L95" i="40"/>
  <c r="N223" i="39"/>
  <c r="M163" i="39"/>
  <c r="M423" i="40"/>
  <c r="N118" i="40"/>
  <c r="O216" i="39"/>
  <c r="O229" i="39"/>
  <c r="L370" i="39"/>
  <c r="M325" i="39"/>
  <c r="L26" i="40"/>
  <c r="N252" i="39"/>
  <c r="O306" i="39"/>
  <c r="M341" i="39"/>
  <c r="M401" i="39"/>
  <c r="O336" i="39"/>
  <c r="N285" i="39"/>
  <c r="M78" i="40"/>
  <c r="O274" i="39"/>
  <c r="L87" i="40"/>
  <c r="M76" i="40"/>
  <c r="O205" i="39"/>
  <c r="M423" i="39"/>
  <c r="L40" i="40"/>
  <c r="N91" i="40"/>
  <c r="L393" i="40"/>
  <c r="N159" i="39"/>
  <c r="N197" i="39"/>
  <c r="M409" i="39"/>
  <c r="M241" i="39"/>
  <c r="O168" i="39"/>
  <c r="O306" i="40"/>
  <c r="M252" i="39"/>
  <c r="O90" i="40"/>
  <c r="L109" i="40"/>
  <c r="L310" i="39"/>
  <c r="L259" i="40"/>
  <c r="M317" i="40"/>
  <c r="L288" i="39"/>
  <c r="M36" i="40"/>
  <c r="O408" i="40"/>
  <c r="L367" i="39"/>
  <c r="L22" i="40"/>
  <c r="N371" i="40"/>
  <c r="L288" i="40"/>
  <c r="N11" i="40"/>
  <c r="N380" i="39"/>
  <c r="M187" i="39"/>
  <c r="L416" i="40"/>
  <c r="L111" i="40"/>
  <c r="O351" i="40"/>
  <c r="L243" i="40"/>
  <c r="L304" i="40"/>
  <c r="O207" i="39"/>
  <c r="M185" i="39"/>
  <c r="L108" i="40"/>
  <c r="N167" i="40"/>
  <c r="O13" i="40"/>
  <c r="O185" i="40"/>
  <c r="O225" i="39"/>
  <c r="M65" i="40"/>
  <c r="N34" i="40"/>
  <c r="M402" i="39"/>
  <c r="L328" i="39"/>
  <c r="M45" i="40"/>
  <c r="M40" i="40"/>
  <c r="M218" i="39"/>
  <c r="L89" i="40"/>
  <c r="L210" i="40"/>
  <c r="L276" i="40"/>
  <c r="N395" i="40"/>
  <c r="L180" i="40"/>
  <c r="N130" i="40"/>
  <c r="L176" i="40"/>
  <c r="M285" i="39"/>
  <c r="M310" i="39"/>
  <c r="N191" i="39"/>
  <c r="M270" i="39"/>
  <c r="M30" i="40"/>
  <c r="M159" i="40"/>
  <c r="O404" i="40"/>
  <c r="O369" i="39"/>
  <c r="M184" i="39"/>
  <c r="O370" i="40"/>
  <c r="N258" i="39"/>
  <c r="M96" i="40"/>
  <c r="N248" i="40"/>
  <c r="O14" i="40"/>
  <c r="O173" i="40"/>
  <c r="O375" i="40"/>
  <c r="L306" i="39"/>
  <c r="O35" i="40"/>
  <c r="L408" i="40"/>
  <c r="L277" i="40"/>
  <c r="L308" i="40"/>
  <c r="M390" i="39"/>
  <c r="M366" i="40"/>
  <c r="N386" i="39"/>
  <c r="M292" i="39"/>
  <c r="N238" i="39"/>
  <c r="N255" i="39"/>
  <c r="N394" i="40"/>
  <c r="M221" i="39"/>
  <c r="L121" i="40"/>
  <c r="L322" i="39"/>
  <c r="O198" i="40"/>
  <c r="N329" i="40"/>
  <c r="M288" i="39"/>
  <c r="O197" i="39"/>
  <c r="M420" i="40"/>
  <c r="L228" i="39"/>
  <c r="M22" i="40"/>
  <c r="N265" i="39"/>
  <c r="N321" i="40"/>
  <c r="L295" i="39"/>
  <c r="L233" i="40"/>
  <c r="N422" i="39"/>
  <c r="M328" i="40"/>
  <c r="M377" i="39"/>
  <c r="M249" i="39"/>
  <c r="N233" i="39"/>
  <c r="L349" i="39"/>
  <c r="L298" i="39"/>
  <c r="L389" i="40"/>
  <c r="M320" i="39"/>
  <c r="O272" i="40"/>
  <c r="M9" i="40"/>
  <c r="N240" i="39"/>
  <c r="N418" i="39"/>
  <c r="N80" i="40"/>
  <c r="N97" i="40"/>
  <c r="L246" i="39"/>
  <c r="N183" i="39"/>
  <c r="L381" i="39"/>
  <c r="O360" i="39"/>
  <c r="N290" i="39"/>
  <c r="M210" i="39"/>
  <c r="P210" i="39" s="1"/>
  <c r="L42" i="40"/>
  <c r="L118" i="40"/>
  <c r="L86" i="40"/>
  <c r="M14" i="40"/>
  <c r="O175" i="39"/>
  <c r="L382" i="40"/>
  <c r="O357" i="39"/>
  <c r="N269" i="40"/>
  <c r="N397" i="40"/>
  <c r="M414" i="39"/>
  <c r="L80" i="40"/>
  <c r="O409" i="39"/>
  <c r="M360" i="40"/>
  <c r="N262" i="39"/>
  <c r="M415" i="40"/>
  <c r="P415" i="40" s="1"/>
  <c r="N298" i="40"/>
  <c r="M362" i="39"/>
  <c r="N284" i="39"/>
  <c r="M289" i="39"/>
  <c r="M393" i="39"/>
  <c r="O276" i="39"/>
  <c r="O179" i="40"/>
  <c r="L270" i="39"/>
  <c r="L35" i="40"/>
  <c r="L338" i="39"/>
  <c r="L286" i="39"/>
  <c r="M280" i="40"/>
  <c r="L52" i="40"/>
  <c r="M385" i="39"/>
  <c r="M27" i="40"/>
  <c r="L158" i="39"/>
  <c r="M235" i="39"/>
  <c r="L198" i="40"/>
  <c r="M311" i="39"/>
  <c r="O328" i="39"/>
  <c r="O228" i="39"/>
  <c r="M256" i="39"/>
  <c r="O70" i="40"/>
  <c r="L257" i="39"/>
  <c r="L187" i="40"/>
  <c r="O369" i="40"/>
  <c r="L373" i="40"/>
  <c r="L263" i="40"/>
  <c r="M339" i="39"/>
  <c r="M273" i="39"/>
  <c r="L386" i="39"/>
  <c r="L427" i="40"/>
  <c r="N337" i="39"/>
  <c r="O75" i="40"/>
  <c r="O16" i="40"/>
  <c r="N89" i="40"/>
  <c r="O429" i="40"/>
  <c r="O276" i="40"/>
  <c r="L175" i="39"/>
  <c r="O83" i="40"/>
  <c r="N413" i="40"/>
  <c r="M424" i="40"/>
  <c r="M201" i="39"/>
  <c r="O123" i="40"/>
  <c r="O342" i="39"/>
  <c r="M57" i="40"/>
  <c r="L368" i="39"/>
  <c r="O354" i="40"/>
  <c r="O325" i="39"/>
  <c r="N176" i="40"/>
  <c r="N49" i="40"/>
  <c r="N412" i="39"/>
  <c r="N348" i="39"/>
  <c r="M219" i="39"/>
  <c r="L39" i="40"/>
  <c r="O274" i="40"/>
  <c r="M70" i="40"/>
  <c r="L318" i="39"/>
  <c r="O367" i="39"/>
  <c r="M204" i="39"/>
  <c r="L97" i="40"/>
  <c r="L195" i="40"/>
  <c r="O97" i="40"/>
  <c r="O120" i="40"/>
  <c r="M224" i="39"/>
  <c r="O310" i="39"/>
  <c r="N32" i="40"/>
  <c r="O61" i="40"/>
  <c r="N361" i="40"/>
  <c r="L164" i="39"/>
  <c r="L254" i="40"/>
  <c r="O343" i="40"/>
  <c r="M213" i="39"/>
  <c r="N322" i="39"/>
  <c r="O418" i="39"/>
  <c r="O188" i="39"/>
  <c r="L313" i="40"/>
  <c r="L10" i="40"/>
  <c r="N362" i="40"/>
  <c r="O386" i="39"/>
  <c r="O214" i="40"/>
  <c r="N399" i="40"/>
  <c r="N281" i="39"/>
  <c r="N350" i="40"/>
  <c r="N109" i="40"/>
  <c r="L291" i="40"/>
  <c r="O414" i="40"/>
  <c r="N88" i="40"/>
  <c r="O200" i="39"/>
  <c r="N347" i="39"/>
  <c r="L147" i="40"/>
  <c r="O196" i="40"/>
  <c r="L318" i="40"/>
  <c r="O236" i="39"/>
  <c r="O213" i="39"/>
  <c r="O296" i="40"/>
  <c r="O204" i="39"/>
  <c r="L44" i="40"/>
  <c r="L387" i="40"/>
  <c r="L316" i="40"/>
  <c r="O246" i="40"/>
  <c r="M99" i="40"/>
  <c r="M268" i="40"/>
  <c r="M330" i="40"/>
  <c r="N220" i="39"/>
  <c r="O79" i="40"/>
  <c r="M186" i="39"/>
  <c r="N316" i="39"/>
  <c r="L253" i="39"/>
  <c r="M124" i="40"/>
  <c r="M194" i="40"/>
  <c r="P194" i="40" s="1"/>
  <c r="L417" i="39"/>
  <c r="O224" i="39"/>
  <c r="O424" i="39"/>
  <c r="L237" i="40"/>
  <c r="N189" i="39"/>
  <c r="N351" i="40"/>
  <c r="N344" i="39"/>
  <c r="N418" i="40"/>
  <c r="M328" i="39"/>
  <c r="M28" i="40"/>
  <c r="N261" i="40"/>
  <c r="M318" i="39"/>
  <c r="L415" i="39"/>
  <c r="M265" i="39"/>
  <c r="O297" i="39"/>
  <c r="O71" i="40"/>
  <c r="M293" i="39"/>
  <c r="O376" i="40"/>
  <c r="O286" i="40"/>
  <c r="M372" i="40"/>
  <c r="L309" i="39"/>
  <c r="N396" i="39"/>
  <c r="M267" i="39"/>
  <c r="M196" i="39"/>
  <c r="M226" i="39"/>
  <c r="O258" i="39"/>
  <c r="N344" i="40"/>
  <c r="O423" i="39"/>
  <c r="L334" i="39"/>
  <c r="N171" i="39"/>
  <c r="O375" i="39"/>
  <c r="L281" i="39"/>
  <c r="O368" i="39"/>
  <c r="L364" i="39"/>
  <c r="N213" i="39"/>
  <c r="L311" i="40"/>
  <c r="L196" i="39"/>
  <c r="O39" i="40"/>
  <c r="O298" i="39"/>
  <c r="O317" i="39"/>
  <c r="O419" i="40"/>
  <c r="L380" i="39"/>
  <c r="O242" i="39"/>
  <c r="L25" i="40"/>
  <c r="M191" i="39"/>
  <c r="L311" i="39"/>
  <c r="O303" i="40"/>
  <c r="N264" i="40"/>
  <c r="L366" i="39"/>
  <c r="M71" i="40"/>
  <c r="O158" i="39"/>
  <c r="N371" i="39"/>
  <c r="L354" i="39"/>
  <c r="L20" i="40"/>
  <c r="M348" i="39"/>
  <c r="M394" i="40"/>
  <c r="L384" i="40"/>
  <c r="M286" i="39"/>
  <c r="O50" i="40"/>
  <c r="O216" i="40"/>
  <c r="O327" i="39"/>
  <c r="O28" i="40"/>
  <c r="N52" i="40"/>
  <c r="O301" i="39"/>
  <c r="L212" i="39"/>
  <c r="L98" i="40"/>
  <c r="L184" i="40"/>
  <c r="N400" i="39"/>
  <c r="N187" i="39"/>
  <c r="L47" i="40"/>
  <c r="N27" i="40"/>
  <c r="O116" i="40"/>
  <c r="M164" i="40"/>
  <c r="O295" i="40"/>
  <c r="L36" i="40"/>
  <c r="M18" i="40"/>
  <c r="L77" i="40"/>
  <c r="M31" i="40"/>
  <c r="L293" i="39"/>
  <c r="L332" i="39"/>
  <c r="O273" i="40"/>
  <c r="M355" i="40"/>
  <c r="N266" i="39"/>
  <c r="O150" i="40"/>
  <c r="N159" i="40"/>
  <c r="M362" i="40"/>
  <c r="L292" i="40"/>
  <c r="O278" i="39"/>
  <c r="N116" i="40"/>
  <c r="N157" i="40"/>
  <c r="M378" i="39"/>
  <c r="L420" i="39"/>
  <c r="M332" i="39"/>
  <c r="L425" i="39"/>
  <c r="M261" i="39"/>
  <c r="L59" i="40"/>
  <c r="M79" i="40"/>
  <c r="M202" i="40"/>
  <c r="M274" i="39"/>
  <c r="O177" i="40"/>
  <c r="L425" i="40"/>
  <c r="M258" i="39"/>
  <c r="N297" i="40"/>
  <c r="N396" i="40"/>
  <c r="N300" i="40"/>
  <c r="O192" i="39"/>
  <c r="L259" i="39"/>
  <c r="L99" i="40"/>
  <c r="L414" i="40"/>
  <c r="O413" i="40"/>
  <c r="N138" i="40"/>
  <c r="L266" i="39"/>
  <c r="O170" i="39"/>
  <c r="M353" i="39"/>
  <c r="N38" i="40"/>
  <c r="L363" i="40"/>
  <c r="M128" i="40"/>
  <c r="L403" i="39"/>
  <c r="M279" i="39"/>
  <c r="O7" i="40"/>
  <c r="L429" i="40"/>
  <c r="M84" i="40"/>
  <c r="L300" i="39"/>
  <c r="N423" i="39"/>
  <c r="N296" i="40"/>
  <c r="O324" i="40"/>
  <c r="O308" i="39"/>
  <c r="N352" i="39"/>
  <c r="L60" i="40"/>
  <c r="N183" i="40"/>
  <c r="L209" i="39"/>
  <c r="M266" i="39"/>
  <c r="P266" i="39" s="1"/>
  <c r="L222" i="40"/>
  <c r="N208" i="39"/>
  <c r="L421" i="40"/>
  <c r="L179" i="39"/>
  <c r="N357" i="39"/>
  <c r="L327" i="39"/>
  <c r="N389" i="40"/>
  <c r="M292" i="40"/>
  <c r="M321" i="39"/>
  <c r="M406" i="39"/>
  <c r="O424" i="40"/>
  <c r="L368" i="40"/>
  <c r="L249" i="39"/>
  <c r="L325" i="39"/>
  <c r="N282" i="40"/>
  <c r="N190" i="40"/>
  <c r="N349" i="40"/>
  <c r="M177" i="39"/>
  <c r="M19" i="40"/>
  <c r="O69" i="40"/>
  <c r="N330" i="39"/>
  <c r="N209" i="39"/>
  <c r="N351" i="39"/>
  <c r="O384" i="39"/>
  <c r="L405" i="40"/>
  <c r="M112" i="40"/>
  <c r="O22" i="40"/>
  <c r="O390" i="39"/>
  <c r="M312" i="40"/>
  <c r="N416" i="39"/>
  <c r="N325" i="39"/>
  <c r="L279" i="40"/>
  <c r="M376" i="39"/>
  <c r="L168" i="39"/>
  <c r="O237" i="39"/>
  <c r="O260" i="39"/>
  <c r="L301" i="39"/>
  <c r="M403" i="39"/>
  <c r="M55" i="40"/>
  <c r="L28" i="40"/>
  <c r="N161" i="40"/>
  <c r="M398" i="39"/>
  <c r="N172" i="40"/>
  <c r="L345" i="39"/>
  <c r="M87" i="40"/>
  <c r="N129" i="40"/>
  <c r="M173" i="39"/>
  <c r="N378" i="40"/>
  <c r="L218" i="39"/>
  <c r="L406" i="40"/>
  <c r="L339" i="40"/>
  <c r="L50" i="40"/>
  <c r="M119" i="40"/>
  <c r="O412" i="40"/>
  <c r="M98" i="40"/>
  <c r="M366" i="39"/>
  <c r="O102" i="40"/>
  <c r="M334" i="40"/>
  <c r="M68" i="40"/>
  <c r="M89" i="40"/>
  <c r="O295" i="39"/>
  <c r="L330" i="39"/>
  <c r="L160" i="39"/>
  <c r="N415" i="39"/>
  <c r="N381" i="39"/>
  <c r="O262" i="40"/>
  <c r="L221" i="39"/>
  <c r="L245" i="39"/>
  <c r="M229" i="39"/>
  <c r="P229" i="39" s="1"/>
  <c r="N268" i="39"/>
  <c r="O176" i="39"/>
  <c r="M228" i="39"/>
  <c r="O372" i="40"/>
  <c r="N278" i="39"/>
  <c r="N10" i="40"/>
  <c r="M257" i="39"/>
  <c r="L312" i="40"/>
  <c r="N399" i="39"/>
  <c r="N323" i="40"/>
  <c r="N16" i="40"/>
  <c r="O65" i="40"/>
  <c r="M237" i="39"/>
  <c r="O389" i="39"/>
  <c r="M162" i="40"/>
  <c r="N355" i="40"/>
  <c r="O279" i="40"/>
  <c r="M244" i="40"/>
  <c r="M262" i="39"/>
  <c r="L171" i="40"/>
  <c r="O279" i="39"/>
  <c r="M83" i="40"/>
  <c r="N264" i="39"/>
  <c r="M318" i="40"/>
  <c r="L379" i="39"/>
  <c r="N196" i="40"/>
  <c r="M269" i="39"/>
  <c r="P269" i="39" s="1"/>
  <c r="N206" i="39"/>
  <c r="M340" i="39"/>
  <c r="L361" i="40"/>
  <c r="N224" i="40"/>
  <c r="L420" i="40"/>
  <c r="N210" i="39"/>
  <c r="N383" i="39"/>
  <c r="L23" i="40"/>
  <c r="N145" i="40"/>
  <c r="N113" i="40"/>
  <c r="O283" i="39"/>
  <c r="N245" i="39"/>
  <c r="O371" i="39"/>
  <c r="L150" i="40"/>
  <c r="M227" i="40"/>
  <c r="L92" i="40"/>
  <c r="N367" i="40"/>
  <c r="M90" i="40"/>
  <c r="L7" i="40"/>
  <c r="N427" i="40"/>
  <c r="N365" i="40"/>
  <c r="O402" i="39"/>
  <c r="M202" i="39"/>
  <c r="O328" i="40"/>
  <c r="N384" i="39"/>
  <c r="O138" i="40"/>
  <c r="M278" i="39"/>
  <c r="M280" i="39"/>
  <c r="N84" i="40"/>
  <c r="N333" i="39"/>
  <c r="O326" i="39"/>
  <c r="L275" i="40"/>
  <c r="L88" i="40"/>
  <c r="O308" i="40"/>
  <c r="N190" i="39"/>
  <c r="N226" i="39"/>
  <c r="N259" i="39"/>
  <c r="O243" i="40"/>
  <c r="L14" i="40"/>
  <c r="L313" i="39"/>
  <c r="M398" i="40"/>
  <c r="O68" i="40"/>
  <c r="L276" i="39"/>
  <c r="L234" i="39"/>
  <c r="L399" i="39"/>
  <c r="M242" i="39"/>
  <c r="O184" i="40"/>
  <c r="O193" i="40"/>
  <c r="N300" i="39"/>
  <c r="M417" i="39"/>
  <c r="M412" i="40"/>
  <c r="O302" i="40"/>
  <c r="L266" i="40"/>
  <c r="L357" i="39"/>
  <c r="O292" i="39"/>
  <c r="M388" i="39"/>
  <c r="M205" i="40"/>
  <c r="O393" i="39"/>
  <c r="O218" i="40"/>
  <c r="L360" i="40"/>
  <c r="O423" i="40"/>
  <c r="L202" i="39"/>
  <c r="L285" i="39"/>
  <c r="O264" i="39"/>
  <c r="N194" i="40"/>
  <c r="N19" i="40"/>
  <c r="M290" i="39"/>
  <c r="P290" i="39" s="1"/>
  <c r="N280" i="40"/>
  <c r="M272" i="39"/>
  <c r="N123" i="40"/>
  <c r="M343" i="40"/>
  <c r="M261" i="40"/>
  <c r="M309" i="39"/>
  <c r="N391" i="39"/>
  <c r="N410" i="40"/>
  <c r="M376" i="40"/>
  <c r="N327" i="39"/>
  <c r="N271" i="39"/>
  <c r="L282" i="39"/>
  <c r="N253" i="39"/>
  <c r="N163" i="39"/>
  <c r="N254" i="39"/>
  <c r="N297" i="39"/>
  <c r="N257" i="39"/>
  <c r="N22" i="40"/>
  <c r="L114" i="40"/>
  <c r="M205" i="39"/>
  <c r="N85" i="40"/>
  <c r="N107" i="40"/>
  <c r="N421" i="40"/>
  <c r="M304" i="39"/>
  <c r="M251" i="39"/>
  <c r="M344" i="39"/>
  <c r="O100" i="40"/>
  <c r="N430" i="40"/>
  <c r="M108" i="40"/>
  <c r="N217" i="39"/>
  <c r="N401" i="39"/>
  <c r="L355" i="40"/>
  <c r="M382" i="40"/>
  <c r="L238" i="39"/>
  <c r="L224" i="39"/>
  <c r="O30" i="40"/>
  <c r="O406" i="39"/>
  <c r="M26" i="40"/>
  <c r="N331" i="39"/>
  <c r="O18" i="40"/>
  <c r="M276" i="39"/>
  <c r="M215" i="39"/>
  <c r="N364" i="40"/>
  <c r="L18" i="40"/>
  <c r="L341" i="40"/>
  <c r="N185" i="39"/>
  <c r="O93" i="40"/>
  <c r="N193" i="39"/>
  <c r="L340" i="40"/>
  <c r="O388" i="40"/>
  <c r="L312" i="39"/>
  <c r="N50" i="40"/>
  <c r="L336" i="39"/>
  <c r="N222" i="39"/>
  <c r="N349" i="39"/>
  <c r="L206" i="39"/>
  <c r="L159" i="39"/>
  <c r="L193" i="39"/>
  <c r="O395" i="39"/>
  <c r="M301" i="40"/>
  <c r="O145" i="40"/>
  <c r="L220" i="39"/>
  <c r="L78" i="40"/>
  <c r="L37" i="40"/>
  <c r="N307" i="39"/>
  <c r="M167" i="39"/>
  <c r="O258" i="40"/>
  <c r="L55" i="40"/>
  <c r="M364" i="39"/>
  <c r="L216" i="39"/>
  <c r="L163" i="39"/>
  <c r="L210" i="39"/>
  <c r="L253" i="40"/>
  <c r="O285" i="39"/>
  <c r="N94" i="40"/>
  <c r="N155" i="40"/>
  <c r="M168" i="39"/>
  <c r="L424" i="39"/>
  <c r="L410" i="40"/>
  <c r="L70" i="40"/>
  <c r="M392" i="40"/>
  <c r="O11" i="40"/>
  <c r="M242" i="40"/>
  <c r="O211" i="40"/>
  <c r="L128" i="40"/>
  <c r="M230" i="39"/>
  <c r="M326" i="39"/>
  <c r="O196" i="39"/>
  <c r="N237" i="39"/>
  <c r="N363" i="39"/>
  <c r="M245" i="39"/>
  <c r="L265" i="40"/>
  <c r="L385" i="39"/>
  <c r="L106" i="40"/>
  <c r="L350" i="40"/>
  <c r="L297" i="39"/>
  <c r="M82" i="40"/>
  <c r="N368" i="39"/>
  <c r="M177" i="40"/>
  <c r="M363" i="40"/>
  <c r="N203" i="39"/>
  <c r="N184" i="39"/>
  <c r="N251" i="40"/>
  <c r="L117" i="40"/>
  <c r="O293" i="39"/>
  <c r="M264" i="39"/>
  <c r="L343" i="40"/>
  <c r="N194" i="39"/>
  <c r="O280" i="40"/>
  <c r="L192" i="39"/>
  <c r="O287" i="39"/>
  <c r="N422" i="40"/>
  <c r="L310" i="40"/>
  <c r="L51" i="40"/>
  <c r="N251" i="39"/>
  <c r="L207" i="40"/>
  <c r="O91" i="40"/>
  <c r="M286" i="40"/>
  <c r="O314" i="39"/>
  <c r="N328" i="39"/>
  <c r="L248" i="39"/>
  <c r="N181" i="40"/>
  <c r="N340" i="40"/>
  <c r="M256" i="40"/>
  <c r="P256" i="40" s="1"/>
  <c r="O299" i="39"/>
  <c r="L419" i="40"/>
  <c r="M410" i="40"/>
  <c r="N372" i="40"/>
  <c r="O319" i="39"/>
  <c r="M178" i="39"/>
  <c r="N121" i="40"/>
  <c r="M327" i="39"/>
  <c r="M143" i="40"/>
  <c r="O350" i="40"/>
  <c r="L6" i="40"/>
  <c r="M181" i="39"/>
  <c r="M278" i="40"/>
  <c r="M80" i="40"/>
  <c r="L82" i="40"/>
  <c r="N64" i="40"/>
  <c r="L293" i="40"/>
  <c r="O42" i="40"/>
  <c r="M239" i="39"/>
  <c r="O271" i="39"/>
  <c r="N218" i="39"/>
  <c r="O215" i="40"/>
  <c r="N177" i="40"/>
  <c r="N431" i="40"/>
  <c r="N181" i="39"/>
  <c r="M354" i="39"/>
  <c r="L56" i="40"/>
  <c r="L382" i="39"/>
  <c r="O125" i="40"/>
  <c r="L314" i="39"/>
  <c r="L316" i="39"/>
  <c r="L69" i="40"/>
  <c r="L30" i="40"/>
  <c r="O398" i="40"/>
  <c r="L225" i="40"/>
  <c r="N310" i="39"/>
  <c r="M350" i="39"/>
  <c r="O398" i="39"/>
  <c r="N330" i="40"/>
  <c r="L352" i="39"/>
  <c r="O332" i="39"/>
  <c r="N164" i="39"/>
  <c r="M105" i="40"/>
  <c r="M294" i="39"/>
  <c r="L277" i="39"/>
  <c r="N303" i="40"/>
  <c r="O402" i="40"/>
  <c r="M426" i="40"/>
  <c r="O248" i="39"/>
  <c r="L184" i="39"/>
  <c r="L225" i="39"/>
  <c r="M270" i="40"/>
  <c r="M160" i="39"/>
  <c r="N286" i="40"/>
  <c r="M380" i="40"/>
  <c r="M211" i="39"/>
  <c r="O202" i="39"/>
  <c r="M203" i="39"/>
  <c r="N67" i="40"/>
  <c r="O360" i="40"/>
  <c r="N200" i="39"/>
  <c r="M427" i="40"/>
  <c r="L375" i="40"/>
  <c r="O246" i="39"/>
  <c r="M313" i="39"/>
  <c r="N287" i="39"/>
  <c r="N372" i="39"/>
  <c r="O324" i="39"/>
  <c r="N346" i="39"/>
  <c r="L189" i="39"/>
  <c r="O411" i="39"/>
  <c r="O401" i="39"/>
  <c r="M383" i="39"/>
  <c r="N182" i="39"/>
  <c r="L169" i="39"/>
  <c r="L371" i="39"/>
  <c r="O387" i="39"/>
  <c r="L408" i="39"/>
  <c r="M300" i="39"/>
  <c r="N406" i="39"/>
  <c r="M346" i="39"/>
  <c r="N236" i="39"/>
  <c r="N336" i="39"/>
  <c r="M380" i="39"/>
  <c r="L405" i="39"/>
  <c r="M369" i="39"/>
  <c r="O415" i="39"/>
  <c r="O162" i="39"/>
  <c r="L404" i="39"/>
  <c r="L170" i="39"/>
  <c r="L416" i="39"/>
  <c r="O178" i="39"/>
  <c r="O285" i="40"/>
  <c r="O297" i="40"/>
  <c r="O342" i="40"/>
  <c r="M181" i="40"/>
  <c r="M343" i="39"/>
  <c r="O410" i="39"/>
  <c r="L309" i="40"/>
  <c r="O256" i="39"/>
  <c r="M17" i="40"/>
  <c r="M368" i="40"/>
  <c r="L219" i="39"/>
  <c r="M297" i="39"/>
  <c r="L371" i="40"/>
  <c r="L167" i="39"/>
  <c r="O254" i="40"/>
  <c r="O129" i="40"/>
  <c r="O94" i="40"/>
  <c r="L31" i="40"/>
  <c r="N237" i="40"/>
  <c r="N279" i="40"/>
  <c r="L251" i="39"/>
  <c r="O252" i="40"/>
  <c r="N343" i="40"/>
  <c r="N168" i="39"/>
  <c r="L194" i="39"/>
  <c r="N393" i="39"/>
  <c r="L191" i="40"/>
  <c r="N377" i="40"/>
  <c r="N213" i="40"/>
  <c r="N208" i="40"/>
  <c r="N294" i="40"/>
  <c r="N98" i="40"/>
  <c r="M277" i="39"/>
  <c r="N339" i="39"/>
  <c r="L67" i="40"/>
  <c r="N258" i="40"/>
  <c r="M274" i="40"/>
  <c r="N357" i="40"/>
  <c r="L182" i="40"/>
  <c r="M21" i="40"/>
  <c r="M146" i="40"/>
  <c r="N420" i="39"/>
  <c r="O205" i="40"/>
  <c r="M33" i="40"/>
  <c r="O302" i="39"/>
  <c r="M282" i="39"/>
  <c r="M337" i="40"/>
  <c r="O45" i="40"/>
  <c r="M232" i="40"/>
  <c r="P232" i="40" s="1"/>
  <c r="O344" i="40"/>
  <c r="L414" i="39"/>
  <c r="M88" i="40"/>
  <c r="O182" i="39"/>
  <c r="N320" i="40"/>
  <c r="L255" i="39"/>
  <c r="O122" i="40"/>
  <c r="N68" i="40"/>
  <c r="N23" i="40"/>
  <c r="L409" i="40"/>
  <c r="O257" i="39"/>
  <c r="N392" i="39"/>
  <c r="O426" i="40"/>
  <c r="N402" i="39"/>
  <c r="M183" i="39"/>
  <c r="N360" i="39"/>
  <c r="N308" i="39"/>
  <c r="O146" i="39"/>
  <c r="L412" i="39"/>
  <c r="L275" i="39"/>
  <c r="M259" i="39"/>
  <c r="N293" i="39"/>
  <c r="L315" i="39"/>
  <c r="M284" i="39"/>
  <c r="M24" i="39"/>
  <c r="O304" i="39"/>
  <c r="L331" i="39"/>
  <c r="O177" i="39"/>
  <c r="M209" i="39"/>
  <c r="L186" i="39"/>
  <c r="N178" i="39"/>
  <c r="M188" i="39"/>
  <c r="M382" i="39"/>
  <c r="O364" i="39"/>
  <c r="M355" i="39"/>
  <c r="N174" i="39"/>
  <c r="M412" i="39"/>
  <c r="N397" i="39"/>
  <c r="N367" i="39"/>
  <c r="L291" i="39"/>
  <c r="N291" i="39"/>
  <c r="L187" i="39"/>
  <c r="N345" i="39"/>
  <c r="N364" i="39"/>
  <c r="M334" i="39"/>
  <c r="N335" i="39"/>
  <c r="N162" i="39"/>
  <c r="L392" i="39"/>
  <c r="N169" i="39"/>
  <c r="O272" i="39"/>
  <c r="N112" i="40"/>
  <c r="L245" i="40"/>
  <c r="O304" i="40"/>
  <c r="O54" i="40"/>
  <c r="O110" i="40"/>
  <c r="M413" i="40"/>
  <c r="M307" i="40"/>
  <c r="N335" i="40"/>
  <c r="O332" i="40"/>
  <c r="L174" i="40"/>
  <c r="M243" i="40"/>
  <c r="M357" i="39"/>
  <c r="L398" i="39"/>
  <c r="L329" i="40"/>
  <c r="L273" i="39"/>
  <c r="O212" i="39"/>
  <c r="N83" i="40"/>
  <c r="O392" i="40"/>
  <c r="L45" i="40"/>
  <c r="O278" i="40"/>
  <c r="N338" i="40"/>
  <c r="M173" i="40"/>
  <c r="N366" i="40"/>
  <c r="M279" i="40"/>
  <c r="P279" i="40" s="1"/>
  <c r="O29" i="40"/>
  <c r="N17" i="40"/>
  <c r="L229" i="40"/>
  <c r="O316" i="40"/>
  <c r="L177" i="40"/>
  <c r="O27" i="40"/>
  <c r="N96" i="40"/>
  <c r="L172" i="39"/>
  <c r="N336" i="40"/>
  <c r="L289" i="39"/>
  <c r="L324" i="39"/>
  <c r="N151" i="40"/>
  <c r="O251" i="39"/>
  <c r="N401" i="40"/>
  <c r="N218" i="40"/>
  <c r="N202" i="40"/>
  <c r="M327" i="40"/>
  <c r="O189" i="40"/>
  <c r="M284" i="40"/>
  <c r="M157" i="40"/>
  <c r="O316" i="39"/>
  <c r="L284" i="40"/>
  <c r="O219" i="39"/>
  <c r="M122" i="40"/>
  <c r="M332" i="40"/>
  <c r="M409" i="40"/>
  <c r="P409" i="40" s="1"/>
  <c r="O161" i="39"/>
  <c r="N204" i="39"/>
  <c r="N386" i="40"/>
  <c r="L353" i="40"/>
  <c r="O204" i="40"/>
  <c r="M214" i="39"/>
  <c r="N219" i="40"/>
  <c r="M296" i="40"/>
  <c r="M120" i="40"/>
  <c r="L232" i="40"/>
  <c r="M329" i="40"/>
  <c r="L241" i="40"/>
  <c r="M257" i="40"/>
  <c r="N216" i="39"/>
  <c r="O183" i="39"/>
  <c r="M416" i="39"/>
  <c r="L166" i="39"/>
  <c r="N244" i="39"/>
  <c r="N378" i="39"/>
  <c r="O407" i="39"/>
  <c r="N341" i="39"/>
  <c r="O70" i="39"/>
  <c r="L174" i="39"/>
  <c r="L409" i="39"/>
  <c r="M379" i="39"/>
  <c r="L12" i="39"/>
  <c r="M389" i="39"/>
  <c r="P389" i="39" s="1"/>
  <c r="O240" i="39"/>
  <c r="L182" i="39"/>
  <c r="L157" i="39"/>
  <c r="O420" i="39"/>
  <c r="L365" i="39"/>
  <c r="L171" i="39"/>
  <c r="M391" i="39"/>
  <c r="N263" i="39"/>
  <c r="M165" i="39"/>
  <c r="L376" i="39"/>
  <c r="L347" i="39"/>
  <c r="O351" i="39"/>
  <c r="M415" i="39"/>
  <c r="N289" i="39"/>
  <c r="O346" i="39"/>
  <c r="L256" i="39"/>
  <c r="L299" i="39"/>
  <c r="O391" i="39"/>
  <c r="M182" i="39"/>
  <c r="O396" i="39"/>
  <c r="L339" i="39"/>
  <c r="O340" i="39"/>
  <c r="M116" i="40"/>
  <c r="O265" i="40"/>
  <c r="M342" i="40"/>
  <c r="O133" i="40"/>
  <c r="O390" i="40"/>
  <c r="O243" i="39"/>
  <c r="N420" i="40"/>
  <c r="L377" i="40"/>
  <c r="N211" i="39"/>
  <c r="O401" i="40"/>
  <c r="M140" i="40"/>
  <c r="O273" i="39"/>
  <c r="O284" i="39"/>
  <c r="L319" i="39"/>
  <c r="O340" i="40"/>
  <c r="N54" i="40"/>
  <c r="N202" i="39"/>
  <c r="M179" i="40"/>
  <c r="N215" i="39"/>
  <c r="N354" i="39"/>
  <c r="L170" i="40"/>
  <c r="L231" i="39"/>
  <c r="L211" i="40"/>
  <c r="L388" i="40"/>
  <c r="O33" i="40"/>
  <c r="N92" i="40"/>
  <c r="M255" i="40"/>
  <c r="O247" i="40"/>
  <c r="L333" i="40"/>
  <c r="L326" i="40"/>
  <c r="N384" i="40"/>
  <c r="O143" i="40"/>
  <c r="L344" i="40"/>
  <c r="N66" i="40"/>
  <c r="L298" i="40"/>
  <c r="M210" i="40"/>
  <c r="L201" i="39"/>
  <c r="M298" i="40"/>
  <c r="N198" i="39"/>
  <c r="O384" i="40"/>
  <c r="N192" i="39"/>
  <c r="M383" i="40"/>
  <c r="L85" i="40"/>
  <c r="M115" i="40"/>
  <c r="O372" i="39"/>
  <c r="N385" i="40"/>
  <c r="L399" i="40"/>
  <c r="N243" i="39"/>
  <c r="M349" i="40"/>
  <c r="L330" i="40"/>
  <c r="M53" i="40"/>
  <c r="O167" i="40"/>
  <c r="M170" i="39"/>
  <c r="L248" i="40"/>
  <c r="O132" i="40"/>
  <c r="O57" i="40"/>
  <c r="O190" i="40"/>
  <c r="M399" i="40"/>
  <c r="M275" i="39"/>
  <c r="O245" i="39"/>
  <c r="M189" i="39"/>
  <c r="L173" i="39"/>
  <c r="O270" i="40"/>
  <c r="N365" i="39"/>
  <c r="N413" i="39"/>
  <c r="N186" i="39"/>
  <c r="O166" i="39"/>
  <c r="M336" i="39"/>
  <c r="P336" i="39" s="1"/>
  <c r="N173" i="39"/>
  <c r="L165" i="39"/>
  <c r="M360" i="39"/>
  <c r="O320" i="39"/>
  <c r="N170" i="39"/>
  <c r="N78" i="39"/>
  <c r="O388" i="39"/>
  <c r="O329" i="39"/>
  <c r="O312" i="39"/>
  <c r="N279" i="39"/>
  <c r="N323" i="39"/>
  <c r="M400" i="39"/>
  <c r="O330" i="39"/>
  <c r="N34" i="39"/>
  <c r="M216" i="39"/>
  <c r="P216" i="39" s="1"/>
  <c r="O416" i="39"/>
  <c r="M162" i="39"/>
  <c r="M161" i="39"/>
  <c r="L411" i="39"/>
  <c r="N394" i="39"/>
  <c r="M180" i="39"/>
  <c r="N280" i="39"/>
  <c r="N373" i="39"/>
  <c r="N166" i="39"/>
  <c r="O392" i="39"/>
  <c r="O344" i="39"/>
  <c r="L361" i="39"/>
  <c r="N387" i="39"/>
  <c r="L388" i="39"/>
  <c r="O223" i="39"/>
  <c r="O195" i="39"/>
  <c r="N370" i="40"/>
  <c r="N232" i="40"/>
  <c r="O405" i="39"/>
  <c r="O178" i="40"/>
  <c r="O172" i="40"/>
  <c r="L141" i="40"/>
  <c r="L394" i="40"/>
  <c r="N325" i="40"/>
  <c r="N73" i="40"/>
  <c r="L72" i="40"/>
  <c r="O238" i="39"/>
  <c r="L262" i="40"/>
  <c r="L172" i="40"/>
  <c r="M54" i="40"/>
  <c r="P54" i="40" s="1"/>
  <c r="O292" i="40"/>
  <c r="N167" i="39"/>
  <c r="O318" i="39"/>
  <c r="M266" i="40"/>
  <c r="M158" i="39"/>
  <c r="P158" i="39" s="1"/>
  <c r="N232" i="39"/>
  <c r="L189" i="40"/>
  <c r="L142" i="40"/>
  <c r="L338" i="40"/>
  <c r="N225" i="39"/>
  <c r="O165" i="39"/>
  <c r="N275" i="39"/>
  <c r="L280" i="40"/>
  <c r="L48" i="40"/>
  <c r="N132" i="40"/>
  <c r="O347" i="40"/>
  <c r="M251" i="40"/>
  <c r="N44" i="40"/>
  <c r="N318" i="40"/>
  <c r="M359" i="39"/>
  <c r="O300" i="39"/>
  <c r="M298" i="39"/>
  <c r="O218" i="39"/>
  <c r="M358" i="40"/>
  <c r="P358" i="40" s="1"/>
  <c r="M253" i="39"/>
  <c r="M228" i="40"/>
  <c r="P228" i="40" s="1"/>
  <c r="M269" i="40"/>
  <c r="M342" i="39"/>
  <c r="M404" i="40"/>
  <c r="M411" i="39"/>
  <c r="M302" i="40"/>
  <c r="L283" i="40"/>
  <c r="L107" i="40"/>
  <c r="N268" i="40"/>
  <c r="N90" i="40"/>
  <c r="L188" i="40"/>
  <c r="M195" i="40"/>
  <c r="N416" i="40"/>
  <c r="O353" i="40"/>
  <c r="L327" i="40"/>
  <c r="N15" i="40"/>
  <c r="L272" i="40"/>
  <c r="N409" i="39"/>
  <c r="N408" i="39"/>
  <c r="M214" i="40"/>
  <c r="M273" i="40"/>
  <c r="O363" i="39"/>
  <c r="O185" i="39"/>
  <c r="M404" i="39"/>
  <c r="M179" i="39"/>
  <c r="M361" i="39"/>
  <c r="M263" i="39"/>
  <c r="L375" i="39"/>
  <c r="L344" i="39"/>
  <c r="N282" i="39"/>
  <c r="N319" i="39"/>
  <c r="O353" i="39"/>
  <c r="N390" i="39"/>
  <c r="O361" i="39"/>
  <c r="L25" i="39"/>
  <c r="L24" i="39"/>
  <c r="M316" i="39"/>
  <c r="M330" i="39"/>
  <c r="M157" i="39"/>
  <c r="O321" i="39"/>
  <c r="O412" i="39"/>
  <c r="N370" i="39"/>
  <c r="M374" i="39"/>
  <c r="O399" i="39"/>
  <c r="O352" i="39"/>
  <c r="M408" i="39"/>
  <c r="N405" i="39"/>
  <c r="N381" i="40"/>
  <c r="O289" i="39"/>
  <c r="M240" i="39"/>
  <c r="N419" i="40"/>
  <c r="N246" i="40"/>
  <c r="M130" i="40"/>
  <c r="O394" i="39"/>
  <c r="M246" i="40"/>
  <c r="P246" i="40" s="1"/>
  <c r="M219" i="40"/>
  <c r="M69" i="40"/>
  <c r="P69" i="40" s="1"/>
  <c r="L190" i="40"/>
  <c r="N278" i="40"/>
  <c r="L263" i="39"/>
  <c r="O362" i="40"/>
  <c r="N361" i="39"/>
  <c r="N292" i="40"/>
  <c r="L183" i="39"/>
  <c r="O275" i="40"/>
  <c r="L356" i="40"/>
  <c r="O98" i="40"/>
  <c r="L342" i="40"/>
  <c r="O391" i="40"/>
  <c r="N265" i="40"/>
  <c r="N255" i="40"/>
  <c r="L226" i="40"/>
  <c r="L404" i="40"/>
  <c r="O253" i="39"/>
  <c r="N376" i="40"/>
  <c r="L337" i="39"/>
  <c r="N391" i="40"/>
  <c r="L296" i="40"/>
  <c r="N222" i="40"/>
  <c r="N235" i="40"/>
  <c r="L216" i="40"/>
  <c r="N42" i="40"/>
  <c r="O160" i="40"/>
  <c r="M194" i="39"/>
  <c r="L197" i="39"/>
  <c r="O399" i="40"/>
  <c r="L207" i="39"/>
  <c r="N359" i="39"/>
  <c r="M271" i="40"/>
  <c r="O119" i="40"/>
  <c r="L358" i="39"/>
  <c r="M37" i="40"/>
  <c r="O198" i="39"/>
  <c r="N227" i="39"/>
  <c r="M208" i="39"/>
  <c r="O210" i="40"/>
  <c r="O379" i="40"/>
  <c r="O242" i="40"/>
  <c r="N235" i="39"/>
  <c r="M224" i="40"/>
  <c r="O87" i="40"/>
  <c r="M341" i="40"/>
  <c r="M95" i="40"/>
  <c r="M117" i="40"/>
  <c r="M62" i="40"/>
  <c r="L247" i="40"/>
  <c r="M217" i="39"/>
  <c r="M212" i="39"/>
  <c r="O240" i="40"/>
  <c r="N133" i="40"/>
  <c r="M171" i="39"/>
  <c r="M370" i="39"/>
  <c r="M347" i="39"/>
  <c r="L363" i="39"/>
  <c r="N161" i="39"/>
  <c r="N179" i="39"/>
  <c r="N338" i="39"/>
  <c r="M175" i="39"/>
  <c r="L258" i="39"/>
  <c r="O296" i="39"/>
  <c r="N177" i="39"/>
  <c r="N296" i="39"/>
  <c r="M174" i="39"/>
  <c r="T37" i="21"/>
  <c r="L401" i="39"/>
  <c r="L383" i="39"/>
  <c r="N410" i="39"/>
  <c r="O315" i="39"/>
  <c r="O327" i="40"/>
  <c r="N307" i="40"/>
  <c r="L74" i="40"/>
  <c r="N36" i="40"/>
  <c r="L183" i="40"/>
  <c r="N72" i="40"/>
  <c r="L374" i="39"/>
  <c r="N20" i="40"/>
  <c r="O208" i="39"/>
  <c r="O298" i="40"/>
  <c r="N56" i="40"/>
  <c r="N6" i="40"/>
  <c r="N408" i="40"/>
  <c r="O371" i="40"/>
  <c r="N171" i="40"/>
  <c r="L246" i="40"/>
  <c r="N227" i="40"/>
  <c r="O169" i="40"/>
  <c r="M236" i="40"/>
  <c r="M337" i="39"/>
  <c r="M321" i="40"/>
  <c r="M197" i="40"/>
  <c r="M247" i="39"/>
  <c r="L219" i="40"/>
  <c r="L321" i="40"/>
  <c r="O417" i="40"/>
  <c r="L303" i="39"/>
  <c r="N314" i="40"/>
  <c r="O335" i="39"/>
  <c r="M374" i="40"/>
  <c r="O241" i="40"/>
  <c r="N374" i="40"/>
  <c r="O103" i="40"/>
  <c r="N261" i="39"/>
  <c r="M188" i="40"/>
  <c r="L428" i="40"/>
  <c r="N9" i="40"/>
  <c r="L308" i="39"/>
  <c r="O140" i="40"/>
  <c r="L233" i="39"/>
  <c r="M92" i="40"/>
  <c r="N313" i="40"/>
  <c r="O341" i="40"/>
  <c r="M299" i="39"/>
  <c r="O19" i="40"/>
  <c r="O101" i="40"/>
  <c r="M378" i="40"/>
  <c r="N387" i="40"/>
  <c r="M123" i="40"/>
  <c r="L163" i="40"/>
  <c r="O275" i="39"/>
  <c r="L145" i="40"/>
  <c r="M182" i="40"/>
  <c r="O92" i="40"/>
  <c r="O266" i="40"/>
  <c r="O365" i="40"/>
  <c r="L203" i="39"/>
  <c r="O428" i="40"/>
  <c r="N134" i="40"/>
  <c r="N212" i="39"/>
  <c r="L135" i="40"/>
  <c r="L65" i="40"/>
  <c r="N342" i="39"/>
  <c r="O404" i="39"/>
  <c r="N388" i="39"/>
  <c r="M324" i="39"/>
  <c r="L393" i="39"/>
  <c r="M335" i="39"/>
  <c r="L400" i="39"/>
  <c r="L250" i="39"/>
  <c r="M349" i="39"/>
  <c r="P349" i="39" s="1"/>
  <c r="O385" i="39"/>
  <c r="M392" i="39"/>
  <c r="L20" i="39"/>
  <c r="N358" i="39"/>
  <c r="L214" i="39"/>
  <c r="N309" i="39"/>
  <c r="N314" i="39"/>
  <c r="O374" i="39"/>
  <c r="O187" i="39"/>
  <c r="O400" i="39"/>
  <c r="M333" i="39"/>
  <c r="N175" i="39"/>
  <c r="L197" i="40"/>
  <c r="N301" i="40"/>
  <c r="M63" i="40"/>
  <c r="N172" i="39"/>
  <c r="N283" i="39"/>
  <c r="M335" i="40"/>
  <c r="O127" i="40"/>
  <c r="N230" i="40"/>
  <c r="L340" i="39"/>
  <c r="O142" i="40"/>
  <c r="O336" i="40"/>
  <c r="M271" i="39"/>
  <c r="M131" i="40"/>
  <c r="M153" i="40"/>
  <c r="N13" i="40"/>
  <c r="M379" i="40"/>
  <c r="N77" i="40"/>
  <c r="N377" i="39"/>
  <c r="L287" i="39"/>
  <c r="L239" i="39"/>
  <c r="M371" i="40"/>
  <c r="L359" i="40"/>
  <c r="L32" i="40"/>
  <c r="O338" i="40"/>
  <c r="L204" i="39"/>
  <c r="M395" i="39"/>
  <c r="O244" i="40"/>
  <c r="L124" i="40"/>
  <c r="M296" i="39"/>
  <c r="P296" i="39" s="1"/>
  <c r="L342" i="39"/>
  <c r="N176" i="39"/>
  <c r="O244" i="39"/>
  <c r="N328" i="40"/>
  <c r="L101" i="40"/>
  <c r="O350" i="39"/>
  <c r="O164" i="40"/>
  <c r="M201" i="40"/>
  <c r="O199" i="39"/>
  <c r="O307" i="39"/>
  <c r="L285" i="40"/>
  <c r="O358" i="39"/>
  <c r="O305" i="40"/>
  <c r="O318" i="40"/>
  <c r="M231" i="39"/>
  <c r="O355" i="40"/>
  <c r="N415" i="40"/>
  <c r="L417" i="40"/>
  <c r="L357" i="40"/>
  <c r="O305" i="39"/>
  <c r="M350" i="40"/>
  <c r="M56" i="40"/>
  <c r="N192" i="40"/>
  <c r="M243" i="39"/>
  <c r="M370" i="40"/>
  <c r="L232" i="39"/>
  <c r="N165" i="39"/>
  <c r="M145" i="40"/>
  <c r="N327" i="40"/>
  <c r="N260" i="40"/>
  <c r="O162" i="40"/>
  <c r="O46" i="40"/>
  <c r="N199" i="39"/>
  <c r="M90" i="39"/>
  <c r="O354" i="39"/>
  <c r="L360" i="39"/>
  <c r="N398" i="39"/>
  <c r="N158" i="39"/>
  <c r="L413" i="39"/>
  <c r="L254" i="39"/>
  <c r="M225" i="39"/>
  <c r="O280" i="39"/>
  <c r="O383" i="39"/>
  <c r="N228" i="39"/>
  <c r="M407" i="39"/>
  <c r="O167" i="39"/>
  <c r="O365" i="39"/>
  <c r="O355" i="39"/>
  <c r="O171" i="39"/>
  <c r="L198" i="39"/>
  <c r="L373" i="39"/>
  <c r="N311" i="39"/>
  <c r="L307" i="39"/>
  <c r="O343" i="39"/>
  <c r="O163" i="39"/>
  <c r="N277" i="39"/>
  <c r="O180" i="39"/>
  <c r="L283" i="39"/>
  <c r="O288" i="39"/>
  <c r="O378" i="39"/>
  <c r="M172" i="39"/>
  <c r="N340" i="39"/>
  <c r="O373" i="39"/>
  <c r="O164" i="39"/>
  <c r="L323" i="39"/>
  <c r="M138" i="40"/>
  <c r="L426" i="40"/>
  <c r="N78" i="40"/>
  <c r="L286" i="40"/>
  <c r="M356" i="39"/>
  <c r="M364" i="40"/>
  <c r="M371" i="39"/>
  <c r="L68" i="40"/>
  <c r="M154" i="40"/>
  <c r="N356" i="40"/>
  <c r="L242" i="39"/>
  <c r="M348" i="40"/>
  <c r="N200" i="40"/>
  <c r="M159" i="39"/>
  <c r="P159" i="39" s="1"/>
  <c r="O131" i="40"/>
  <c r="N244" i="40"/>
  <c r="O288" i="40"/>
  <c r="O213" i="40"/>
  <c r="O357" i="40"/>
  <c r="M35" i="40"/>
  <c r="N81" i="40"/>
  <c r="O55" i="40"/>
  <c r="O209" i="40"/>
  <c r="N127" i="40"/>
  <c r="O377" i="39"/>
  <c r="M422" i="40"/>
  <c r="O233" i="39"/>
  <c r="N14" i="40"/>
  <c r="M277" i="40"/>
  <c r="M319" i="39"/>
  <c r="O43" i="40"/>
  <c r="N26" i="40"/>
  <c r="M254" i="39"/>
  <c r="L227" i="40"/>
  <c r="N358" i="40"/>
  <c r="L125" i="40"/>
  <c r="O271" i="40"/>
  <c r="M221" i="40"/>
  <c r="O44" i="40"/>
  <c r="O194" i="39"/>
  <c r="N201" i="40"/>
  <c r="M297" i="40"/>
  <c r="O282" i="40"/>
  <c r="L334" i="40"/>
  <c r="M185" i="40"/>
  <c r="O175" i="40"/>
  <c r="O237" i="40"/>
  <c r="L43" i="40"/>
  <c r="M227" i="39"/>
  <c r="L335" i="39"/>
  <c r="M314" i="39"/>
  <c r="O223" i="40"/>
  <c r="O247" i="39"/>
  <c r="N322" i="40"/>
  <c r="L191" i="39"/>
  <c r="N250" i="39"/>
  <c r="L178" i="40"/>
  <c r="O219" i="40"/>
  <c r="N231" i="40"/>
  <c r="L91" i="40"/>
  <c r="L143" i="40"/>
  <c r="O333" i="39"/>
  <c r="L230" i="39"/>
  <c r="N270" i="39"/>
  <c r="L419" i="39"/>
  <c r="L16" i="39"/>
  <c r="L395" i="39"/>
  <c r="L177" i="39"/>
  <c r="L262" i="39"/>
  <c r="M399" i="39"/>
  <c r="O408" i="39"/>
  <c r="M308" i="39"/>
  <c r="N246" i="39"/>
  <c r="M381" i="39"/>
  <c r="O334" i="39"/>
  <c r="N320" i="39"/>
  <c r="M42" i="39"/>
  <c r="O25" i="21"/>
  <c r="P25" i="21" s="1"/>
  <c r="L74" i="39"/>
  <c r="N21" i="39"/>
  <c r="O60" i="39"/>
  <c r="M100" i="39"/>
  <c r="O93" i="39"/>
  <c r="M14" i="39"/>
  <c r="N6" i="39"/>
  <c r="T35" i="21"/>
  <c r="L91" i="39"/>
  <c r="N42" i="39"/>
  <c r="O46" i="39"/>
  <c r="M53" i="39"/>
  <c r="O50" i="39"/>
  <c r="O41" i="21"/>
  <c r="P41" i="21" s="1"/>
  <c r="L4" i="39"/>
  <c r="L115" i="39"/>
  <c r="O27" i="21"/>
  <c r="P27" i="21" s="1"/>
  <c r="N10" i="39"/>
  <c r="O149" i="39"/>
  <c r="O87" i="39"/>
  <c r="M92" i="39"/>
  <c r="P92" i="39" s="1"/>
  <c r="L126" i="39"/>
  <c r="L86" i="39"/>
  <c r="M55" i="39"/>
  <c r="N17" i="39"/>
  <c r="N155" i="39"/>
  <c r="L149" i="39"/>
  <c r="N77" i="39"/>
  <c r="O5" i="21"/>
  <c r="P5" i="21" s="1"/>
  <c r="O19" i="21"/>
  <c r="P19" i="21" s="1"/>
  <c r="O121" i="39"/>
  <c r="O81" i="39"/>
  <c r="O97" i="39"/>
  <c r="N46" i="39"/>
  <c r="T6" i="21"/>
  <c r="O155" i="39"/>
  <c r="N276" i="39"/>
  <c r="N160" i="39"/>
  <c r="M351" i="39"/>
  <c r="L47" i="39"/>
  <c r="L185" i="39"/>
  <c r="O152" i="39"/>
  <c r="L35" i="39"/>
  <c r="M25" i="39"/>
  <c r="O69" i="39"/>
  <c r="M106" i="39"/>
  <c r="T25" i="21"/>
  <c r="O142" i="39"/>
  <c r="L133" i="39"/>
  <c r="L79" i="39"/>
  <c r="L102" i="39"/>
  <c r="M16" i="39"/>
  <c r="M84" i="39"/>
  <c r="N8" i="39"/>
  <c r="M124" i="39"/>
  <c r="N11" i="39"/>
  <c r="O33" i="39"/>
  <c r="P33" i="39" s="1"/>
  <c r="O27" i="39"/>
  <c r="M66" i="39"/>
  <c r="O55" i="39"/>
  <c r="O41" i="39"/>
  <c r="L56" i="39"/>
  <c r="N48" i="39"/>
  <c r="N19" i="39"/>
  <c r="N25" i="39"/>
  <c r="M38" i="39"/>
  <c r="O153" i="39"/>
  <c r="P153" i="39" s="1"/>
  <c r="O21" i="21"/>
  <c r="P21" i="21" s="1"/>
  <c r="N112" i="39"/>
  <c r="N122" i="39"/>
  <c r="M136" i="39"/>
  <c r="M119" i="39"/>
  <c r="O6" i="21"/>
  <c r="P6" i="21" s="1"/>
  <c r="M133" i="39"/>
  <c r="O98" i="39"/>
  <c r="O139" i="39"/>
  <c r="L105" i="39"/>
  <c r="O52" i="39"/>
  <c r="M89" i="39"/>
  <c r="L28" i="39"/>
  <c r="M19" i="39"/>
  <c r="N54" i="39"/>
  <c r="N292" i="39"/>
  <c r="N312" i="39"/>
  <c r="N369" i="39"/>
  <c r="N295" i="39"/>
  <c r="N58" i="39"/>
  <c r="L397" i="39"/>
  <c r="L83" i="39"/>
  <c r="N67" i="39"/>
  <c r="L14" i="39"/>
  <c r="M5" i="39"/>
  <c r="N152" i="39"/>
  <c r="N125" i="39"/>
  <c r="M87" i="39"/>
  <c r="M63" i="39"/>
  <c r="N14" i="39"/>
  <c r="T10" i="21"/>
  <c r="N76" i="39"/>
  <c r="O59" i="39"/>
  <c r="N81" i="39"/>
  <c r="O25" i="39"/>
  <c r="T50" i="21"/>
  <c r="O30" i="39"/>
  <c r="O12" i="21"/>
  <c r="P12" i="21" s="1"/>
  <c r="M71" i="39"/>
  <c r="N27" i="39"/>
  <c r="N143" i="39"/>
  <c r="M57" i="39"/>
  <c r="L138" i="39"/>
  <c r="M121" i="39"/>
  <c r="O4" i="21"/>
  <c r="P4" i="21" s="1"/>
  <c r="T28" i="21"/>
  <c r="M143" i="39"/>
  <c r="N55" i="39"/>
  <c r="M111" i="39"/>
  <c r="L60" i="39"/>
  <c r="N57" i="39"/>
  <c r="N12" i="39"/>
  <c r="O56" i="39"/>
  <c r="O80" i="39"/>
  <c r="O10" i="39"/>
  <c r="O21" i="39"/>
  <c r="N156" i="39"/>
  <c r="M150" i="39"/>
  <c r="P150" i="39" s="1"/>
  <c r="L124" i="39"/>
  <c r="M331" i="39"/>
  <c r="M396" i="39"/>
  <c r="N317" i="39"/>
  <c r="O186" i="39"/>
  <c r="N131" i="39"/>
  <c r="T13" i="21"/>
  <c r="L143" i="39"/>
  <c r="M60" i="39"/>
  <c r="N115" i="39"/>
  <c r="M102" i="39"/>
  <c r="L81" i="39"/>
  <c r="M113" i="39"/>
  <c r="P113" i="39" s="1"/>
  <c r="O29" i="39"/>
  <c r="O85" i="39"/>
  <c r="N138" i="39"/>
  <c r="N9" i="39"/>
  <c r="O102" i="39"/>
  <c r="L95" i="39"/>
  <c r="O14" i="39"/>
  <c r="O13" i="21"/>
  <c r="P13" i="21" s="1"/>
  <c r="M144" i="39"/>
  <c r="O31" i="39"/>
  <c r="M122" i="39"/>
  <c r="M70" i="39"/>
  <c r="L120" i="39"/>
  <c r="T17" i="21"/>
  <c r="O64" i="39"/>
  <c r="L90" i="39"/>
  <c r="O114" i="39"/>
  <c r="N129" i="39"/>
  <c r="L70" i="39"/>
  <c r="O39" i="39"/>
  <c r="O36" i="21"/>
  <c r="P36" i="21" s="1"/>
  <c r="O61" i="39"/>
  <c r="O8" i="39"/>
  <c r="P8" i="39" s="1"/>
  <c r="O48" i="21"/>
  <c r="P48" i="21" s="1"/>
  <c r="M52" i="39"/>
  <c r="N61" i="39"/>
  <c r="M120" i="39"/>
  <c r="M80" i="39"/>
  <c r="O72" i="39"/>
  <c r="O62" i="39"/>
  <c r="N45" i="39"/>
  <c r="M65" i="39"/>
  <c r="N286" i="39"/>
  <c r="O356" i="39"/>
  <c r="N356" i="39"/>
  <c r="L129" i="39"/>
  <c r="L136" i="39"/>
  <c r="N132" i="39"/>
  <c r="N38" i="39"/>
  <c r="O54" i="39"/>
  <c r="O10" i="21"/>
  <c r="P10" i="21" s="1"/>
  <c r="T29" i="21"/>
  <c r="L153" i="39"/>
  <c r="M30" i="39"/>
  <c r="N99" i="39"/>
  <c r="O34" i="21"/>
  <c r="P34" i="21" s="1"/>
  <c r="M37" i="39"/>
  <c r="O38" i="39"/>
  <c r="M107" i="39"/>
  <c r="M27" i="39"/>
  <c r="O45" i="21"/>
  <c r="P45" i="21" s="1"/>
  <c r="L38" i="39"/>
  <c r="O132" i="39"/>
  <c r="M156" i="39"/>
  <c r="O66" i="39"/>
  <c r="L94" i="39"/>
  <c r="N24" i="39"/>
  <c r="L84" i="39"/>
  <c r="L19" i="39"/>
  <c r="T36" i="21"/>
  <c r="O99" i="39"/>
  <c r="L34" i="39"/>
  <c r="O2" i="21"/>
  <c r="O75" i="39"/>
  <c r="O71" i="39"/>
  <c r="N44" i="39"/>
  <c r="T31" i="21"/>
  <c r="N150" i="39"/>
  <c r="L46" i="39"/>
  <c r="O90" i="39"/>
  <c r="M108" i="39"/>
  <c r="L39" i="39"/>
  <c r="O120" i="39"/>
  <c r="L150" i="39"/>
  <c r="L178" i="39"/>
  <c r="O174" i="39"/>
  <c r="O382" i="39"/>
  <c r="L181" i="39"/>
  <c r="N224" i="39"/>
  <c r="L351" i="39"/>
  <c r="M166" i="39"/>
  <c r="N20" i="39"/>
  <c r="N145" i="39"/>
  <c r="N63" i="39"/>
  <c r="N92" i="39"/>
  <c r="N79" i="39"/>
  <c r="N302" i="39"/>
  <c r="O68" i="39"/>
  <c r="M74" i="39"/>
  <c r="N121" i="39"/>
  <c r="M268" i="39"/>
  <c r="N136" i="39"/>
  <c r="L63" i="39"/>
  <c r="T26" i="21"/>
  <c r="L118" i="39"/>
  <c r="N85" i="39"/>
  <c r="L33" i="39"/>
  <c r="O154" i="39"/>
  <c r="T23" i="21"/>
  <c r="O105" i="39"/>
  <c r="M86" i="39"/>
  <c r="M126" i="39"/>
  <c r="O19" i="39"/>
  <c r="O35" i="39"/>
  <c r="M39" i="39"/>
  <c r="L111" i="39"/>
  <c r="M145" i="39"/>
  <c r="L78" i="39"/>
  <c r="L4" i="40"/>
  <c r="N66" i="39"/>
  <c r="M112" i="39"/>
  <c r="P112" i="39" s="1"/>
  <c r="L73" i="39"/>
  <c r="O50" i="21"/>
  <c r="P50" i="21" s="1"/>
  <c r="M64" i="39"/>
  <c r="M23" i="39"/>
  <c r="M46" i="39"/>
  <c r="L135" i="39"/>
  <c r="M99" i="39"/>
  <c r="N116" i="39"/>
  <c r="L100" i="39"/>
  <c r="N87" i="39"/>
  <c r="O89" i="39"/>
  <c r="O124" i="39"/>
  <c r="N96" i="39"/>
  <c r="L108" i="39"/>
  <c r="M116" i="39"/>
  <c r="T21" i="21"/>
  <c r="O101" i="39"/>
  <c r="N113" i="39"/>
  <c r="M17" i="39"/>
  <c r="M384" i="39"/>
  <c r="O331" i="39"/>
  <c r="N355" i="39"/>
  <c r="M372" i="39"/>
  <c r="M7" i="39"/>
  <c r="L144" i="39"/>
  <c r="M43" i="39"/>
  <c r="O134" i="39"/>
  <c r="L5" i="39"/>
  <c r="M4" i="39"/>
  <c r="P4" i="39" s="1"/>
  <c r="N4" i="39"/>
  <c r="T19" i="21"/>
  <c r="L92" i="39"/>
  <c r="M28" i="39"/>
  <c r="L23" i="39"/>
  <c r="L145" i="39"/>
  <c r="M9" i="39"/>
  <c r="P9" i="39" s="1"/>
  <c r="N91" i="39"/>
  <c r="L139" i="39"/>
  <c r="L116" i="39"/>
  <c r="L85" i="39"/>
  <c r="M93" i="39"/>
  <c r="O94" i="39"/>
  <c r="L54" i="39"/>
  <c r="N120" i="39"/>
  <c r="N119" i="39"/>
  <c r="N142" i="39"/>
  <c r="L68" i="39"/>
  <c r="O91" i="39"/>
  <c r="P91" i="39" s="1"/>
  <c r="L88" i="39"/>
  <c r="N117" i="39"/>
  <c r="N95" i="39"/>
  <c r="L67" i="39"/>
  <c r="O135" i="39"/>
  <c r="N127" i="39"/>
  <c r="L101" i="39"/>
  <c r="N83" i="39"/>
  <c r="L66" i="39"/>
  <c r="T27" i="21"/>
  <c r="N22" i="39"/>
  <c r="M51" i="39"/>
  <c r="N97" i="39"/>
  <c r="N5" i="39"/>
  <c r="N130" i="39"/>
  <c r="N71" i="39"/>
  <c r="M31" i="39"/>
  <c r="M59" i="39"/>
  <c r="L10" i="39"/>
  <c r="O5" i="40"/>
  <c r="O123" i="39"/>
  <c r="O376" i="39"/>
  <c r="M352" i="39"/>
  <c r="O341" i="39"/>
  <c r="N321" i="39"/>
  <c r="O252" i="39"/>
  <c r="N379" i="39"/>
  <c r="M193" i="39"/>
  <c r="P193" i="39" s="1"/>
  <c r="M152" i="39"/>
  <c r="L82" i="39"/>
  <c r="T47" i="21"/>
  <c r="N18" i="39"/>
  <c r="M29" i="39"/>
  <c r="O58" i="39"/>
  <c r="N28" i="39"/>
  <c r="O16" i="39"/>
  <c r="N93" i="39"/>
  <c r="T33" i="21"/>
  <c r="M40" i="39"/>
  <c r="P40" i="39" s="1"/>
  <c r="M125" i="39"/>
  <c r="P125" i="39" s="1"/>
  <c r="M4" i="40"/>
  <c r="L131" i="39"/>
  <c r="L93" i="39"/>
  <c r="L96" i="39"/>
  <c r="M47" i="39"/>
  <c r="N144" i="39"/>
  <c r="N64" i="39"/>
  <c r="O88" i="39"/>
  <c r="O108" i="39"/>
  <c r="N51" i="39"/>
  <c r="M154" i="39"/>
  <c r="T5" i="21"/>
  <c r="L41" i="39"/>
  <c r="L130" i="39"/>
  <c r="L15" i="39"/>
  <c r="O65" i="39"/>
  <c r="L151" i="39"/>
  <c r="N39" i="39"/>
  <c r="M137" i="39"/>
  <c r="O23" i="39"/>
  <c r="M129" i="39"/>
  <c r="O35" i="21"/>
  <c r="P35" i="21" s="1"/>
  <c r="O23" i="21"/>
  <c r="P23" i="21" s="1"/>
  <c r="O110" i="39"/>
  <c r="O11" i="21"/>
  <c r="P11" i="21" s="1"/>
  <c r="M48" i="39"/>
  <c r="L6" i="39"/>
  <c r="T45" i="21"/>
  <c r="O63" i="39"/>
  <c r="M101" i="39"/>
  <c r="M96" i="39"/>
  <c r="O151" i="39"/>
  <c r="M88" i="39"/>
  <c r="O345" i="39"/>
  <c r="L162" i="39"/>
  <c r="N414" i="39"/>
  <c r="L161" i="39"/>
  <c r="N157" i="39"/>
  <c r="L396" i="39"/>
  <c r="O323" i="39"/>
  <c r="T30" i="21"/>
  <c r="T49" i="21"/>
  <c r="M62" i="39"/>
  <c r="N29" i="39"/>
  <c r="N70" i="39"/>
  <c r="L77" i="39"/>
  <c r="L9" i="39"/>
  <c r="T15" i="21"/>
  <c r="T16" i="21"/>
  <c r="L155" i="39"/>
  <c r="N50" i="39"/>
  <c r="M117" i="39"/>
  <c r="M114" i="39"/>
  <c r="M68" i="39"/>
  <c r="T22" i="21"/>
  <c r="M20" i="39"/>
  <c r="P20" i="39" s="1"/>
  <c r="N123" i="39"/>
  <c r="N137" i="39"/>
  <c r="O32" i="39"/>
  <c r="O96" i="39"/>
  <c r="L22" i="39"/>
  <c r="O43" i="39"/>
  <c r="O133" i="39"/>
  <c r="L37" i="39"/>
  <c r="L140" i="39"/>
  <c r="L13" i="39"/>
  <c r="O103" i="39"/>
  <c r="O106" i="39"/>
  <c r="N33" i="39"/>
  <c r="N153" i="39"/>
  <c r="N68" i="39"/>
  <c r="O14" i="21"/>
  <c r="P14" i="21" s="1"/>
  <c r="M155" i="39"/>
  <c r="O156" i="39"/>
  <c r="L29" i="39"/>
  <c r="T24" i="21"/>
  <c r="L64" i="39"/>
  <c r="N110" i="39"/>
  <c r="N107" i="39"/>
  <c r="T46" i="21"/>
  <c r="M123" i="39"/>
  <c r="O24" i="39"/>
  <c r="L154" i="39"/>
  <c r="L142" i="39"/>
  <c r="L89" i="39"/>
  <c r="N88" i="39"/>
  <c r="M69" i="39"/>
  <c r="T43" i="21"/>
  <c r="O84" i="39"/>
  <c r="M94" i="39"/>
  <c r="L75" i="39"/>
  <c r="L122" i="39"/>
  <c r="M98" i="39"/>
  <c r="O67" i="39"/>
  <c r="T9" i="21"/>
  <c r="T32" i="21"/>
  <c r="M110" i="39"/>
  <c r="O115" i="39"/>
  <c r="O7" i="39"/>
  <c r="L58" i="39"/>
  <c r="O24" i="21"/>
  <c r="P24" i="21" s="1"/>
  <c r="M146" i="39"/>
  <c r="N4" i="40"/>
  <c r="N135" i="39"/>
  <c r="M97" i="39"/>
  <c r="O9" i="21"/>
  <c r="P9" i="21" s="1"/>
  <c r="M5" i="40"/>
  <c r="L103" i="39"/>
  <c r="M77" i="39"/>
  <c r="M45" i="39"/>
  <c r="P45" i="39" s="1"/>
  <c r="M50" i="39"/>
  <c r="O22" i="39"/>
  <c r="P22" i="39" s="1"/>
  <c r="O100" i="39"/>
  <c r="M135" i="39"/>
  <c r="O8" i="21"/>
  <c r="P8" i="21" s="1"/>
  <c r="M76" i="39"/>
  <c r="M85" i="39"/>
  <c r="L147" i="39"/>
  <c r="O83" i="39"/>
  <c r="O37" i="21"/>
  <c r="P37" i="21" s="1"/>
  <c r="L99" i="39"/>
  <c r="M35" i="39"/>
  <c r="T12" i="21"/>
  <c r="N140" i="39"/>
  <c r="L112" i="39"/>
  <c r="M56" i="39"/>
  <c r="O141" i="39"/>
  <c r="N124" i="39"/>
  <c r="O143" i="39"/>
  <c r="T48" i="21"/>
  <c r="M32" i="39"/>
  <c r="P32" i="39" s="1"/>
  <c r="O37" i="39"/>
  <c r="M79" i="39"/>
  <c r="P79" i="39" s="1"/>
  <c r="O119" i="39"/>
  <c r="L31" i="39"/>
  <c r="O38" i="21"/>
  <c r="P38" i="21" s="1"/>
  <c r="O86" i="39"/>
  <c r="N109" i="39"/>
  <c r="L104" i="39"/>
  <c r="O116" i="39"/>
  <c r="M140" i="39"/>
  <c r="O51" i="39"/>
  <c r="M75" i="39"/>
  <c r="N154" i="39"/>
  <c r="O104" i="39"/>
  <c r="L52" i="39"/>
  <c r="M73" i="39"/>
  <c r="P73" i="39" s="1"/>
  <c r="L80" i="39"/>
  <c r="N98" i="39"/>
  <c r="L113" i="39"/>
  <c r="L156" i="39"/>
  <c r="L98" i="39"/>
  <c r="L42" i="39"/>
  <c r="N149" i="39"/>
  <c r="O40" i="21"/>
  <c r="P40" i="21" s="1"/>
  <c r="N133" i="39"/>
  <c r="N148" i="39"/>
  <c r="O49" i="21"/>
  <c r="P49" i="21" s="1"/>
  <c r="T39" i="21"/>
  <c r="N16" i="39"/>
  <c r="O5" i="39"/>
  <c r="O147" i="39"/>
  <c r="M149" i="39"/>
  <c r="O48" i="39"/>
  <c r="M12" i="39"/>
  <c r="O3" i="21"/>
  <c r="P3" i="21" s="1"/>
  <c r="L40" i="39"/>
  <c r="O111" i="39"/>
  <c r="L128" i="39"/>
  <c r="L43" i="39"/>
  <c r="O6" i="39"/>
  <c r="M104" i="39"/>
  <c r="N53" i="39"/>
  <c r="O130" i="39"/>
  <c r="P130" i="39" s="1"/>
  <c r="O77" i="39"/>
  <c r="L69" i="39"/>
  <c r="N151" i="39"/>
  <c r="T3" i="21"/>
  <c r="N15" i="39"/>
  <c r="O117" i="39"/>
  <c r="O122" i="39"/>
  <c r="L141" i="39"/>
  <c r="O7" i="21"/>
  <c r="P7" i="21" s="1"/>
  <c r="L106" i="39"/>
  <c r="O15" i="39"/>
  <c r="N104" i="39"/>
  <c r="L114" i="39"/>
  <c r="M26" i="39"/>
  <c r="O74" i="39"/>
  <c r="O16" i="21"/>
  <c r="P16" i="21" s="1"/>
  <c r="L7" i="39"/>
  <c r="T4" i="21"/>
  <c r="T2" i="21"/>
  <c r="N23" i="39"/>
  <c r="L127" i="39"/>
  <c r="O15" i="21"/>
  <c r="P15" i="21" s="1"/>
  <c r="O95" i="39"/>
  <c r="M109" i="39"/>
  <c r="O26" i="21"/>
  <c r="P26" i="21" s="1"/>
  <c r="M11" i="39"/>
  <c r="P11" i="39" s="1"/>
  <c r="L132" i="39"/>
  <c r="L49" i="39"/>
  <c r="L123" i="39"/>
  <c r="O144" i="39"/>
  <c r="L53" i="39"/>
  <c r="L119" i="39"/>
  <c r="M132" i="39"/>
  <c r="M128" i="39"/>
  <c r="M61" i="39"/>
  <c r="O53" i="39"/>
  <c r="N105" i="39"/>
  <c r="M18" i="39"/>
  <c r="N43" i="39"/>
  <c r="O42" i="21"/>
  <c r="P42" i="21" s="1"/>
  <c r="L117" i="39"/>
  <c r="O138" i="39"/>
  <c r="N26" i="39"/>
  <c r="N126" i="39"/>
  <c r="M6" i="39"/>
  <c r="L5" i="40"/>
  <c r="N89" i="39"/>
  <c r="N40" i="39"/>
  <c r="O128" i="39"/>
  <c r="N69" i="39"/>
  <c r="N73" i="39"/>
  <c r="O12" i="39"/>
  <c r="O33" i="21"/>
  <c r="P33" i="21" s="1"/>
  <c r="N49" i="39"/>
  <c r="M83" i="39"/>
  <c r="M36" i="39"/>
  <c r="P36" i="39" s="1"/>
  <c r="O42" i="39"/>
  <c r="M13" i="39"/>
  <c r="O126" i="39"/>
  <c r="L121" i="39"/>
  <c r="N41" i="39"/>
  <c r="T40" i="21"/>
  <c r="N128" i="39"/>
  <c r="M103" i="39"/>
  <c r="M148" i="39"/>
  <c r="N56" i="39"/>
  <c r="N65" i="39"/>
  <c r="M115" i="39"/>
  <c r="P115" i="39" s="1"/>
  <c r="M54" i="39"/>
  <c r="M139" i="39"/>
  <c r="L107" i="39"/>
  <c r="L21" i="39"/>
  <c r="N82" i="39"/>
  <c r="O44" i="39"/>
  <c r="P44" i="39" s="1"/>
  <c r="N52" i="39"/>
  <c r="L152" i="39"/>
  <c r="L17" i="39"/>
  <c r="L44" i="39"/>
  <c r="N86" i="39"/>
  <c r="O31" i="21"/>
  <c r="P31" i="21" s="1"/>
  <c r="M141" i="39"/>
  <c r="P141" i="39" s="1"/>
  <c r="T44" i="21"/>
  <c r="L134" i="39"/>
  <c r="L109" i="39"/>
  <c r="N118" i="39"/>
  <c r="O18" i="39"/>
  <c r="M151" i="39"/>
  <c r="M105" i="39"/>
  <c r="N75" i="39"/>
  <c r="M134" i="39"/>
  <c r="M82" i="39"/>
  <c r="L137" i="39"/>
  <c r="L72" i="39"/>
  <c r="N134" i="39"/>
  <c r="O76" i="39"/>
  <c r="M10" i="39"/>
  <c r="L57" i="39"/>
  <c r="O140" i="39"/>
  <c r="M67" i="39"/>
  <c r="T8" i="21"/>
  <c r="N62" i="39"/>
  <c r="N36" i="39"/>
  <c r="N30" i="39"/>
  <c r="M78" i="39"/>
  <c r="P78" i="39" s="1"/>
  <c r="O136" i="39"/>
  <c r="O13" i="39"/>
  <c r="O39" i="21"/>
  <c r="P39" i="21" s="1"/>
  <c r="L146" i="39"/>
  <c r="L65" i="39"/>
  <c r="M58" i="39"/>
  <c r="L55" i="39"/>
  <c r="N94" i="39"/>
  <c r="T20" i="21"/>
  <c r="N90" i="39"/>
  <c r="M72" i="39"/>
  <c r="N59" i="39"/>
  <c r="N146" i="39"/>
  <c r="N37" i="39"/>
  <c r="O82" i="39"/>
  <c r="O47" i="39"/>
  <c r="O18" i="21"/>
  <c r="P18" i="21" s="1"/>
  <c r="M21" i="39"/>
  <c r="O28" i="39"/>
  <c r="N114" i="39"/>
  <c r="O109" i="39"/>
  <c r="N139" i="39"/>
  <c r="N102" i="39"/>
  <c r="N106" i="39"/>
  <c r="L36" i="39"/>
  <c r="T38" i="21"/>
  <c r="L71" i="39"/>
  <c r="N5" i="40"/>
  <c r="M142" i="39"/>
  <c r="L61" i="39"/>
  <c r="O137" i="39"/>
  <c r="M49" i="39"/>
  <c r="M41" i="39"/>
  <c r="N111" i="39"/>
  <c r="O46" i="21"/>
  <c r="P46" i="21" s="1"/>
  <c r="O28" i="21"/>
  <c r="P28" i="21" s="1"/>
  <c r="N108" i="39"/>
  <c r="L32" i="39"/>
  <c r="O127" i="39"/>
  <c r="P127" i="39" s="1"/>
  <c r="T34" i="21"/>
  <c r="N31" i="39"/>
  <c r="L50" i="39"/>
  <c r="L11" i="39"/>
  <c r="L110" i="39"/>
  <c r="O148" i="39"/>
  <c r="M95" i="39"/>
  <c r="T42" i="21"/>
  <c r="L97" i="39"/>
  <c r="L59" i="39"/>
  <c r="M34" i="39"/>
  <c r="O129" i="39"/>
  <c r="O30" i="21"/>
  <c r="P30" i="21" s="1"/>
  <c r="M131" i="39"/>
  <c r="M15" i="39"/>
  <c r="O17" i="39"/>
  <c r="O107" i="39"/>
  <c r="O57" i="39"/>
  <c r="O26" i="39"/>
  <c r="N103" i="39"/>
  <c r="N84" i="39"/>
  <c r="T7" i="21"/>
  <c r="O49" i="39"/>
  <c r="T41" i="21"/>
  <c r="L62" i="39"/>
  <c r="T14" i="21"/>
  <c r="O22" i="21"/>
  <c r="P22" i="21" s="1"/>
  <c r="N35" i="39"/>
  <c r="N100" i="39"/>
  <c r="N74" i="39"/>
  <c r="N147" i="39"/>
  <c r="O4" i="40"/>
  <c r="N141" i="39"/>
  <c r="M138" i="39"/>
  <c r="O131" i="39"/>
  <c r="N72" i="39"/>
  <c r="M81" i="39"/>
  <c r="N80" i="39"/>
  <c r="A19" i="25"/>
  <c r="AF3" i="39"/>
  <c r="AE1" i="39"/>
  <c r="P259" i="39" l="1"/>
  <c r="P203" i="39"/>
  <c r="P277" i="40"/>
  <c r="P130" i="40"/>
  <c r="P347" i="39"/>
  <c r="P10" i="40"/>
  <c r="P95" i="40"/>
  <c r="P349" i="40"/>
  <c r="P76" i="40"/>
  <c r="P124" i="40"/>
  <c r="P99" i="40"/>
  <c r="P105" i="40"/>
  <c r="P121" i="39"/>
  <c r="P321" i="40"/>
  <c r="P230" i="39"/>
  <c r="P9" i="40"/>
  <c r="P268" i="39"/>
  <c r="P329" i="40"/>
  <c r="P34" i="39"/>
  <c r="P332" i="40"/>
  <c r="P270" i="39"/>
  <c r="P201" i="40"/>
  <c r="P63" i="40"/>
  <c r="P348" i="40"/>
  <c r="P153" i="40"/>
  <c r="P211" i="39"/>
  <c r="P227" i="40"/>
  <c r="P96" i="40"/>
  <c r="P155" i="40"/>
  <c r="P117" i="40"/>
  <c r="A86" i="30"/>
  <c r="T85" i="30"/>
  <c r="P94" i="39"/>
  <c r="P227" i="39"/>
  <c r="P337" i="39"/>
  <c r="P195" i="40"/>
  <c r="P251" i="40"/>
  <c r="P88" i="40"/>
  <c r="P21" i="40"/>
  <c r="P181" i="40"/>
  <c r="P234" i="39"/>
  <c r="P206" i="40"/>
  <c r="P364" i="40"/>
  <c r="P337" i="40"/>
  <c r="P112" i="40"/>
  <c r="P407" i="40"/>
  <c r="P209" i="39"/>
  <c r="P267" i="39"/>
  <c r="P236" i="40"/>
  <c r="P263" i="39"/>
  <c r="P189" i="39"/>
  <c r="P334" i="40"/>
  <c r="P89" i="40"/>
  <c r="P180" i="40"/>
  <c r="P403" i="40"/>
  <c r="P231" i="39"/>
  <c r="P235" i="39"/>
  <c r="P417" i="40"/>
  <c r="P197" i="40"/>
  <c r="P269" i="40"/>
  <c r="P284" i="40"/>
  <c r="P107" i="40"/>
  <c r="P335" i="40"/>
  <c r="P425" i="39"/>
  <c r="P176" i="40"/>
  <c r="P241" i="39"/>
  <c r="P6" i="39"/>
  <c r="P249" i="39"/>
  <c r="P326" i="40"/>
  <c r="P173" i="40"/>
  <c r="P414" i="39"/>
  <c r="P322" i="39"/>
  <c r="P359" i="39"/>
  <c r="P307" i="40"/>
  <c r="P80" i="40"/>
  <c r="P404" i="40"/>
  <c r="P181" i="39"/>
  <c r="P179" i="40"/>
  <c r="P217" i="39"/>
  <c r="P403" i="39"/>
  <c r="P366" i="40"/>
  <c r="P25" i="40"/>
  <c r="P191" i="40"/>
  <c r="P49" i="40"/>
  <c r="P15" i="40"/>
  <c r="P325" i="40"/>
  <c r="P378" i="40"/>
  <c r="P264" i="40"/>
  <c r="P185" i="40"/>
  <c r="P282" i="39"/>
  <c r="P165" i="40"/>
  <c r="P384" i="39"/>
  <c r="P145" i="40"/>
  <c r="P37" i="40"/>
  <c r="P274" i="39"/>
  <c r="P362" i="39"/>
  <c r="P78" i="40"/>
  <c r="P260" i="40"/>
  <c r="P422" i="39"/>
  <c r="P381" i="39"/>
  <c r="P183" i="40"/>
  <c r="P310" i="40"/>
  <c r="P257" i="40"/>
  <c r="P215" i="39"/>
  <c r="P312" i="40"/>
  <c r="P17" i="40"/>
  <c r="P352" i="39"/>
  <c r="P339" i="40"/>
  <c r="P299" i="39"/>
  <c r="P221" i="40"/>
  <c r="P357" i="39"/>
  <c r="P105" i="39"/>
  <c r="P128" i="40"/>
  <c r="P191" i="39"/>
  <c r="P366" i="39"/>
  <c r="P380" i="40"/>
  <c r="P286" i="39"/>
  <c r="P53" i="40"/>
  <c r="P82" i="40"/>
  <c r="P220" i="39"/>
  <c r="P90" i="40"/>
  <c r="P277" i="39"/>
  <c r="P400" i="40"/>
  <c r="P141" i="40"/>
  <c r="P221" i="39"/>
  <c r="P311" i="39"/>
  <c r="P233" i="40"/>
  <c r="P134" i="40"/>
  <c r="P405" i="40"/>
  <c r="P291" i="40"/>
  <c r="P395" i="39"/>
  <c r="P214" i="40"/>
  <c r="P243" i="39"/>
  <c r="P418" i="40"/>
  <c r="P286" i="40"/>
  <c r="P290" i="40"/>
  <c r="P148" i="40"/>
  <c r="P369" i="39"/>
  <c r="P152" i="40"/>
  <c r="P38" i="40"/>
  <c r="P351" i="39"/>
  <c r="P330" i="40"/>
  <c r="P81" i="39"/>
  <c r="P154" i="40"/>
  <c r="P138" i="40"/>
  <c r="P115" i="40"/>
  <c r="P248" i="40"/>
  <c r="P162" i="39"/>
  <c r="P177" i="40"/>
  <c r="P242" i="39"/>
  <c r="P186" i="40"/>
  <c r="P373" i="40"/>
  <c r="P427" i="40"/>
  <c r="P420" i="40"/>
  <c r="P416" i="40"/>
  <c r="P199" i="40"/>
  <c r="P168" i="40"/>
  <c r="P243" i="40"/>
  <c r="P93" i="39"/>
  <c r="P41" i="39"/>
  <c r="P50" i="39"/>
  <c r="P69" i="39"/>
  <c r="P396" i="39"/>
  <c r="P399" i="39"/>
  <c r="P319" i="39"/>
  <c r="P116" i="40"/>
  <c r="P326" i="39"/>
  <c r="P360" i="39"/>
  <c r="P168" i="39"/>
  <c r="P423" i="39"/>
  <c r="P323" i="40"/>
  <c r="P320" i="40"/>
  <c r="P139" i="40"/>
  <c r="P370" i="39"/>
  <c r="P383" i="40"/>
  <c r="P294" i="39"/>
  <c r="P317" i="40"/>
  <c r="P157" i="39"/>
  <c r="P157" i="40"/>
  <c r="P410" i="40"/>
  <c r="P417" i="39"/>
  <c r="P265" i="39"/>
  <c r="P41" i="40"/>
  <c r="P35" i="40"/>
  <c r="P224" i="40"/>
  <c r="P5" i="40"/>
  <c r="P422" i="40"/>
  <c r="P188" i="40"/>
  <c r="P254" i="39"/>
  <c r="P226" i="39"/>
  <c r="P36" i="40"/>
  <c r="P225" i="39"/>
  <c r="P370" i="40"/>
  <c r="P123" i="40"/>
  <c r="P412" i="40"/>
  <c r="P27" i="39"/>
  <c r="P379" i="40"/>
  <c r="P54" i="39"/>
  <c r="P166" i="39"/>
  <c r="P395" i="40"/>
  <c r="P371" i="40"/>
  <c r="P132" i="39"/>
  <c r="P14" i="40"/>
  <c r="P170" i="40"/>
  <c r="P239" i="40"/>
  <c r="P64" i="40"/>
  <c r="P136" i="40"/>
  <c r="P314" i="40"/>
  <c r="P182" i="39"/>
  <c r="P123" i="39"/>
  <c r="P74" i="40"/>
  <c r="P70" i="40"/>
  <c r="P345" i="40"/>
  <c r="P278" i="39"/>
  <c r="P372" i="39"/>
  <c r="P75" i="39"/>
  <c r="P10" i="39"/>
  <c r="P146" i="39"/>
  <c r="P68" i="39"/>
  <c r="P101" i="39"/>
  <c r="P302" i="40"/>
  <c r="P407" i="39"/>
  <c r="P15" i="39"/>
  <c r="P71" i="40"/>
  <c r="P240" i="39"/>
  <c r="P7" i="39"/>
  <c r="P108" i="39"/>
  <c r="P37" i="39"/>
  <c r="P183" i="39"/>
  <c r="P13" i="40"/>
  <c r="P85" i="40"/>
  <c r="P258" i="39"/>
  <c r="P431" i="40"/>
  <c r="P49" i="39"/>
  <c r="P87" i="39"/>
  <c r="P95" i="39"/>
  <c r="P174" i="40"/>
  <c r="P226" i="40"/>
  <c r="P270" i="40"/>
  <c r="P19" i="40"/>
  <c r="P328" i="40"/>
  <c r="P391" i="39"/>
  <c r="P104" i="39"/>
  <c r="P335" i="39"/>
  <c r="P25" i="39"/>
  <c r="P213" i="39"/>
  <c r="P109" i="39"/>
  <c r="P330" i="39"/>
  <c r="P120" i="40"/>
  <c r="P26" i="40"/>
  <c r="P281" i="40"/>
  <c r="P103" i="39"/>
  <c r="P374" i="40"/>
  <c r="P83" i="39"/>
  <c r="P12" i="39"/>
  <c r="P85" i="39"/>
  <c r="P77" i="39"/>
  <c r="P114" i="39"/>
  <c r="P30" i="39"/>
  <c r="P70" i="39"/>
  <c r="P60" i="39"/>
  <c r="P172" i="39"/>
  <c r="P350" i="40"/>
  <c r="P273" i="40"/>
  <c r="P411" i="39"/>
  <c r="P415" i="39"/>
  <c r="P416" i="39"/>
  <c r="P296" i="40"/>
  <c r="P274" i="40"/>
  <c r="P313" i="39"/>
  <c r="P108" i="40"/>
  <c r="P228" i="39"/>
  <c r="P201" i="39"/>
  <c r="P184" i="39"/>
  <c r="P281" i="39"/>
  <c r="P313" i="40"/>
  <c r="P300" i="40"/>
  <c r="P413" i="39"/>
  <c r="P287" i="40"/>
  <c r="P283" i="40"/>
  <c r="P56" i="39"/>
  <c r="P58" i="39"/>
  <c r="P139" i="39"/>
  <c r="P120" i="39"/>
  <c r="P314" i="39"/>
  <c r="P212" i="39"/>
  <c r="P161" i="39"/>
  <c r="P327" i="39"/>
  <c r="P301" i="40"/>
  <c r="P343" i="40"/>
  <c r="P173" i="39"/>
  <c r="P232" i="39"/>
  <c r="P58" i="40"/>
  <c r="P142" i="39"/>
  <c r="P149" i="39"/>
  <c r="P62" i="39"/>
  <c r="P297" i="40"/>
  <c r="P342" i="39"/>
  <c r="P170" i="39"/>
  <c r="P28" i="40"/>
  <c r="P346" i="40"/>
  <c r="P171" i="40"/>
  <c r="P229" i="40"/>
  <c r="P385" i="40"/>
  <c r="P32" i="40"/>
  <c r="P159" i="40"/>
  <c r="P67" i="39"/>
  <c r="P61" i="39"/>
  <c r="P155" i="39"/>
  <c r="P29" i="39"/>
  <c r="P31" i="39"/>
  <c r="P71" i="39"/>
  <c r="P392" i="39"/>
  <c r="P179" i="39"/>
  <c r="P342" i="40"/>
  <c r="P165" i="39"/>
  <c r="P413" i="40"/>
  <c r="P188" i="39"/>
  <c r="P382" i="40"/>
  <c r="P376" i="40"/>
  <c r="P394" i="40"/>
  <c r="P51" i="40"/>
  <c r="P333" i="40"/>
  <c r="P109" i="40"/>
  <c r="P21" i="39"/>
  <c r="P128" i="39"/>
  <c r="P371" i="39"/>
  <c r="P219" i="40"/>
  <c r="P253" i="39"/>
  <c r="P399" i="40"/>
  <c r="P380" i="39"/>
  <c r="P304" i="39"/>
  <c r="P83" i="40"/>
  <c r="P68" i="40"/>
  <c r="P279" i="39"/>
  <c r="P261" i="39"/>
  <c r="P348" i="39"/>
  <c r="P219" i="39"/>
  <c r="P57" i="40"/>
  <c r="P273" i="39"/>
  <c r="P363" i="39"/>
  <c r="P305" i="39"/>
  <c r="P102" i="40"/>
  <c r="P295" i="40"/>
  <c r="P97" i="40"/>
  <c r="P357" i="40"/>
  <c r="P20" i="40"/>
  <c r="P301" i="39"/>
  <c r="P391" i="40"/>
  <c r="P359" i="40"/>
  <c r="P113" i="40"/>
  <c r="P354" i="40"/>
  <c r="P142" i="40"/>
  <c r="P169" i="40"/>
  <c r="P387" i="39"/>
  <c r="P238" i="40"/>
  <c r="P23" i="40"/>
  <c r="P151" i="40"/>
  <c r="P259" i="40"/>
  <c r="P429" i="40"/>
  <c r="P394" i="39"/>
  <c r="P176" i="39"/>
  <c r="P77" i="40"/>
  <c r="P386" i="40"/>
  <c r="P225" i="40"/>
  <c r="P217" i="40"/>
  <c r="P187" i="40"/>
  <c r="P244" i="39"/>
  <c r="P287" i="39"/>
  <c r="P299" i="40"/>
  <c r="P385" i="39"/>
  <c r="P138" i="39"/>
  <c r="P148" i="39"/>
  <c r="P116" i="39"/>
  <c r="P99" i="39"/>
  <c r="P126" i="39"/>
  <c r="P156" i="39"/>
  <c r="P102" i="39"/>
  <c r="P63" i="39"/>
  <c r="P119" i="39"/>
  <c r="P55" i="39"/>
  <c r="P271" i="39"/>
  <c r="P247" i="39"/>
  <c r="P171" i="39"/>
  <c r="P208" i="39"/>
  <c r="P180" i="39"/>
  <c r="P239" i="39"/>
  <c r="P340" i="39"/>
  <c r="P237" i="39"/>
  <c r="P398" i="39"/>
  <c r="P177" i="39"/>
  <c r="P406" i="39"/>
  <c r="P362" i="40"/>
  <c r="P31" i="40"/>
  <c r="P339" i="39"/>
  <c r="P393" i="39"/>
  <c r="P320" i="39"/>
  <c r="P65" i="40"/>
  <c r="P409" i="39"/>
  <c r="P423" i="40"/>
  <c r="P367" i="39"/>
  <c r="P91" i="40"/>
  <c r="P373" i="39"/>
  <c r="P307" i="39"/>
  <c r="P276" i="40"/>
  <c r="P260" i="39"/>
  <c r="P211" i="40"/>
  <c r="P424" i="39"/>
  <c r="P323" i="39"/>
  <c r="P100" i="40"/>
  <c r="P419" i="40"/>
  <c r="P94" i="40"/>
  <c r="P59" i="40"/>
  <c r="P240" i="40"/>
  <c r="P125" i="40"/>
  <c r="P8" i="40"/>
  <c r="P353" i="40"/>
  <c r="P267" i="40"/>
  <c r="P156" i="40"/>
  <c r="P397" i="39"/>
  <c r="P133" i="40"/>
  <c r="P132" i="40"/>
  <c r="P144" i="40"/>
  <c r="P430" i="40"/>
  <c r="P322" i="40"/>
  <c r="P42" i="40"/>
  <c r="P305" i="40"/>
  <c r="P272" i="40"/>
  <c r="P114" i="40"/>
  <c r="P237" i="40"/>
  <c r="P52" i="40"/>
  <c r="P401" i="40"/>
  <c r="P81" i="40"/>
  <c r="P184" i="40"/>
  <c r="P86" i="39"/>
  <c r="P331" i="39"/>
  <c r="P89" i="39"/>
  <c r="P136" i="39"/>
  <c r="P124" i="39"/>
  <c r="P42" i="39"/>
  <c r="P356" i="39"/>
  <c r="P56" i="40"/>
  <c r="P175" i="39"/>
  <c r="P341" i="40"/>
  <c r="P408" i="39"/>
  <c r="P400" i="39"/>
  <c r="P379" i="39"/>
  <c r="P334" i="39"/>
  <c r="P412" i="39"/>
  <c r="P354" i="39"/>
  <c r="P309" i="39"/>
  <c r="P205" i="40"/>
  <c r="P398" i="40"/>
  <c r="P376" i="39"/>
  <c r="P321" i="39"/>
  <c r="P332" i="39"/>
  <c r="P204" i="39"/>
  <c r="P280" i="40"/>
  <c r="P289" i="39"/>
  <c r="P288" i="39"/>
  <c r="P310" i="39"/>
  <c r="P163" i="39"/>
  <c r="P329" i="39"/>
  <c r="P207" i="39"/>
  <c r="P246" i="39"/>
  <c r="P368" i="39"/>
  <c r="P103" i="40"/>
  <c r="P258" i="40"/>
  <c r="P175" i="40"/>
  <c r="P222" i="39"/>
  <c r="P199" i="39"/>
  <c r="P34" i="40"/>
  <c r="P250" i="39"/>
  <c r="P207" i="40"/>
  <c r="P285" i="40"/>
  <c r="P390" i="40"/>
  <c r="P252" i="40"/>
  <c r="P212" i="40"/>
  <c r="P198" i="40"/>
  <c r="P198" i="39"/>
  <c r="P234" i="40"/>
  <c r="P406" i="40"/>
  <c r="P101" i="40"/>
  <c r="P172" i="40"/>
  <c r="P39" i="40"/>
  <c r="P127" i="40"/>
  <c r="P169" i="39"/>
  <c r="P338" i="40"/>
  <c r="P75" i="40"/>
  <c r="P48" i="40"/>
  <c r="P410" i="39"/>
  <c r="P147" i="40"/>
  <c r="P195" i="39"/>
  <c r="P13" i="39"/>
  <c r="V12" i="21" a="1"/>
  <c r="V12" i="21" s="1"/>
  <c r="P2" i="21"/>
  <c r="V11" i="21" a="1"/>
  <c r="V11" i="21" s="1"/>
  <c r="P360" i="40"/>
  <c r="P341" i="39"/>
  <c r="P151" i="39"/>
  <c r="P140" i="39"/>
  <c r="P129" i="39"/>
  <c r="P47" i="39"/>
  <c r="P80" i="39"/>
  <c r="P106" i="39"/>
  <c r="P14" i="39"/>
  <c r="P182" i="40"/>
  <c r="P316" i="39"/>
  <c r="P298" i="39"/>
  <c r="P343" i="39"/>
  <c r="P346" i="39"/>
  <c r="P383" i="39"/>
  <c r="P143" i="40"/>
  <c r="P364" i="39"/>
  <c r="P261" i="40"/>
  <c r="P388" i="39"/>
  <c r="P262" i="39"/>
  <c r="P292" i="40"/>
  <c r="P18" i="40"/>
  <c r="P372" i="40"/>
  <c r="P318" i="39"/>
  <c r="P186" i="39"/>
  <c r="P292" i="39"/>
  <c r="P285" i="39"/>
  <c r="P218" i="39"/>
  <c r="P236" i="39"/>
  <c r="P428" i="40"/>
  <c r="P425" i="40"/>
  <c r="P265" i="40"/>
  <c r="P238" i="39"/>
  <c r="P204" i="40"/>
  <c r="P288" i="40"/>
  <c r="P215" i="40"/>
  <c r="P381" i="40"/>
  <c r="P384" i="40"/>
  <c r="P263" i="40"/>
  <c r="P209" i="40"/>
  <c r="P135" i="40"/>
  <c r="P432" i="40"/>
  <c r="P324" i="40"/>
  <c r="P254" i="40"/>
  <c r="P24" i="40"/>
  <c r="P294" i="40"/>
  <c r="P203" i="40"/>
  <c r="P344" i="40"/>
  <c r="P351" i="40"/>
  <c r="P189" i="40"/>
  <c r="P72" i="40"/>
  <c r="P358" i="39"/>
  <c r="P283" i="39"/>
  <c r="P18" i="39"/>
  <c r="P26" i="39"/>
  <c r="P76" i="39"/>
  <c r="P117" i="39"/>
  <c r="P51" i="39"/>
  <c r="P23" i="39"/>
  <c r="P122" i="39"/>
  <c r="P57" i="39"/>
  <c r="P194" i="39"/>
  <c r="P298" i="40"/>
  <c r="P327" i="40"/>
  <c r="P355" i="39"/>
  <c r="P33" i="40"/>
  <c r="P297" i="39"/>
  <c r="P426" i="40"/>
  <c r="P363" i="40"/>
  <c r="P205" i="39"/>
  <c r="P202" i="39"/>
  <c r="P244" i="40"/>
  <c r="P98" i="40"/>
  <c r="P55" i="40"/>
  <c r="P378" i="39"/>
  <c r="P424" i="40"/>
  <c r="P40" i="40"/>
  <c r="P325" i="39"/>
  <c r="P197" i="39"/>
  <c r="P200" i="39"/>
  <c r="P44" i="40"/>
  <c r="P262" i="40"/>
  <c r="P200" i="40"/>
  <c r="P223" i="39"/>
  <c r="P347" i="40"/>
  <c r="P315" i="39"/>
  <c r="P220" i="40"/>
  <c r="P137" i="40"/>
  <c r="P319" i="40"/>
  <c r="P6" i="40"/>
  <c r="P393" i="40"/>
  <c r="P93" i="40"/>
  <c r="P216" i="40"/>
  <c r="P336" i="40"/>
  <c r="P46" i="40"/>
  <c r="P411" i="40"/>
  <c r="P230" i="40"/>
  <c r="P316" i="40"/>
  <c r="P250" i="40"/>
  <c r="P131" i="39"/>
  <c r="P137" i="39"/>
  <c r="P17" i="39"/>
  <c r="P111" i="39"/>
  <c r="P5" i="39"/>
  <c r="P16" i="39"/>
  <c r="P53" i="39"/>
  <c r="P100" i="39"/>
  <c r="P174" i="39"/>
  <c r="P374" i="39"/>
  <c r="P266" i="40"/>
  <c r="P214" i="39"/>
  <c r="P122" i="40"/>
  <c r="P300" i="39"/>
  <c r="P245" i="39"/>
  <c r="P242" i="40"/>
  <c r="P84" i="40"/>
  <c r="P353" i="39"/>
  <c r="P202" i="40"/>
  <c r="P355" i="40"/>
  <c r="P224" i="39"/>
  <c r="P45" i="40"/>
  <c r="P252" i="39"/>
  <c r="P73" i="40"/>
  <c r="P302" i="39"/>
  <c r="P282" i="40"/>
  <c r="P345" i="39"/>
  <c r="P306" i="39"/>
  <c r="P164" i="39"/>
  <c r="P303" i="40"/>
  <c r="P16" i="40"/>
  <c r="P233" i="39"/>
  <c r="P396" i="40"/>
  <c r="P386" i="39"/>
  <c r="P61" i="40"/>
  <c r="P192" i="39"/>
  <c r="P338" i="39"/>
  <c r="P118" i="40"/>
  <c r="P161" i="40"/>
  <c r="P421" i="39"/>
  <c r="P50" i="40"/>
  <c r="P111" i="40"/>
  <c r="P248" i="39"/>
  <c r="P86" i="40"/>
  <c r="P340" i="40"/>
  <c r="P275" i="40"/>
  <c r="P208" i="40"/>
  <c r="P241" i="40"/>
  <c r="P311" i="40"/>
  <c r="P255" i="39"/>
  <c r="P190" i="40"/>
  <c r="P389" i="40"/>
  <c r="P19" i="39"/>
  <c r="P404" i="39"/>
  <c r="P35" i="39"/>
  <c r="P135" i="39"/>
  <c r="P48" i="39"/>
  <c r="P59" i="39"/>
  <c r="P43" i="39"/>
  <c r="P39" i="39"/>
  <c r="P74" i="39"/>
  <c r="P107" i="39"/>
  <c r="P52" i="39"/>
  <c r="P90" i="39"/>
  <c r="P333" i="39"/>
  <c r="P324" i="39"/>
  <c r="P361" i="39"/>
  <c r="P210" i="40"/>
  <c r="P382" i="39"/>
  <c r="P24" i="39"/>
  <c r="P368" i="40"/>
  <c r="P178" i="39"/>
  <c r="P264" i="39"/>
  <c r="P167" i="39"/>
  <c r="P344" i="39"/>
  <c r="P272" i="39"/>
  <c r="P318" i="40"/>
  <c r="P119" i="40"/>
  <c r="P87" i="40"/>
  <c r="P79" i="40"/>
  <c r="P164" i="40"/>
  <c r="P293" i="39"/>
  <c r="P328" i="39"/>
  <c r="P22" i="40"/>
  <c r="P390" i="39"/>
  <c r="P187" i="39"/>
  <c r="P295" i="39"/>
  <c r="P387" i="40"/>
  <c r="P47" i="40"/>
  <c r="P420" i="39"/>
  <c r="P223" i="40"/>
  <c r="P218" i="40"/>
  <c r="P397" i="40"/>
  <c r="P375" i="40"/>
  <c r="P293" i="40"/>
  <c r="P167" i="40"/>
  <c r="P192" i="40"/>
  <c r="P43" i="40"/>
  <c r="P196" i="40"/>
  <c r="P421" i="40"/>
  <c r="P408" i="40"/>
  <c r="P67" i="40"/>
  <c r="P106" i="40"/>
  <c r="P388" i="40"/>
  <c r="P291" i="39"/>
  <c r="P222" i="40"/>
  <c r="P356" i="40"/>
  <c r="P231" i="40"/>
  <c r="P369" i="40"/>
  <c r="P365" i="40"/>
  <c r="P60" i="40"/>
  <c r="P158" i="40"/>
  <c r="P160" i="40"/>
  <c r="P303" i="39"/>
  <c r="P304" i="40"/>
  <c r="P377" i="40"/>
  <c r="P126" i="40"/>
  <c r="P253" i="40"/>
  <c r="P129" i="40"/>
  <c r="P110" i="40"/>
  <c r="P414" i="40"/>
  <c r="P247" i="40"/>
  <c r="P131" i="40"/>
  <c r="P256" i="39"/>
  <c r="P82" i="39"/>
  <c r="P110" i="39"/>
  <c r="P88" i="39"/>
  <c r="P4" i="40"/>
  <c r="P28" i="39"/>
  <c r="P65" i="39"/>
  <c r="P143" i="39"/>
  <c r="P133" i="39"/>
  <c r="P38" i="39"/>
  <c r="P308" i="39"/>
  <c r="P92" i="40"/>
  <c r="P62" i="40"/>
  <c r="P271" i="40"/>
  <c r="P275" i="39"/>
  <c r="P255" i="40"/>
  <c r="P140" i="40"/>
  <c r="P284" i="39"/>
  <c r="P146" i="40"/>
  <c r="P160" i="39"/>
  <c r="P350" i="39"/>
  <c r="P278" i="40"/>
  <c r="P392" i="40"/>
  <c r="P276" i="39"/>
  <c r="P251" i="39"/>
  <c r="P280" i="39"/>
  <c r="P162" i="40"/>
  <c r="P257" i="39"/>
  <c r="P196" i="39"/>
  <c r="P268" i="40"/>
  <c r="P27" i="40"/>
  <c r="P377" i="39"/>
  <c r="P30" i="40"/>
  <c r="P402" i="39"/>
  <c r="P185" i="39"/>
  <c r="P401" i="39"/>
  <c r="P361" i="40"/>
  <c r="P405" i="39"/>
  <c r="P312" i="39"/>
  <c r="P163" i="40"/>
  <c r="P375" i="39"/>
  <c r="P365" i="39"/>
  <c r="P178" i="40"/>
  <c r="P11" i="40"/>
  <c r="P150" i="40"/>
  <c r="P418" i="39"/>
  <c r="P367" i="40"/>
  <c r="P315" i="40"/>
  <c r="P308" i="40"/>
  <c r="P7" i="40"/>
  <c r="P402" i="40"/>
  <c r="P309" i="40"/>
  <c r="P249" i="40"/>
  <c r="P193" i="40"/>
  <c r="P66" i="40"/>
  <c r="P29" i="40"/>
  <c r="P317" i="39"/>
  <c r="P289" i="40"/>
  <c r="P213" i="40"/>
  <c r="P121" i="40"/>
  <c r="P306" i="40"/>
  <c r="A20" i="25"/>
  <c r="AG3" i="39"/>
  <c r="AG1" i="39" s="1"/>
  <c r="AF1" i="39"/>
  <c r="P97" i="39"/>
  <c r="P66" i="39"/>
  <c r="P147" i="39"/>
  <c r="P84" i="39"/>
  <c r="P145" i="39"/>
  <c r="P154" i="39"/>
  <c r="P98" i="39"/>
  <c r="P152" i="39"/>
  <c r="P144" i="39"/>
  <c r="P96" i="39"/>
  <c r="P72" i="39"/>
  <c r="P64" i="39"/>
  <c r="P134" i="39"/>
  <c r="P46" i="39"/>
  <c r="A87" i="30" l="1"/>
  <c r="T86" i="30"/>
  <c r="A21" i="25"/>
  <c r="A88" i="30" l="1"/>
  <c r="T87" i="30"/>
  <c r="A22" i="25"/>
  <c r="A89" i="30" l="1"/>
  <c r="T88" i="30"/>
  <c r="A23" i="25"/>
  <c r="A90" i="30" l="1"/>
  <c r="T89" i="30"/>
  <c r="A24" i="25"/>
  <c r="A91" i="30" l="1"/>
  <c r="T90" i="30"/>
  <c r="A25" i="25"/>
  <c r="A92" i="30" l="1"/>
  <c r="T91" i="30"/>
  <c r="A26" i="25"/>
  <c r="A93" i="30" l="1"/>
  <c r="T92" i="30"/>
  <c r="A27" i="25"/>
  <c r="A94" i="30" l="1"/>
  <c r="T93" i="30"/>
  <c r="A28" i="25"/>
  <c r="A95" i="30" l="1"/>
  <c r="T94" i="30"/>
  <c r="A29" i="25"/>
  <c r="A96" i="30" l="1"/>
  <c r="T95" i="30"/>
  <c r="A30" i="25"/>
  <c r="A97" i="30" l="1"/>
  <c r="T96" i="30"/>
  <c r="A31" i="25"/>
  <c r="A98" i="30" l="1"/>
  <c r="T97" i="30"/>
  <c r="A32" i="25"/>
  <c r="A99" i="30" l="1"/>
  <c r="T98" i="30"/>
  <c r="A33" i="25"/>
  <c r="A100" i="30" l="1"/>
  <c r="T99" i="30"/>
  <c r="A34" i="25"/>
  <c r="A101" i="30" l="1"/>
  <c r="T100" i="30"/>
  <c r="A35" i="25"/>
  <c r="A102" i="30" l="1"/>
  <c r="T101" i="30"/>
  <c r="A36" i="25"/>
  <c r="A103" i="30" l="1"/>
  <c r="T102" i="30"/>
  <c r="A37" i="25"/>
  <c r="A104" i="30" l="1"/>
  <c r="T103" i="30"/>
  <c r="A38" i="25"/>
  <c r="A105" i="30" l="1"/>
  <c r="T104" i="30"/>
  <c r="A39" i="25"/>
  <c r="A106" i="30" l="1"/>
  <c r="T105" i="30"/>
  <c r="A40" i="25"/>
  <c r="A107" i="30" l="1"/>
  <c r="T106" i="30"/>
  <c r="A41" i="25"/>
  <c r="A108" i="30" l="1"/>
  <c r="T107" i="30"/>
  <c r="A42" i="25"/>
  <c r="A109" i="30" l="1"/>
  <c r="T108" i="30"/>
  <c r="A43" i="25"/>
  <c r="A110" i="30" l="1"/>
  <c r="T109" i="30"/>
  <c r="A44" i="25"/>
  <c r="A111" i="30" l="1"/>
  <c r="T110" i="30"/>
  <c r="A45" i="25"/>
  <c r="A112" i="30" l="1"/>
  <c r="T111" i="30"/>
  <c r="A46" i="25"/>
  <c r="A113" i="30" l="1"/>
  <c r="T112" i="30"/>
  <c r="A47" i="25"/>
  <c r="A114" i="30" l="1"/>
  <c r="T113" i="30"/>
  <c r="A48" i="25"/>
  <c r="A115" i="30" l="1"/>
  <c r="T114" i="30"/>
  <c r="A49" i="25"/>
  <c r="A116" i="30" l="1"/>
  <c r="T115" i="30"/>
  <c r="A50" i="25"/>
  <c r="A117" i="30" l="1"/>
  <c r="T116" i="30"/>
  <c r="A51" i="25"/>
  <c r="A118" i="30" l="1"/>
  <c r="T117" i="30"/>
  <c r="A52" i="25"/>
  <c r="A119" i="30" l="1"/>
  <c r="T118" i="30"/>
  <c r="A53" i="25"/>
  <c r="A120" i="30" l="1"/>
  <c r="T119" i="30"/>
  <c r="A54" i="25"/>
  <c r="A121" i="30" l="1"/>
  <c r="T120" i="30"/>
  <c r="A55" i="25"/>
  <c r="A122" i="30" l="1"/>
  <c r="T121" i="30"/>
  <c r="A56" i="25"/>
  <c r="A123" i="30" l="1"/>
  <c r="T122" i="30"/>
  <c r="A57" i="25"/>
  <c r="A124" i="30" l="1"/>
  <c r="T123" i="30"/>
  <c r="A58" i="25"/>
  <c r="A125" i="30" l="1"/>
  <c r="T124" i="30"/>
  <c r="A59" i="25"/>
  <c r="A126" i="30" l="1"/>
  <c r="T125" i="30"/>
  <c r="A60" i="25"/>
  <c r="A127" i="30" l="1"/>
  <c r="A61" i="25"/>
  <c r="A128" i="30" l="1"/>
  <c r="A62" i="25"/>
  <c r="A129" i="30" l="1"/>
  <c r="A63" i="25"/>
  <c r="A130" i="30" l="1"/>
  <c r="A64" i="25"/>
  <c r="A131" i="30" l="1"/>
  <c r="A65" i="25"/>
  <c r="A132" i="30" l="1"/>
  <c r="A66" i="25"/>
  <c r="A133" i="30" l="1"/>
  <c r="A67" i="25"/>
  <c r="A134" i="30" l="1"/>
  <c r="A68" i="25"/>
  <c r="A135" i="30" l="1"/>
  <c r="A69" i="25"/>
  <c r="A136" i="30" l="1"/>
  <c r="A70" i="25"/>
  <c r="A137" i="30" l="1"/>
  <c r="A71" i="25"/>
  <c r="A138" i="30" l="1"/>
  <c r="A72" i="25"/>
  <c r="D51" i="32" l="1"/>
  <c r="J51" i="32" s="1"/>
  <c r="D59" i="32"/>
  <c r="J59" i="32" s="1"/>
  <c r="D49" i="32"/>
  <c r="J49" i="32" s="1"/>
  <c r="D45" i="32"/>
  <c r="J45" i="32" s="1"/>
  <c r="D47" i="32"/>
  <c r="J47" i="32" s="1"/>
  <c r="D55" i="32"/>
  <c r="J55" i="32" s="1"/>
  <c r="D53" i="32"/>
  <c r="J53" i="32" s="1"/>
  <c r="D57" i="32"/>
  <c r="J57" i="32" s="1"/>
  <c r="D48" i="32"/>
  <c r="J48" i="32" s="1"/>
  <c r="D56" i="32"/>
  <c r="J56" i="32" s="1"/>
  <c r="D46" i="32"/>
  <c r="J46" i="32" s="1"/>
  <c r="D52" i="32"/>
  <c r="J52" i="32" s="1"/>
  <c r="D50" i="32"/>
  <c r="J50" i="32" s="1"/>
  <c r="D58" i="32"/>
  <c r="J58" i="32" s="1"/>
  <c r="D54" i="32"/>
  <c r="J54" i="32" s="1"/>
  <c r="D35" i="32"/>
  <c r="J35" i="32" s="1"/>
  <c r="D34" i="32"/>
  <c r="J34" i="32" s="1"/>
  <c r="D33" i="32"/>
  <c r="J33" i="32" s="1"/>
  <c r="D31" i="32"/>
  <c r="J31" i="32" s="1"/>
  <c r="D32" i="32"/>
  <c r="J32" i="32" s="1"/>
  <c r="D39" i="32"/>
  <c r="J39" i="32" s="1"/>
  <c r="D43" i="32"/>
  <c r="J43" i="32" s="1"/>
  <c r="D44" i="32"/>
  <c r="J44" i="32" s="1"/>
  <c r="D40" i="32"/>
  <c r="J40" i="32" s="1"/>
  <c r="D42" i="32"/>
  <c r="J42" i="32" s="1"/>
  <c r="D38" i="32"/>
  <c r="J38" i="32" s="1"/>
  <c r="D41" i="32"/>
  <c r="J41" i="32" s="1"/>
  <c r="D37" i="32"/>
  <c r="J37" i="32" s="1"/>
  <c r="D36" i="32"/>
  <c r="J36" i="32" s="1"/>
  <c r="D29" i="32"/>
  <c r="J29" i="32" s="1"/>
  <c r="D28" i="32"/>
  <c r="J28" i="32" s="1"/>
  <c r="D30" i="32"/>
  <c r="J30" i="32" s="1"/>
  <c r="D26" i="32"/>
  <c r="J26" i="32" s="1"/>
  <c r="D27" i="32"/>
  <c r="J27" i="32" s="1"/>
  <c r="D8" i="32"/>
  <c r="J8" i="32" s="1"/>
  <c r="D54" i="41"/>
  <c r="J54" i="41" s="1"/>
  <c r="D24" i="32"/>
  <c r="J24" i="32" s="1"/>
  <c r="D52" i="41"/>
  <c r="J52" i="41" s="1"/>
  <c r="D27" i="41"/>
  <c r="J27" i="41" s="1"/>
  <c r="D14" i="32"/>
  <c r="J14" i="32" s="1"/>
  <c r="D102" i="41"/>
  <c r="J102" i="41" s="1"/>
  <c r="D45" i="41"/>
  <c r="J45" i="41" s="1"/>
  <c r="D100" i="41"/>
  <c r="J100" i="41" s="1"/>
  <c r="D36" i="41"/>
  <c r="J36" i="41" s="1"/>
  <c r="D7" i="32"/>
  <c r="J7" i="32" s="1"/>
  <c r="D88" i="41"/>
  <c r="J88" i="41" s="1"/>
  <c r="D111" i="41"/>
  <c r="J111" i="41" s="1"/>
  <c r="D114" i="41"/>
  <c r="J114" i="41" s="1"/>
  <c r="D58" i="41"/>
  <c r="J58" i="41" s="1"/>
  <c r="D63" i="41"/>
  <c r="J63" i="41" s="1"/>
  <c r="D112" i="41"/>
  <c r="J112" i="41" s="1"/>
  <c r="D40" i="41"/>
  <c r="J40" i="41" s="1"/>
  <c r="D74" i="41"/>
  <c r="J74" i="41" s="1"/>
  <c r="D7" i="41"/>
  <c r="J7" i="41" s="1"/>
  <c r="D108" i="41"/>
  <c r="J108" i="41" s="1"/>
  <c r="D10" i="32"/>
  <c r="J10" i="32" s="1"/>
  <c r="D72" i="41"/>
  <c r="J72" i="41" s="1"/>
  <c r="D22" i="32"/>
  <c r="J22" i="32" s="1"/>
  <c r="D19" i="32"/>
  <c r="J19" i="32" s="1"/>
  <c r="D15" i="32"/>
  <c r="J15" i="32" s="1"/>
  <c r="D91" i="41"/>
  <c r="J91" i="41" s="1"/>
  <c r="D31" i="41"/>
  <c r="J31" i="41" s="1"/>
  <c r="D46" i="41"/>
  <c r="J46" i="41" s="1"/>
  <c r="D22" i="41"/>
  <c r="J22" i="41" s="1"/>
  <c r="D42" i="41"/>
  <c r="J42" i="41" s="1"/>
  <c r="D26" i="41"/>
  <c r="J26" i="41" s="1"/>
  <c r="D84" i="41"/>
  <c r="J84" i="41" s="1"/>
  <c r="D70" i="41"/>
  <c r="J70" i="41" s="1"/>
  <c r="D17" i="32"/>
  <c r="J17" i="32" s="1"/>
  <c r="D10" i="41"/>
  <c r="J10" i="41" s="1"/>
  <c r="D67" i="41"/>
  <c r="J67" i="41" s="1"/>
  <c r="D33" i="41"/>
  <c r="J33" i="41" s="1"/>
  <c r="D18" i="41"/>
  <c r="J18" i="41" s="1"/>
  <c r="D30" i="41"/>
  <c r="J30" i="41" s="1"/>
  <c r="D29" i="41"/>
  <c r="J29" i="41" s="1"/>
  <c r="D20" i="41"/>
  <c r="J20" i="41" s="1"/>
  <c r="D103" i="41"/>
  <c r="J103" i="41" s="1"/>
  <c r="D49" i="41"/>
  <c r="J49" i="41" s="1"/>
  <c r="D86" i="41"/>
  <c r="J86" i="41" s="1"/>
  <c r="D5" i="41"/>
  <c r="J5" i="41" s="1"/>
  <c r="D68" i="41"/>
  <c r="J68" i="41" s="1"/>
  <c r="D98" i="41"/>
  <c r="J98" i="41" s="1"/>
  <c r="D14" i="41"/>
  <c r="J14" i="41" s="1"/>
  <c r="D20" i="32"/>
  <c r="J20" i="32" s="1"/>
  <c r="D116" i="41"/>
  <c r="J116" i="41" s="1"/>
  <c r="D113" i="41"/>
  <c r="J113" i="41" s="1"/>
  <c r="D21" i="32"/>
  <c r="J21" i="32" s="1"/>
  <c r="D12" i="32"/>
  <c r="J12" i="32" s="1"/>
  <c r="D55" i="41"/>
  <c r="J55" i="41" s="1"/>
  <c r="D47" i="41"/>
  <c r="J47" i="41" s="1"/>
  <c r="D94" i="41"/>
  <c r="J94" i="41" s="1"/>
  <c r="D18" i="32"/>
  <c r="J18" i="32" s="1"/>
  <c r="D37" i="41"/>
  <c r="J37" i="41" s="1"/>
  <c r="D53" i="41"/>
  <c r="J53" i="41" s="1"/>
  <c r="D23" i="41"/>
  <c r="J23" i="41" s="1"/>
  <c r="D85" i="41"/>
  <c r="J85" i="41" s="1"/>
  <c r="D90" i="41"/>
  <c r="J90" i="41" s="1"/>
  <c r="D4" i="41"/>
  <c r="J4" i="41" s="1"/>
  <c r="D11" i="32"/>
  <c r="J11" i="32" s="1"/>
  <c r="D38" i="41"/>
  <c r="J38" i="41" s="1"/>
  <c r="D44" i="41"/>
  <c r="J44" i="41" s="1"/>
  <c r="D101" i="41"/>
  <c r="J101" i="41" s="1"/>
  <c r="D25" i="32"/>
  <c r="J25" i="32" s="1"/>
  <c r="D9" i="41"/>
  <c r="J9" i="41" s="1"/>
  <c r="D16" i="32"/>
  <c r="J16" i="32" s="1"/>
  <c r="D48" i="41"/>
  <c r="J48" i="41" s="1"/>
  <c r="D35" i="41"/>
  <c r="J35" i="41" s="1"/>
  <c r="D82" i="41"/>
  <c r="J82" i="41" s="1"/>
  <c r="D87" i="41"/>
  <c r="J87" i="41" s="1"/>
  <c r="D99" i="41"/>
  <c r="J99" i="41" s="1"/>
  <c r="D5" i="32"/>
  <c r="J5" i="32" s="1"/>
  <c r="D97" i="41"/>
  <c r="J97" i="41" s="1"/>
  <c r="D81" i="41"/>
  <c r="J81" i="41" s="1"/>
  <c r="D24" i="41"/>
  <c r="J24" i="41" s="1"/>
  <c r="D60" i="41"/>
  <c r="J60" i="41" s="1"/>
  <c r="D34" i="41"/>
  <c r="J34" i="41" s="1"/>
  <c r="D15" i="41"/>
  <c r="J15" i="41" s="1"/>
  <c r="D17" i="41"/>
  <c r="J17" i="41" s="1"/>
  <c r="D62" i="41"/>
  <c r="J62" i="41" s="1"/>
  <c r="D71" i="41"/>
  <c r="J71" i="41" s="1"/>
  <c r="D8" i="41"/>
  <c r="J8" i="41" s="1"/>
  <c r="D59" i="41"/>
  <c r="J59" i="41" s="1"/>
  <c r="D21" i="41"/>
  <c r="J21" i="41" s="1"/>
  <c r="D64" i="41"/>
  <c r="J64" i="41" s="1"/>
  <c r="D73" i="41"/>
  <c r="J73" i="41" s="1"/>
  <c r="D79" i="41"/>
  <c r="J79" i="41" s="1"/>
  <c r="D109" i="41"/>
  <c r="J109" i="41" s="1"/>
  <c r="D39" i="41"/>
  <c r="J39" i="41" s="1"/>
  <c r="D93" i="41"/>
  <c r="J93" i="41" s="1"/>
  <c r="D69" i="41"/>
  <c r="J69" i="41" s="1"/>
  <c r="D66" i="41"/>
  <c r="J66" i="41" s="1"/>
  <c r="D95" i="41"/>
  <c r="J95" i="41" s="1"/>
  <c r="D104" i="41"/>
  <c r="J104" i="41" s="1"/>
  <c r="D23" i="32"/>
  <c r="J23" i="32" s="1"/>
  <c r="D56" i="41"/>
  <c r="J56" i="41" s="1"/>
  <c r="D106" i="41"/>
  <c r="J106" i="41" s="1"/>
  <c r="D65" i="41"/>
  <c r="J65" i="41" s="1"/>
  <c r="D50" i="41"/>
  <c r="J50" i="41" s="1"/>
  <c r="D75" i="41"/>
  <c r="J75" i="41" s="1"/>
  <c r="D41" i="41"/>
  <c r="J41" i="41" s="1"/>
  <c r="D115" i="41"/>
  <c r="J115" i="41" s="1"/>
  <c r="D13" i="41"/>
  <c r="J13" i="41" s="1"/>
  <c r="D92" i="41"/>
  <c r="J92" i="41" s="1"/>
  <c r="D12" i="41"/>
  <c r="J12" i="41" s="1"/>
  <c r="D61" i="41"/>
  <c r="J61" i="41" s="1"/>
  <c r="D13" i="32"/>
  <c r="J13" i="32" s="1"/>
  <c r="D76" i="41"/>
  <c r="J76" i="41" s="1"/>
  <c r="D96" i="41"/>
  <c r="J96" i="41" s="1"/>
  <c r="D4" i="32"/>
  <c r="J4" i="32" s="1"/>
  <c r="D105" i="41"/>
  <c r="J105" i="41" s="1"/>
  <c r="D77" i="41"/>
  <c r="J77" i="41" s="1"/>
  <c r="D80" i="41"/>
  <c r="J80" i="41" s="1"/>
  <c r="D83" i="41"/>
  <c r="J83" i="41" s="1"/>
  <c r="D43" i="41"/>
  <c r="J43" i="41" s="1"/>
  <c r="D11" i="41"/>
  <c r="J11" i="41" s="1"/>
  <c r="D89" i="41"/>
  <c r="J89" i="41" s="1"/>
  <c r="D78" i="41"/>
  <c r="J78" i="41" s="1"/>
  <c r="D28" i="41"/>
  <c r="J28" i="41" s="1"/>
  <c r="D107" i="41"/>
  <c r="J107" i="41" s="1"/>
  <c r="D6" i="32"/>
  <c r="J6" i="32" s="1"/>
  <c r="D51" i="41"/>
  <c r="J51" i="41" s="1"/>
  <c r="D32" i="41"/>
  <c r="J32" i="41" s="1"/>
  <c r="D16" i="41"/>
  <c r="J16" i="41" s="1"/>
  <c r="D57" i="41"/>
  <c r="J57" i="41" s="1"/>
  <c r="D25" i="41"/>
  <c r="J25" i="41" s="1"/>
  <c r="D9" i="32"/>
  <c r="J9" i="32" s="1"/>
  <c r="D110" i="41"/>
  <c r="J110" i="41" s="1"/>
  <c r="D19" i="41"/>
  <c r="J19" i="41" s="1"/>
  <c r="D6" i="41"/>
  <c r="J6" i="41" s="1"/>
  <c r="A73" i="25"/>
  <c r="A74" i="25" l="1"/>
  <c r="A75" i="25" l="1"/>
  <c r="A76" i="25" l="1"/>
  <c r="A77" i="25" l="1"/>
  <c r="A78" i="25" l="1"/>
  <c r="A79" i="25" l="1"/>
  <c r="A80" i="25" l="1"/>
  <c r="A81" i="25" l="1"/>
  <c r="A82" i="25" l="1"/>
  <c r="A83" i="25" l="1"/>
  <c r="A84" i="25" l="1"/>
  <c r="A85" i="25" l="1"/>
  <c r="A86" i="25" l="1"/>
  <c r="A87" i="25" l="1"/>
  <c r="A88" i="25" l="1"/>
  <c r="A89" i="25" l="1"/>
  <c r="A90" i="25" l="1"/>
  <c r="A91" i="25" l="1"/>
  <c r="A92" i="25" l="1"/>
  <c r="A93" i="25" l="1"/>
  <c r="A94" i="25" l="1"/>
  <c r="A95" i="25" l="1"/>
  <c r="A96" i="25" l="1"/>
  <c r="A97" i="25" l="1"/>
  <c r="A98" i="25" l="1"/>
  <c r="A99" i="25" l="1"/>
  <c r="A100" i="25" l="1"/>
  <c r="A101" i="25" l="1"/>
  <c r="A102" i="25" l="1"/>
  <c r="A103" i="25" l="1"/>
  <c r="A104" i="25" l="1"/>
  <c r="A105" i="25" l="1"/>
  <c r="A106" i="25" l="1"/>
  <c r="A107" i="25" l="1"/>
  <c r="A108" i="25" l="1"/>
  <c r="A109" i="25" l="1"/>
  <c r="A110" i="25" l="1"/>
  <c r="A111" i="25" l="1"/>
  <c r="A112" i="25" l="1"/>
  <c r="A113" i="25" l="1"/>
  <c r="A114" i="25" l="1"/>
  <c r="A115" i="25" l="1"/>
  <c r="A116" i="25" l="1"/>
  <c r="A117" i="25" l="1"/>
  <c r="A118" i="25" l="1"/>
  <c r="A119" i="25" l="1"/>
  <c r="A120" i="25" l="1"/>
  <c r="A121" i="25" l="1"/>
  <c r="A122" i="25" l="1"/>
  <c r="A123" i="25" l="1"/>
  <c r="A124" i="25" l="1"/>
  <c r="A125" i="25" l="1"/>
  <c r="A126" i="25" l="1"/>
  <c r="A127" i="25" l="1"/>
  <c r="A128" i="25" l="1"/>
  <c r="A129" i="25" l="1"/>
  <c r="A130" i="25" l="1"/>
  <c r="A131" i="25" l="1"/>
  <c r="A132" i="25" l="1"/>
  <c r="A133" i="25" l="1"/>
  <c r="A134" i="25" l="1"/>
  <c r="A135" i="25" l="1"/>
  <c r="A136" i="25" l="1"/>
  <c r="A137" i="25" l="1"/>
  <c r="A138" i="25" l="1"/>
  <c r="A139" i="25" l="1"/>
  <c r="A140" i="25" l="1"/>
  <c r="A141" i="25" l="1"/>
  <c r="A142" i="25" l="1"/>
  <c r="A143" i="25" l="1"/>
  <c r="A144" i="25" l="1"/>
  <c r="A145" i="25" l="1"/>
  <c r="A146" i="25" l="1"/>
  <c r="A147" i="25" l="1"/>
  <c r="A148" i="25" l="1"/>
  <c r="A149" i="25" l="1"/>
  <c r="A150" i="25" l="1"/>
  <c r="A151" i="25" l="1"/>
  <c r="A152" i="25" l="1"/>
  <c r="A153" i="25" l="1"/>
  <c r="A154" i="25" l="1"/>
  <c r="A155" i="25" l="1"/>
  <c r="A156" i="25" l="1"/>
  <c r="A157" i="25" l="1"/>
  <c r="A158" i="25" l="1"/>
  <c r="A159" i="25" l="1"/>
  <c r="A160" i="25" l="1"/>
  <c r="A161" i="25" l="1"/>
  <c r="A162" i="25" l="1"/>
  <c r="A163" i="25" l="1"/>
  <c r="A164" i="25" l="1"/>
  <c r="A165" i="25" l="1"/>
  <c r="A166" i="25" l="1"/>
  <c r="A167" i="25" l="1"/>
  <c r="A168" i="25" l="1"/>
  <c r="A169" i="25" l="1"/>
  <c r="A170" i="25" l="1"/>
  <c r="A171" i="25" l="1"/>
  <c r="A172" i="25" l="1"/>
  <c r="A173" i="25" l="1"/>
  <c r="A174" i="25" l="1"/>
  <c r="A175" i="25" l="1"/>
  <c r="A176" i="25" l="1"/>
  <c r="A177" i="25" l="1"/>
  <c r="A178" i="25" l="1"/>
  <c r="A179" i="25" l="1"/>
  <c r="A180" i="25" l="1"/>
  <c r="A181" i="25" l="1"/>
  <c r="A182" i="25" l="1"/>
  <c r="A183" i="25" l="1"/>
  <c r="A184" i="25" l="1"/>
  <c r="A185" i="25" l="1"/>
  <c r="A186" i="25" l="1"/>
  <c r="A187" i="25" l="1"/>
  <c r="A188" i="25" l="1"/>
  <c r="A189" i="25" l="1"/>
  <c r="A190" i="25" l="1"/>
  <c r="A191" i="25" l="1"/>
  <c r="A192" i="25" l="1"/>
  <c r="A193" i="25" l="1"/>
  <c r="A194" i="25" l="1"/>
  <c r="A195" i="25" l="1"/>
  <c r="A196" i="25" l="1"/>
  <c r="A197" i="25" l="1"/>
  <c r="A198" i="25" l="1"/>
  <c r="A199" i="25" l="1"/>
  <c r="A200" i="25" l="1"/>
  <c r="A201" i="25" l="1"/>
  <c r="A202" i="25" l="1"/>
  <c r="A203" i="25" l="1"/>
  <c r="A204" i="25" l="1"/>
  <c r="A205" i="25" l="1"/>
  <c r="A206" i="25" l="1"/>
  <c r="A207" i="25" l="1"/>
  <c r="A208" i="25" l="1"/>
  <c r="A209" i="25" l="1"/>
  <c r="A210" i="25" l="1"/>
  <c r="A211" i="25" l="1"/>
  <c r="A212" i="25" l="1"/>
  <c r="A213" i="25" l="1"/>
  <c r="A214" i="25" l="1"/>
  <c r="A215" i="25" l="1"/>
  <c r="A216" i="25" l="1"/>
  <c r="A217" i="25" l="1"/>
  <c r="A218" i="25" s="1"/>
  <c r="A219" i="25" s="1"/>
  <c r="A220" i="25" s="1"/>
  <c r="A221" i="25" s="1"/>
  <c r="A222" i="25" s="1"/>
  <c r="A223" i="25" s="1"/>
  <c r="A224" i="25" s="1"/>
  <c r="A225" i="25" s="1"/>
  <c r="A226" i="25" s="1"/>
  <c r="A227" i="25" s="1"/>
  <c r="A228" i="25" l="1"/>
  <c r="A229" i="25" l="1"/>
  <c r="A230" i="25" l="1"/>
  <c r="A231" i="25" l="1"/>
  <c r="A232" i="25" l="1"/>
  <c r="A233" i="25" l="1"/>
  <c r="A234" i="25" l="1"/>
  <c r="A235" i="25" l="1"/>
  <c r="A236" i="25" l="1"/>
  <c r="A237" i="25" l="1"/>
  <c r="A238" i="25" l="1"/>
  <c r="A239" i="25" l="1"/>
  <c r="A240" i="25" l="1"/>
  <c r="A241" i="25" l="1"/>
  <c r="A242" i="25" l="1"/>
  <c r="A243" i="25" l="1"/>
  <c r="A244" i="25" l="1"/>
  <c r="A245" i="25" l="1"/>
  <c r="A246" i="25" l="1"/>
  <c r="A247" i="25" l="1"/>
  <c r="A248" i="25" l="1"/>
  <c r="A249" i="25" l="1"/>
  <c r="A250" i="25" l="1"/>
  <c r="A251" i="25" l="1"/>
  <c r="A252" i="25" l="1"/>
  <c r="A253" i="25" l="1"/>
  <c r="A254" i="25" l="1"/>
  <c r="A255" i="25" l="1"/>
  <c r="A256" i="25" l="1"/>
  <c r="A257" i="25" l="1"/>
  <c r="A258" i="25" l="1"/>
  <c r="A259" i="25" l="1"/>
  <c r="A260" i="25" l="1"/>
  <c r="A261" i="25" l="1"/>
  <c r="A262" i="25" l="1"/>
  <c r="A263" i="25" l="1"/>
  <c r="A264" i="25" l="1"/>
  <c r="A265" i="25" l="1"/>
  <c r="A266" i="25" l="1"/>
  <c r="A267" i="25" l="1"/>
  <c r="A268" i="25" l="1"/>
  <c r="A269" i="25" l="1"/>
  <c r="A270" i="25" l="1"/>
  <c r="A271" i="25" l="1"/>
  <c r="A272" i="25" l="1"/>
  <c r="A273" i="25" l="1"/>
  <c r="A274" i="25" l="1"/>
  <c r="A275" i="25" l="1"/>
  <c r="A276" i="25" s="1"/>
  <c r="A277" i="25" s="1"/>
  <c r="A278" i="25" l="1"/>
  <c r="A279" i="25" s="1"/>
  <c r="A280" i="25" s="1"/>
  <c r="A281" i="25" s="1"/>
  <c r="A282" i="25" s="1"/>
  <c r="A283" i="25" s="1"/>
  <c r="A284" i="25" s="1"/>
  <c r="A285" i="25" s="1"/>
  <c r="A286" i="25" s="1"/>
  <c r="A287" i="25" l="1"/>
  <c r="A288" i="25" l="1"/>
  <c r="A289" i="25" l="1"/>
  <c r="A290" i="25" l="1"/>
  <c r="A291" i="25" l="1"/>
  <c r="A292" i="25" s="1"/>
  <c r="A293" i="25" s="1"/>
  <c r="A294" i="25" s="1"/>
  <c r="A295" i="25" s="1"/>
  <c r="A296" i="25" s="1"/>
  <c r="A297" i="25" s="1"/>
  <c r="A298" i="25" s="1"/>
  <c r="A299" i="25" s="1"/>
  <c r="A300" i="25" s="1"/>
  <c r="A301" i="25" s="1"/>
  <c r="A302" i="25" s="1"/>
  <c r="A303" i="25" s="1"/>
  <c r="A304" i="25" s="1"/>
  <c r="A305" i="25" s="1"/>
  <c r="A306" i="25" s="1"/>
  <c r="A307" i="25" s="1"/>
  <c r="A308" i="25" s="1"/>
  <c r="A309" i="25" l="1"/>
  <c r="A310" i="25" l="1"/>
  <c r="A311" i="25" l="1"/>
  <c r="A312" i="25" s="1"/>
  <c r="A313" i="25" s="1"/>
  <c r="A314" i="25" s="1"/>
  <c r="A315" i="25" l="1"/>
  <c r="A316" i="25" l="1"/>
  <c r="A317" i="25" l="1"/>
  <c r="A318" i="25" l="1"/>
  <c r="A319" i="25" l="1"/>
  <c r="A320" i="25" l="1"/>
  <c r="A321" i="25" l="1"/>
  <c r="A322" i="25" l="1"/>
  <c r="A323" i="25" l="1"/>
  <c r="A324" i="25" l="1"/>
  <c r="A325" i="25" s="1"/>
  <c r="A326" i="25" s="1"/>
  <c r="A327" i="25" s="1"/>
  <c r="A328" i="25" s="1"/>
  <c r="A329" i="25" s="1"/>
  <c r="A330" i="25" s="1"/>
  <c r="A331" i="25" s="1"/>
  <c r="A332" i="25" s="1"/>
  <c r="A333" i="25" s="1"/>
  <c r="A334" i="25" s="1"/>
  <c r="A335" i="25" s="1"/>
  <c r="A336" i="25" s="1"/>
  <c r="A337" i="25" s="1"/>
  <c r="A338" i="25" s="1"/>
  <c r="A339" i="25" s="1"/>
  <c r="A340" i="25" s="1"/>
  <c r="A341" i="25" l="1"/>
  <c r="A342" i="25" l="1"/>
  <c r="A343" i="25" l="1"/>
  <c r="A344" i="25" s="1"/>
  <c r="A345" i="25" s="1"/>
  <c r="A346" i="25" s="1"/>
  <c r="A347" i="25" s="1"/>
  <c r="A348" i="25" s="1"/>
  <c r="A349" i="25" s="1"/>
  <c r="A350" i="25" s="1"/>
  <c r="A351" i="25" s="1"/>
  <c r="A352" i="25" s="1"/>
  <c r="A353" i="25" s="1"/>
  <c r="A354" i="25" s="1"/>
  <c r="A355" i="25" s="1"/>
  <c r="A356" i="25" s="1"/>
  <c r="A357" i="25" s="1"/>
  <c r="A358" i="25" s="1"/>
  <c r="A359" i="25" s="1"/>
  <c r="A360" i="25" s="1"/>
  <c r="A361" i="25" s="1"/>
  <c r="A362" i="25" s="1"/>
  <c r="A363" i="25" s="1"/>
  <c r="A364" i="25" s="1"/>
  <c r="A365" i="25" s="1"/>
  <c r="A366" i="25" s="1"/>
  <c r="A367" i="25" s="1"/>
  <c r="A368" i="25" s="1"/>
  <c r="A369" i="25" s="1"/>
  <c r="A370" i="25" s="1"/>
  <c r="A371" i="25" s="1"/>
  <c r="A372" i="25" s="1"/>
  <c r="A373" i="25" s="1"/>
  <c r="A374" i="25" s="1"/>
  <c r="A375" i="25" s="1"/>
  <c r="A376" i="25" s="1"/>
  <c r="A377" i="25" s="1"/>
  <c r="A378" i="25" s="1"/>
  <c r="A379" i="25" s="1"/>
  <c r="A380" i="25" s="1"/>
  <c r="A381" i="25" s="1"/>
  <c r="A382" i="25" s="1"/>
  <c r="A383" i="25" s="1"/>
  <c r="A384" i="25" s="1"/>
  <c r="A385" i="25" s="1"/>
  <c r="A386" i="25" s="1"/>
  <c r="A387" i="25" s="1"/>
  <c r="A388" i="25" s="1"/>
  <c r="A389" i="25" s="1"/>
  <c r="A390" i="25" s="1"/>
  <c r="A391" i="25" s="1"/>
  <c r="A392" i="25" s="1"/>
  <c r="A393" i="25" s="1"/>
  <c r="A394" i="25" s="1"/>
  <c r="A395" i="25" s="1"/>
  <c r="A396" i="25" s="1"/>
  <c r="A397" i="25" s="1"/>
  <c r="A398" i="25" s="1"/>
  <c r="A399" i="25" s="1"/>
  <c r="A400" i="25" s="1"/>
  <c r="A401" i="25" s="1"/>
  <c r="A402" i="25" s="1"/>
  <c r="A403" i="25" s="1"/>
  <c r="A404" i="25" s="1"/>
  <c r="A405" i="25" s="1"/>
  <c r="A406" i="25" s="1"/>
  <c r="A407" i="25" s="1"/>
  <c r="A408" i="25" s="1"/>
  <c r="A409" i="25" s="1"/>
  <c r="A410" i="25" s="1"/>
  <c r="A411" i="25" s="1"/>
  <c r="A412" i="25" s="1"/>
  <c r="A413" i="25" s="1"/>
  <c r="A414" i="25" s="1"/>
  <c r="A415" i="25" s="1"/>
  <c r="A416" i="25" s="1"/>
  <c r="A417" i="25" s="1"/>
  <c r="A418" i="25" s="1"/>
  <c r="A419" i="25" s="1"/>
  <c r="A420" i="25" s="1"/>
  <c r="A421" i="25" s="1"/>
  <c r="A422" i="25" s="1"/>
  <c r="A423" i="25" s="1"/>
  <c r="A424" i="25" s="1"/>
  <c r="A425" i="25" s="1"/>
  <c r="A426" i="25" s="1"/>
  <c r="A427" i="25" s="1"/>
  <c r="A428" i="25" s="1"/>
  <c r="A429" i="25" s="1"/>
  <c r="A430" i="25" s="1"/>
  <c r="A431" i="25" s="1"/>
  <c r="A432" i="25" s="1"/>
  <c r="A433" i="25" s="1"/>
  <c r="A434" i="25" s="1"/>
  <c r="A435" i="25" s="1"/>
  <c r="A436" i="25" s="1"/>
  <c r="A437" i="25" s="1"/>
  <c r="A438" i="25" s="1"/>
  <c r="A439" i="25" s="1"/>
  <c r="A440" i="25" s="1"/>
  <c r="A441" i="25" s="1"/>
  <c r="A442" i="25" s="1"/>
  <c r="A443" i="25" s="1"/>
  <c r="A444" i="25" s="1"/>
  <c r="A445" i="25" s="1"/>
  <c r="A446" i="25" s="1"/>
  <c r="A447" i="25" s="1"/>
  <c r="A448" i="25" s="1"/>
  <c r="A449" i="25" s="1"/>
  <c r="A450" i="25" s="1"/>
  <c r="A451" i="25" s="1"/>
  <c r="A452" i="25" s="1"/>
  <c r="A453" i="25" s="1"/>
  <c r="A454" i="25" s="1"/>
  <c r="A455" i="25" s="1"/>
  <c r="A456" i="25" s="1"/>
  <c r="A457" i="25" l="1"/>
  <c r="A458" i="25" l="1"/>
  <c r="A459" i="25" l="1"/>
  <c r="A460" i="25" l="1"/>
  <c r="A461" i="25" s="1"/>
  <c r="A462" i="25" l="1"/>
  <c r="A463" i="25" l="1"/>
  <c r="A464" i="25" l="1"/>
  <c r="A465" i="25" l="1"/>
  <c r="A466" i="25" l="1"/>
  <c r="A467" i="25" l="1"/>
  <c r="A468" i="25" l="1"/>
  <c r="A469" i="25" l="1"/>
  <c r="A470" i="25" s="1"/>
  <c r="A471" i="25" l="1"/>
  <c r="A472" i="25" l="1"/>
  <c r="A473" i="25" s="1"/>
  <c r="A474" i="25" l="1"/>
  <c r="A475" i="25" l="1"/>
  <c r="A476" i="25" s="1"/>
  <c r="A477" i="25" l="1"/>
  <c r="A478" i="25" l="1"/>
  <c r="A479" i="25" s="1"/>
  <c r="A480" i="25" s="1"/>
  <c r="A481" i="25" s="1"/>
  <c r="A482" i="25" s="1"/>
  <c r="A483" i="25" s="1"/>
  <c r="A484" i="25" s="1"/>
  <c r="A485" i="25" s="1"/>
  <c r="A486" i="25" s="1"/>
  <c r="A487" i="25" l="1"/>
  <c r="A488" i="25" s="1"/>
  <c r="A489" i="25" l="1"/>
  <c r="A490" i="25" s="1"/>
  <c r="A491" i="25" s="1"/>
  <c r="A492" i="25" s="1"/>
  <c r="A493" i="25" s="1"/>
  <c r="A494" i="25" s="1"/>
  <c r="A495" i="25" s="1"/>
  <c r="A496" i="25" s="1"/>
  <c r="A497" i="25" s="1"/>
  <c r="A498" i="25" l="1"/>
  <c r="A499" i="25" l="1"/>
  <c r="A500" i="25" l="1"/>
  <c r="A501" i="25" l="1"/>
  <c r="A502" i="25" s="1"/>
  <c r="A503" i="25" s="1"/>
  <c r="A504" i="25" s="1"/>
  <c r="A505" i="25" s="1"/>
  <c r="A506" i="25" s="1"/>
  <c r="A507" i="25" s="1"/>
  <c r="A508" i="25" l="1"/>
  <c r="A509" i="25" l="1"/>
  <c r="A510" i="25" l="1"/>
  <c r="A511" i="25" s="1"/>
  <c r="A512" i="25" s="1"/>
  <c r="D2" i="41" l="1"/>
  <c r="J2" i="41" s="1"/>
  <c r="D3" i="41"/>
  <c r="J3" i="41" s="1"/>
  <c r="D2" i="32"/>
  <c r="D3" i="32"/>
  <c r="J3" i="32" s="1"/>
  <c r="A513" i="25"/>
  <c r="J2" i="32" l="1"/>
  <c r="Q533" i="30"/>
  <c r="Q541" i="30"/>
  <c r="Q549" i="30"/>
  <c r="Q557" i="30"/>
  <c r="Q565" i="30"/>
  <c r="Q573" i="30"/>
  <c r="Q581" i="30"/>
  <c r="Q570" i="30"/>
  <c r="Q534" i="30"/>
  <c r="Q542" i="30"/>
  <c r="Q550" i="30"/>
  <c r="Q558" i="30"/>
  <c r="Q566" i="30"/>
  <c r="Q574" i="30"/>
  <c r="Q582" i="30"/>
  <c r="Q586" i="30"/>
  <c r="Q535" i="30"/>
  <c r="Q543" i="30"/>
  <c r="Q551" i="30"/>
  <c r="Q559" i="30"/>
  <c r="Q567" i="30"/>
  <c r="Q575" i="30"/>
  <c r="Q583" i="30"/>
  <c r="Q536" i="30"/>
  <c r="Q544" i="30"/>
  <c r="Q552" i="30"/>
  <c r="Q560" i="30"/>
  <c r="Q568" i="30"/>
  <c r="Q576" i="30"/>
  <c r="Q584" i="30"/>
  <c r="Q578" i="30"/>
  <c r="Q537" i="30"/>
  <c r="Q545" i="30"/>
  <c r="Q553" i="30"/>
  <c r="Q561" i="30"/>
  <c r="Q569" i="30"/>
  <c r="Q577" i="30"/>
  <c r="Q585" i="30"/>
  <c r="Q562" i="30"/>
  <c r="Q538" i="30"/>
  <c r="Q546" i="30"/>
  <c r="Q554" i="30"/>
  <c r="Q539" i="30"/>
  <c r="Q547" i="30"/>
  <c r="Q555" i="30"/>
  <c r="Q563" i="30"/>
  <c r="Q571" i="30"/>
  <c r="Q579" i="30"/>
  <c r="Q587" i="30"/>
  <c r="Q540" i="30"/>
  <c r="Q548" i="30"/>
  <c r="Q556" i="30"/>
  <c r="Q564" i="30"/>
  <c r="Q572" i="30"/>
  <c r="Q580" i="30"/>
  <c r="Q588" i="30"/>
  <c r="Q62" i="30"/>
  <c r="Q63" i="30"/>
  <c r="Q64" i="30"/>
  <c r="Q65" i="30"/>
  <c r="Q66" i="30"/>
  <c r="Q67" i="30"/>
  <c r="Q68" i="30"/>
  <c r="Q69" i="30"/>
  <c r="Q70" i="30"/>
  <c r="Q71" i="30"/>
  <c r="Q72" i="30"/>
  <c r="Q73" i="30"/>
  <c r="Q74" i="30"/>
  <c r="Q75" i="30"/>
  <c r="Q76" i="30"/>
  <c r="Q77" i="30"/>
  <c r="Q78" i="30"/>
  <c r="Q79" i="30"/>
  <c r="Q80" i="30"/>
  <c r="Q81" i="30"/>
  <c r="Q82" i="30"/>
  <c r="Q83" i="30"/>
  <c r="Q84" i="30"/>
  <c r="Q85" i="30"/>
  <c r="Q86" i="30"/>
  <c r="Q87" i="30"/>
  <c r="Q88" i="30"/>
  <c r="Q89" i="30"/>
  <c r="Q90" i="30"/>
  <c r="Q91" i="30"/>
  <c r="Q92" i="30"/>
  <c r="Q93" i="30"/>
  <c r="Q94" i="30"/>
  <c r="Q95" i="30"/>
  <c r="Q96" i="30"/>
  <c r="Q97" i="30"/>
  <c r="Q98" i="30"/>
  <c r="Q99" i="30"/>
  <c r="Q100" i="30"/>
  <c r="Q101" i="30"/>
  <c r="Q102" i="30"/>
  <c r="Q103" i="30"/>
  <c r="Q104" i="30"/>
  <c r="Q105" i="30"/>
  <c r="Q106" i="30"/>
  <c r="Q107" i="30"/>
  <c r="Q108" i="30"/>
  <c r="Q109" i="30"/>
  <c r="Q110" i="30"/>
  <c r="Q111" i="30"/>
  <c r="Q112" i="30"/>
  <c r="Q113" i="30"/>
  <c r="Q114" i="30"/>
  <c r="Q115" i="30"/>
  <c r="Q116" i="30"/>
  <c r="Q117" i="30"/>
  <c r="Q118" i="30"/>
  <c r="Q119" i="30"/>
  <c r="Q120" i="30"/>
  <c r="Q121" i="30"/>
  <c r="Q122" i="30"/>
  <c r="Q123" i="30"/>
  <c r="Q124" i="30"/>
  <c r="Q125" i="30"/>
  <c r="Q126" i="30"/>
  <c r="Q127" i="30"/>
  <c r="Q128" i="30"/>
  <c r="Q129" i="30"/>
  <c r="Q130" i="30"/>
  <c r="Q131" i="30"/>
  <c r="Q132" i="30"/>
  <c r="Q133" i="30"/>
  <c r="Q134" i="30"/>
  <c r="Q135" i="30"/>
  <c r="Q136" i="30"/>
  <c r="Q137" i="30"/>
  <c r="Q138" i="30"/>
  <c r="R62" i="30"/>
  <c r="R63" i="30"/>
  <c r="R64" i="30"/>
  <c r="R65" i="30"/>
  <c r="R66" i="30"/>
  <c r="R67" i="30"/>
  <c r="R68" i="30"/>
  <c r="R69" i="30"/>
  <c r="R70" i="30"/>
  <c r="R71" i="30"/>
  <c r="R72" i="30"/>
  <c r="R73" i="30"/>
  <c r="R74" i="30"/>
  <c r="R75" i="30"/>
  <c r="R76" i="30"/>
  <c r="R77" i="30"/>
  <c r="R78" i="30"/>
  <c r="R79" i="30"/>
  <c r="R80" i="30"/>
  <c r="R81" i="30"/>
  <c r="R82" i="30"/>
  <c r="R83" i="30"/>
  <c r="R84" i="30"/>
  <c r="R85" i="30"/>
  <c r="R86" i="30"/>
  <c r="R87" i="30"/>
  <c r="R88" i="30"/>
  <c r="R89" i="30"/>
  <c r="R90" i="30"/>
  <c r="R91" i="30"/>
  <c r="R92" i="30"/>
  <c r="R93" i="30"/>
  <c r="R94" i="30"/>
  <c r="R95" i="30"/>
  <c r="R96" i="30"/>
  <c r="R97" i="30"/>
  <c r="R98" i="30"/>
  <c r="R99" i="30"/>
  <c r="R100" i="30"/>
  <c r="R101" i="30"/>
  <c r="R102" i="30"/>
  <c r="R103" i="30"/>
  <c r="R104" i="30"/>
  <c r="R105" i="30"/>
  <c r="R106" i="30"/>
  <c r="R107" i="30"/>
  <c r="R108" i="30"/>
  <c r="R109" i="30"/>
  <c r="R110" i="30"/>
  <c r="R111" i="30"/>
  <c r="R112" i="30"/>
  <c r="R113" i="30"/>
  <c r="R114" i="30"/>
  <c r="R115" i="30"/>
  <c r="R116" i="30"/>
  <c r="R117" i="30"/>
  <c r="R118" i="30"/>
  <c r="R119" i="30"/>
  <c r="R120" i="30"/>
  <c r="R121" i="30"/>
  <c r="R122" i="30"/>
  <c r="R123" i="30"/>
  <c r="R124" i="30"/>
  <c r="R125" i="30"/>
  <c r="R126" i="30"/>
  <c r="R127" i="30"/>
  <c r="R128" i="30"/>
  <c r="R129" i="30"/>
  <c r="R130" i="30"/>
  <c r="R131" i="30"/>
  <c r="R132" i="30"/>
  <c r="R133" i="30"/>
  <c r="R134" i="30"/>
  <c r="R135" i="30"/>
  <c r="R136" i="30"/>
  <c r="R137" i="30"/>
  <c r="R138" i="30"/>
  <c r="Q50" i="30"/>
  <c r="Q52" i="30"/>
  <c r="Q51" i="30"/>
  <c r="Q290" i="30"/>
  <c r="Q291" i="30"/>
  <c r="Q292" i="30"/>
  <c r="Q293" i="30"/>
  <c r="Q294" i="30"/>
  <c r="Q295" i="30"/>
  <c r="Q296" i="30"/>
  <c r="Q297" i="30"/>
  <c r="Q298" i="30"/>
  <c r="Q299" i="30"/>
  <c r="Q320" i="30"/>
  <c r="Q300" i="30"/>
  <c r="Q321" i="30"/>
  <c r="Q322" i="30"/>
  <c r="Q301" i="30"/>
  <c r="Q323" i="30"/>
  <c r="Q302" i="30"/>
  <c r="Q324" i="30"/>
  <c r="Q303" i="30"/>
  <c r="Q304" i="30"/>
  <c r="Q325" i="30"/>
  <c r="Q326" i="30"/>
  <c r="Q305" i="30"/>
  <c r="Q306" i="30"/>
  <c r="Q327" i="30"/>
  <c r="Q307" i="30"/>
  <c r="Q328" i="30"/>
  <c r="Q308" i="30"/>
  <c r="Q329" i="30"/>
  <c r="Q330" i="30"/>
  <c r="Q309" i="30"/>
  <c r="Q331" i="30"/>
  <c r="Q310" i="30"/>
  <c r="Q332" i="30"/>
  <c r="Q311" i="30"/>
  <c r="Q312" i="30"/>
  <c r="Q333" i="30"/>
  <c r="Q334" i="30"/>
  <c r="Q313" i="30"/>
  <c r="Q314" i="30"/>
  <c r="Q335" i="30"/>
  <c r="Q315" i="30"/>
  <c r="Q336" i="30"/>
  <c r="Q316" i="30"/>
  <c r="Q317" i="30"/>
  <c r="Q337" i="30"/>
  <c r="Q318" i="30"/>
  <c r="Q338" i="30"/>
  <c r="Q319" i="30"/>
  <c r="Q339" i="30"/>
  <c r="Q340" i="30"/>
  <c r="Q341" i="30"/>
  <c r="Q342" i="30"/>
  <c r="Q343" i="30"/>
  <c r="Q344" i="30"/>
  <c r="Q345" i="30"/>
  <c r="Q346" i="30"/>
  <c r="Q347" i="30"/>
  <c r="Q348" i="30"/>
  <c r="Q349" i="30"/>
  <c r="Q350" i="30"/>
  <c r="Q351" i="30"/>
  <c r="Q352" i="30"/>
  <c r="Q353" i="30"/>
  <c r="Q354" i="30"/>
  <c r="Q355" i="30"/>
  <c r="Q356" i="30"/>
  <c r="Q357" i="30"/>
  <c r="Q358" i="30"/>
  <c r="Q359" i="30"/>
  <c r="Q360" i="30"/>
  <c r="Q361" i="30"/>
  <c r="Q362" i="30"/>
  <c r="Q363" i="30"/>
  <c r="Q364" i="30"/>
  <c r="Q365" i="30"/>
  <c r="Q366" i="30"/>
  <c r="Q367" i="30"/>
  <c r="Q368" i="30"/>
  <c r="Q369" i="30"/>
  <c r="Q370" i="30"/>
  <c r="Q371" i="30"/>
  <c r="Q372" i="30"/>
  <c r="Q373" i="30"/>
  <c r="Q374" i="30"/>
  <c r="Q375" i="30"/>
  <c r="Q376" i="30"/>
  <c r="Q377" i="30"/>
  <c r="Q378" i="30"/>
  <c r="Q379" i="30"/>
  <c r="Q380" i="30"/>
  <c r="Q381" i="30"/>
  <c r="Q382" i="30"/>
  <c r="Q383" i="30"/>
  <c r="Q384" i="30"/>
  <c r="Q385" i="30"/>
  <c r="Q386" i="30"/>
  <c r="Q387" i="30"/>
  <c r="Q388" i="30"/>
  <c r="Q389" i="30"/>
  <c r="Q390" i="30"/>
  <c r="Q391" i="30"/>
  <c r="Q392" i="30"/>
  <c r="Q393" i="30"/>
  <c r="Q394" i="30"/>
  <c r="Q395" i="30"/>
  <c r="Q396" i="30"/>
  <c r="Q397" i="30"/>
  <c r="Q398" i="30"/>
  <c r="Q399" i="30"/>
  <c r="Q400" i="30"/>
  <c r="Q401" i="30"/>
  <c r="Q402" i="30"/>
  <c r="Q403" i="30"/>
  <c r="Q404" i="30"/>
  <c r="Q405" i="30"/>
  <c r="Q406" i="30"/>
  <c r="Q407" i="30"/>
  <c r="Q408" i="30"/>
  <c r="Q409" i="30"/>
  <c r="Q410" i="30"/>
  <c r="Q411" i="30"/>
  <c r="Q412" i="30"/>
  <c r="Q413" i="30"/>
  <c r="Q414" i="30"/>
  <c r="Q415" i="30"/>
  <c r="Q416" i="30"/>
  <c r="Q417" i="30"/>
  <c r="Q418" i="30"/>
  <c r="Q419" i="30"/>
  <c r="Q420" i="30"/>
  <c r="Q421" i="30"/>
  <c r="Q422" i="30"/>
  <c r="Q423" i="30"/>
  <c r="Q424" i="30"/>
  <c r="Q425" i="30"/>
  <c r="Q426" i="30"/>
  <c r="Q427" i="30"/>
  <c r="Q428" i="30"/>
  <c r="Q429" i="30"/>
  <c r="Q430" i="30"/>
  <c r="Q431" i="30"/>
  <c r="Q432" i="30"/>
  <c r="Q433" i="30"/>
  <c r="Q434" i="30"/>
  <c r="Q435" i="30"/>
  <c r="Q436" i="30"/>
  <c r="Q437" i="30"/>
  <c r="Q438" i="30"/>
  <c r="Q439" i="30"/>
  <c r="Q440" i="30"/>
  <c r="Q441" i="30"/>
  <c r="Q442" i="30"/>
  <c r="Q443" i="30"/>
  <c r="Q444" i="30"/>
  <c r="Q445" i="30"/>
  <c r="Q446" i="30"/>
  <c r="Q447" i="30"/>
  <c r="Q448" i="30"/>
  <c r="Q449" i="30"/>
  <c r="Q450" i="30"/>
  <c r="Q451" i="30"/>
  <c r="Q452" i="30"/>
  <c r="Q453" i="30"/>
  <c r="Q454" i="30"/>
  <c r="Q455" i="30"/>
  <c r="Q456" i="30"/>
  <c r="Q457" i="30"/>
  <c r="Q458" i="30"/>
  <c r="Q459" i="30"/>
  <c r="Q460" i="30"/>
  <c r="Q461" i="30"/>
  <c r="Q462" i="30"/>
  <c r="Q463" i="30"/>
  <c r="Q464" i="30"/>
  <c r="Q465" i="30"/>
  <c r="Q466" i="30"/>
  <c r="Q467" i="30"/>
  <c r="Q468" i="30"/>
  <c r="Q469" i="30"/>
  <c r="Q470" i="30"/>
  <c r="Q471" i="30"/>
  <c r="Q472" i="30"/>
  <c r="Q473" i="30"/>
  <c r="Q474" i="30"/>
  <c r="Q475" i="30"/>
  <c r="Q476" i="30"/>
  <c r="Q477" i="30"/>
  <c r="Q261" i="30"/>
  <c r="Q281" i="30"/>
  <c r="Q277" i="30"/>
  <c r="Q273" i="30"/>
  <c r="Q269" i="30"/>
  <c r="Q265" i="30"/>
  <c r="Q2" i="30"/>
  <c r="Q8" i="30"/>
  <c r="Q12" i="30"/>
  <c r="Q16" i="30"/>
  <c r="Q20" i="30"/>
  <c r="Q24" i="30"/>
  <c r="Q28" i="30"/>
  <c r="Q32" i="30"/>
  <c r="Q36" i="30"/>
  <c r="Q40" i="30"/>
  <c r="Q44" i="30"/>
  <c r="Q48" i="30"/>
  <c r="Q56" i="30"/>
  <c r="Q60" i="30"/>
  <c r="Q140" i="30"/>
  <c r="Q144" i="30"/>
  <c r="Q148" i="30"/>
  <c r="Q152" i="30"/>
  <c r="Q156" i="30"/>
  <c r="Q160" i="30"/>
  <c r="Q164" i="30"/>
  <c r="Q168" i="30"/>
  <c r="Q172" i="30"/>
  <c r="Q176" i="30"/>
  <c r="Q180" i="30"/>
  <c r="Q184" i="30"/>
  <c r="Q188" i="30"/>
  <c r="Q192" i="30"/>
  <c r="Q196" i="30"/>
  <c r="Q200" i="30"/>
  <c r="Q204" i="30"/>
  <c r="Q208" i="30"/>
  <c r="Q212" i="30"/>
  <c r="Q216" i="30"/>
  <c r="Q284" i="30"/>
  <c r="Q280" i="30"/>
  <c r="Q276" i="30"/>
  <c r="Q272" i="30"/>
  <c r="Q268" i="30"/>
  <c r="Q264" i="30"/>
  <c r="Q5" i="30"/>
  <c r="Q9" i="30"/>
  <c r="Q13" i="30"/>
  <c r="Q17" i="30"/>
  <c r="Q21" i="30"/>
  <c r="Q25" i="30"/>
  <c r="Q29" i="30"/>
  <c r="Q33" i="30"/>
  <c r="Q37" i="30"/>
  <c r="Q41" i="30"/>
  <c r="Q45" i="30"/>
  <c r="Q49" i="30"/>
  <c r="Q53" i="30"/>
  <c r="Q57" i="30"/>
  <c r="Q61" i="30"/>
  <c r="Q283" i="30"/>
  <c r="Q279" i="30"/>
  <c r="Q275" i="30"/>
  <c r="Q271" i="30"/>
  <c r="Q267" i="30"/>
  <c r="Q263" i="30"/>
  <c r="Q6" i="30"/>
  <c r="Q10" i="30"/>
  <c r="Q14" i="30"/>
  <c r="Q18" i="30"/>
  <c r="Q22" i="30"/>
  <c r="Q26" i="30"/>
  <c r="Q30" i="30"/>
  <c r="Q34" i="30"/>
  <c r="Q38" i="30"/>
  <c r="Q42" i="30"/>
  <c r="Q46" i="30"/>
  <c r="Q54" i="30"/>
  <c r="Q58" i="30"/>
  <c r="Q142" i="30"/>
  <c r="Q146" i="30"/>
  <c r="Q150" i="30"/>
  <c r="Q154" i="30"/>
  <c r="Q158" i="30"/>
  <c r="Q162" i="30"/>
  <c r="Q166" i="30"/>
  <c r="Q170" i="30"/>
  <c r="Q174" i="30"/>
  <c r="Q178" i="30"/>
  <c r="Q182" i="30"/>
  <c r="Q186" i="30"/>
  <c r="Q190" i="30"/>
  <c r="Q194" i="30"/>
  <c r="Q198" i="30"/>
  <c r="Q202" i="30"/>
  <c r="Q206" i="30"/>
  <c r="Q210" i="30"/>
  <c r="Q214" i="30"/>
  <c r="Q218" i="30"/>
  <c r="Q282" i="30"/>
  <c r="Q278" i="30"/>
  <c r="Q274" i="30"/>
  <c r="Q270" i="30"/>
  <c r="Q266" i="30"/>
  <c r="Q262" i="30"/>
  <c r="Q7" i="30"/>
  <c r="Q11" i="30"/>
  <c r="Q15" i="30"/>
  <c r="Q19" i="30"/>
  <c r="Q23" i="30"/>
  <c r="Q27" i="30"/>
  <c r="Q31" i="30"/>
  <c r="Q35" i="30"/>
  <c r="Q39" i="30"/>
  <c r="Q43" i="30"/>
  <c r="Q47" i="30"/>
  <c r="Q55" i="30"/>
  <c r="Q59" i="30"/>
  <c r="Q139" i="30"/>
  <c r="Q143" i="30"/>
  <c r="Q147" i="30"/>
  <c r="Q151" i="30"/>
  <c r="Q155" i="30"/>
  <c r="Q159" i="30"/>
  <c r="Q163" i="30"/>
  <c r="Q167" i="30"/>
  <c r="Q171" i="30"/>
  <c r="Q175" i="30"/>
  <c r="Q179" i="30"/>
  <c r="Q183" i="30"/>
  <c r="Q141" i="30"/>
  <c r="Q149" i="30"/>
  <c r="Q157" i="30"/>
  <c r="Q165" i="30"/>
  <c r="Q173" i="30"/>
  <c r="Q181" i="30"/>
  <c r="Q187" i="30"/>
  <c r="Q191" i="30"/>
  <c r="Q195" i="30"/>
  <c r="Q199" i="30"/>
  <c r="Q203" i="30"/>
  <c r="Q207" i="30"/>
  <c r="Q211" i="30"/>
  <c r="Q215" i="30"/>
  <c r="Q219" i="30"/>
  <c r="Q223" i="30"/>
  <c r="Q227" i="30"/>
  <c r="Q231" i="30"/>
  <c r="Q235" i="30"/>
  <c r="Q239" i="30"/>
  <c r="Q243" i="30"/>
  <c r="Q247" i="30"/>
  <c r="Q251" i="30"/>
  <c r="Q259" i="30"/>
  <c r="Q232" i="30"/>
  <c r="Q248" i="30"/>
  <c r="Q4" i="30"/>
  <c r="Q234" i="30"/>
  <c r="Q250" i="30"/>
  <c r="Q287" i="30"/>
  <c r="Q145" i="30"/>
  <c r="Q153" i="30"/>
  <c r="Q161" i="30"/>
  <c r="Q169" i="30"/>
  <c r="Q177" i="30"/>
  <c r="Q185" i="30"/>
  <c r="Q189" i="30"/>
  <c r="Q193" i="30"/>
  <c r="Q197" i="30"/>
  <c r="Q201" i="30"/>
  <c r="Q205" i="30"/>
  <c r="Q209" i="30"/>
  <c r="Q213" i="30"/>
  <c r="Q217" i="30"/>
  <c r="Q221" i="30"/>
  <c r="Q225" i="30"/>
  <c r="Q229" i="30"/>
  <c r="Q233" i="30"/>
  <c r="Q237" i="30"/>
  <c r="Q241" i="30"/>
  <c r="Q245" i="30"/>
  <c r="Q249" i="30"/>
  <c r="Q253" i="30"/>
  <c r="Q257" i="30"/>
  <c r="Q220" i="30"/>
  <c r="Q228" i="30"/>
  <c r="Q236" i="30"/>
  <c r="Q244" i="30"/>
  <c r="Q252" i="30"/>
  <c r="Q260" i="30"/>
  <c r="Q222" i="30"/>
  <c r="Q230" i="30"/>
  <c r="Q238" i="30"/>
  <c r="Q246" i="30"/>
  <c r="Q254" i="30"/>
  <c r="Q3" i="30"/>
  <c r="Q286" i="30"/>
  <c r="Q288" i="30"/>
  <c r="Q255" i="30"/>
  <c r="Q224" i="30"/>
  <c r="Q240" i="30"/>
  <c r="Q256" i="30"/>
  <c r="Q226" i="30"/>
  <c r="Q242" i="30"/>
  <c r="Q258" i="30"/>
  <c r="Q285" i="30"/>
  <c r="Q289" i="30"/>
  <c r="Q478" i="30"/>
  <c r="Q479" i="30"/>
  <c r="Q480" i="30"/>
  <c r="Q481" i="30"/>
  <c r="Q482" i="30"/>
  <c r="Q483" i="30"/>
  <c r="Q484" i="30"/>
  <c r="Q485" i="30"/>
  <c r="Q486" i="30"/>
  <c r="Q487" i="30"/>
  <c r="Q488" i="30"/>
  <c r="Q489" i="30"/>
  <c r="Q490" i="30"/>
  <c r="Q491" i="30"/>
  <c r="Q492" i="30"/>
  <c r="Q493" i="30"/>
  <c r="Q494" i="30"/>
  <c r="Q495" i="30"/>
  <c r="Q496" i="30"/>
  <c r="Q497" i="30"/>
  <c r="Q498" i="30"/>
  <c r="Q499" i="30"/>
  <c r="Q500" i="30"/>
  <c r="Q501" i="30"/>
  <c r="Q502" i="30"/>
  <c r="Q503" i="30"/>
  <c r="Q504" i="30"/>
  <c r="Q505" i="30"/>
  <c r="Q506" i="30"/>
  <c r="Q507" i="30"/>
  <c r="Q508" i="30"/>
  <c r="Q509" i="30"/>
  <c r="Q510" i="30"/>
  <c r="Q511" i="30"/>
  <c r="Q512" i="30"/>
  <c r="Q513" i="30"/>
  <c r="Q514" i="30"/>
  <c r="Q515" i="30"/>
  <c r="Q516" i="30"/>
  <c r="Q517" i="30"/>
  <c r="Q518" i="30"/>
  <c r="Q519" i="30"/>
  <c r="Q520" i="30"/>
  <c r="Q521" i="30"/>
  <c r="Q522" i="30"/>
  <c r="Q523" i="30"/>
  <c r="Q524" i="30"/>
  <c r="Q525" i="30"/>
  <c r="Q526" i="30"/>
  <c r="Q527" i="30"/>
  <c r="Q528" i="30"/>
  <c r="Q529" i="30"/>
  <c r="Q530" i="30"/>
  <c r="Q531" i="30"/>
  <c r="Q532" i="30"/>
  <c r="Q589" i="30"/>
  <c r="Q590" i="30"/>
  <c r="Q591" i="30"/>
  <c r="Q592" i="30"/>
  <c r="Q593" i="30"/>
  <c r="Q594" i="30"/>
  <c r="Q595" i="30"/>
  <c r="Q596" i="30"/>
  <c r="Q597" i="30"/>
  <c r="Q598" i="30"/>
  <c r="Q599" i="30"/>
  <c r="Q600" i="30"/>
  <c r="Q601" i="30"/>
  <c r="Q602" i="30"/>
  <c r="Q603" i="30"/>
  <c r="Q604" i="30"/>
  <c r="Q605" i="30"/>
  <c r="Q606" i="30"/>
  <c r="Q607" i="30"/>
  <c r="Q608" i="30"/>
  <c r="Q609" i="30"/>
  <c r="Q610" i="30"/>
  <c r="Q611" i="30"/>
  <c r="R290" i="30"/>
  <c r="R291" i="30"/>
  <c r="R292" i="30"/>
  <c r="R293" i="30"/>
  <c r="R294" i="30"/>
  <c r="R295" i="30"/>
  <c r="R296" i="30"/>
  <c r="R297" i="30"/>
  <c r="R298" i="30"/>
  <c r="R320" i="30"/>
  <c r="R299" i="30"/>
  <c r="R321" i="30"/>
  <c r="R300" i="30"/>
  <c r="R322" i="30"/>
  <c r="R301" i="30"/>
  <c r="R323" i="30"/>
  <c r="R302" i="30"/>
  <c r="R324" i="30"/>
  <c r="R303" i="30"/>
  <c r="R325" i="30"/>
  <c r="R304" i="30"/>
  <c r="R326" i="30"/>
  <c r="R305" i="30"/>
  <c r="R327" i="30"/>
  <c r="R306" i="30"/>
  <c r="R328" i="30"/>
  <c r="R307" i="30"/>
  <c r="R329" i="30"/>
  <c r="R308" i="30"/>
  <c r="R330" i="30"/>
  <c r="R309" i="30"/>
  <c r="R331" i="30"/>
  <c r="R310" i="30"/>
  <c r="R332" i="30"/>
  <c r="R311" i="30"/>
  <c r="R333" i="30"/>
  <c r="R312" i="30"/>
  <c r="R334" i="30"/>
  <c r="R313" i="30"/>
  <c r="R335" i="30"/>
  <c r="R314" i="30"/>
  <c r="R336" i="30"/>
  <c r="R315" i="30"/>
  <c r="R316" i="30"/>
  <c r="R337" i="30"/>
  <c r="R317" i="30"/>
  <c r="R338" i="30"/>
  <c r="R318" i="30"/>
  <c r="R339" i="30"/>
  <c r="R319" i="30"/>
  <c r="R340" i="30"/>
  <c r="R341" i="30"/>
  <c r="R342" i="30"/>
  <c r="R343" i="30"/>
  <c r="R344" i="30"/>
  <c r="R345" i="30"/>
  <c r="R346" i="30"/>
  <c r="R347" i="30"/>
  <c r="R348" i="30"/>
  <c r="R349" i="30"/>
  <c r="R350" i="30"/>
  <c r="R351" i="30"/>
  <c r="R352" i="30"/>
  <c r="R353" i="30"/>
  <c r="R354" i="30"/>
  <c r="R355" i="30"/>
  <c r="R356" i="30"/>
  <c r="R357" i="30"/>
  <c r="R358" i="30"/>
  <c r="R359" i="30"/>
  <c r="R360" i="30"/>
  <c r="R361" i="30"/>
  <c r="R362" i="30"/>
  <c r="R363" i="30"/>
  <c r="R364" i="30"/>
  <c r="R365" i="30"/>
  <c r="R366" i="30"/>
  <c r="R367" i="30"/>
  <c r="R368" i="30"/>
  <c r="R369" i="30"/>
  <c r="R370" i="30"/>
  <c r="R371" i="30"/>
  <c r="R372" i="30"/>
  <c r="R373" i="30"/>
  <c r="R374" i="30"/>
  <c r="R375" i="30"/>
  <c r="R376" i="30"/>
  <c r="R377" i="30"/>
  <c r="R378" i="30"/>
  <c r="R379" i="30"/>
  <c r="R380" i="30"/>
  <c r="R381" i="30"/>
  <c r="R382" i="30"/>
  <c r="R383" i="30"/>
  <c r="R384" i="30"/>
  <c r="R385" i="30"/>
  <c r="R386" i="30"/>
  <c r="R387" i="30"/>
  <c r="R388" i="30"/>
  <c r="R389" i="30"/>
  <c r="R390" i="30"/>
  <c r="R391" i="30"/>
  <c r="R392" i="30"/>
  <c r="R393" i="30"/>
  <c r="R394" i="30"/>
  <c r="R395" i="30"/>
  <c r="R396" i="30"/>
  <c r="R397" i="30"/>
  <c r="R398" i="30"/>
  <c r="R399" i="30"/>
  <c r="R400" i="30"/>
  <c r="R401" i="30"/>
  <c r="R402" i="30"/>
  <c r="R403" i="30"/>
  <c r="R404" i="30"/>
  <c r="R405" i="30"/>
  <c r="R406" i="30"/>
  <c r="R407" i="30"/>
  <c r="R408" i="30"/>
  <c r="R409" i="30"/>
  <c r="R410" i="30"/>
  <c r="R411" i="30"/>
  <c r="R412" i="30"/>
  <c r="R413" i="30"/>
  <c r="R414" i="30"/>
  <c r="R415" i="30"/>
  <c r="R416" i="30"/>
  <c r="R417" i="30"/>
  <c r="R418" i="30"/>
  <c r="R419" i="30"/>
  <c r="R420" i="30"/>
  <c r="R421" i="30"/>
  <c r="R422" i="30"/>
  <c r="R423" i="30"/>
  <c r="R424" i="30"/>
  <c r="R425" i="30"/>
  <c r="R426" i="30"/>
  <c r="R427" i="30"/>
  <c r="R428" i="30"/>
  <c r="R429" i="30"/>
  <c r="R430" i="30"/>
  <c r="R431" i="30"/>
  <c r="R432" i="30"/>
  <c r="R433" i="30"/>
  <c r="R434" i="30"/>
  <c r="R435" i="30"/>
  <c r="R436" i="30"/>
  <c r="R437" i="30"/>
  <c r="R438" i="30"/>
  <c r="R439" i="30"/>
  <c r="R440" i="30"/>
  <c r="R441" i="30"/>
  <c r="R442" i="30"/>
  <c r="R443" i="30"/>
  <c r="R444" i="30"/>
  <c r="R445" i="30"/>
  <c r="R446" i="30"/>
  <c r="R447" i="30"/>
  <c r="R448" i="30"/>
  <c r="R449" i="30"/>
  <c r="R450" i="30"/>
  <c r="R451" i="30"/>
  <c r="R452" i="30"/>
  <c r="R453" i="30"/>
  <c r="R454" i="30"/>
  <c r="R455" i="30"/>
  <c r="R456" i="30"/>
  <c r="R457" i="30"/>
  <c r="R458" i="30"/>
  <c r="R459" i="30"/>
  <c r="R460" i="30"/>
  <c r="R461" i="30"/>
  <c r="R462" i="30"/>
  <c r="R463" i="30"/>
  <c r="R464" i="30"/>
  <c r="R465" i="30"/>
  <c r="R466" i="30"/>
  <c r="R467" i="30"/>
  <c r="R468" i="30"/>
  <c r="R469" i="30"/>
  <c r="R470" i="30"/>
  <c r="R471" i="30"/>
  <c r="R472" i="30"/>
  <c r="R473" i="30"/>
  <c r="R474" i="30"/>
  <c r="R475" i="30"/>
  <c r="R476" i="30"/>
  <c r="R4" i="30"/>
  <c r="R8" i="30"/>
  <c r="R12" i="30"/>
  <c r="R16" i="30"/>
  <c r="R20" i="30"/>
  <c r="R24" i="30"/>
  <c r="R28" i="30"/>
  <c r="R32" i="30"/>
  <c r="R36" i="30"/>
  <c r="R40" i="30"/>
  <c r="R44" i="30"/>
  <c r="R48" i="30"/>
  <c r="R52" i="30"/>
  <c r="R56" i="30"/>
  <c r="R60" i="30"/>
  <c r="R140" i="30"/>
  <c r="R144" i="30"/>
  <c r="R148" i="30"/>
  <c r="R152" i="30"/>
  <c r="R156" i="30"/>
  <c r="R160" i="30"/>
  <c r="R164" i="30"/>
  <c r="R168" i="30"/>
  <c r="R172" i="30"/>
  <c r="R176" i="30"/>
  <c r="R180" i="30"/>
  <c r="R184" i="30"/>
  <c r="R188" i="30"/>
  <c r="R192" i="30"/>
  <c r="R196" i="30"/>
  <c r="R200" i="30"/>
  <c r="R204" i="30"/>
  <c r="R208" i="30"/>
  <c r="R212" i="30"/>
  <c r="R216" i="30"/>
  <c r="R220" i="30"/>
  <c r="R224" i="30"/>
  <c r="R228" i="30"/>
  <c r="R232" i="30"/>
  <c r="R236" i="30"/>
  <c r="R240" i="30"/>
  <c r="R244" i="30"/>
  <c r="R248" i="30"/>
  <c r="R252" i="30"/>
  <c r="R256" i="30"/>
  <c r="R260" i="30"/>
  <c r="R5" i="30"/>
  <c r="R9" i="30"/>
  <c r="R13" i="30"/>
  <c r="R17" i="30"/>
  <c r="R21" i="30"/>
  <c r="R25" i="30"/>
  <c r="R29" i="30"/>
  <c r="R33" i="30"/>
  <c r="R37" i="30"/>
  <c r="R41" i="30"/>
  <c r="R45" i="30"/>
  <c r="R49" i="30"/>
  <c r="R53" i="30"/>
  <c r="R57" i="30"/>
  <c r="R61" i="30"/>
  <c r="R141" i="30"/>
  <c r="R145" i="30"/>
  <c r="R149" i="30"/>
  <c r="R153" i="30"/>
  <c r="R157" i="30"/>
  <c r="R161" i="30"/>
  <c r="R165" i="30"/>
  <c r="R169" i="30"/>
  <c r="R173" i="30"/>
  <c r="R177" i="30"/>
  <c r="R181" i="30"/>
  <c r="R185" i="30"/>
  <c r="R189" i="30"/>
  <c r="R193" i="30"/>
  <c r="R197" i="30"/>
  <c r="R201" i="30"/>
  <c r="R205" i="30"/>
  <c r="R209" i="30"/>
  <c r="R213" i="30"/>
  <c r="R217" i="30"/>
  <c r="R221" i="30"/>
  <c r="R225" i="30"/>
  <c r="R229" i="30"/>
  <c r="R233" i="30"/>
  <c r="R237" i="30"/>
  <c r="R241" i="30"/>
  <c r="R245" i="30"/>
  <c r="R249" i="30"/>
  <c r="R253" i="30"/>
  <c r="R257" i="30"/>
  <c r="R284" i="30"/>
  <c r="R280" i="30"/>
  <c r="R276" i="30"/>
  <c r="R272" i="30"/>
  <c r="R268" i="30"/>
  <c r="R264" i="30"/>
  <c r="R3" i="30"/>
  <c r="R281" i="30"/>
  <c r="R277" i="30"/>
  <c r="R273" i="30"/>
  <c r="R269" i="30"/>
  <c r="R265" i="30"/>
  <c r="R261" i="30"/>
  <c r="R286" i="30"/>
  <c r="R288" i="30"/>
  <c r="R477" i="30"/>
  <c r="R6" i="30"/>
  <c r="R10" i="30"/>
  <c r="R14" i="30"/>
  <c r="R18" i="30"/>
  <c r="R22" i="30"/>
  <c r="R26" i="30"/>
  <c r="R30" i="30"/>
  <c r="R34" i="30"/>
  <c r="R38" i="30"/>
  <c r="R42" i="30"/>
  <c r="R46" i="30"/>
  <c r="R50" i="30"/>
  <c r="R54" i="30"/>
  <c r="R58" i="30"/>
  <c r="R142" i="30"/>
  <c r="R146" i="30"/>
  <c r="R150" i="30"/>
  <c r="R154" i="30"/>
  <c r="R158" i="30"/>
  <c r="R162" i="30"/>
  <c r="R166" i="30"/>
  <c r="R170" i="30"/>
  <c r="R174" i="30"/>
  <c r="R178" i="30"/>
  <c r="R182" i="30"/>
  <c r="R186" i="30"/>
  <c r="R190" i="30"/>
  <c r="R194" i="30"/>
  <c r="R198" i="30"/>
  <c r="R202" i="30"/>
  <c r="R206" i="30"/>
  <c r="R210" i="30"/>
  <c r="R214" i="30"/>
  <c r="R218" i="30"/>
  <c r="R222" i="30"/>
  <c r="R226" i="30"/>
  <c r="R230" i="30"/>
  <c r="R234" i="30"/>
  <c r="R238" i="30"/>
  <c r="R242" i="30"/>
  <c r="R246" i="30"/>
  <c r="R250" i="30"/>
  <c r="R254" i="30"/>
  <c r="R258" i="30"/>
  <c r="R2" i="30"/>
  <c r="R7" i="30"/>
  <c r="R11" i="30"/>
  <c r="R15" i="30"/>
  <c r="R19" i="30"/>
  <c r="R23" i="30"/>
  <c r="R27" i="30"/>
  <c r="R31" i="30"/>
  <c r="R35" i="30"/>
  <c r="R39" i="30"/>
  <c r="R43" i="30"/>
  <c r="R47" i="30"/>
  <c r="R51" i="30"/>
  <c r="R55" i="30"/>
  <c r="R59" i="30"/>
  <c r="R139" i="30"/>
  <c r="R143" i="30"/>
  <c r="R147" i="30"/>
  <c r="R151" i="30"/>
  <c r="R155" i="30"/>
  <c r="R159" i="30"/>
  <c r="R163" i="30"/>
  <c r="R167" i="30"/>
  <c r="R171" i="30"/>
  <c r="R175" i="30"/>
  <c r="R179" i="30"/>
  <c r="R183" i="30"/>
  <c r="R187" i="30"/>
  <c r="R191" i="30"/>
  <c r="R195" i="30"/>
  <c r="R199" i="30"/>
  <c r="R203" i="30"/>
  <c r="R207" i="30"/>
  <c r="R211" i="30"/>
  <c r="R215" i="30"/>
  <c r="R219" i="30"/>
  <c r="R223" i="30"/>
  <c r="R227" i="30"/>
  <c r="R231" i="30"/>
  <c r="R235" i="30"/>
  <c r="R239" i="30"/>
  <c r="R243" i="30"/>
  <c r="R247" i="30"/>
  <c r="R251" i="30"/>
  <c r="R255" i="30"/>
  <c r="R259" i="30"/>
  <c r="R282" i="30"/>
  <c r="R278" i="30"/>
  <c r="R274" i="30"/>
  <c r="R270" i="30"/>
  <c r="R266" i="30"/>
  <c r="R262" i="30"/>
  <c r="R283" i="30"/>
  <c r="R279" i="30"/>
  <c r="R275" i="30"/>
  <c r="R271" i="30"/>
  <c r="R267" i="30"/>
  <c r="R263" i="30"/>
  <c r="R285" i="30"/>
  <c r="R287" i="30"/>
  <c r="R289" i="30"/>
  <c r="R478" i="30"/>
  <c r="R479" i="30"/>
  <c r="R480" i="30"/>
  <c r="R481" i="30"/>
  <c r="R482" i="30"/>
  <c r="R483" i="30"/>
  <c r="R484" i="30"/>
  <c r="R485" i="30"/>
  <c r="R486" i="30"/>
  <c r="R487" i="30"/>
  <c r="R488" i="30"/>
  <c r="R489" i="30"/>
  <c r="R490" i="30"/>
  <c r="R491" i="30"/>
  <c r="R492" i="30"/>
  <c r="R493" i="30"/>
  <c r="R494" i="30"/>
  <c r="R495" i="30"/>
  <c r="R496" i="30"/>
  <c r="R497" i="30"/>
  <c r="R498" i="30"/>
  <c r="R499" i="30"/>
  <c r="R500" i="30"/>
  <c r="R501" i="30"/>
  <c r="R502" i="30"/>
  <c r="R503" i="30"/>
  <c r="R504" i="30"/>
  <c r="R505" i="30"/>
  <c r="R506" i="30"/>
  <c r="R507" i="30"/>
  <c r="R508" i="30"/>
  <c r="R509" i="30"/>
  <c r="R510" i="30"/>
  <c r="R511" i="30"/>
  <c r="R512" i="30"/>
  <c r="R513" i="30"/>
  <c r="R514" i="30"/>
  <c r="R515" i="30"/>
  <c r="R516" i="30"/>
  <c r="R517" i="30"/>
  <c r="R518" i="30"/>
  <c r="R519" i="30"/>
  <c r="R520" i="30"/>
  <c r="R521" i="30"/>
  <c r="R522" i="30"/>
  <c r="R523" i="30"/>
  <c r="R524" i="30"/>
  <c r="R525" i="30"/>
  <c r="R526" i="30"/>
  <c r="R527" i="30"/>
  <c r="R528" i="30"/>
  <c r="R529" i="30"/>
  <c r="R530" i="30"/>
  <c r="R531" i="30"/>
  <c r="R532" i="30"/>
  <c r="R533" i="30"/>
  <c r="R534" i="30"/>
  <c r="R535" i="30"/>
  <c r="R536" i="30"/>
  <c r="R537" i="30"/>
  <c r="R538" i="30"/>
  <c r="R539" i="30"/>
  <c r="R540" i="30"/>
  <c r="R541" i="30"/>
  <c r="R542" i="30"/>
  <c r="R543" i="30"/>
  <c r="R544" i="30"/>
  <c r="R545" i="30"/>
  <c r="R546" i="30"/>
  <c r="R547" i="30"/>
  <c r="R548" i="30"/>
  <c r="R549" i="30"/>
  <c r="R550" i="30"/>
  <c r="R551" i="30"/>
  <c r="R552" i="30"/>
  <c r="R553" i="30"/>
  <c r="R554" i="30"/>
  <c r="R555" i="30"/>
  <c r="R556" i="30"/>
  <c r="R557" i="30"/>
  <c r="R558" i="30"/>
  <c r="R559" i="30"/>
  <c r="R560" i="30"/>
  <c r="R561" i="30"/>
  <c r="R562" i="30"/>
  <c r="R563" i="30"/>
  <c r="R564" i="30"/>
  <c r="R565" i="30"/>
  <c r="R566" i="30"/>
  <c r="R567" i="30"/>
  <c r="R568" i="30"/>
  <c r="R569" i="30"/>
  <c r="R570" i="30"/>
  <c r="R571" i="30"/>
  <c r="R572" i="30"/>
  <c r="R573" i="30"/>
  <c r="R574" i="30"/>
  <c r="R575" i="30"/>
  <c r="R576" i="30"/>
  <c r="R577" i="30"/>
  <c r="R578" i="30"/>
  <c r="R579" i="30"/>
  <c r="R580" i="30"/>
  <c r="R581" i="30"/>
  <c r="R582" i="30"/>
  <c r="R583" i="30"/>
  <c r="R584" i="30"/>
  <c r="R585" i="30"/>
  <c r="R586" i="30"/>
  <c r="R587" i="30"/>
  <c r="R588" i="30"/>
  <c r="R589" i="30"/>
  <c r="R590" i="30"/>
  <c r="R591" i="30"/>
  <c r="R592" i="30"/>
  <c r="R593" i="30"/>
  <c r="R594" i="30"/>
  <c r="R595" i="30"/>
  <c r="R596" i="30"/>
  <c r="R597" i="30"/>
  <c r="R598" i="30"/>
  <c r="R599" i="30"/>
  <c r="R600" i="30"/>
  <c r="R601" i="30"/>
  <c r="R602" i="30"/>
  <c r="R603" i="30"/>
  <c r="R604" i="30"/>
  <c r="R605" i="30"/>
  <c r="R606" i="30"/>
  <c r="R607" i="30"/>
  <c r="R608" i="30"/>
  <c r="R609" i="30"/>
  <c r="R610" i="30"/>
  <c r="R611" i="30"/>
  <c r="A514" i="25"/>
  <c r="A515" i="25" l="1"/>
  <c r="A516" i="25" l="1"/>
  <c r="A517" i="25" l="1"/>
  <c r="A518" i="25" l="1"/>
  <c r="A519" i="25" l="1"/>
  <c r="A520" i="25" l="1"/>
  <c r="A521" i="25" s="1"/>
  <c r="A522" i="25" s="1"/>
  <c r="A523" i="25" s="1"/>
  <c r="A524" i="25" l="1"/>
  <c r="A525" i="25" l="1"/>
  <c r="A526" i="25" l="1"/>
  <c r="A527" i="25" s="1"/>
  <c r="A528" i="25" l="1"/>
  <c r="A529" i="25" l="1"/>
  <c r="A530" i="25" l="1"/>
  <c r="A531" i="25" l="1"/>
  <c r="A532" i="25" s="1"/>
  <c r="A533" i="25" s="1"/>
  <c r="A534" i="25" s="1"/>
  <c r="A535" i="25" s="1"/>
  <c r="A536" i="25" s="1"/>
  <c r="A537" i="25" s="1"/>
  <c r="A538" i="25" s="1"/>
  <c r="A539" i="25" s="1"/>
  <c r="A540" i="25" s="1"/>
  <c r="A541" i="25" s="1"/>
  <c r="A542" i="25" s="1"/>
  <c r="A543" i="25" s="1"/>
  <c r="A544" i="25" s="1"/>
  <c r="A545" i="25" l="1"/>
  <c r="A546" i="25" l="1"/>
  <c r="A547" i="25" l="1"/>
  <c r="A548" i="25" l="1"/>
  <c r="A549" i="25" l="1"/>
  <c r="A550" i="25" l="1"/>
  <c r="A551" i="25" l="1"/>
  <c r="A552" i="25" l="1"/>
  <c r="A553" i="25" l="1"/>
  <c r="A554" i="25" s="1"/>
  <c r="A555" i="25" l="1"/>
  <c r="A556" i="25" s="1"/>
  <c r="A557" i="25" l="1"/>
  <c r="A558" i="25" l="1"/>
  <c r="A559" i="25" l="1"/>
  <c r="A560" i="25" l="1"/>
  <c r="A561" i="25" l="1"/>
  <c r="A562" i="25" l="1"/>
  <c r="A563" i="25" l="1"/>
  <c r="A564" i="25" l="1"/>
  <c r="A565" i="25" l="1"/>
  <c r="A566" i="25" l="1"/>
  <c r="A567" i="25" s="1"/>
  <c r="A568" i="25" s="1"/>
  <c r="A569" i="25" l="1"/>
  <c r="A570" i="25" l="1"/>
  <c r="A571" i="25" s="1"/>
  <c r="A572" i="25" s="1"/>
  <c r="A573" i="25" s="1"/>
  <c r="A574" i="25" s="1"/>
  <c r="A575" i="25" s="1"/>
  <c r="A576" i="25" l="1"/>
  <c r="A577" i="25" l="1"/>
  <c r="A578" i="25" l="1"/>
  <c r="A579" i="25" l="1"/>
  <c r="A580" i="25" l="1"/>
  <c r="A581" i="25" l="1"/>
  <c r="A582" i="25" l="1"/>
  <c r="A583" i="25" l="1"/>
  <c r="A584" i="25" l="1"/>
  <c r="A585" i="25" l="1"/>
  <c r="A586" i="25" l="1"/>
  <c r="A587" i="25" l="1"/>
  <c r="A588" i="25" l="1"/>
  <c r="A589" i="25" l="1"/>
  <c r="A590" i="25" l="1"/>
  <c r="A591" i="25" l="1"/>
  <c r="A592" i="25" l="1"/>
  <c r="A593" i="25" l="1"/>
  <c r="A594" i="25" l="1"/>
  <c r="A595" i="25" l="1"/>
  <c r="A596" i="25" s="1"/>
  <c r="A597" i="25" l="1"/>
  <c r="A598" i="25" l="1"/>
  <c r="A599" i="25" l="1"/>
  <c r="A600" i="25" l="1"/>
  <c r="A601" i="25" l="1"/>
  <c r="A602" i="25" l="1"/>
  <c r="A603" i="25" l="1"/>
  <c r="A604" i="25" l="1"/>
  <c r="A605" i="25" l="1"/>
  <c r="A606" i="25" l="1"/>
  <c r="A607" i="25" l="1"/>
  <c r="A608" i="25" l="1"/>
  <c r="A609" i="25" l="1"/>
  <c r="A610" i="25" l="1"/>
  <c r="A611" i="25" l="1"/>
  <c r="A612" i="25" l="1"/>
  <c r="A613" i="25" l="1"/>
  <c r="A614" i="25" l="1"/>
  <c r="A615" i="25" l="1"/>
  <c r="A616" i="25" l="1"/>
  <c r="A617" i="25" l="1"/>
  <c r="A618" i="25" l="1"/>
  <c r="A619" i="25" l="1"/>
  <c r="A620" i="25" l="1"/>
  <c r="A621" i="25" l="1"/>
  <c r="A622" i="25" l="1"/>
  <c r="A623" i="25" l="1"/>
  <c r="A624" i="25" l="1"/>
  <c r="A625" i="25" l="1"/>
  <c r="A626" i="25" l="1"/>
  <c r="A627" i="25" l="1"/>
  <c r="A628" i="25" l="1"/>
  <c r="A629" i="25" l="1"/>
  <c r="A630" i="25" l="1"/>
  <c r="A631" i="25" l="1"/>
  <c r="A632" i="25" l="1"/>
  <c r="A633" i="25" l="1"/>
  <c r="D279" i="39" l="1"/>
  <c r="D311" i="39"/>
  <c r="D343" i="39"/>
  <c r="D375" i="39"/>
  <c r="D407" i="39"/>
  <c r="D252" i="39"/>
  <c r="D326" i="40"/>
  <c r="D198" i="40"/>
  <c r="D70" i="40"/>
  <c r="D369" i="40"/>
  <c r="D241" i="40"/>
  <c r="D113" i="40"/>
  <c r="D269" i="39"/>
  <c r="D282" i="39"/>
  <c r="D314" i="39"/>
  <c r="D346" i="39"/>
  <c r="D378" i="39"/>
  <c r="D410" i="39"/>
  <c r="D246" i="39"/>
  <c r="D314" i="40"/>
  <c r="D186" i="40"/>
  <c r="D58" i="40"/>
  <c r="D357" i="40"/>
  <c r="D229" i="40"/>
  <c r="D101" i="40"/>
  <c r="D263" i="39"/>
  <c r="D348" i="40"/>
  <c r="D220" i="40"/>
  <c r="D92" i="40"/>
  <c r="D47" i="40"/>
  <c r="D175" i="40"/>
  <c r="D303" i="40"/>
  <c r="D281" i="39"/>
  <c r="D313" i="39"/>
  <c r="D345" i="39"/>
  <c r="D377" i="39"/>
  <c r="D409" i="39"/>
  <c r="D248" i="39"/>
  <c r="D318" i="40"/>
  <c r="D190" i="40"/>
  <c r="D62" i="40"/>
  <c r="D361" i="40"/>
  <c r="D233" i="40"/>
  <c r="D105" i="40"/>
  <c r="D265" i="39"/>
  <c r="D284" i="39"/>
  <c r="D316" i="39"/>
  <c r="D348" i="39"/>
  <c r="D380" i="39"/>
  <c r="D412" i="39"/>
  <c r="D242" i="39"/>
  <c r="D306" i="40"/>
  <c r="D178" i="40"/>
  <c r="D50" i="40"/>
  <c r="D349" i="40"/>
  <c r="D221" i="40"/>
  <c r="D93" i="40"/>
  <c r="D259" i="39"/>
  <c r="D340" i="40"/>
  <c r="D212" i="40"/>
  <c r="D84" i="40"/>
  <c r="D55" i="40"/>
  <c r="D183" i="40"/>
  <c r="D311" i="40"/>
  <c r="D12" i="40"/>
  <c r="D264" i="40"/>
  <c r="D395" i="40"/>
  <c r="D176" i="40"/>
  <c r="D399" i="40"/>
  <c r="D355" i="40"/>
  <c r="D352" i="40"/>
  <c r="D344" i="40"/>
  <c r="D256" i="40"/>
  <c r="D291" i="39"/>
  <c r="D323" i="39"/>
  <c r="D355" i="39"/>
  <c r="D387" i="39"/>
  <c r="D429" i="40"/>
  <c r="D421" i="39"/>
  <c r="D278" i="40"/>
  <c r="D150" i="40"/>
  <c r="D22" i="40"/>
  <c r="D321" i="40"/>
  <c r="D193" i="40"/>
  <c r="D65" i="40"/>
  <c r="D245" i="39"/>
  <c r="D294" i="39"/>
  <c r="D326" i="39"/>
  <c r="D358" i="39"/>
  <c r="D390" i="39"/>
  <c r="D424" i="39"/>
  <c r="D394" i="40"/>
  <c r="D266" i="40"/>
  <c r="D138" i="40"/>
  <c r="D10" i="40"/>
  <c r="D309" i="40"/>
  <c r="D181" i="40"/>
  <c r="D53" i="40"/>
  <c r="D239" i="39"/>
  <c r="D300" i="40"/>
  <c r="D172" i="40"/>
  <c r="D44" i="40"/>
  <c r="D95" i="40"/>
  <c r="D223" i="40"/>
  <c r="D351" i="40"/>
  <c r="D293" i="39"/>
  <c r="D325" i="39"/>
  <c r="D357" i="39"/>
  <c r="D389" i="39"/>
  <c r="D426" i="40"/>
  <c r="D398" i="40"/>
  <c r="D270" i="40"/>
  <c r="D142" i="40"/>
  <c r="D14" i="40"/>
  <c r="D313" i="40"/>
  <c r="D185" i="40"/>
  <c r="D57" i="40"/>
  <c r="D241" i="39"/>
  <c r="D296" i="39"/>
  <c r="D328" i="39"/>
  <c r="D360" i="39"/>
  <c r="D392" i="39"/>
  <c r="D423" i="40"/>
  <c r="D386" i="40"/>
  <c r="D258" i="40"/>
  <c r="D130" i="40"/>
  <c r="D407" i="40"/>
  <c r="D301" i="40"/>
  <c r="D173" i="40"/>
  <c r="D45" i="40"/>
  <c r="D235" i="39"/>
  <c r="D292" i="40"/>
  <c r="D164" i="40"/>
  <c r="D36" i="40"/>
  <c r="D103" i="40"/>
  <c r="D231" i="40"/>
  <c r="D359" i="40"/>
  <c r="D104" i="40"/>
  <c r="D360" i="40"/>
  <c r="D16" i="40"/>
  <c r="D272" i="40"/>
  <c r="D120" i="40"/>
  <c r="D32" i="40"/>
  <c r="D24" i="40"/>
  <c r="D403" i="40"/>
  <c r="D418" i="40"/>
  <c r="D123" i="40"/>
  <c r="D251" i="40"/>
  <c r="D19" i="40"/>
  <c r="D147" i="40"/>
  <c r="D275" i="40"/>
  <c r="D430" i="40"/>
  <c r="D303" i="39"/>
  <c r="D335" i="39"/>
  <c r="D367" i="39"/>
  <c r="D399" i="39"/>
  <c r="D268" i="39"/>
  <c r="D358" i="40"/>
  <c r="D230" i="40"/>
  <c r="D102" i="40"/>
  <c r="D401" i="40"/>
  <c r="D273" i="40"/>
  <c r="D145" i="40"/>
  <c r="D17" i="40"/>
  <c r="D422" i="40"/>
  <c r="D306" i="39"/>
  <c r="D338" i="39"/>
  <c r="D370" i="39"/>
  <c r="D402" i="39"/>
  <c r="D262" i="39"/>
  <c r="D346" i="40"/>
  <c r="D218" i="40"/>
  <c r="D90" i="40"/>
  <c r="D389" i="40"/>
  <c r="D261" i="40"/>
  <c r="D133" i="40"/>
  <c r="D408" i="40"/>
  <c r="D380" i="40"/>
  <c r="D252" i="40"/>
  <c r="D124" i="40"/>
  <c r="D15" i="40"/>
  <c r="D143" i="40"/>
  <c r="D271" i="40"/>
  <c r="D424" i="40"/>
  <c r="D305" i="39"/>
  <c r="D337" i="39"/>
  <c r="D369" i="39"/>
  <c r="D401" i="39"/>
  <c r="D264" i="39"/>
  <c r="D350" i="40"/>
  <c r="D222" i="40"/>
  <c r="D94" i="40"/>
  <c r="D393" i="40"/>
  <c r="D265" i="40"/>
  <c r="D137" i="40"/>
  <c r="D9" i="40"/>
  <c r="D276" i="39"/>
  <c r="D308" i="39"/>
  <c r="D340" i="39"/>
  <c r="D372" i="39"/>
  <c r="D404" i="39"/>
  <c r="D258" i="39"/>
  <c r="D338" i="40"/>
  <c r="D210" i="40"/>
  <c r="D82" i="40"/>
  <c r="D381" i="40"/>
  <c r="D253" i="40"/>
  <c r="D125" i="40"/>
  <c r="D415" i="40"/>
  <c r="D372" i="40"/>
  <c r="D244" i="40"/>
  <c r="D116" i="40"/>
  <c r="D23" i="40"/>
  <c r="D151" i="40"/>
  <c r="D279" i="40"/>
  <c r="D420" i="39"/>
  <c r="D200" i="40"/>
  <c r="D363" i="40"/>
  <c r="D112" i="40"/>
  <c r="D368" i="40"/>
  <c r="D312" i="40"/>
  <c r="D224" i="40"/>
  <c r="D216" i="40"/>
  <c r="D128" i="40"/>
  <c r="D283" i="39"/>
  <c r="D315" i="39"/>
  <c r="D347" i="39"/>
  <c r="D379" i="39"/>
  <c r="D411" i="39"/>
  <c r="D244" i="39"/>
  <c r="D310" i="40"/>
  <c r="D182" i="40"/>
  <c r="D54" i="40"/>
  <c r="D353" i="40"/>
  <c r="D225" i="40"/>
  <c r="D97" i="40"/>
  <c r="D261" i="39"/>
  <c r="D286" i="39"/>
  <c r="D318" i="39"/>
  <c r="D350" i="39"/>
  <c r="D382" i="39"/>
  <c r="D414" i="39"/>
  <c r="D238" i="39"/>
  <c r="D298" i="40"/>
  <c r="D170" i="40"/>
  <c r="D42" i="40"/>
  <c r="D341" i="40"/>
  <c r="D213" i="40"/>
  <c r="D85" i="40"/>
  <c r="D255" i="39"/>
  <c r="D332" i="40"/>
  <c r="D204" i="40"/>
  <c r="D76" i="40"/>
  <c r="D63" i="40"/>
  <c r="D191" i="40"/>
  <c r="D319" i="40"/>
  <c r="D285" i="39"/>
  <c r="D317" i="39"/>
  <c r="D349" i="39"/>
  <c r="D381" i="39"/>
  <c r="D413" i="39"/>
  <c r="D240" i="39"/>
  <c r="D302" i="40"/>
  <c r="D174" i="40"/>
  <c r="D46" i="40"/>
  <c r="D345" i="40"/>
  <c r="D217" i="40"/>
  <c r="D89" i="40"/>
  <c r="D257" i="39"/>
  <c r="D288" i="39"/>
  <c r="D320" i="39"/>
  <c r="D352" i="39"/>
  <c r="D384" i="39"/>
  <c r="D416" i="39"/>
  <c r="D234" i="39"/>
  <c r="D290" i="40"/>
  <c r="D162" i="40"/>
  <c r="D34" i="40"/>
  <c r="D333" i="40"/>
  <c r="D205" i="40"/>
  <c r="D77" i="40"/>
  <c r="D251" i="39"/>
  <c r="D324" i="40"/>
  <c r="D196" i="40"/>
  <c r="D68" i="40"/>
  <c r="D71" i="40"/>
  <c r="D199" i="40"/>
  <c r="D327" i="40"/>
  <c r="D40" i="40"/>
  <c r="D296" i="40"/>
  <c r="D418" i="39"/>
  <c r="D208" i="40"/>
  <c r="D406" i="40"/>
  <c r="D387" i="40"/>
  <c r="D320" i="40"/>
  <c r="D155" i="40"/>
  <c r="D51" i="40"/>
  <c r="D307" i="40"/>
  <c r="D295" i="39"/>
  <c r="D327" i="39"/>
  <c r="D359" i="39"/>
  <c r="D391" i="39"/>
  <c r="D425" i="40"/>
  <c r="D390" i="40"/>
  <c r="D262" i="40"/>
  <c r="D134" i="40"/>
  <c r="D6" i="40"/>
  <c r="D305" i="40"/>
  <c r="D177" i="40"/>
  <c r="D49" i="40"/>
  <c r="D237" i="39"/>
  <c r="D298" i="39"/>
  <c r="D330" i="39"/>
  <c r="D362" i="39"/>
  <c r="D394" i="39"/>
  <c r="D422" i="39"/>
  <c r="D378" i="40"/>
  <c r="D250" i="40"/>
  <c r="D122" i="40"/>
  <c r="D413" i="40"/>
  <c r="D293" i="40"/>
  <c r="D165" i="40"/>
  <c r="D37" i="40"/>
  <c r="D231" i="39"/>
  <c r="D284" i="40"/>
  <c r="D156" i="40"/>
  <c r="D28" i="40"/>
  <c r="D111" i="40"/>
  <c r="D239" i="40"/>
  <c r="D367" i="40"/>
  <c r="D297" i="39"/>
  <c r="D329" i="39"/>
  <c r="D361" i="39"/>
  <c r="D393" i="39"/>
  <c r="D421" i="40"/>
  <c r="D382" i="40"/>
  <c r="D254" i="40"/>
  <c r="D126" i="40"/>
  <c r="D410" i="40"/>
  <c r="D297" i="40"/>
  <c r="D169" i="40"/>
  <c r="D41" i="40"/>
  <c r="D233" i="39"/>
  <c r="D300" i="39"/>
  <c r="D332" i="39"/>
  <c r="D364" i="39"/>
  <c r="D396" i="39"/>
  <c r="D274" i="39"/>
  <c r="D370" i="40"/>
  <c r="D242" i="40"/>
  <c r="D114" i="40"/>
  <c r="D417" i="39"/>
  <c r="D285" i="40"/>
  <c r="D157" i="40"/>
  <c r="D29" i="40"/>
  <c r="D404" i="40"/>
  <c r="D276" i="40"/>
  <c r="D148" i="40"/>
  <c r="D20" i="40"/>
  <c r="D119" i="40"/>
  <c r="D247" i="40"/>
  <c r="D375" i="40"/>
  <c r="D136" i="40"/>
  <c r="D392" i="40"/>
  <c r="D48" i="40"/>
  <c r="D304" i="40"/>
  <c r="D184" i="40"/>
  <c r="D96" i="40"/>
  <c r="D88" i="40"/>
  <c r="D8" i="40"/>
  <c r="D275" i="39"/>
  <c r="D307" i="39"/>
  <c r="D339" i="39"/>
  <c r="D371" i="39"/>
  <c r="D403" i="39"/>
  <c r="D260" i="39"/>
  <c r="D342" i="40"/>
  <c r="D214" i="40"/>
  <c r="D86" i="40"/>
  <c r="D385" i="40"/>
  <c r="D257" i="40"/>
  <c r="D129" i="40"/>
  <c r="D417" i="40"/>
  <c r="D278" i="39"/>
  <c r="D310" i="39"/>
  <c r="D342" i="39"/>
  <c r="D374" i="39"/>
  <c r="D406" i="39"/>
  <c r="D254" i="39"/>
  <c r="D330" i="40"/>
  <c r="D202" i="40"/>
  <c r="D74" i="40"/>
  <c r="D373" i="40"/>
  <c r="D245" i="40"/>
  <c r="D117" i="40"/>
  <c r="D271" i="39"/>
  <c r="D364" i="40"/>
  <c r="D236" i="40"/>
  <c r="D108" i="40"/>
  <c r="D31" i="40"/>
  <c r="D159" i="40"/>
  <c r="D287" i="40"/>
  <c r="D277" i="39"/>
  <c r="D309" i="39"/>
  <c r="D341" i="39"/>
  <c r="D373" i="39"/>
  <c r="D405" i="39"/>
  <c r="D256" i="39"/>
  <c r="D334" i="40"/>
  <c r="D206" i="40"/>
  <c r="D78" i="40"/>
  <c r="D377" i="40"/>
  <c r="D249" i="40"/>
  <c r="D121" i="40"/>
  <c r="D273" i="39"/>
  <c r="D280" i="39"/>
  <c r="D312" i="39"/>
  <c r="D344" i="39"/>
  <c r="D376" i="39"/>
  <c r="D408" i="39"/>
  <c r="D250" i="39"/>
  <c r="D322" i="40"/>
  <c r="D194" i="40"/>
  <c r="D66" i="40"/>
  <c r="D365" i="40"/>
  <c r="D237" i="40"/>
  <c r="D109" i="40"/>
  <c r="D267" i="39"/>
  <c r="D356" i="40"/>
  <c r="D228" i="40"/>
  <c r="D100" i="40"/>
  <c r="D39" i="40"/>
  <c r="D167" i="40"/>
  <c r="D295" i="40"/>
  <c r="D411" i="40"/>
  <c r="D232" i="40"/>
  <c r="D379" i="40"/>
  <c r="D144" i="40"/>
  <c r="D400" i="40"/>
  <c r="D376" i="40"/>
  <c r="D288" i="40"/>
  <c r="D280" i="40"/>
  <c r="D192" i="40"/>
  <c r="D59" i="40"/>
  <c r="D187" i="40"/>
  <c r="D315" i="40"/>
  <c r="D83" i="40"/>
  <c r="D211" i="40"/>
  <c r="D339" i="40"/>
  <c r="D287" i="39"/>
  <c r="D319" i="39"/>
  <c r="D351" i="39"/>
  <c r="D383" i="39"/>
  <c r="D415" i="39"/>
  <c r="D236" i="39"/>
  <c r="D294" i="40"/>
  <c r="D166" i="40"/>
  <c r="D38" i="40"/>
  <c r="D337" i="40"/>
  <c r="D209" i="40"/>
  <c r="D81" i="40"/>
  <c r="D253" i="39"/>
  <c r="D290" i="39"/>
  <c r="D322" i="39"/>
  <c r="D354" i="39"/>
  <c r="D386" i="39"/>
  <c r="D425" i="39"/>
  <c r="D230" i="39"/>
  <c r="D282" i="40"/>
  <c r="D154" i="40"/>
  <c r="D26" i="40"/>
  <c r="D325" i="40"/>
  <c r="D197" i="40"/>
  <c r="D69" i="40"/>
  <c r="D247" i="39"/>
  <c r="D316" i="40"/>
  <c r="D188" i="40"/>
  <c r="D60" i="40"/>
  <c r="D79" i="40"/>
  <c r="D207" i="40"/>
  <c r="D335" i="40"/>
  <c r="D289" i="39"/>
  <c r="D321" i="39"/>
  <c r="D353" i="39"/>
  <c r="D385" i="39"/>
  <c r="D431" i="40"/>
  <c r="D232" i="39"/>
  <c r="D286" i="40"/>
  <c r="D158" i="40"/>
  <c r="D30" i="40"/>
  <c r="D329" i="40"/>
  <c r="D201" i="40"/>
  <c r="D73" i="40"/>
  <c r="D249" i="39"/>
  <c r="D292" i="39"/>
  <c r="D324" i="39"/>
  <c r="D356" i="39"/>
  <c r="D388" i="39"/>
  <c r="D427" i="40"/>
  <c r="D402" i="40"/>
  <c r="D274" i="40"/>
  <c r="D146" i="40"/>
  <c r="D18" i="40"/>
  <c r="D317" i="40"/>
  <c r="D189" i="40"/>
  <c r="D61" i="40"/>
  <c r="D243" i="39"/>
  <c r="D308" i="40"/>
  <c r="D180" i="40"/>
  <c r="D52" i="40"/>
  <c r="D87" i="40"/>
  <c r="D215" i="40"/>
  <c r="D343" i="40"/>
  <c r="D72" i="40"/>
  <c r="D328" i="40"/>
  <c r="D409" i="40"/>
  <c r="D240" i="40"/>
  <c r="D56" i="40"/>
  <c r="D414" i="40"/>
  <c r="D420" i="40"/>
  <c r="D371" i="40"/>
  <c r="D384" i="40"/>
  <c r="D299" i="39"/>
  <c r="D331" i="39"/>
  <c r="D363" i="39"/>
  <c r="D395" i="39"/>
  <c r="D423" i="39"/>
  <c r="D374" i="40"/>
  <c r="D246" i="40"/>
  <c r="D118" i="40"/>
  <c r="D419" i="40"/>
  <c r="D289" i="40"/>
  <c r="D161" i="40"/>
  <c r="D33" i="40"/>
  <c r="D432" i="40"/>
  <c r="D302" i="39"/>
  <c r="D334" i="39"/>
  <c r="D366" i="39"/>
  <c r="D398" i="39"/>
  <c r="D270" i="39"/>
  <c r="D362" i="40"/>
  <c r="D234" i="40"/>
  <c r="D106" i="40"/>
  <c r="D405" i="40"/>
  <c r="D277" i="40"/>
  <c r="D149" i="40"/>
  <c r="D21" i="40"/>
  <c r="D396" i="40"/>
  <c r="D268" i="40"/>
  <c r="D140" i="40"/>
  <c r="D416" i="40"/>
  <c r="D127" i="40"/>
  <c r="D255" i="40"/>
  <c r="D383" i="40"/>
  <c r="D301" i="39"/>
  <c r="D333" i="39"/>
  <c r="D365" i="39"/>
  <c r="D397" i="39"/>
  <c r="D272" i="39"/>
  <c r="D366" i="40"/>
  <c r="D238" i="40"/>
  <c r="D110" i="40"/>
  <c r="D419" i="39"/>
  <c r="D281" i="40"/>
  <c r="D153" i="40"/>
  <c r="D25" i="40"/>
  <c r="D428" i="40"/>
  <c r="D304" i="39"/>
  <c r="D336" i="39"/>
  <c r="D368" i="39"/>
  <c r="D400" i="39"/>
  <c r="D266" i="39"/>
  <c r="D354" i="40"/>
  <c r="D226" i="40"/>
  <c r="D98" i="40"/>
  <c r="D397" i="40"/>
  <c r="D269" i="40"/>
  <c r="D141" i="40"/>
  <c r="D13" i="40"/>
  <c r="D388" i="40"/>
  <c r="D260" i="40"/>
  <c r="D132" i="40"/>
  <c r="D7" i="40"/>
  <c r="D135" i="40"/>
  <c r="D263" i="40"/>
  <c r="D391" i="40"/>
  <c r="D168" i="40"/>
  <c r="D347" i="40"/>
  <c r="D80" i="40"/>
  <c r="D336" i="40"/>
  <c r="D248" i="40"/>
  <c r="D160" i="40"/>
  <c r="D152" i="40"/>
  <c r="D64" i="40"/>
  <c r="D91" i="40"/>
  <c r="D219" i="40"/>
  <c r="D115" i="40"/>
  <c r="D243" i="40"/>
  <c r="D229" i="39"/>
  <c r="D27" i="40"/>
  <c r="D283" i="40"/>
  <c r="D179" i="40"/>
  <c r="D323" i="40"/>
  <c r="D195" i="40"/>
  <c r="D67" i="40"/>
  <c r="D299" i="40"/>
  <c r="D171" i="40"/>
  <c r="D43" i="40"/>
  <c r="D227" i="40"/>
  <c r="D99" i="40"/>
  <c r="D331" i="40"/>
  <c r="D203" i="40"/>
  <c r="D75" i="40"/>
  <c r="D259" i="40"/>
  <c r="D131" i="40"/>
  <c r="D412" i="40"/>
  <c r="D235" i="40"/>
  <c r="D107" i="40"/>
  <c r="D291" i="40"/>
  <c r="D163" i="40"/>
  <c r="D35" i="40"/>
  <c r="D267" i="40"/>
  <c r="D139" i="40"/>
  <c r="D11" i="40"/>
  <c r="D14" i="39"/>
  <c r="D142" i="39"/>
  <c r="D76" i="39"/>
  <c r="D26" i="39"/>
  <c r="D154" i="39"/>
  <c r="D88" i="39"/>
  <c r="D5" i="39"/>
  <c r="D42" i="39"/>
  <c r="D104" i="39"/>
  <c r="D110" i="39"/>
  <c r="D44" i="39"/>
  <c r="D19" i="39"/>
  <c r="D122" i="39"/>
  <c r="D56" i="39"/>
  <c r="D31" i="39"/>
  <c r="D62" i="39"/>
  <c r="D37" i="39"/>
  <c r="D10" i="39"/>
  <c r="D117" i="39"/>
  <c r="D28" i="39"/>
  <c r="D15" i="39"/>
  <c r="D78" i="39"/>
  <c r="D12" i="39"/>
  <c r="D140" i="39"/>
  <c r="D90" i="39"/>
  <c r="D24" i="39"/>
  <c r="D152" i="39"/>
  <c r="D30" i="39"/>
  <c r="D92" i="39"/>
  <c r="D17" i="39"/>
  <c r="D46" i="39"/>
  <c r="D21" i="39"/>
  <c r="D108" i="39"/>
  <c r="D58" i="39"/>
  <c r="D33" i="39"/>
  <c r="D120" i="39"/>
  <c r="D126" i="39"/>
  <c r="D60" i="39"/>
  <c r="D35" i="39"/>
  <c r="D74" i="39"/>
  <c r="D8" i="39"/>
  <c r="D136" i="39"/>
  <c r="D94" i="39"/>
  <c r="D156" i="39"/>
  <c r="D40" i="39"/>
  <c r="D124" i="39"/>
  <c r="D138" i="39"/>
  <c r="D72" i="39"/>
  <c r="D106" i="39"/>
  <c r="D23" i="39"/>
  <c r="D48" i="39"/>
  <c r="D114" i="39"/>
  <c r="D132" i="39"/>
  <c r="D38" i="39"/>
  <c r="D128" i="39"/>
  <c r="D43" i="39"/>
  <c r="D66" i="39"/>
  <c r="D116" i="39"/>
  <c r="D54" i="39"/>
  <c r="D144" i="39"/>
  <c r="D16" i="39"/>
  <c r="D82" i="39"/>
  <c r="D51" i="39"/>
  <c r="D102" i="39"/>
  <c r="D96" i="39"/>
  <c r="D9" i="39"/>
  <c r="D34" i="39"/>
  <c r="D150" i="39"/>
  <c r="D67" i="39"/>
  <c r="D11" i="39"/>
  <c r="D112" i="39"/>
  <c r="D25" i="39"/>
  <c r="D50" i="39"/>
  <c r="D13" i="39"/>
  <c r="D39" i="39"/>
  <c r="D64" i="39"/>
  <c r="D130" i="39"/>
  <c r="D27" i="39"/>
  <c r="D29" i="39"/>
  <c r="D134" i="39"/>
  <c r="D80" i="39"/>
  <c r="D146" i="39"/>
  <c r="D18" i="39"/>
  <c r="D68" i="39"/>
  <c r="D7" i="39"/>
  <c r="D32" i="39"/>
  <c r="D98" i="39"/>
  <c r="D148" i="39"/>
  <c r="D20" i="39"/>
  <c r="D86" i="39"/>
  <c r="D100" i="39"/>
  <c r="D70" i="39"/>
  <c r="D118" i="39"/>
  <c r="D36" i="39"/>
  <c r="D84" i="39"/>
  <c r="D22" i="39"/>
  <c r="D52" i="39"/>
  <c r="D59" i="39"/>
  <c r="D184" i="39"/>
  <c r="D179" i="39"/>
  <c r="D121" i="39"/>
  <c r="D63" i="39"/>
  <c r="D197" i="39"/>
  <c r="D85" i="39"/>
  <c r="D61" i="39"/>
  <c r="D79" i="39"/>
  <c r="D198" i="39"/>
  <c r="D93" i="39"/>
  <c r="D89" i="39"/>
  <c r="D41" i="39"/>
  <c r="D188" i="39"/>
  <c r="D219" i="39"/>
  <c r="D173" i="39"/>
  <c r="D168" i="39"/>
  <c r="D205" i="39"/>
  <c r="D83" i="39"/>
  <c r="D161" i="39"/>
  <c r="D223" i="39"/>
  <c r="D202" i="39"/>
  <c r="D107" i="39"/>
  <c r="D181" i="39"/>
  <c r="D176" i="39"/>
  <c r="D182" i="39"/>
  <c r="D131" i="39"/>
  <c r="D169" i="39"/>
  <c r="D164" i="39"/>
  <c r="D189" i="39"/>
  <c r="D91" i="39"/>
  <c r="D196" i="39"/>
  <c r="D167" i="39"/>
  <c r="D143" i="39"/>
  <c r="D204" i="39"/>
  <c r="D151" i="39"/>
  <c r="D75" i="39"/>
  <c r="D129" i="39"/>
  <c r="D203" i="39"/>
  <c r="D158" i="39"/>
  <c r="D183" i="39"/>
  <c r="D111" i="39"/>
  <c r="D220" i="39"/>
  <c r="D119" i="39"/>
  <c r="D47" i="39"/>
  <c r="D4" i="40"/>
  <c r="D101" i="39"/>
  <c r="D222" i="39"/>
  <c r="D55" i="39"/>
  <c r="D69" i="39"/>
  <c r="D109" i="39"/>
  <c r="D190" i="39"/>
  <c r="D187" i="39"/>
  <c r="D105" i="39"/>
  <c r="D49" i="39"/>
  <c r="D213" i="39"/>
  <c r="D153" i="39"/>
  <c r="D206" i="39"/>
  <c r="D77" i="39"/>
  <c r="D186" i="39"/>
  <c r="D171" i="39"/>
  <c r="D225" i="39"/>
  <c r="D57" i="39"/>
  <c r="D227" i="39"/>
  <c r="D97" i="39"/>
  <c r="D201" i="39"/>
  <c r="D191" i="39"/>
  <c r="D178" i="39"/>
  <c r="D139" i="39"/>
  <c r="D218" i="39"/>
  <c r="D208" i="39"/>
  <c r="D166" i="39"/>
  <c r="D192" i="39"/>
  <c r="D217" i="39"/>
  <c r="D207" i="39"/>
  <c r="D113" i="39"/>
  <c r="D71" i="39"/>
  <c r="D159" i="39"/>
  <c r="D195" i="39"/>
  <c r="D95" i="39"/>
  <c r="D175" i="39"/>
  <c r="D127" i="39"/>
  <c r="D212" i="39"/>
  <c r="D135" i="39"/>
  <c r="D45" i="39"/>
  <c r="D81" i="39"/>
  <c r="D53" i="39"/>
  <c r="D5" i="40"/>
  <c r="D125" i="39"/>
  <c r="D87" i="39"/>
  <c r="D228" i="39"/>
  <c r="D103" i="39"/>
  <c r="D141" i="39"/>
  <c r="D215" i="39"/>
  <c r="D194" i="39"/>
  <c r="D115" i="39"/>
  <c r="D177" i="39"/>
  <c r="D172" i="39"/>
  <c r="D221" i="39"/>
  <c r="D157" i="39"/>
  <c r="D165" i="39"/>
  <c r="D160" i="39"/>
  <c r="D214" i="39"/>
  <c r="D99" i="39"/>
  <c r="D185" i="39"/>
  <c r="D180" i="39"/>
  <c r="D137" i="39"/>
  <c r="D193" i="39"/>
  <c r="D224" i="39"/>
  <c r="D174" i="39"/>
  <c r="D147" i="39"/>
  <c r="D210" i="39"/>
  <c r="D200" i="39"/>
  <c r="D162" i="39"/>
  <c r="D73" i="39"/>
  <c r="D209" i="39"/>
  <c r="D199" i="39"/>
  <c r="D211" i="39"/>
  <c r="D145" i="39"/>
  <c r="D226" i="39"/>
  <c r="D216" i="39"/>
  <c r="D170" i="39"/>
  <c r="D155" i="39"/>
  <c r="D65" i="39"/>
  <c r="D123" i="39"/>
  <c r="D6" i="39"/>
  <c r="D163" i="39"/>
  <c r="D149" i="39"/>
  <c r="D133" i="39"/>
  <c r="D4" i="39"/>
  <c r="P633" i="25" l="1"/>
  <c r="P2" i="25"/>
  <c r="P8" i="25"/>
  <c r="P4" i="25"/>
  <c r="P6" i="25"/>
  <c r="P7" i="25"/>
  <c r="P3" i="25"/>
  <c r="P5" i="25"/>
  <c r="P9" i="25"/>
  <c r="P10" i="25"/>
  <c r="P11" i="25"/>
  <c r="P12" i="25"/>
  <c r="P13" i="25"/>
  <c r="P14" i="25"/>
  <c r="P15" i="25"/>
  <c r="P16" i="25"/>
  <c r="P17" i="25"/>
  <c r="P18" i="25"/>
  <c r="P19" i="25"/>
  <c r="P20" i="25"/>
  <c r="P21" i="25"/>
  <c r="P22" i="25"/>
  <c r="P23" i="25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P38" i="25"/>
  <c r="P39" i="25"/>
  <c r="P40" i="25"/>
  <c r="P41" i="25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P56" i="25"/>
  <c r="P57" i="25"/>
  <c r="P58" i="25"/>
  <c r="P59" i="25"/>
  <c r="P60" i="25"/>
  <c r="P61" i="25"/>
  <c r="P62" i="25"/>
  <c r="P63" i="25"/>
  <c r="P64" i="25"/>
  <c r="P65" i="25"/>
  <c r="P66" i="25"/>
  <c r="P67" i="25"/>
  <c r="P68" i="25"/>
  <c r="P69" i="25"/>
  <c r="P70" i="25"/>
  <c r="P71" i="25"/>
  <c r="P72" i="25"/>
  <c r="P73" i="25"/>
  <c r="P74" i="25"/>
  <c r="P75" i="25"/>
  <c r="P76" i="25"/>
  <c r="P77" i="25"/>
  <c r="P78" i="25"/>
  <c r="P79" i="25"/>
  <c r="P80" i="25"/>
  <c r="P81" i="25"/>
  <c r="P82" i="25"/>
  <c r="P83" i="25"/>
  <c r="P84" i="25"/>
  <c r="P85" i="25"/>
  <c r="P86" i="25"/>
  <c r="P87" i="25"/>
  <c r="P88" i="25"/>
  <c r="P89" i="25"/>
  <c r="P90" i="25"/>
  <c r="P91" i="25"/>
  <c r="P92" i="25"/>
  <c r="P93" i="25"/>
  <c r="P94" i="25"/>
  <c r="P95" i="25"/>
  <c r="P96" i="25"/>
  <c r="P97" i="25"/>
  <c r="P98" i="25"/>
  <c r="P99" i="25"/>
  <c r="P100" i="25"/>
  <c r="P101" i="25"/>
  <c r="P102" i="25"/>
  <c r="P103" i="25"/>
  <c r="P104" i="25"/>
  <c r="P105" i="25"/>
  <c r="P106" i="25"/>
  <c r="P107" i="25"/>
  <c r="P108" i="25"/>
  <c r="P109" i="25"/>
  <c r="P110" i="25"/>
  <c r="P111" i="25"/>
  <c r="P112" i="25"/>
  <c r="P113" i="25"/>
  <c r="P114" i="25"/>
  <c r="P115" i="25"/>
  <c r="P116" i="25"/>
  <c r="P117" i="25"/>
  <c r="P118" i="25"/>
  <c r="P119" i="25"/>
  <c r="P120" i="25"/>
  <c r="P121" i="25"/>
  <c r="P122" i="25"/>
  <c r="P123" i="25"/>
  <c r="P124" i="25"/>
  <c r="P125" i="25"/>
  <c r="P126" i="25"/>
  <c r="P127" i="25"/>
  <c r="P128" i="25"/>
  <c r="P129" i="25"/>
  <c r="P130" i="25"/>
  <c r="P131" i="25"/>
  <c r="P132" i="25"/>
  <c r="P133" i="25"/>
  <c r="P134" i="25"/>
  <c r="P135" i="25"/>
  <c r="P136" i="25"/>
  <c r="P137" i="25"/>
  <c r="P138" i="25"/>
  <c r="P139" i="25"/>
  <c r="P140" i="25"/>
  <c r="P141" i="25"/>
  <c r="P142" i="25"/>
  <c r="P143" i="25"/>
  <c r="P144" i="25"/>
  <c r="P145" i="25"/>
  <c r="P146" i="25"/>
  <c r="P147" i="25"/>
  <c r="P148" i="25"/>
  <c r="P149" i="25"/>
  <c r="P150" i="25"/>
  <c r="P151" i="25"/>
  <c r="P152" i="25"/>
  <c r="P153" i="25"/>
  <c r="P154" i="25"/>
  <c r="P155" i="25"/>
  <c r="P156" i="25"/>
  <c r="P157" i="25"/>
  <c r="P158" i="25"/>
  <c r="P159" i="25"/>
  <c r="P160" i="25"/>
  <c r="P161" i="25"/>
  <c r="P162" i="25"/>
  <c r="P163" i="25"/>
  <c r="P164" i="25"/>
  <c r="P165" i="25"/>
  <c r="P166" i="25"/>
  <c r="P167" i="25"/>
  <c r="P168" i="25"/>
  <c r="P169" i="25"/>
  <c r="P170" i="25"/>
  <c r="P171" i="25"/>
  <c r="P172" i="25"/>
  <c r="P173" i="25"/>
  <c r="P174" i="25"/>
  <c r="P175" i="25"/>
  <c r="P176" i="25"/>
  <c r="P177" i="25"/>
  <c r="P178" i="25"/>
  <c r="P179" i="25"/>
  <c r="P180" i="25"/>
  <c r="P181" i="25"/>
  <c r="P182" i="25"/>
  <c r="P183" i="25"/>
  <c r="P184" i="25"/>
  <c r="P185" i="25"/>
  <c r="P186" i="25"/>
  <c r="P187" i="25"/>
  <c r="P188" i="25"/>
  <c r="P189" i="25"/>
  <c r="P190" i="25"/>
  <c r="P191" i="25"/>
  <c r="P192" i="25"/>
  <c r="P193" i="25"/>
  <c r="P194" i="25"/>
  <c r="P195" i="25"/>
  <c r="P196" i="25"/>
  <c r="P197" i="25"/>
  <c r="P198" i="25"/>
  <c r="P199" i="25"/>
  <c r="P200" i="25"/>
  <c r="P201" i="25"/>
  <c r="P202" i="25"/>
  <c r="P203" i="25"/>
  <c r="P204" i="25"/>
  <c r="P205" i="25"/>
  <c r="P206" i="25"/>
  <c r="P207" i="25"/>
  <c r="P208" i="25"/>
  <c r="P209" i="25"/>
  <c r="P210" i="25"/>
  <c r="P211" i="25"/>
  <c r="P212" i="25"/>
  <c r="P213" i="25"/>
  <c r="P214" i="25"/>
  <c r="P215" i="25"/>
  <c r="P216" i="25"/>
  <c r="P227" i="25"/>
  <c r="P228" i="25"/>
  <c r="P229" i="25"/>
  <c r="P230" i="25"/>
  <c r="P231" i="25"/>
  <c r="P232" i="25"/>
  <c r="P233" i="25"/>
  <c r="P234" i="25"/>
  <c r="P235" i="25"/>
  <c r="P236" i="25"/>
  <c r="P237" i="25"/>
  <c r="P238" i="25"/>
  <c r="P239" i="25"/>
  <c r="P240" i="25"/>
  <c r="P241" i="25"/>
  <c r="P242" i="25"/>
  <c r="P243" i="25"/>
  <c r="P244" i="25"/>
  <c r="P245" i="25"/>
  <c r="P246" i="25"/>
  <c r="P247" i="25"/>
  <c r="P248" i="25"/>
  <c r="P249" i="25"/>
  <c r="P250" i="25"/>
  <c r="P251" i="25"/>
  <c r="P252" i="25"/>
  <c r="P253" i="25"/>
  <c r="P254" i="25"/>
  <c r="P255" i="25"/>
  <c r="P256" i="25"/>
  <c r="P257" i="25"/>
  <c r="P258" i="25"/>
  <c r="P259" i="25"/>
  <c r="P260" i="25"/>
  <c r="P261" i="25"/>
  <c r="P262" i="25"/>
  <c r="P263" i="25"/>
  <c r="P264" i="25"/>
  <c r="P265" i="25"/>
  <c r="P266" i="25"/>
  <c r="P267" i="25"/>
  <c r="P268" i="25"/>
  <c r="P269" i="25"/>
  <c r="P270" i="25"/>
  <c r="P271" i="25"/>
  <c r="P272" i="25"/>
  <c r="P273" i="25"/>
  <c r="P274" i="25"/>
  <c r="P277" i="25"/>
  <c r="P286" i="25"/>
  <c r="P287" i="25"/>
  <c r="P288" i="25"/>
  <c r="P289" i="25"/>
  <c r="P290" i="25"/>
  <c r="P308" i="25"/>
  <c r="P309" i="25"/>
  <c r="P310" i="25"/>
  <c r="P314" i="25"/>
  <c r="P315" i="25"/>
  <c r="P316" i="25"/>
  <c r="P317" i="25"/>
  <c r="P318" i="25"/>
  <c r="P319" i="25"/>
  <c r="P320" i="25"/>
  <c r="P321" i="25"/>
  <c r="P322" i="25"/>
  <c r="P323" i="25"/>
  <c r="P340" i="25"/>
  <c r="P341" i="25"/>
  <c r="P342" i="25"/>
  <c r="P456" i="25"/>
  <c r="P457" i="25"/>
  <c r="P458" i="25"/>
  <c r="P459" i="25"/>
  <c r="P461" i="25"/>
  <c r="P462" i="25"/>
  <c r="P463" i="25"/>
  <c r="P464" i="25"/>
  <c r="P465" i="25"/>
  <c r="P466" i="25"/>
  <c r="P467" i="25"/>
  <c r="P468" i="25"/>
  <c r="P470" i="25"/>
  <c r="P471" i="25"/>
  <c r="P473" i="25"/>
  <c r="P474" i="25"/>
  <c r="P476" i="25"/>
  <c r="P477" i="25"/>
  <c r="P486" i="25"/>
  <c r="P488" i="25"/>
  <c r="P497" i="25"/>
  <c r="P498" i="25"/>
  <c r="P499" i="25"/>
  <c r="P500" i="25"/>
  <c r="P507" i="25"/>
  <c r="P508" i="25"/>
  <c r="P509" i="25"/>
  <c r="P512" i="25"/>
  <c r="P513" i="25"/>
  <c r="P514" i="25"/>
  <c r="P515" i="25"/>
  <c r="P516" i="25"/>
  <c r="P517" i="25"/>
  <c r="P518" i="25"/>
  <c r="P519" i="25"/>
  <c r="P523" i="25"/>
  <c r="P524" i="25"/>
  <c r="P525" i="25"/>
  <c r="P527" i="25"/>
  <c r="P528" i="25"/>
  <c r="P529" i="25"/>
  <c r="P530" i="25"/>
  <c r="P544" i="25"/>
  <c r="P545" i="25"/>
  <c r="P546" i="25"/>
  <c r="P547" i="25"/>
  <c r="P548" i="25"/>
  <c r="P549" i="25"/>
  <c r="P550" i="25"/>
  <c r="P551" i="25"/>
  <c r="P552" i="25"/>
  <c r="P554" i="25"/>
  <c r="P556" i="25"/>
  <c r="P557" i="25"/>
  <c r="P558" i="25"/>
  <c r="P559" i="25"/>
  <c r="P560" i="25"/>
  <c r="P561" i="25"/>
  <c r="P562" i="25"/>
  <c r="P563" i="25"/>
  <c r="P564" i="25"/>
  <c r="P565" i="25"/>
  <c r="P568" i="25"/>
  <c r="P569" i="25"/>
  <c r="P575" i="25"/>
  <c r="P576" i="25"/>
  <c r="P577" i="25"/>
  <c r="P578" i="25"/>
  <c r="P579" i="25"/>
  <c r="P580" i="25"/>
  <c r="P581" i="25"/>
  <c r="P582" i="25"/>
  <c r="P583" i="25"/>
  <c r="P584" i="25"/>
  <c r="P585" i="25"/>
  <c r="P586" i="25"/>
  <c r="P587" i="25"/>
  <c r="P588" i="25"/>
  <c r="P589" i="25"/>
  <c r="P590" i="25"/>
  <c r="P591" i="25"/>
  <c r="P592" i="25"/>
  <c r="P593" i="25"/>
  <c r="P594" i="25"/>
  <c r="P596" i="25"/>
  <c r="P597" i="25"/>
  <c r="P598" i="25"/>
  <c r="P599" i="25"/>
  <c r="P600" i="25"/>
  <c r="P601" i="25"/>
  <c r="P602" i="25"/>
  <c r="P603" i="25"/>
  <c r="P604" i="25"/>
  <c r="P605" i="25"/>
  <c r="P606" i="25"/>
  <c r="P607" i="25"/>
  <c r="P608" i="25"/>
  <c r="P609" i="25"/>
  <c r="P610" i="25"/>
  <c r="P611" i="25"/>
  <c r="P612" i="25"/>
  <c r="P613" i="25"/>
  <c r="P614" i="25"/>
  <c r="P615" i="25"/>
  <c r="P616" i="25"/>
  <c r="P617" i="25"/>
  <c r="P618" i="25"/>
  <c r="P619" i="25"/>
  <c r="P620" i="25"/>
  <c r="P621" i="25"/>
  <c r="P622" i="25"/>
  <c r="P623" i="25"/>
  <c r="P624" i="25"/>
  <c r="P625" i="25"/>
  <c r="P626" i="25"/>
  <c r="P627" i="25"/>
  <c r="P628" i="25"/>
  <c r="P629" i="25"/>
  <c r="P630" i="25"/>
  <c r="P631" i="25"/>
  <c r="P632" i="25"/>
  <c r="Q633" i="25"/>
  <c r="Q4" i="25"/>
  <c r="Q2" i="25"/>
  <c r="Q6" i="25"/>
  <c r="Q3" i="25"/>
  <c r="Q7" i="25"/>
  <c r="Q5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106" i="25"/>
  <c r="Q107" i="25"/>
  <c r="Q108" i="25"/>
  <c r="Q109" i="25"/>
  <c r="Q110" i="25"/>
  <c r="Q111" i="25"/>
  <c r="Q112" i="25"/>
  <c r="Q113" i="25"/>
  <c r="Q114" i="25"/>
  <c r="Q115" i="25"/>
  <c r="Q116" i="25"/>
  <c r="Q117" i="25"/>
  <c r="Q118" i="25"/>
  <c r="Q119" i="25"/>
  <c r="Q120" i="25"/>
  <c r="Q121" i="25"/>
  <c r="Q122" i="25"/>
  <c r="Q123" i="25"/>
  <c r="Q124" i="25"/>
  <c r="Q125" i="25"/>
  <c r="Q126" i="25"/>
  <c r="Q127" i="25"/>
  <c r="Q128" i="25"/>
  <c r="Q129" i="25"/>
  <c r="Q130" i="25"/>
  <c r="Q131" i="25"/>
  <c r="Q132" i="25"/>
  <c r="Q133" i="25"/>
  <c r="Q134" i="25"/>
  <c r="Q135" i="25"/>
  <c r="Q136" i="25"/>
  <c r="Q137" i="25"/>
  <c r="Q138" i="25"/>
  <c r="Q139" i="25"/>
  <c r="Q140" i="25"/>
  <c r="Q141" i="25"/>
  <c r="Q142" i="25"/>
  <c r="Q143" i="25"/>
  <c r="Q144" i="25"/>
  <c r="Q145" i="25"/>
  <c r="Q146" i="25"/>
  <c r="Q147" i="25"/>
  <c r="Q148" i="25"/>
  <c r="Q149" i="25"/>
  <c r="Q150" i="25"/>
  <c r="Q151" i="25"/>
  <c r="Q152" i="25"/>
  <c r="Q153" i="25"/>
  <c r="Q154" i="25"/>
  <c r="Q155" i="25"/>
  <c r="Q156" i="25"/>
  <c r="Q157" i="25"/>
  <c r="Q158" i="25"/>
  <c r="Q159" i="25"/>
  <c r="Q160" i="25"/>
  <c r="Q161" i="25"/>
  <c r="Q162" i="25"/>
  <c r="Q163" i="25"/>
  <c r="Q164" i="25"/>
  <c r="Q165" i="25"/>
  <c r="Q166" i="25"/>
  <c r="Q167" i="25"/>
  <c r="Q168" i="25"/>
  <c r="Q169" i="25"/>
  <c r="Q170" i="25"/>
  <c r="Q171" i="25"/>
  <c r="Q172" i="25"/>
  <c r="Q173" i="25"/>
  <c r="Q174" i="25"/>
  <c r="Q175" i="25"/>
  <c r="Q176" i="25"/>
  <c r="Q177" i="25"/>
  <c r="Q178" i="25"/>
  <c r="Q179" i="25"/>
  <c r="Q180" i="25"/>
  <c r="Q181" i="25"/>
  <c r="Q182" i="25"/>
  <c r="Q183" i="25"/>
  <c r="Q184" i="25"/>
  <c r="Q185" i="25"/>
  <c r="Q186" i="25"/>
  <c r="Q187" i="25"/>
  <c r="Q188" i="25"/>
  <c r="Q189" i="25"/>
  <c r="Q190" i="25"/>
  <c r="Q191" i="25"/>
  <c r="Q192" i="25"/>
  <c r="Q193" i="25"/>
  <c r="Q194" i="25"/>
  <c r="Q195" i="25"/>
  <c r="Q196" i="25"/>
  <c r="Q197" i="25"/>
  <c r="Q198" i="25"/>
  <c r="Q199" i="25"/>
  <c r="Q200" i="25"/>
  <c r="Q201" i="25"/>
  <c r="Q202" i="25"/>
  <c r="Q203" i="25"/>
  <c r="Q204" i="25"/>
  <c r="Q205" i="25"/>
  <c r="Q206" i="25"/>
  <c r="Q207" i="25"/>
  <c r="Q208" i="25"/>
  <c r="Q209" i="25"/>
  <c r="Q210" i="25"/>
  <c r="Q211" i="25"/>
  <c r="Q212" i="25"/>
  <c r="Q213" i="25"/>
  <c r="Q214" i="25"/>
  <c r="Q215" i="25"/>
  <c r="Q216" i="25"/>
  <c r="Q227" i="25"/>
  <c r="Q228" i="25"/>
  <c r="Q229" i="25"/>
  <c r="Q230" i="25"/>
  <c r="Q231" i="25"/>
  <c r="Q232" i="25"/>
  <c r="Q233" i="25"/>
  <c r="Q234" i="25"/>
  <c r="Q235" i="25"/>
  <c r="Q236" i="25"/>
  <c r="Q237" i="25"/>
  <c r="Q238" i="25"/>
  <c r="Q239" i="25"/>
  <c r="Q240" i="25"/>
  <c r="Q241" i="25"/>
  <c r="Q242" i="25"/>
  <c r="Q243" i="25"/>
  <c r="Q244" i="25"/>
  <c r="Q245" i="25"/>
  <c r="Q246" i="25"/>
  <c r="Q247" i="25"/>
  <c r="Q248" i="25"/>
  <c r="Q249" i="25"/>
  <c r="Q250" i="25"/>
  <c r="Q251" i="25"/>
  <c r="Q252" i="25"/>
  <c r="Q253" i="25"/>
  <c r="Q254" i="25"/>
  <c r="Q255" i="25"/>
  <c r="Q256" i="25"/>
  <c r="Q257" i="25"/>
  <c r="Q258" i="25"/>
  <c r="Q259" i="25"/>
  <c r="Q260" i="25"/>
  <c r="Q261" i="25"/>
  <c r="Q262" i="25"/>
  <c r="Q263" i="25"/>
  <c r="Q264" i="25"/>
  <c r="Q265" i="25"/>
  <c r="Q266" i="25"/>
  <c r="Q267" i="25"/>
  <c r="Q268" i="25"/>
  <c r="Q269" i="25"/>
  <c r="Q270" i="25"/>
  <c r="Q271" i="25"/>
  <c r="Q272" i="25"/>
  <c r="Q273" i="25"/>
  <c r="Q274" i="25"/>
  <c r="Q277" i="25"/>
  <c r="Q286" i="25"/>
  <c r="Q287" i="25"/>
  <c r="Q288" i="25"/>
  <c r="Q289" i="25"/>
  <c r="Q290" i="25"/>
  <c r="Q308" i="25"/>
  <c r="Q309" i="25"/>
  <c r="Q310" i="25"/>
  <c r="Q314" i="25"/>
  <c r="Q315" i="25"/>
  <c r="Q316" i="25"/>
  <c r="Q317" i="25"/>
  <c r="Q318" i="25"/>
  <c r="Q319" i="25"/>
  <c r="Q320" i="25"/>
  <c r="Q321" i="25"/>
  <c r="Q322" i="25"/>
  <c r="Q323" i="25"/>
  <c r="Q340" i="25"/>
  <c r="Q341" i="25"/>
  <c r="Q342" i="25"/>
  <c r="Q456" i="25"/>
  <c r="Q457" i="25"/>
  <c r="Q458" i="25"/>
  <c r="Q459" i="25"/>
  <c r="Q461" i="25"/>
  <c r="Q462" i="25"/>
  <c r="Q463" i="25"/>
  <c r="Q464" i="25"/>
  <c r="Q465" i="25"/>
  <c r="Q466" i="25"/>
  <c r="Q467" i="25"/>
  <c r="Q468" i="25"/>
  <c r="Q470" i="25"/>
  <c r="Q471" i="25"/>
  <c r="Q473" i="25"/>
  <c r="Q474" i="25"/>
  <c r="Q476" i="25"/>
  <c r="Q477" i="25"/>
  <c r="Q486" i="25"/>
  <c r="Q488" i="25"/>
  <c r="Q497" i="25"/>
  <c r="Q498" i="25"/>
  <c r="Q499" i="25"/>
  <c r="Q500" i="25"/>
  <c r="Q507" i="25"/>
  <c r="Q508" i="25"/>
  <c r="Q509" i="25"/>
  <c r="Q512" i="25"/>
  <c r="Q513" i="25"/>
  <c r="Q514" i="25"/>
  <c r="Q515" i="25"/>
  <c r="Q516" i="25"/>
  <c r="Q517" i="25"/>
  <c r="Q518" i="25"/>
  <c r="Q519" i="25"/>
  <c r="Q523" i="25"/>
  <c r="Q524" i="25"/>
  <c r="Q525" i="25"/>
  <c r="Q527" i="25"/>
  <c r="Q528" i="25"/>
  <c r="Q529" i="25"/>
  <c r="Q530" i="25"/>
  <c r="Q544" i="25"/>
  <c r="Q545" i="25"/>
  <c r="Q546" i="25"/>
  <c r="Q547" i="25"/>
  <c r="Q548" i="25"/>
  <c r="Q549" i="25"/>
  <c r="Q550" i="25"/>
  <c r="Q551" i="25"/>
  <c r="Q552" i="25"/>
  <c r="Q554" i="25"/>
  <c r="Q556" i="25"/>
  <c r="Q557" i="25"/>
  <c r="Q558" i="25"/>
  <c r="Q559" i="25"/>
  <c r="Q560" i="25"/>
  <c r="Q561" i="25"/>
  <c r="Q562" i="25"/>
  <c r="Q563" i="25"/>
  <c r="Q564" i="25"/>
  <c r="Q565" i="25"/>
  <c r="Q568" i="25"/>
  <c r="Q569" i="25"/>
  <c r="Q575" i="25"/>
  <c r="Q576" i="25"/>
  <c r="Q577" i="25"/>
  <c r="Q578" i="25"/>
  <c r="Q579" i="25"/>
  <c r="Q580" i="25"/>
  <c r="Q581" i="25"/>
  <c r="Q582" i="25"/>
  <c r="Q583" i="25"/>
  <c r="Q584" i="25"/>
  <c r="Q585" i="25"/>
  <c r="Q586" i="25"/>
  <c r="Q587" i="25"/>
  <c r="Q588" i="25"/>
  <c r="Q589" i="25"/>
  <c r="Q590" i="25"/>
  <c r="Q591" i="25"/>
  <c r="Q592" i="25"/>
  <c r="Q593" i="25"/>
  <c r="Q594" i="25"/>
  <c r="Q596" i="25"/>
  <c r="Q597" i="25"/>
  <c r="Q598" i="25"/>
  <c r="Q599" i="25"/>
  <c r="Q600" i="25"/>
  <c r="Q601" i="25"/>
  <c r="Q602" i="25"/>
  <c r="Q603" i="25"/>
  <c r="Q604" i="25"/>
  <c r="Q605" i="25"/>
  <c r="Q606" i="25"/>
  <c r="Q607" i="25"/>
  <c r="Q608" i="25"/>
  <c r="Q609" i="25"/>
  <c r="Q610" i="25"/>
  <c r="Q611" i="25"/>
  <c r="Q612" i="25"/>
  <c r="Q613" i="25"/>
  <c r="Q614" i="25"/>
  <c r="Q615" i="25"/>
  <c r="Q616" i="25"/>
  <c r="Q617" i="25"/>
  <c r="Q618" i="25"/>
  <c r="Q619" i="25"/>
  <c r="Q620" i="25"/>
  <c r="Q621" i="25"/>
  <c r="Q622" i="25"/>
  <c r="Q623" i="25"/>
  <c r="Q624" i="25"/>
  <c r="Q625" i="25"/>
  <c r="Q626" i="25"/>
  <c r="Q627" i="25"/>
  <c r="Q628" i="25"/>
  <c r="Q629" i="25"/>
  <c r="Q630" i="25"/>
  <c r="Q631" i="25"/>
  <c r="Q632" i="25"/>
</calcChain>
</file>

<file path=xl/sharedStrings.xml><?xml version="1.0" encoding="utf-8"?>
<sst xmlns="http://schemas.openxmlformats.org/spreadsheetml/2006/main" count="21177" uniqueCount="7389">
  <si>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</si>
  <si>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</si>
  <si>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</si>
  <si>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</si>
  <si>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</si>
  <si>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</si>
  <si>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</si>
  <si>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</si>
  <si>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</si>
  <si>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</si>
  <si>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</si>
  <si>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</si>
  <si>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</si>
  <si>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</si>
  <si>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</si>
  <si>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</si>
  <si>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</si>
  <si>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</si>
  <si>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</si>
  <si>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</si>
  <si>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</si>
  <si>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</si>
  <si>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</si>
  <si>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</si>
  <si>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</si>
  <si>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</si>
  <si>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</si>
  <si>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</si>
  <si>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</si>
  <si>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</si>
  <si>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</si>
  <si>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</si>
  <si>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</si>
  <si>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</si>
  <si>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</si>
  <si>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</si>
  <si>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</si>
  <si>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</si>
  <si>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</si>
  <si>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</si>
  <si>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</si>
  <si>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</si>
  <si>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</si>
  <si>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</si>
  <si>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</si>
  <si>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</si>
  <si>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</si>
  <si>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</si>
  <si>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</si>
  <si>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</si>
  <si>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</si>
  <si>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</si>
  <si>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</si>
  <si>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</si>
  <si>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</si>
  <si>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</si>
  <si>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</si>
  <si>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</si>
  <si>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</si>
  <si>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</si>
  <si>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</si>
  <si>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</si>
  <si>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</si>
  <si>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</si>
  <si>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</si>
  <si>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</si>
  <si>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</si>
  <si>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</si>
  <si>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</si>
  <si>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</si>
  <si>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</si>
  <si>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</si>
  <si>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</si>
  <si>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</si>
  <si>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</si>
  <si>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</si>
  <si>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</si>
  <si>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</si>
  <si>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</si>
  <si>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</si>
  <si>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</si>
  <si>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</si>
  <si>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</si>
  <si>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</si>
  <si>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</si>
  <si>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</si>
  <si>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</si>
  <si>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</si>
  <si>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</si>
  <si>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</si>
  <si>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</si>
  <si>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</si>
  <si>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</si>
  <si>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</si>
  <si>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</si>
  <si>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</si>
  <si>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</si>
  <si>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</si>
  <si>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</si>
  <si>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</si>
  <si>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</si>
  <si>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</si>
  <si>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</si>
  <si>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</si>
  <si>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</si>
  <si>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</si>
  <si>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</si>
  <si>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</si>
  <si>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</si>
  <si>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</si>
  <si>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</si>
  <si>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</si>
  <si>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</si>
  <si>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</si>
  <si>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</si>
  <si>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</si>
  <si>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</si>
  <si>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</si>
  <si>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</si>
  <si>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</si>
  <si>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</si>
  <si>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</si>
  <si>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</si>
  <si>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</si>
  <si>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</si>
  <si>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</si>
  <si>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</si>
  <si>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</si>
  <si>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</si>
  <si>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</si>
  <si>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</si>
  <si>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</si>
  <si>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</si>
  <si>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</si>
  <si>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</si>
  <si>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</si>
  <si>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</si>
  <si>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</si>
  <si>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</si>
  <si>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</si>
  <si>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</si>
  <si>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</si>
  <si>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</si>
  <si>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</si>
  <si>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</si>
  <si>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</si>
  <si>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</si>
  <si>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</si>
  <si>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</si>
  <si>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</si>
  <si>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</si>
  <si>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</si>
  <si>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</si>
  <si>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</si>
  <si>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</si>
  <si>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</si>
  <si>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</si>
  <si>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</si>
  <si>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</si>
  <si>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</si>
  <si>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</si>
  <si>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</si>
  <si>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</si>
  <si>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</si>
  <si>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</si>
  <si>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</si>
  <si>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</si>
  <si>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</si>
  <si>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</si>
  <si>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</si>
  <si>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</si>
  <si>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</si>
  <si>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</si>
  <si>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</si>
  <si>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</si>
  <si>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</si>
  <si>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</si>
  <si>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</si>
  <si>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</si>
  <si>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</si>
  <si>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</si>
  <si>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</si>
  <si>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</si>
  <si>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</si>
  <si>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</si>
  <si>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</si>
  <si>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</si>
  <si>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</si>
  <si>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</si>
  <si>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</si>
  <si>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</si>
  <si>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</si>
  <si>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</si>
  <si>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</si>
  <si>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</si>
  <si>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</si>
  <si>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</si>
  <si>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</si>
  <si>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</si>
  <si>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</si>
  <si>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</si>
  <si>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</si>
  <si>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</si>
  <si>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</si>
  <si>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</si>
  <si>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</si>
  <si>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</si>
  <si>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</si>
  <si>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</si>
  <si>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</si>
  <si>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</si>
  <si>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</si>
  <si>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</si>
  <si>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</si>
  <si>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</si>
  <si>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</si>
  <si>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</si>
  <si>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</si>
  <si>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</si>
  <si>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</si>
  <si>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</si>
  <si>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</si>
  <si>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</si>
  <si>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</si>
  <si>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</si>
  <si>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</si>
  <si>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</si>
  <si>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</si>
  <si>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</si>
  <si>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</si>
  <si>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</si>
  <si>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</si>
  <si>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</si>
  <si>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</si>
  <si>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</si>
  <si>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</si>
  <si>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</si>
  <si>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</si>
  <si>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</si>
  <si>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</si>
  <si>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</si>
  <si>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</si>
  <si>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</si>
  <si>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</si>
  <si>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</si>
  <si>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</si>
  <si>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</si>
  <si>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</si>
  <si>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</si>
  <si>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</si>
  <si>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</si>
  <si>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</si>
  <si>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</si>
  <si>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</si>
  <si>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</si>
  <si>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</si>
  <si>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</si>
  <si>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</si>
  <si>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</si>
  <si>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</si>
  <si>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</si>
  <si>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</si>
  <si>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</si>
  <si>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</si>
  <si>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</si>
  <si>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</si>
  <si>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</si>
  <si>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</si>
  <si>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</si>
  <si>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</si>
  <si>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</si>
  <si>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</si>
  <si>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</si>
  <si>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</si>
  <si>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</si>
  <si>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</si>
  <si>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</si>
  <si>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</si>
  <si>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</si>
  <si>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</si>
  <si>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</si>
  <si>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</si>
  <si>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</si>
  <si>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</si>
  <si>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</si>
  <si>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</si>
  <si>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</si>
  <si>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</si>
  <si>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</si>
  <si>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</si>
  <si>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</si>
  <si>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</si>
  <si>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Kategoria</t>
  </si>
  <si>
    <t>Zakresy</t>
  </si>
  <si>
    <t>Text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</si>
  <si>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</si>
  <si>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</si>
  <si>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</si>
  <si>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</si>
  <si>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</si>
  <si>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</si>
  <si>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</si>
  <si>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</si>
  <si>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</si>
  <si>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</si>
  <si>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</si>
  <si>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</si>
  <si>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</si>
  <si>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</si>
  <si>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</si>
  <si>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</si>
  <si>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</si>
  <si>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</si>
  <si>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</si>
  <si>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</si>
  <si>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</si>
  <si>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</si>
  <si>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</si>
  <si>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</si>
  <si>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</si>
  <si>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</si>
  <si>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</si>
  <si>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</si>
  <si>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</si>
  <si>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</si>
  <si>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</si>
  <si>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</si>
  <si>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</si>
  <si>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</si>
  <si>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</si>
  <si>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</si>
  <si>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</si>
  <si>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</si>
  <si>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</si>
  <si>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</si>
  <si>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</si>
  <si>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</si>
  <si>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</si>
  <si>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 xml:space="preserve">INSERT INTO [dbo].[GrammarForms] ([Id], [FormId], [WordId], [Content]) </t>
  </si>
  <si>
    <t>SELECT 1, 8, 1, N'Polska' UNION ALL</t>
  </si>
  <si>
    <t>SELECT 2, 9, 1, N'Polski' UNION ALL</t>
  </si>
  <si>
    <t>SELECT 3, 10, 1, N'Polsce' UNION ALL</t>
  </si>
  <si>
    <t>SELECT 4, 11, 1, N'Polskę' UNION ALL</t>
  </si>
  <si>
    <t>SELECT 5, 12, 1, N'z Polską' UNION ALL</t>
  </si>
  <si>
    <t>SELECT 6, 13, 1, N'Polsce' UNION ALL</t>
  </si>
  <si>
    <t>SELECT 7, 14, 1, N'Polsko' UNION ALL</t>
  </si>
  <si>
    <t>SELECT 8, 24, 1, N'do Polski' UNION ALL</t>
  </si>
  <si>
    <t>SELECT 9, 25, 1, N'w Polsce' UNION ALL</t>
  </si>
  <si>
    <t>SELECT 10, 8, 3, N'pies' UNION ALL</t>
  </si>
  <si>
    <t>SELECT 11, 9, 3, N'psa' UNION ALL</t>
  </si>
  <si>
    <t>SELECT 12, 10, 3, N'psu' UNION ALL</t>
  </si>
  <si>
    <t>SELECT 13, 11, 3, N'psa' UNION ALL</t>
  </si>
  <si>
    <t>SELECT 14, 12, 3, N'z psem' UNION ALL</t>
  </si>
  <si>
    <t>SELECT 15, 13, 3, N'psie' UNION ALL</t>
  </si>
  <si>
    <t>SELECT 16, 14, 3, N'psie' UNION ALL</t>
  </si>
  <si>
    <t>SELECT 17, 15, 3, N'psy' UNION ALL</t>
  </si>
  <si>
    <t>SELECT 18, 16, 3, N'psów' UNION ALL</t>
  </si>
  <si>
    <t>SELECT 19, 17, 3, N'psom' UNION ALL</t>
  </si>
  <si>
    <t>SELECT 20, 18, 3, N'psy' UNION ALL</t>
  </si>
  <si>
    <t>SELECT 21, 19, 3, N'z psami' UNION ALL</t>
  </si>
  <si>
    <t>SELECT 22, 20, 3, N'o psach' UNION ALL</t>
  </si>
  <si>
    <t>SELECT 23, 21, 3, N'psy' UNION ALL</t>
  </si>
  <si>
    <t>SELECT 24, 15, 11, N'Włochy' UNION ALL</t>
  </si>
  <si>
    <t>SELECT 25, 16, 11, N'Włoch' UNION ALL</t>
  </si>
  <si>
    <t>SELECT 26, 17, 11, N'Włochom' UNION ALL</t>
  </si>
  <si>
    <t>SELECT 27, 18, 11, N'Włochy' UNION ALL</t>
  </si>
  <si>
    <t>SELECT 28, 19, 11, N'z Włochami' UNION ALL</t>
  </si>
  <si>
    <t>SELECT 29, 20, 11, N'Włoszech' UNION ALL</t>
  </si>
  <si>
    <t>SELECT 30, 21, 11, N'Włochy' UNION ALL</t>
  </si>
  <si>
    <t>SELECT 31, 24, 11, N'do Włoch' UNION ALL</t>
  </si>
  <si>
    <t>SELECT 32, 25, 11, N'we Włoszech' UNION ALL</t>
  </si>
  <si>
    <t>SELECT 33, 8, 15, N'Hiszpania' UNION ALL</t>
  </si>
  <si>
    <t>SELECT 34, 9, 15, N'Hiszpanii' UNION ALL</t>
  </si>
  <si>
    <t>SELECT 35, 10, 15, N'Hiszpanii' UNION ALL</t>
  </si>
  <si>
    <t>SELECT 36, 11, 15, N'Hiszpanię' UNION ALL</t>
  </si>
  <si>
    <t>SELECT 37, 12, 15, N'z Hiszpanią' UNION ALL</t>
  </si>
  <si>
    <t>SELECT 38, 13, 15, N'Hiszpanii' UNION ALL</t>
  </si>
  <si>
    <t>SELECT 39, 14, 15, N'Hiszpanio' UNION ALL</t>
  </si>
  <si>
    <t>SELECT 40, 24, 15, N'do Hiszpanii' UNION ALL</t>
  </si>
  <si>
    <t>SELECT 41, 25, 15, N'w Hiszpanii' UNION ALL</t>
  </si>
  <si>
    <t>SELECT 42, 8, 19, N'Francja' UNION ALL</t>
  </si>
  <si>
    <t>SELECT 43, 9, 19, N'Francji' UNION ALL</t>
  </si>
  <si>
    <t>SELECT 44, 10, 19, N'Francji' UNION ALL</t>
  </si>
  <si>
    <t>SELECT 45, 11, 19, N'Francję' UNION ALL</t>
  </si>
  <si>
    <t>SELECT 46, 12, 19, N'z Francją' UNION ALL</t>
  </si>
  <si>
    <t>SELECT 47, 13, 19, N'Francji' UNION ALL</t>
  </si>
  <si>
    <t>SELECT 48, 14, 19, N'Francjo' UNION ALL</t>
  </si>
  <si>
    <t>SELECT 49, 24, 19, N'do Francji' UNION ALL</t>
  </si>
  <si>
    <t>SELECT 50, 25, 19, N'we Francji' UNION ALL</t>
  </si>
  <si>
    <t>SELECT 51, 15, 23, N'Niemcy' UNION ALL</t>
  </si>
  <si>
    <t>SELECT 52, 16, 23, N'Niemiec' UNION ALL</t>
  </si>
  <si>
    <t>SELECT 53, 17, 23, N'Niemcom' UNION ALL</t>
  </si>
  <si>
    <t>SELECT 54, 18, 23, N'Niemcy' UNION ALL</t>
  </si>
  <si>
    <t>SELECT 55, 19, 23, N'z Niemcami' UNION ALL</t>
  </si>
  <si>
    <t>SELECT 56, 20, 23, N'Niemczech' UNION ALL</t>
  </si>
  <si>
    <t>SELECT 57, 21, 23, N'Niemcy' UNION ALL</t>
  </si>
  <si>
    <t>SELECT 58, 24, 23, N'do Niemiec' UNION ALL</t>
  </si>
  <si>
    <t>SELECT 59, 25, 23, N'w Niemczech' UNION ALL</t>
  </si>
  <si>
    <t>SELECT 60, 8, 27, N'Anglia' UNION ALL</t>
  </si>
  <si>
    <t>SELECT 61, 9, 27, N'Anglii' UNION ALL</t>
  </si>
  <si>
    <t>SELECT 62, 10, 27, N'Anglii' UNION ALL</t>
  </si>
  <si>
    <t>SELECT 63, 11, 27, N'Anglię' UNION ALL</t>
  </si>
  <si>
    <t>SELECT 64, 12, 27, N'z Anglią' UNION ALL</t>
  </si>
  <si>
    <t>SELECT 65, 13, 27, N'Anglii' UNION ALL</t>
  </si>
  <si>
    <t>SELECT 66, 14, 27, N'Anglio' UNION ALL</t>
  </si>
  <si>
    <t>SELECT 67, 24, 27, N'do Anglii' UNION ALL</t>
  </si>
  <si>
    <t>SELECT 68, 25, 27, N'w Anglii' UNION ALL</t>
  </si>
  <si>
    <t>SELECT 69, 8, 31, N'Rosja' UNION ALL</t>
  </si>
  <si>
    <t>SELECT 70, 9, 31, N'Rosji' UNION ALL</t>
  </si>
  <si>
    <t>SELECT 71, 10, 31, N'Rosji' UNION ALL</t>
  </si>
  <si>
    <t>SELECT 72, 11, 31, N'Rosję' UNION ALL</t>
  </si>
  <si>
    <t>SELECT 73, 12, 31, N'z Rosją' UNION ALL</t>
  </si>
  <si>
    <t>SELECT 74, 13, 31, N'Rosji' UNION ALL</t>
  </si>
  <si>
    <t>SELECT 75, 14, 31, N'Rosjo' UNION ALL</t>
  </si>
  <si>
    <t>SELECT 76, 24, 31, N'do Rosji' UNION ALL</t>
  </si>
  <si>
    <t>SELECT 77, 25, 31, N'w Rosji' UNION ALL</t>
  </si>
  <si>
    <t>SELECT 78, 8, 35, N'Albania' UNION ALL</t>
  </si>
  <si>
    <t>SELECT 79, 9, 35, N'Albanii' UNION ALL</t>
  </si>
  <si>
    <t>SELECT 80, 10, 35, N'Albanii' UNION ALL</t>
  </si>
  <si>
    <t>SELECT 81, 11, 35, N'Albanię' UNION ALL</t>
  </si>
  <si>
    <t>SELECT 82, 12, 35, N'z Albanią' UNION ALL</t>
  </si>
  <si>
    <t>SELECT 83, 13, 35, N'Albanii' UNION ALL</t>
  </si>
  <si>
    <t>SELECT 84, 14, 35, N'Albanio' UNION ALL</t>
  </si>
  <si>
    <t>SELECT 85, 24, 35, N'do Albanii' UNION ALL</t>
  </si>
  <si>
    <t>SELECT 86, 25, 35, N'w Albanii' UNION ALL</t>
  </si>
  <si>
    <t>SELECT 87, 8, 40, N'Andora' UNION ALL</t>
  </si>
  <si>
    <t>SELECT 88, 9, 40, N'Andory' UNION ALL</t>
  </si>
  <si>
    <t>SELECT 89, 10, 40, N'Andorze' UNION ALL</t>
  </si>
  <si>
    <t>SELECT 90, 11, 40, N'Andorę' UNION ALL</t>
  </si>
  <si>
    <t>SELECT 91, 12, 40, N'z Andorą' UNION ALL</t>
  </si>
  <si>
    <t>SELECT 92, 13, 40, N'Andorze' UNION ALL</t>
  </si>
  <si>
    <t>SELECT 93, 14, 40, N'Andoro' UNION ALL</t>
  </si>
  <si>
    <t>SELECT 94, 24, 40, N'do Andory' UNION ALL</t>
  </si>
  <si>
    <t>SELECT 95, 25, 40, N'w Andorze' UNION ALL</t>
  </si>
  <si>
    <t>SELECT 96, 8, 41, N'Armenia' UNION ALL</t>
  </si>
  <si>
    <t>SELECT 97, 9, 41, N'Armenii' UNION ALL</t>
  </si>
  <si>
    <t>SELECT 98, 10, 41, N'Armenii' UNION ALL</t>
  </si>
  <si>
    <t>SELECT 99, 11, 41, N'Armenię' UNION ALL</t>
  </si>
  <si>
    <t>SELECT 100, 12, 41, N'z Armenią' UNION ALL</t>
  </si>
  <si>
    <t>SELECT 101, 13, 41, N'Armenii' UNION ALL</t>
  </si>
  <si>
    <t>SELECT 102, 14, 41, N'Armenio' UNION ALL</t>
  </si>
  <si>
    <t>SELECT 103, 24, 41, N'do Armenii' UNION ALL</t>
  </si>
  <si>
    <t>SELECT 104, 25, 41, N'w Armenii' UNION ALL</t>
  </si>
  <si>
    <t>SELECT 105, 8, 42, N'Austria' UNION ALL</t>
  </si>
  <si>
    <t>SELECT 106, 9, 42, N'Austrii' UNION ALL</t>
  </si>
  <si>
    <t>SELECT 107, 10, 42, N'Austrii' UNION ALL</t>
  </si>
  <si>
    <t>SELECT 108, 11, 42, N'Austrię' UNION ALL</t>
  </si>
  <si>
    <t>SELECT 109, 12, 42, N'z Austrią' UNION ALL</t>
  </si>
  <si>
    <t>SELECT 110, 13, 42, N'Austrii' UNION ALL</t>
  </si>
  <si>
    <t>SELECT 111, 14, 42, N'Austrio' UNION ALL</t>
  </si>
  <si>
    <t>SELECT 112, 24, 42, N'do Austrii' UNION ALL</t>
  </si>
  <si>
    <t>SELECT 113, 25, 42, N'w Austrii' UNION ALL</t>
  </si>
  <si>
    <t>SELECT 114, 8, 43, N'Azerbejdżan' UNION ALL</t>
  </si>
  <si>
    <t>SELECT 115, 9, 43, N'Azerbejdżanu' UNION ALL</t>
  </si>
  <si>
    <t>SELECT 116, 10, 43, N'Azerbejdżanowi' UNION ALL</t>
  </si>
  <si>
    <t>SELECT 117, 11, 43, N'Azerbejdżan' UNION ALL</t>
  </si>
  <si>
    <t>SELECT 118, 12, 43, N'z Azerbejdżanem' UNION ALL</t>
  </si>
  <si>
    <t>SELECT 119, 13, 43, N'Azerbejdżanie' UNION ALL</t>
  </si>
  <si>
    <t>SELECT 120, 14, 43, N'Azerbejdżanie' UNION ALL</t>
  </si>
  <si>
    <t>SELECT 121, 24, 43, N'do Azerbejdżanu' UNION ALL</t>
  </si>
  <si>
    <t>SELECT 122, 25, 43, N'w Azerbejdżanie' UNION ALL</t>
  </si>
  <si>
    <t>SELECT 123, 8, 44, N'Białoruś' UNION ALL</t>
  </si>
  <si>
    <t>SELECT 124, 9, 44, N'Białorusi' UNION ALL</t>
  </si>
  <si>
    <t>SELECT 125, 10, 44, N'Białorusi' UNION ALL</t>
  </si>
  <si>
    <t>SELECT 126, 11, 44, N'Białoruś' UNION ALL</t>
  </si>
  <si>
    <t>SELECT 127, 12, 44, N'z Białorusią' UNION ALL</t>
  </si>
  <si>
    <t>SELECT 128, 13, 44, N'Białorusi' UNION ALL</t>
  </si>
  <si>
    <t>SELECT 129, 14, 44, N'Białoruś' UNION ALL</t>
  </si>
  <si>
    <t>SELECT 130, 24, 44, N'na Białoruś' UNION ALL</t>
  </si>
  <si>
    <t>SELECT 131, 25, 44, N'na Białorusi' UNION ALL</t>
  </si>
  <si>
    <t>SELECT 132, 8, 45, N'Belgia' UNION ALL</t>
  </si>
  <si>
    <t>SELECT 133, 9, 45, N'Belgii' UNION ALL</t>
  </si>
  <si>
    <t>SELECT 134, 10, 45, N'Belgii' UNION ALL</t>
  </si>
  <si>
    <t>SELECT 135, 11, 45, N'Belgię' UNION ALL</t>
  </si>
  <si>
    <t>SELECT 136, 12, 45, N'z Belgią' UNION ALL</t>
  </si>
  <si>
    <t>SELECT 137, 13, 45, N'Belgii' UNION ALL</t>
  </si>
  <si>
    <t>SELECT 138, 14, 45, N'Belgio' UNION ALL</t>
  </si>
  <si>
    <t>SELECT 139, 24, 45, N'do Belgii' UNION ALL</t>
  </si>
  <si>
    <t>SELECT 140, 25, 45, N'w Belgii' UNION ALL</t>
  </si>
  <si>
    <t>SELECT 141, 8, 46, N'Bośnia i Hercegowina' UNION ALL</t>
  </si>
  <si>
    <t>SELECT 142, 9, 46, N'Bośni i Hercegowiny' UNION ALL</t>
  </si>
  <si>
    <t>SELECT 143, 10, 46, N'Bośni i Hercegowinie' UNION ALL</t>
  </si>
  <si>
    <t>SELECT 144, 11, 46, N'Bośnię i Hercegowinę' UNION ALL</t>
  </si>
  <si>
    <t>SELECT 145, 12, 46, N'z Bośnią i Hercegowiną' UNION ALL</t>
  </si>
  <si>
    <t>SELECT 146, 13, 46, N'Bośni i Hercegowinie' UNION ALL</t>
  </si>
  <si>
    <t>SELECT 147, 14, 46, N'Bośnio i Hercegowino' UNION ALL</t>
  </si>
  <si>
    <t>SELECT 148, 24, 46, N'do Bośni i Hercegowiny' UNION ALL</t>
  </si>
  <si>
    <t>SELECT 149, 25, 46, N'w Bośni i Hercegowinie' UNION ALL</t>
  </si>
  <si>
    <t>SELECT 150, 8, 47, N'Bułgaria' UNION ALL</t>
  </si>
  <si>
    <t>SELECT 151, 9, 47, N'Bułgarii' UNION ALL</t>
  </si>
  <si>
    <t>SELECT 152, 10, 47, N'Bułgarii' UNION ALL</t>
  </si>
  <si>
    <t>SELECT 153, 11, 47, N'Bułgarię' UNION ALL</t>
  </si>
  <si>
    <t>SELECT 154, 12, 47, N'z Bułgarią' UNION ALL</t>
  </si>
  <si>
    <t>SELECT 155, 13, 47, N'Bułgarii' UNION ALL</t>
  </si>
  <si>
    <t>SELECT 156, 14, 47, N'Bułgario' UNION ALL</t>
  </si>
  <si>
    <t>SELECT 157, 24, 47, N'do Bułgarii' UNION ALL</t>
  </si>
  <si>
    <t>SELECT 158, 25, 47, N'w Bułgarii' UNION ALL</t>
  </si>
  <si>
    <t>SELECT 159, 8, 48, N'Chorwacja' UNION ALL</t>
  </si>
  <si>
    <t>SELECT 160, 9, 48, N'Chorwacji' UNION ALL</t>
  </si>
  <si>
    <t>SELECT 161, 10, 48, N'Chorwacji' UNION ALL</t>
  </si>
  <si>
    <t>SELECT 162, 11, 48, N'Chorwację' UNION ALL</t>
  </si>
  <si>
    <t>SELECT 163, 12, 48, N'z Chorwacją' UNION ALL</t>
  </si>
  <si>
    <t>SELECT 164, 13, 48, N'Chorwacji' UNION ALL</t>
  </si>
  <si>
    <t>SELECT 165, 14, 48, N'Chorwacjo' UNION ALL</t>
  </si>
  <si>
    <t>SELECT 166, 24, 48, N'do Chorwacji' UNION ALL</t>
  </si>
  <si>
    <t>SELECT 167, 25, 48, N'w Chorwacji' UNION ALL</t>
  </si>
  <si>
    <t>SELECT 168, 8, 49, N'Cypr' UNION ALL</t>
  </si>
  <si>
    <t>SELECT 169, 9, 49, N'Cypru' UNION ALL</t>
  </si>
  <si>
    <t>SELECT 170, 10, 49, N'Cyprowi' UNION ALL</t>
  </si>
  <si>
    <t>SELECT 171, 11, 49, N'Cypr' UNION ALL</t>
  </si>
  <si>
    <t>SELECT 172, 12, 49, N'z Cyprem' UNION ALL</t>
  </si>
  <si>
    <t>SELECT 173, 13, 49, N'Cyprze' UNION ALL</t>
  </si>
  <si>
    <t>SELECT 174, 14, 49, N'Cyprze' UNION ALL</t>
  </si>
  <si>
    <t>SELECT 175, 24, 49, N'na Cypr' UNION ALL</t>
  </si>
  <si>
    <t>SELECT 176, 25, 49, N'na Cyprze' UNION ALL</t>
  </si>
  <si>
    <t>SELECT 177, 8, 50, N'Czechy' UNION ALL</t>
  </si>
  <si>
    <t>SELECT 178, 9, 50, N'Czech' UNION ALL</t>
  </si>
  <si>
    <t>SELECT 179, 10, 50, N'Czechom' UNION ALL</t>
  </si>
  <si>
    <t>SELECT 180, 11, 50, N'Czechy' UNION ALL</t>
  </si>
  <si>
    <t>SELECT 181, 12, 50, N'z Czechami' UNION ALL</t>
  </si>
  <si>
    <t>SELECT 182, 13, 50, N'Czechach' UNION ALL</t>
  </si>
  <si>
    <t>SELECT 183, 14, 50, N'Czechy' UNION ALL</t>
  </si>
  <si>
    <t>SELECT 184, 24, 50, N'do Czech' UNION ALL</t>
  </si>
  <si>
    <t>SELECT 185, 25, 50, N'w Czechach' UNION ALL</t>
  </si>
  <si>
    <t>SELECT 186, 8, 51, N'Dania' UNION ALL</t>
  </si>
  <si>
    <t>SELECT 187, 9, 51, N'Danii' UNION ALL</t>
  </si>
  <si>
    <t>SELECT 188, 10, 51, N'Danii' UNION ALL</t>
  </si>
  <si>
    <t>SELECT 189, 11, 51, N'Danię' UNION ALL</t>
  </si>
  <si>
    <t>SELECT 190, 12, 51, N'z Danią' UNION ALL</t>
  </si>
  <si>
    <t>SELECT 191, 13, 51, N'Danii' UNION ALL</t>
  </si>
  <si>
    <t>SELECT 192, 14, 51, N'Danio' UNION ALL</t>
  </si>
  <si>
    <t>SELECT 193, 24, 51, N'do Danii' UNION ALL</t>
  </si>
  <si>
    <t>SELECT 194, 25, 51, N'w Danii' UNION ALL</t>
  </si>
  <si>
    <t>SELECT 195, 8, 52, N'Estonia' UNION ALL</t>
  </si>
  <si>
    <t>SELECT 196, 9, 52, N'Estonii' UNION ALL</t>
  </si>
  <si>
    <t>SELECT 197, 10, 52, N'Estonii' UNION ALL</t>
  </si>
  <si>
    <t>SELECT 198, 11, 52, N'Estonię' UNION ALL</t>
  </si>
  <si>
    <t>SELECT 199, 12, 52, N'z Estonią' UNION ALL</t>
  </si>
  <si>
    <t>SELECT 200, 13, 52, N'Estonii' UNION ALL</t>
  </si>
  <si>
    <t>SELECT 201, 14, 52, N'Estonio' UNION ALL</t>
  </si>
  <si>
    <t>SELECT 202, 24, 52, N'do Estonii' UNION ALL</t>
  </si>
  <si>
    <t>SELECT 203, 25, 52, N'w Estonii' UNION ALL</t>
  </si>
  <si>
    <t>SELECT 204, 8, 53, N'Finlandia' UNION ALL</t>
  </si>
  <si>
    <t>SELECT 205, 9, 53, N'Finlandii' UNION ALL</t>
  </si>
  <si>
    <t>SELECT 206, 10, 53, N'Finlandii' UNION ALL</t>
  </si>
  <si>
    <t>SELECT 207, 11, 53, N'Finlandię' UNION ALL</t>
  </si>
  <si>
    <t>SELECT 208, 12, 53, N'z Finlandią' UNION ALL</t>
  </si>
  <si>
    <t>SELECT 209, 13, 53, N'Finlandii' UNION ALL</t>
  </si>
  <si>
    <t>SELECT 210, 14, 53, N'Finlandio' UNION ALL</t>
  </si>
  <si>
    <t>SELECT 211, 24, 53, N'do Finlandii' UNION ALL</t>
  </si>
  <si>
    <t>SELECT 212, 25, 53, N'w Finlandii' UNION ALL</t>
  </si>
  <si>
    <t>SELECT 213, 8, 54, N'Gruzja' UNION ALL</t>
  </si>
  <si>
    <t>SELECT 214, 9, 54, N'Gruzji' UNION ALL</t>
  </si>
  <si>
    <t>SELECT 215, 10, 54, N'Gruzji' UNION ALL</t>
  </si>
  <si>
    <t>SELECT 216, 11, 54, N'Gruzję' UNION ALL</t>
  </si>
  <si>
    <t>SELECT 217, 12, 54, N'z Gruzją' UNION ALL</t>
  </si>
  <si>
    <t>SELECT 218, 13, 54, N'Gruzji' UNION ALL</t>
  </si>
  <si>
    <t>SELECT 219, 14, 54, N'Gruzjo' UNION ALL</t>
  </si>
  <si>
    <t>SELECT 220, 24, 54, N'do Gruzji' UNION ALL</t>
  </si>
  <si>
    <t>SELECT 221, 25, 54, N'w Gruzji' UNION ALL</t>
  </si>
  <si>
    <t>SELECT 222, 8, 55, N'Grecja' UNION ALL</t>
  </si>
  <si>
    <t>SELECT 223, 9, 55, N'Grecji' UNION ALL</t>
  </si>
  <si>
    <t>SELECT 224, 10, 55, N'Grecji' UNION ALL</t>
  </si>
  <si>
    <t>SELECT 225, 11, 55, N'Grecję' UNION ALL</t>
  </si>
  <si>
    <t>SELECT 226, 12, 55, N'z Grecją' UNION ALL</t>
  </si>
  <si>
    <t>SELECT 227, 13, 55, N'Grecji' UNION ALL</t>
  </si>
  <si>
    <t>SELECT 228, 14, 55, N'Grecjo' UNION ALL</t>
  </si>
  <si>
    <t>SELECT 229, 24, 55, N'do Grecji' UNION ALL</t>
  </si>
  <si>
    <t>SELECT 230, 25, 55, N'w Grecji' UNION ALL</t>
  </si>
  <si>
    <t>SELECT 231, 8, 56, N'Węgry' UNION ALL</t>
  </si>
  <si>
    <t>SELECT 232, 9, 56, N'Węgier' UNION ALL</t>
  </si>
  <si>
    <t>SELECT 233, 10, 56, N'Węgrom' UNION ALL</t>
  </si>
  <si>
    <t>SELECT 234, 11, 56, N'Węgry' UNION ALL</t>
  </si>
  <si>
    <t>SELECT 235, 12, 56, N'z Węgrami' UNION ALL</t>
  </si>
  <si>
    <t>SELECT 236, 13, 56, N'Węgrach' UNION ALL</t>
  </si>
  <si>
    <t>SELECT 237, 14, 56, N'Węgry' UNION ALL</t>
  </si>
  <si>
    <t>SELECT 238, 24, 56, N'na Węgry' UNION ALL</t>
  </si>
  <si>
    <t>SELECT 239, 25, 56, N'na Węgrzech' UNION ALL</t>
  </si>
  <si>
    <t>SELECT 240, 8, 57, N'Islandia' UNION ALL</t>
  </si>
  <si>
    <t>SELECT 241, 9, 57, N'Islandii' UNION ALL</t>
  </si>
  <si>
    <t>SELECT 242, 10, 57, N'Islandii' UNION ALL</t>
  </si>
  <si>
    <t>SELECT 243, 11, 57, N'Islandię' UNION ALL</t>
  </si>
  <si>
    <t>SELECT 244, 12, 57, N'z Islandią' UNION ALL</t>
  </si>
  <si>
    <t>SELECT 245, 13, 57, N'Islandii' UNION ALL</t>
  </si>
  <si>
    <t>SELECT 246, 14, 57, N'Islandio' UNION ALL</t>
  </si>
  <si>
    <t>SELECT 247, 24, 57, N'do Islandii' UNION ALL</t>
  </si>
  <si>
    <t>SELECT 248, 25, 57, N'w Islandii' UNION ALL</t>
  </si>
  <si>
    <t>SELECT 249, 8, 58, N'Irlandia' UNION ALL</t>
  </si>
  <si>
    <t>SELECT 250, 9, 58, N'Irlandii' UNION ALL</t>
  </si>
  <si>
    <t>SELECT 251, 10, 58, N'Irlandii' UNION ALL</t>
  </si>
  <si>
    <t>SELECT 252, 11, 58, N'Irlandię' UNION ALL</t>
  </si>
  <si>
    <t>SELECT 253, 12, 58, N'z Irlandią' UNION ALL</t>
  </si>
  <si>
    <t>SELECT 254, 13, 58, N'Irlandii' UNION ALL</t>
  </si>
  <si>
    <t>SELECT 255, 14, 58, N'Irlandio' UNION ALL</t>
  </si>
  <si>
    <t>SELECT 256, 24, 58, N'do Irlandii' UNION ALL</t>
  </si>
  <si>
    <t>SELECT 257, 25, 58, N'w Irlandii' UNION ALL</t>
  </si>
  <si>
    <t>SELECT 258, 8, 59, N'Kazachstan' UNION ALL</t>
  </si>
  <si>
    <t>SELECT 259, 9, 59, N'Kazachstanu' UNION ALL</t>
  </si>
  <si>
    <t>SELECT 260, 10, 59, N'Kazachstanowi' UNION ALL</t>
  </si>
  <si>
    <t>SELECT 261, 11, 59, N'Kazachstan' UNION ALL</t>
  </si>
  <si>
    <t>SELECT 262, 12, 59, N'z Kazachstanem' UNION ALL</t>
  </si>
  <si>
    <t>SELECT 263, 13, 59, N'Kazachstanie' UNION ALL</t>
  </si>
  <si>
    <t>SELECT 264, 14, 59, N'Kazachstanie' UNION ALL</t>
  </si>
  <si>
    <t>SELECT 265, 24, 59, N'do Kazachstanu' UNION ALL</t>
  </si>
  <si>
    <t>SELECT 266, 25, 59, N'w Kazachstanie' UNION ALL</t>
  </si>
  <si>
    <t>SELECT 267, 8, 60, N'Łotwa' UNION ALL</t>
  </si>
  <si>
    <t>SELECT 268, 9, 60, N'Łotwy' UNION ALL</t>
  </si>
  <si>
    <t>SELECT 269, 10, 60, N'Łotwie' UNION ALL</t>
  </si>
  <si>
    <t>SELECT 270, 11, 60, N'Łotwę' UNION ALL</t>
  </si>
  <si>
    <t>SELECT 271, 12, 60, N'z Łotwą' UNION ALL</t>
  </si>
  <si>
    <t>SELECT 272, 13, 60, N'Łotwie' UNION ALL</t>
  </si>
  <si>
    <t>SELECT 273, 14, 60, N'Łotwo' UNION ALL</t>
  </si>
  <si>
    <t>SELECT 274, 24, 60, N'na Łotwę' UNION ALL</t>
  </si>
  <si>
    <t>SELECT 275, 25, 60, N'na Łotwie' UNION ALL</t>
  </si>
  <si>
    <t>SELECT 276, 8, 61, N'Liechtenstein' UNION ALL</t>
  </si>
  <si>
    <t>SELECT 277, 9, 61, N'Liechtensteinu' UNION ALL</t>
  </si>
  <si>
    <t>SELECT 278, 10, 61, N'Liechtensteinowi' UNION ALL</t>
  </si>
  <si>
    <t>SELECT 279, 11, 61, N'Liechtenstein' UNION ALL</t>
  </si>
  <si>
    <t>SELECT 280, 12, 61, N'z Liechtensteinem' UNION ALL</t>
  </si>
  <si>
    <t>SELECT 281, 13, 61, N'Liechtensteinie' UNION ALL</t>
  </si>
  <si>
    <t>SELECT 282, 14, 61, N'Liechtensteinie' UNION ALL</t>
  </si>
  <si>
    <t>SELECT 283, 24, 61, N'do Liechtensteinu' UNION ALL</t>
  </si>
  <si>
    <t>SELECT 284, 25, 61, N'w Liechtensteinie' UNION ALL</t>
  </si>
  <si>
    <t>SELECT 285, 8, 62, N'Litwa' UNION ALL</t>
  </si>
  <si>
    <t>SELECT 286, 9, 62, N'Litwy' UNION ALL</t>
  </si>
  <si>
    <t>SELECT 287, 10, 62, N'Litwie' UNION ALL</t>
  </si>
  <si>
    <t>SELECT 288, 11, 62, N'Litwę' UNION ALL</t>
  </si>
  <si>
    <t>SELECT 289, 12, 62, N'z Litwą' UNION ALL</t>
  </si>
  <si>
    <t>SELECT 290, 13, 62, N'Litwie' UNION ALL</t>
  </si>
  <si>
    <t>SELECT 291, 14, 62, N'Litwo' UNION ALL</t>
  </si>
  <si>
    <t>SELECT 292, 24, 62, N'na Litwę' UNION ALL</t>
  </si>
  <si>
    <t>SELECT 293, 25, 62, N'na Litwie' UNION ALL</t>
  </si>
  <si>
    <t>SELECT 294, 8, 63, N'Luksemburg' UNION ALL</t>
  </si>
  <si>
    <t>SELECT 295, 9, 63, N'Luksemburga' UNION ALL</t>
  </si>
  <si>
    <t>SELECT 296, 10, 63, N'Luksemburgowi' UNION ALL</t>
  </si>
  <si>
    <t>SELECT 297, 11, 63, N'Luksemburg' UNION ALL</t>
  </si>
  <si>
    <t>SELECT 298, 12, 63, N'z Luksemburgiem' UNION ALL</t>
  </si>
  <si>
    <t>SELECT 299, 13, 63, N'Luksemburgu' UNION ALL</t>
  </si>
  <si>
    <t>SELECT 300, 14, 63, N'Luksemburgu' UNION ALL</t>
  </si>
  <si>
    <t>SELECT 301, 24, 63, N'do Luksemburga' UNION ALL</t>
  </si>
  <si>
    <t>SELECT 302, 25, 63, N'w Luksemburgu' UNION ALL</t>
  </si>
  <si>
    <t>SELECT 303, 8, 64, N'Macedonia' UNION ALL</t>
  </si>
  <si>
    <t>SELECT 304, 9, 64, N'Macedonii' UNION ALL</t>
  </si>
  <si>
    <t>SELECT 305, 10, 64, N'Macedonii' UNION ALL</t>
  </si>
  <si>
    <t>SELECT 306, 11, 64, N'Macedonię' UNION ALL</t>
  </si>
  <si>
    <t>SELECT 307, 12, 64, N'z Macedonią' UNION ALL</t>
  </si>
  <si>
    <t>SELECT 308, 13, 64, N'Macedonii' UNION ALL</t>
  </si>
  <si>
    <t>SELECT 309, 14, 64, N'Macedonio' UNION ALL</t>
  </si>
  <si>
    <t>SELECT 310, 24, 64, N'do Macedonii' UNION ALL</t>
  </si>
  <si>
    <t>SELECT 311, 25, 64, N'w Macedonii' UNION ALL</t>
  </si>
  <si>
    <t>SELECT 312, 8, 65, N'Malta' UNION ALL</t>
  </si>
  <si>
    <t>SELECT 313, 9, 65, N'Malty' UNION ALL</t>
  </si>
  <si>
    <t>SELECT 314, 10, 65, N'Malcie' UNION ALL</t>
  </si>
  <si>
    <t>SELECT 315, 11, 65, N'Maltę' UNION ALL</t>
  </si>
  <si>
    <t>SELECT 316, 12, 65, N'z Maltą' UNION ALL</t>
  </si>
  <si>
    <t>SELECT 317, 13, 65, N'Malcie' UNION ALL</t>
  </si>
  <si>
    <t>SELECT 318, 14, 65, N'Malto' UNION ALL</t>
  </si>
  <si>
    <t>SELECT 319, 24, 65, N'na Maltę' UNION ALL</t>
  </si>
  <si>
    <t>SELECT 320, 25, 65, N'na Malcie' UNION ALL</t>
  </si>
  <si>
    <t>SELECT 321, 8, 66, N'Mołdawia' UNION ALL</t>
  </si>
  <si>
    <t>SELECT 322, 9, 66, N'Mołdawii' UNION ALL</t>
  </si>
  <si>
    <t>SELECT 323, 10, 66, N'Mołdawii' UNION ALL</t>
  </si>
  <si>
    <t>SELECT 324, 11, 66, N'Mołdawię' UNION ALL</t>
  </si>
  <si>
    <t>SELECT 325, 12, 66, N'z Mołdawią' UNION ALL</t>
  </si>
  <si>
    <t>SELECT 326, 13, 66, N'Mołdawii' UNION ALL</t>
  </si>
  <si>
    <t>SELECT 327, 14, 66, N'Mołdawio' UNION ALL</t>
  </si>
  <si>
    <t>SELECT 328, 24, 66, N'do Mołdawii' UNION ALL</t>
  </si>
  <si>
    <t>SELECT 329, 25, 66, N'w Mołdawii' UNION ALL</t>
  </si>
  <si>
    <t>SELECT 330, 8, 67, N'Monako' UNION ALL</t>
  </si>
  <si>
    <t>SELECT 331, 9, 67, N'Monako' UNION ALL</t>
  </si>
  <si>
    <t>SELECT 332, 10, 67, N'Monako' UNION ALL</t>
  </si>
  <si>
    <t>SELECT 333, 11, 67, N'Monako' UNION ALL</t>
  </si>
  <si>
    <t>SELECT 334, 12, 67, N'z Monako' UNION ALL</t>
  </si>
  <si>
    <t>SELECT 335, 13, 67, N'Monako' UNION ALL</t>
  </si>
  <si>
    <t>SELECT 336, 14, 67, N'Monako' UNION ALL</t>
  </si>
  <si>
    <t>SELECT 337, 24, 67, N'do Monako' UNION ALL</t>
  </si>
  <si>
    <t>SELECT 338, 25, 67, N'w Monako' UNION ALL</t>
  </si>
  <si>
    <t>SELECT 339, 8, 68, N'Czarnogóra' UNION ALL</t>
  </si>
  <si>
    <t>SELECT 340, 9, 68, N'Czarnogóry' UNION ALL</t>
  </si>
  <si>
    <t>SELECT 341, 10, 68, N'Czarnogórze' UNION ALL</t>
  </si>
  <si>
    <t>SELECT 342, 11, 68, N'Czarnogórę' UNION ALL</t>
  </si>
  <si>
    <t>SELECT 343, 12, 68, N'z Czarnogórą' UNION ALL</t>
  </si>
  <si>
    <t>SELECT 344, 13, 68, N'Czarnogórze' UNION ALL</t>
  </si>
  <si>
    <t>SELECT 345, 14, 68, N'Czarnogóro' UNION ALL</t>
  </si>
  <si>
    <t>SELECT 346, 24, 68, N'do Czarnogóry' UNION ALL</t>
  </si>
  <si>
    <t>SELECT 347, 25, 68, N'w Czarnogórze' UNION ALL</t>
  </si>
  <si>
    <t>SELECT 348, 8, 69, N'Holandia' UNION ALL</t>
  </si>
  <si>
    <t>SELECT 349, 9, 69, N'Holandii' UNION ALL</t>
  </si>
  <si>
    <t>SELECT 350, 10, 69, N'Holandii' UNION ALL</t>
  </si>
  <si>
    <t>SELECT 351, 11, 69, N'Holandię' UNION ALL</t>
  </si>
  <si>
    <t>SELECT 352, 12, 69, N'z Holandią' UNION ALL</t>
  </si>
  <si>
    <t>SELECT 353, 13, 69, N'Holandii' UNION ALL</t>
  </si>
  <si>
    <t>SELECT 354, 14, 69, N'Holandio' UNION ALL</t>
  </si>
  <si>
    <t>SELECT 355, 24, 69, N'do Holandii' UNION ALL</t>
  </si>
  <si>
    <t>SELECT 356, 25, 69, N'w Holandii' UNION ALL</t>
  </si>
  <si>
    <t>SELECT 357, 8, 70, N'Norwegia' UNION ALL</t>
  </si>
  <si>
    <t>SELECT 358, 9, 70, N'Norwegii' UNION ALL</t>
  </si>
  <si>
    <t>SELECT 359, 10, 70, N'Norwegii' UNION ALL</t>
  </si>
  <si>
    <t>SELECT 360, 11, 70, N'Norwegię' UNION ALL</t>
  </si>
  <si>
    <t>SELECT 361, 12, 70, N'z Norwegią' UNION ALL</t>
  </si>
  <si>
    <t>SELECT 362, 13, 70, N'Norwegii' UNION ALL</t>
  </si>
  <si>
    <t>SELECT 363, 14, 70, N'Norwegio' UNION ALL</t>
  </si>
  <si>
    <t>SELECT 364, 24, 70, N'do Norwegii' UNION ALL</t>
  </si>
  <si>
    <t>SELECT 365, 25, 70, N'w Norwegii' UNION ALL</t>
  </si>
  <si>
    <t>SELECT 366, 8, 71, N'Portugalia' UNION ALL</t>
  </si>
  <si>
    <t>SELECT 367, 9, 71, N'Portugalii' UNION ALL</t>
  </si>
  <si>
    <t>SELECT 368, 10, 71, N'Portugalii' UNION ALL</t>
  </si>
  <si>
    <t>SELECT 369, 11, 71, N'Portugalię' UNION ALL</t>
  </si>
  <si>
    <t>SELECT 370, 12, 71, N'z Portugalią' UNION ALL</t>
  </si>
  <si>
    <t>SELECT 371, 13, 71, N'Portugalii' UNION ALL</t>
  </si>
  <si>
    <t>SELECT 372, 14, 71, N'Portugalio' UNION ALL</t>
  </si>
  <si>
    <t>SELECT 373, 24, 71, N'do Portugalii' UNION ALL</t>
  </si>
  <si>
    <t>SELECT 374, 25, 71, N'w Portugalii' UNION ALL</t>
  </si>
  <si>
    <t>SELECT 375, 8, 72, N'Rumunia' UNION ALL</t>
  </si>
  <si>
    <t>SELECT 376, 9, 72, N'Rumunii' UNION ALL</t>
  </si>
  <si>
    <t>SELECT 377, 10, 72, N'Rumunii' UNION ALL</t>
  </si>
  <si>
    <t>SELECT 378, 11, 72, N'Rumunię' UNION ALL</t>
  </si>
  <si>
    <t>SELECT 379, 12, 72, N'z Rumunią' UNION ALL</t>
  </si>
  <si>
    <t>SELECT 380, 13, 72, N'Rumunii' UNION ALL</t>
  </si>
  <si>
    <t>SELECT 381, 14, 72, N'Rumunio' UNION ALL</t>
  </si>
  <si>
    <t>SELECT 382, 24, 72, N'do Rumunii' UNION ALL</t>
  </si>
  <si>
    <t>SELECT 383, 25, 72, N'w Rumunii' UNION ALL</t>
  </si>
  <si>
    <t>SELECT 384, 8, 73, N'San Marino' UNION ALL</t>
  </si>
  <si>
    <t>SELECT 385, 9, 73, N'San Marino' UNION ALL</t>
  </si>
  <si>
    <t>SELECT 386, 10, 73, N'San Marino' UNION ALL</t>
  </si>
  <si>
    <t>SELECT 387, 11, 73, N'San Marino' UNION ALL</t>
  </si>
  <si>
    <t>SELECT 388, 12, 73, N'z San Marino' UNION ALL</t>
  </si>
  <si>
    <t>SELECT 389, 13, 73, N'San Marino' UNION ALL</t>
  </si>
  <si>
    <t>SELECT 390, 14, 73, N'San Marino' UNION ALL</t>
  </si>
  <si>
    <t>SELECT 391, 24, 73, N'do San Marino' UNION ALL</t>
  </si>
  <si>
    <t>SELECT 392, 25, 73, N'w San Marino' UNION ALL</t>
  </si>
  <si>
    <t>SELECT 393, 8, 74, N'Serbia' UNION ALL</t>
  </si>
  <si>
    <t>SELECT 394, 9, 74, N'Serbii' UNION ALL</t>
  </si>
  <si>
    <t>SELECT 395, 10, 74, N'Serbii' UNION ALL</t>
  </si>
  <si>
    <t>SELECT 396, 11, 74, N'Serbię' UNION ALL</t>
  </si>
  <si>
    <t>SELECT 397, 12, 74, N'z Serbią' UNION ALL</t>
  </si>
  <si>
    <t>SELECT 398, 13, 74, N'Serbii' UNION ALL</t>
  </si>
  <si>
    <t>SELECT 399, 14, 74, N'Serbio' UNION ALL</t>
  </si>
  <si>
    <t>SELECT 400, 24, 74, N'do Serbii' UNION ALL</t>
  </si>
  <si>
    <t>SELECT 401, 25, 74, N'w Serbii' UNION ALL</t>
  </si>
  <si>
    <t>SELECT 402, 8, 75, N'Słowacja' UNION ALL</t>
  </si>
  <si>
    <t>SELECT 403, 9, 75, N'Słowacji' UNION ALL</t>
  </si>
  <si>
    <t>SELECT 404, 10, 75, N'Słowacji' UNION ALL</t>
  </si>
  <si>
    <t>SELECT 405, 11, 75, N'Słowację' UNION ALL</t>
  </si>
  <si>
    <t>SELECT 406, 12, 75, N'z Słowacją' UNION ALL</t>
  </si>
  <si>
    <t>SELECT 407, 13, 75, N'Słowacji' UNION ALL</t>
  </si>
  <si>
    <t>SELECT 408, 14, 75, N'Słowacjo' UNION ALL</t>
  </si>
  <si>
    <t>SELECT 409, 24, 75, N'na Słowację' UNION ALL</t>
  </si>
  <si>
    <t>SELECT 410, 25, 75, N'na Słowację' UNION ALL</t>
  </si>
  <si>
    <t>SELECT 411, 8, 76, N'Słowenia' UNION ALL</t>
  </si>
  <si>
    <t>SELECT 412, 9, 76, N'Słowenii' UNION ALL</t>
  </si>
  <si>
    <t>SELECT 413, 10, 76, N'Słowenii' UNION ALL</t>
  </si>
  <si>
    <t>SELECT 414, 11, 76, N'Słowenię' UNION ALL</t>
  </si>
  <si>
    <t>SELECT 415, 12, 76, N'z Słowenią' UNION ALL</t>
  </si>
  <si>
    <t>SELECT 416, 13, 76, N'Słowenii' UNION ALL</t>
  </si>
  <si>
    <t>SELECT 417, 14, 76, N'Słowenio' UNION ALL</t>
  </si>
  <si>
    <t>SELECT 418, 24, 76, N'do Słowenii' UNION ALL</t>
  </si>
  <si>
    <t>SELECT 419, 25, 76, N'w Słowenii' UNION ALL</t>
  </si>
  <si>
    <t>SELECT 420, 8, 77, N'Szwecja' UNION ALL</t>
  </si>
  <si>
    <t>SELECT 421, 9, 77, N'Szwecji' UNION ALL</t>
  </si>
  <si>
    <t>SELECT 422, 10, 77, N'Szwecji' UNION ALL</t>
  </si>
  <si>
    <t>SELECT 423, 11, 77, N'Szwecję' UNION ALL</t>
  </si>
  <si>
    <t>SELECT 424, 12, 77, N'z Szwecją' UNION ALL</t>
  </si>
  <si>
    <t>SELECT 425, 13, 77, N'Szwecji' UNION ALL</t>
  </si>
  <si>
    <t>SELECT 426, 14, 77, N'Szwecjo' UNION ALL</t>
  </si>
  <si>
    <t>SELECT 427, 24, 77, N'do Szwecji' UNION ALL</t>
  </si>
  <si>
    <t>SELECT 428, 25, 77, N'w Szwecji' UNION ALL</t>
  </si>
  <si>
    <t>SELECT 429, 8, 78, N'Szwajcaria' UNION ALL</t>
  </si>
  <si>
    <t>SELECT 430, 9, 78, N'Szwajcarii' UNION ALL</t>
  </si>
  <si>
    <t>SELECT 431, 10, 78, N'Szwajcarii' UNION ALL</t>
  </si>
  <si>
    <t>SELECT 432, 11, 78, N'Szwajcarię' UNION ALL</t>
  </si>
  <si>
    <t>SELECT 433, 12, 78, N'z Szwajcarią' UNION ALL</t>
  </si>
  <si>
    <t>SELECT 434, 13, 78, N'Szwajcarii' UNION ALL</t>
  </si>
  <si>
    <t>SELECT 435, 14, 78, N'Szwajcario' UNION ALL</t>
  </si>
  <si>
    <t>SELECT 436, 24, 78, N'do Szwajcarii' UNION ALL</t>
  </si>
  <si>
    <t>SELECT 437, 25, 78, N'w Szwajcarii' UNION ALL</t>
  </si>
  <si>
    <t>SELECT 438, 8, 79, N'Turcja' UNION ALL</t>
  </si>
  <si>
    <t>SELECT 439, 9, 79, N'Turcji' UNION ALL</t>
  </si>
  <si>
    <t>SELECT 440, 10, 79, N'Turcji' UNION ALL</t>
  </si>
  <si>
    <t>SELECT 441, 11, 79, N'Turcję' UNION ALL</t>
  </si>
  <si>
    <t>SELECT 442, 12, 79, N'z Turcją' UNION ALL</t>
  </si>
  <si>
    <t>SELECT 443, 13, 79, N'Turcji' UNION ALL</t>
  </si>
  <si>
    <t>SELECT 444, 14, 79, N'Turcjo' UNION ALL</t>
  </si>
  <si>
    <t>SELECT 445, 24, 79, N'do Turcji' UNION ALL</t>
  </si>
  <si>
    <t>SELECT 446, 25, 79, N'w Turcji' UNION ALL</t>
  </si>
  <si>
    <t>SELECT 447, 8, 80, N'Ukraina' UNION ALL</t>
  </si>
  <si>
    <t>SELECT 448, 9, 80, N'Ukrainy' UNION ALL</t>
  </si>
  <si>
    <t>SELECT 449, 10, 80, N'Ukrainie' UNION ALL</t>
  </si>
  <si>
    <t>SELECT 450, 11, 80, N'Ukrainę' UNION ALL</t>
  </si>
  <si>
    <t>SELECT 451, 12, 80, N'z Ukrainą' UNION ALL</t>
  </si>
  <si>
    <t>SELECT 452, 13, 80, N'Ukrainie' UNION ALL</t>
  </si>
  <si>
    <t>SELECT 453, 14, 80, N'Ukraino' UNION ALL</t>
  </si>
  <si>
    <t>SELECT 454, 24, 80, N'na Ukrainę' UNION ALL</t>
  </si>
  <si>
    <t>SELECT 455, 25, 80, N'na Ukrainie' UNION ALL</t>
  </si>
  <si>
    <t>SELECT 456, 8, 81, N'Wielka Brytania' UNION ALL</t>
  </si>
  <si>
    <t>SELECT 457, 9, 81, N'Wielkiej Brytanii' UNION ALL</t>
  </si>
  <si>
    <t>SELECT 458, 10, 81, N'Wielkiej Brytanii' UNION ALL</t>
  </si>
  <si>
    <t>SELECT 459, 11, 81, N'Wielką Brytanię' UNION ALL</t>
  </si>
  <si>
    <t>SELECT 460, 12, 81, N'z Wielką Brytanią' UNION ALL</t>
  </si>
  <si>
    <t>SELECT 461, 13, 81, N'Wielkiej Brytanii' UNION ALL</t>
  </si>
  <si>
    <t>SELECT 462, 14, 81, N'Wielka Brytanio' UNION ALL</t>
  </si>
  <si>
    <t>SELECT 463, 24, 81, N'do Wielkiej Brytanii' UNION ALL</t>
  </si>
  <si>
    <t>SELECT 464, 25, 81, N'w Wielkiej Brytanii' UNION ALL</t>
  </si>
  <si>
    <t>SELECT 465, 8, 82, N'Watykan' UNION ALL</t>
  </si>
  <si>
    <t>SELECT 466, 9, 82, N'Watykanu' UNION ALL</t>
  </si>
  <si>
    <t>SELECT 467, 10, 82, N'Watykanowi' UNION ALL</t>
  </si>
  <si>
    <t>SELECT 468, 11, 82, N'Watykan' UNION ALL</t>
  </si>
  <si>
    <t>SELECT 469, 12, 82, N'z Watykanem' UNION ALL</t>
  </si>
  <si>
    <t>SELECT 470, 13, 82, N'Watykanie' UNION ALL</t>
  </si>
  <si>
    <t>SELECT 471, 14, 82, N'Watykanie' UNION ALL</t>
  </si>
  <si>
    <t>SELECT 472, 24, 82, N'do Watykanu' UNION ALL</t>
  </si>
  <si>
    <t>SELECT 473, 25, 82, N'w Watykanie' UNION ALL</t>
  </si>
  <si>
    <t>SELECT 474, 8, 83, N'Szkocja' UNION ALL</t>
  </si>
  <si>
    <t>SELECT 475, 9, 83, N'Szkocji' UNION ALL</t>
  </si>
  <si>
    <t>SELECT 476, 10, 83, N'Szkocji' UNION ALL</t>
  </si>
  <si>
    <t>SELECT 477, 11, 83, N'Szkocję' UNION ALL</t>
  </si>
  <si>
    <t>SELECT 478, 12, 83, N'z Szkocją' UNION ALL</t>
  </si>
  <si>
    <t>SELECT 479, 13, 83, N'Szkocji' UNION ALL</t>
  </si>
  <si>
    <t>SELECT 480, 14, 83, N'Szkocjo' UNION ALL</t>
  </si>
  <si>
    <t>SELECT 481, 24, 83, N'do Szkocji' UNION ALL</t>
  </si>
  <si>
    <t>SELECT 482, 25, 83, N'w Szkocji' UNION ALL</t>
  </si>
  <si>
    <t>SELECT 483, 8, 219, N'Brazylia' UNION ALL</t>
  </si>
  <si>
    <t>SELECT 484, 9, 219, N'Brazylii' UNION ALL</t>
  </si>
  <si>
    <t>SELECT 485, 10, 219, N'Brazylii' UNION ALL</t>
  </si>
  <si>
    <t>SELECT 486, 11, 219, N'Brazylię' UNION ALL</t>
  </si>
  <si>
    <t>SELECT 487, 12, 219, N'z Brazylią' UNION ALL</t>
  </si>
  <si>
    <t>SELECT 488, 13, 219, N'Brazylii' UNION ALL</t>
  </si>
  <si>
    <t>SELECT 489, 14, 219, N'Brazylio' UNION ALL</t>
  </si>
  <si>
    <t>SELECT 490, 24, 219, N'do Brazylii' UNION ALL</t>
  </si>
  <si>
    <t>SELECT 491, 25, 219, N'w Brazylii' UNION ALL</t>
  </si>
  <si>
    <t>SELECT 492, 8, 243, N'Kolumbia' UNION ALL</t>
  </si>
  <si>
    <t>SELECT 493, 9, 243, N'Kolumbii' UNION ALL</t>
  </si>
  <si>
    <t>SELECT 494, 10, 243, N'Kolumbii' UNION ALL</t>
  </si>
  <si>
    <t>SELECT 495, 11, 243, N'Kolumbię' UNION ALL</t>
  </si>
  <si>
    <t>SELECT 496, 12, 243, N'z Kolumbią' UNION ALL</t>
  </si>
  <si>
    <t>SELECT 497, 13, 243, N'Kolumbii' UNION ALL</t>
  </si>
  <si>
    <t>SELECT 498, 14, 243, N'Kolumbio' UNION ALL</t>
  </si>
  <si>
    <t>SELECT 499, 24, 243, N'do Kolumbii' UNION ALL</t>
  </si>
  <si>
    <t>SELECT 500, 25, 243, N'w Kolumbii' UNION ALL</t>
  </si>
  <si>
    <t>SELECT 501, 8, 247, N'Chile' UNION ALL</t>
  </si>
  <si>
    <t>SELECT 502, 9, 247, N'Chile' UNION ALL</t>
  </si>
  <si>
    <t>SELECT 503, 10, 247, N'Chile' UNION ALL</t>
  </si>
  <si>
    <t>SELECT 504, 11, 247, N'Chile' UNION ALL</t>
  </si>
  <si>
    <t>SELECT 505, 12, 247, N'z Chile' UNION ALL</t>
  </si>
  <si>
    <t>SELECT 506, 13, 247, N'Chile' UNION ALL</t>
  </si>
  <si>
    <t>SELECT 507, 14, 247, N'Chile' UNION ALL</t>
  </si>
  <si>
    <t>SELECT 508, 24, 247, N'do Chile' UNION ALL</t>
  </si>
  <si>
    <t>SELECT 509, 25, 247, N'w Chile' UNION ALL</t>
  </si>
  <si>
    <t>SELECT 510, 8, 251, N'Boliwia' UNION ALL</t>
  </si>
  <si>
    <t>SELECT 511, 9, 251, N'Boliwii' UNION ALL</t>
  </si>
  <si>
    <t>SELECT 512, 10, 251, N'Boliwii' UNION ALL</t>
  </si>
  <si>
    <t>SELECT 513, 11, 251, N'Boliwię' UNION ALL</t>
  </si>
  <si>
    <t>SELECT 514, 12, 251, N'z Boliwią' UNION ALL</t>
  </si>
  <si>
    <t>SELECT 515, 13, 251, N'Boliwii' UNION ALL</t>
  </si>
  <si>
    <t>SELECT 516, 14, 251, N'Boliwio' UNION ALL</t>
  </si>
  <si>
    <t>SELECT 517, 24, 251, N'do Boliwii' UNION ALL</t>
  </si>
  <si>
    <t>SELECT 518, 25, 251, N'w Boliwii' UNION ALL</t>
  </si>
  <si>
    <t>SELECT 519, 8, 255, N'Peru' UNION ALL</t>
  </si>
  <si>
    <t>SELECT 520, 9, 255, N'Peru' UNION ALL</t>
  </si>
  <si>
    <t>SELECT 521, 10, 255, N'Peru' UNION ALL</t>
  </si>
  <si>
    <t>SELECT 522, 11, 255, N'Peru' UNION ALL</t>
  </si>
  <si>
    <t>SELECT 523, 12, 255, N'z Peru' UNION ALL</t>
  </si>
  <si>
    <t>SELECT 524, 13, 255, N'Peru' UNION ALL</t>
  </si>
  <si>
    <t>SELECT 525, 14, 255, N'Peru' UNION ALL</t>
  </si>
  <si>
    <t>SELECT 526, 24, 255, N'do Peru' UNION ALL</t>
  </si>
  <si>
    <t>SELECT 527, 25, 255, N'w Peru' UNION ALL</t>
  </si>
  <si>
    <t>SELECT 528, 8, 261, N'Japonia' UNION ALL</t>
  </si>
  <si>
    <t>SELECT 529, 9, 261, N'Japonii' UNION ALL</t>
  </si>
  <si>
    <t>SELECT 530, 10, 261, N'Japonii' UNION ALL</t>
  </si>
  <si>
    <t>SELECT 531, 11, 261, N'Japonię' UNION ALL</t>
  </si>
  <si>
    <t>SELECT 532, 12, 261, N'z Japonią' UNION ALL</t>
  </si>
  <si>
    <t>SELECT 533, 13, 261, N'Japonii' UNION ALL</t>
  </si>
  <si>
    <t>SELECT 534, 14, 261, N'Japonio' UNION ALL</t>
  </si>
  <si>
    <t>SELECT 535, 24, 261, N'do Japonii' UNION ALL</t>
  </si>
  <si>
    <t>SELECT 536, 25, 261, N'w Japonii' UNION ALL</t>
  </si>
  <si>
    <t>SELECT 537, 8, 287, N'Belize' UNION ALL</t>
  </si>
  <si>
    <t>SELECT 538, 9, 287, N'Belize' UNION ALL</t>
  </si>
  <si>
    <t>SELECT 539, 10, 287, N'Belize' UNION ALL</t>
  </si>
  <si>
    <t>SELECT 540, 11, 287, N'Belize' UNION ALL</t>
  </si>
  <si>
    <t>SELECT 541, 12, 287, N'z Belize' UNION ALL</t>
  </si>
  <si>
    <t>SELECT 542, 13, 287, N'Belize' UNION ALL</t>
  </si>
  <si>
    <t>SELECT 543, 14, 287, N'Belize' UNION ALL</t>
  </si>
  <si>
    <t>SELECT 544, 24, 287, N'do Belize' UNION ALL</t>
  </si>
  <si>
    <t>SELECT 545, 25, 287, N'w Belize' UNION ALL</t>
  </si>
  <si>
    <t>SELECT 546, 8, 288, N'Tajlandia' UNION ALL</t>
  </si>
  <si>
    <t>SELECT 547, 9, 288, N'Tajlandii' UNION ALL</t>
  </si>
  <si>
    <t>SELECT 548, 10, 288, N'Tajlandii' UNION ALL</t>
  </si>
  <si>
    <t>SELECT 549, 11, 288, N'Tajlandię' UNION ALL</t>
  </si>
  <si>
    <t>SELECT 550, 12, 288, N'z Tajlandią' UNION ALL</t>
  </si>
  <si>
    <t>SELECT 551, 13, 288, N'Tajlandii' UNION ALL</t>
  </si>
  <si>
    <t>SELECT 552, 14, 288, N'Tajlandio' UNION ALL</t>
  </si>
  <si>
    <t>SELECT 553, 24, 288, N'do Tajlandii' UNION ALL</t>
  </si>
  <si>
    <t>SELECT 554, 25, 288, N'w Tajlandii' UNION ALL</t>
  </si>
  <si>
    <t>SELECT 555, 8, 294, N'Jordania' UNION ALL</t>
  </si>
  <si>
    <t>SELECT 556, 9, 294, N'Jordanii' UNION ALL</t>
  </si>
  <si>
    <t>SELECT 557, 10, 294, N'Jordanii' UNION ALL</t>
  </si>
  <si>
    <t>SELECT 558, 11, 294, N'Jordanię' UNION ALL</t>
  </si>
  <si>
    <t>SELECT 559, 12, 294, N'z Jordanią' UNION ALL</t>
  </si>
  <si>
    <t>SELECT 560, 13, 294, N'Jordanii' UNION ALL</t>
  </si>
  <si>
    <t>SELECT 561, 14, 294, N'Jordanio' UNION ALL</t>
  </si>
  <si>
    <t>SELECT 562, 24, 294, N'do Jordanii' UNION ALL</t>
  </si>
  <si>
    <t>SELECT 563, 25, 294, N'w Jordanii' UNION ALL</t>
  </si>
  <si>
    <t>SELECT 564, 8, 296, N'Syria' UNION ALL</t>
  </si>
  <si>
    <t>SELECT 565, 9, 296, N'Syrii' UNION ALL</t>
  </si>
  <si>
    <t>SELECT 566, 10, 296, N'Syrii' UNION ALL</t>
  </si>
  <si>
    <t>SELECT 567, 11, 296, N'Syrię' UNION ALL</t>
  </si>
  <si>
    <t>SELECT 568, 12, 296, N'z Syrią' UNION ALL</t>
  </si>
  <si>
    <t>SELECT 569, 13, 296, N'Syrii' UNION ALL</t>
  </si>
  <si>
    <t>SELECT 570, 14, 296, N'Syrio' UNION ALL</t>
  </si>
  <si>
    <t>SELECT 571, 24, 296, N'do Syrii' UNION ALL</t>
  </si>
  <si>
    <t>SELECT 572, 25, 296, N'w Syrii' UNION ALL</t>
  </si>
  <si>
    <t>SELECT 573, 8, 311, N'RPA' UNION ALL</t>
  </si>
  <si>
    <t>SELECT 574, 9, 311, N'RPA' UNION ALL</t>
  </si>
  <si>
    <t>SELECT 575, 10, 311, N'RPA' UNION ALL</t>
  </si>
  <si>
    <t>SELECT 576, 11, 311, N'RPA' UNION ALL</t>
  </si>
  <si>
    <t>SELECT 577, 12, 311, N'z RPA' UNION ALL</t>
  </si>
  <si>
    <t>SELECT 578, 13, 311, N'RPA' UNION ALL</t>
  </si>
  <si>
    <t>SELECT 579, 14, 311, N'RPA' UNION ALL</t>
  </si>
  <si>
    <t>SELECT 580, 24, 311, N'do RPA' UNION ALL</t>
  </si>
  <si>
    <t>SELECT 581, 25, 311, N'w RPA' UNION ALL</t>
  </si>
  <si>
    <t>SELECT 582, 8, 314, N'Kenia' UNION ALL</t>
  </si>
  <si>
    <t>SELECT 583, 9, 314, N'Kenii' UNION ALL</t>
  </si>
  <si>
    <t>SELECT 584, 10, 314, N'Kenii' UNION ALL</t>
  </si>
  <si>
    <t>SELECT 585, 11, 314, N'Kenię' UNION ALL</t>
  </si>
  <si>
    <t>SELECT 586, 12, 314, N'z Kenią' UNION ALL</t>
  </si>
  <si>
    <t>SELECT 587, 13, 314, N'Kenii' UNION ALL</t>
  </si>
  <si>
    <t>SELECT 588, 14, 314, N'Kenio' UNION ALL</t>
  </si>
  <si>
    <t>SELECT 589, 24, 314, N'do Kenii' UNION ALL</t>
  </si>
  <si>
    <t>SELECT 590, 25, 314, N'w Kenii' UNION ALL</t>
  </si>
  <si>
    <t>SELECT 591, 8, 317, N'Nigeria' UNION ALL</t>
  </si>
  <si>
    <t>SELECT 592, 9, 317, N'Nigerii' UNION ALL</t>
  </si>
  <si>
    <t>SELECT 593, 10, 317, N'Nigerii' UNION ALL</t>
  </si>
  <si>
    <t>SELECT 594, 11, 317, N'Nigerię' UNION ALL</t>
  </si>
  <si>
    <t>SELECT 595, 12, 317, N'z Nigerią' UNION ALL</t>
  </si>
  <si>
    <t>SELECT 596, 13, 317, N'Nigerii' UNION ALL</t>
  </si>
  <si>
    <t>SELECT 597, 14, 317, N'Nigerio' UNION ALL</t>
  </si>
  <si>
    <t>SELECT 598, 24, 317, N'do Nigerii' UNION ALL</t>
  </si>
  <si>
    <t>SELECT 599, 25, 317, N'w Nigerii' UNION ALL</t>
  </si>
  <si>
    <t>SELECT 600, 8, 319, N'Algieria' UNION ALL</t>
  </si>
  <si>
    <t>SELECT 601, 9, 319, N'Algierii' UNION ALL</t>
  </si>
  <si>
    <t>SELECT 602, 10, 319, N'Algierii' UNION ALL</t>
  </si>
  <si>
    <t>SELECT 603, 11, 319, N'Algierię' UNION ALL</t>
  </si>
  <si>
    <t>SELECT 604, 12, 319, N'z Algierią' UNION ALL</t>
  </si>
  <si>
    <t>SELECT 605, 13, 319, N'Algierii' UNION ALL</t>
  </si>
  <si>
    <t>SELECT 606, 14, 319, N'Algierio' UNION ALL</t>
  </si>
  <si>
    <t>SELECT 607, 24, 319, N'do Algierii' UNION ALL</t>
  </si>
  <si>
    <t>SELECT 608, 25, 319, N'w Algierii' UNION ALL</t>
  </si>
  <si>
    <t>SELECT 609, 8, 321, N'Grenlandia' UNION ALL</t>
  </si>
  <si>
    <t>SELECT 610, 9, 321, N'Grenlandii' UNION ALL</t>
  </si>
  <si>
    <t>SELECT 611, 10, 321, N'Grenlandii' UNION ALL</t>
  </si>
  <si>
    <t>SELECT 612, 11, 321, N'Grenlandię' UNION ALL</t>
  </si>
  <si>
    <t>SELECT 613, 12, 321, N'z Grenlandią' UNION ALL</t>
  </si>
  <si>
    <t>SELECT 614, 13, 321, N'Grenlandii' UNION ALL</t>
  </si>
  <si>
    <t>SELECT 615, 14, 321, N'Grenlandio' UNION ALL</t>
  </si>
  <si>
    <t>SELECT 616, 24, 321, N'na Grenlandię' UNION ALL</t>
  </si>
  <si>
    <t>SELECT 617, 25, 321, N'na Grenlandii' UNION ALL</t>
  </si>
  <si>
    <t>SELECT 618, 8, 322, N'Tanzania' UNION ALL</t>
  </si>
  <si>
    <t>SELECT 619, 9, 322, N'Tanzanii' UNION ALL</t>
  </si>
  <si>
    <t>SELECT 620, 10, 322, N'Tanzanii' UNION ALL</t>
  </si>
  <si>
    <t>SELECT 621, 11, 322, N'Tanzanię' UNION ALL</t>
  </si>
  <si>
    <t>SELECT 622, 12, 322, N'z Tanzanią' UNION ALL</t>
  </si>
  <si>
    <t>SELECT 623, 13, 322, N'Tanzanii' UNION ALL</t>
  </si>
  <si>
    <t>SELECT 624, 14, 322, N'Tanzanio' UNION ALL</t>
  </si>
  <si>
    <t>SELECT 625, 24, 322, N'do Tanzanii' UNION ALL</t>
  </si>
  <si>
    <t>SELECT 626, 25, 322, N'w Tanzanii' UNION ALL</t>
  </si>
  <si>
    <t>SELECT 627, 8, 323, N'Somalia' UNION ALL</t>
  </si>
  <si>
    <t>SELECT 628, 9, 323, N'Somalii' UNION ALL</t>
  </si>
  <si>
    <t>SELECT 629, 10, 323, N'Somalii' UNION ALL</t>
  </si>
  <si>
    <t>SELECT 630, 11, 323, N'Somalię' UNION ALL</t>
  </si>
  <si>
    <t>SELECT 631, 12, 323, N'z Somalią' UNION ALL</t>
  </si>
  <si>
    <t>SELECT 632, 13, 323, N'Somalii' UNION ALL</t>
  </si>
  <si>
    <t>SELECT 633, 14, 323, N'Somalio' UNION ALL</t>
  </si>
  <si>
    <t>SELECT 634, 24, 323, N'do Somalii' UNION ALL</t>
  </si>
  <si>
    <t>SELECT 635, 25, 323, N'w Somalii' UNION ALL</t>
  </si>
  <si>
    <t>SELECT 636, 8, 324, N'Gambia' UNION ALL</t>
  </si>
  <si>
    <t>SELECT 637, 9, 324, N'Gambii' UNION ALL</t>
  </si>
  <si>
    <t>SELECT 638, 10, 324, N'Gambii' UNION ALL</t>
  </si>
  <si>
    <t>SELECT 639, 11, 324, N'Gambię' UNION ALL</t>
  </si>
  <si>
    <t>SELECT 640, 12, 324, N'z Gambią' UNION ALL</t>
  </si>
  <si>
    <t>SELECT 641, 13, 324, N'Gambii' UNION ALL</t>
  </si>
  <si>
    <t>SELECT 642, 14, 324, N'Gambio' UNION ALL</t>
  </si>
  <si>
    <t>SELECT 643, 24, 324, N'do Gambii' UNION ALL</t>
  </si>
  <si>
    <t>SELECT 644, 25, 324, N'w Gambii' UNION ALL</t>
  </si>
  <si>
    <t>SELECT 645, 8, 325, N'Australia' UNION ALL</t>
  </si>
  <si>
    <t>SELECT 646, 9, 325, N'Australii' UNION ALL</t>
  </si>
  <si>
    <t>SELECT 647, 10, 325, N'Australii' UNION ALL</t>
  </si>
  <si>
    <t>SELECT 648, 11, 325, N'Australię' UNION ALL</t>
  </si>
  <si>
    <t>SELECT 649, 12, 325, N'z Australią' UNION ALL</t>
  </si>
  <si>
    <t>SELECT 650, 13, 325, N'Australii' UNION ALL</t>
  </si>
  <si>
    <t>SELECT 651, 14, 325, N'Australio' UNION ALL</t>
  </si>
  <si>
    <t>SELECT 652, 24, 325, N'do Australii' UNION ALL</t>
  </si>
  <si>
    <t>SELECT 653, 25, 325, N'w Australii' UNION ALL</t>
  </si>
  <si>
    <t>SELECT 654, 8, 326, N'Haiti' UNION ALL</t>
  </si>
  <si>
    <t>SELECT 655, 9, 326, N'Haiti' UNION ALL</t>
  </si>
  <si>
    <t>SELECT 656, 10, 326, N'Haiti' UNION ALL</t>
  </si>
  <si>
    <t>SELECT 657, 11, 326, N'Haiti' UNION ALL</t>
  </si>
  <si>
    <t>SELECT 658, 12, 326, N'z Haiti' UNION ALL</t>
  </si>
  <si>
    <t>SELECT 659, 13, 326, N'Haiti' UNION ALL</t>
  </si>
  <si>
    <t>SELECT 660, 14, 326, N'Haiti' UNION ALL</t>
  </si>
  <si>
    <t>SELECT 661, 24, 326, N'na Haiti' UNION ALL</t>
  </si>
  <si>
    <t>SELECT 662, 25, 326, N'na Haiti' UNION ALL</t>
  </si>
  <si>
    <t>SELECT 663, 8, 327, N'Portoryko' UNION ALL</t>
  </si>
  <si>
    <t>SELECT 664, 9, 327, N'Portoryko' UNION ALL</t>
  </si>
  <si>
    <t>SELECT 665, 10, 327, N'Portoryko' UNION ALL</t>
  </si>
  <si>
    <t>SELECT 666, 11, 327, N'Portoryko' UNION ALL</t>
  </si>
  <si>
    <t>SELECT 667, 12, 327, N'z Portoryko' UNION ALL</t>
  </si>
  <si>
    <t>SELECT 668, 13, 327, N'Portoryko' UNION ALL</t>
  </si>
  <si>
    <t>SELECT 669, 14, 327, N'Portoryko' UNION ALL</t>
  </si>
  <si>
    <t>SELECT 670, 24, 327, N'do Portoryko' UNION ALL</t>
  </si>
  <si>
    <t>SELECT 671, 25, 327, N'w Portoryko' UNION ALL</t>
  </si>
  <si>
    <t>SELECT 672, 8, 328, N'Puerto Rico' UNION ALL</t>
  </si>
  <si>
    <t>SELECT 673, 9, 328, N'Puerto Rico' UNION ALL</t>
  </si>
  <si>
    <t>SELECT 674, 10, 328, N'Puerto Rico' UNION ALL</t>
  </si>
  <si>
    <t>SELECT 675, 11, 328, N'Puerto Rico' UNION ALL</t>
  </si>
  <si>
    <t>SELECT 676, 12, 328, N'z Puerto Rico' UNION ALL</t>
  </si>
  <si>
    <t>SELECT 677, 13, 328, N'Puerto Rico' UNION ALL</t>
  </si>
  <si>
    <t>SELECT 678, 14, 328, N'Puerto Rico' UNION ALL</t>
  </si>
  <si>
    <t>SELECT 679, 24, 328, N'do Puerto Rico' UNION ALL</t>
  </si>
  <si>
    <t>SELECT 680, 25, 328, N'w Puerto Rico' UNION ALL</t>
  </si>
  <si>
    <t>SELECT 681, 8, 330, N'Namibia' UNION ALL</t>
  </si>
  <si>
    <t>SELECT 682, 9, 330, N'Namibii' UNION ALL</t>
  </si>
  <si>
    <t>SELECT 683, 10, 330, N'Namibii' UNION ALL</t>
  </si>
  <si>
    <t>SELECT 684, 11, 330, N'Namibię' UNION ALL</t>
  </si>
  <si>
    <t>SELECT 685, 12, 330, N'z Namibią' UNION ALL</t>
  </si>
  <si>
    <t>SELECT 686, 13, 330, N'Namibii' UNION ALL</t>
  </si>
  <si>
    <t>SELECT 687, 14, 330, N'Namibio' UNION ALL</t>
  </si>
  <si>
    <t>SELECT 688, 24, 330, N'do Namibii' UNION ALL</t>
  </si>
  <si>
    <t>SELECT 689, 25, 330, N'w Namibii' UNION ALL</t>
  </si>
  <si>
    <t>SELECT 690, 8, 333, N'Zambia' UNION ALL</t>
  </si>
  <si>
    <t>SELECT 691, 9, 333, N'Zambii' UNION ALL</t>
  </si>
  <si>
    <t>SELECT 692, 10, 333, N'Zambii' UNION ALL</t>
  </si>
  <si>
    <t>SELECT 693, 11, 333, N'Zambię' UNION ALL</t>
  </si>
  <si>
    <t>SELECT 694, 12, 333, N'z Zambią' UNION ALL</t>
  </si>
  <si>
    <t>SELECT 695, 13, 333, N'Zambii' UNION ALL</t>
  </si>
  <si>
    <t>SELECT 696, 14, 333, N'Zambio' UNION ALL</t>
  </si>
  <si>
    <t>SELECT 697, 24, 333, N'do Zambii' UNION ALL</t>
  </si>
  <si>
    <t>SELECT 698, 25, 333, N'w Zambii' UNION ALL</t>
  </si>
  <si>
    <t>SELECT 699, 8, 339, N'Afganistan' UNION ALL</t>
  </si>
  <si>
    <t>SELECT 700, 9, 339, N'Afganistanu' UNION ALL</t>
  </si>
  <si>
    <t>SELECT 701, 10, 339, N'Afganistanowi' UNION ALL</t>
  </si>
  <si>
    <t>SELECT 702, 11, 339, N'Afganistan' UNION ALL</t>
  </si>
  <si>
    <t>SELECT 703, 12, 339, N'z Afganistanem' UNION ALL</t>
  </si>
  <si>
    <t>SELECT 704, 13, 339, N'Afganistanie' UNION ALL</t>
  </si>
  <si>
    <t>SELECT 705, 14, 339, N'Afganistanie' UNION ALL</t>
  </si>
  <si>
    <t>SELECT 706, 24, 339, N'do Afganistanu' UNION ALL</t>
  </si>
  <si>
    <t>SELECT 707, 25, 339, N'w Afganistanie' UNION ALL</t>
  </si>
  <si>
    <t>SELECT 708, 8, 340, N'Pakistan' UNION ALL</t>
  </si>
  <si>
    <t>SELECT 709, 9, 340, N'Pakistanu' UNION ALL</t>
  </si>
  <si>
    <t>SELECT 710, 10, 340, N'Pakistanowi' UNION ALL</t>
  </si>
  <si>
    <t>SELECT 711, 11, 340, N'Pakistan' UNION ALL</t>
  </si>
  <si>
    <t>SELECT 712, 12, 340, N'z Pakistanem' UNION ALL</t>
  </si>
  <si>
    <t>SELECT 713, 13, 340, N'Pakistanie' UNION ALL</t>
  </si>
  <si>
    <t>SELECT 714, 14, 340, N'Pakistanie' UNION ALL</t>
  </si>
  <si>
    <t>SELECT 715, 24, 340, N'do Pakistanu' UNION ALL</t>
  </si>
  <si>
    <t>SELECT 716, 25, 340, N'w Pakistanie' UNION ALL</t>
  </si>
  <si>
    <t>SELECT 717, 8, 341, N'Uzbekistan' UNION ALL</t>
  </si>
  <si>
    <t>SELECT 718, 9, 341, N'Uzbekistanu' UNION ALL</t>
  </si>
  <si>
    <t>SELECT 719, 10, 341, N'Uzbekistanowi' UNION ALL</t>
  </si>
  <si>
    <t>SELECT 720, 11, 341, N'Uzbekistan' UNION ALL</t>
  </si>
  <si>
    <t>SELECT 721, 12, 341, N'z Uzbekistanem' UNION ALL</t>
  </si>
  <si>
    <t>SELECT 722, 13, 341, N'Uzbekistanie' UNION ALL</t>
  </si>
  <si>
    <t>SELECT 723, 14, 341, N'Uzbekistanie' UNION ALL</t>
  </si>
  <si>
    <t>SELECT 724, 24, 341, N'do Uzbekistanu' UNION ALL</t>
  </si>
  <si>
    <t>SELECT 725, 25, 341, N'w Uzbekistanie' UNION ALL</t>
  </si>
  <si>
    <t>SELECT 726, 8, 342, N'Turkmenistan' UNION ALL</t>
  </si>
  <si>
    <t>SELECT 727, 9, 342, N'Turkmenistanu' UNION ALL</t>
  </si>
  <si>
    <t>SELECT 728, 10, 342, N'Turkmenistanowi' UNION ALL</t>
  </si>
  <si>
    <t>SELECT 729, 11, 342, N'Turkmenistan' UNION ALL</t>
  </si>
  <si>
    <t>SELECT 730, 12, 342, N'z Turkmenistanem' UNION ALL</t>
  </si>
  <si>
    <t>SELECT 731, 13, 342, N'Turkmenistanie' UNION ALL</t>
  </si>
  <si>
    <t>SELECT 732, 14, 342, N'Turkmenistanie' UNION ALL</t>
  </si>
  <si>
    <t>SELECT 733, 24, 342, N'do Turkmenistanu' UNION ALL</t>
  </si>
  <si>
    <t>SELECT 734, 25, 342, N'w Turkmenistanie' UNION ALL</t>
  </si>
  <si>
    <t>SELECT 735, 8, 343, N'Tadżykistan' UNION ALL</t>
  </si>
  <si>
    <t>SELECT 736, 9, 343, N'Tadżykistanu' UNION ALL</t>
  </si>
  <si>
    <t>SELECT 737, 10, 343, N'Tadżykistanowi' UNION ALL</t>
  </si>
  <si>
    <t>SELECT 738, 11, 343, N'Tadżykistan' UNION ALL</t>
  </si>
  <si>
    <t>SELECT 739, 12, 343, N'z Tadżykistanem' UNION ALL</t>
  </si>
  <si>
    <t>SELECT 740, 13, 343, N'Tadżykistanie' UNION ALL</t>
  </si>
  <si>
    <t>SELECT 741, 14, 343, N'Tadżykistanie' UNION ALL</t>
  </si>
  <si>
    <t>SELECT 742, 24, 343, N'do Tadżykistanu' UNION ALL</t>
  </si>
  <si>
    <t>SELECT 743, 25, 343, N'w Tadżykistanie' UNION ALL</t>
  </si>
  <si>
    <t>SELECT 744, 8, 344, N'Kirgistan' UNION ALL</t>
  </si>
  <si>
    <t>SELECT 745, 9, 344, N'Kirgistanu' UNION ALL</t>
  </si>
  <si>
    <t>SELECT 746, 10, 344, N'Kirgistanowi' UNION ALL</t>
  </si>
  <si>
    <t>SELECT 747, 11, 344, N'Kirgistan' UNION ALL</t>
  </si>
  <si>
    <t>SELECT 748, 12, 344, N'z Kirgistanem' UNION ALL</t>
  </si>
  <si>
    <t>SELECT 749, 13, 344, N'Kirgistanie' UNION ALL</t>
  </si>
  <si>
    <t>SELECT 750, 14, 344, N'Kirgistanie' UNION ALL</t>
  </si>
  <si>
    <t>SELECT 751, 24, 344, N'do Kirgistanu' UNION ALL</t>
  </si>
  <si>
    <t>SELECT 752, 25, 344, N'w Kirgistanie' UNION ALL</t>
  </si>
  <si>
    <t>SELECT 753, 8, 346, N'Mongolia' UNION ALL</t>
  </si>
  <si>
    <t>SELECT 754, 9, 346, N'Mongolii' UNION ALL</t>
  </si>
  <si>
    <t>SELECT 755, 10, 346, N'Mongolii' UNION ALL</t>
  </si>
  <si>
    <t>SELECT 756, 11, 346, N'Mongolię' UNION ALL</t>
  </si>
  <si>
    <t>SELECT 757, 12, 346, N'z Mongolią' UNION ALL</t>
  </si>
  <si>
    <t>SELECT 758, 13, 346, N'Mongolii' UNION ALL</t>
  </si>
  <si>
    <t>SELECT 759, 14, 346, N'Mongolio' UNION ALL</t>
  </si>
  <si>
    <t>SELECT 760, 24, 346, N'do Mongolii' UNION ALL</t>
  </si>
  <si>
    <t>SELECT 761, 25, 346, N'w Mongolii' UNION ALL</t>
  </si>
  <si>
    <t>SELECT 762, 8, 360, N'Indonezja' UNION ALL</t>
  </si>
  <si>
    <t>SELECT 763, 9, 360, N'Indonezji' UNION ALL</t>
  </si>
  <si>
    <t>SELECT 764, 10, 360, N'Indonezji' UNION ALL</t>
  </si>
  <si>
    <t>SELECT 765, 11, 360, N'Indonezję' UNION ALL</t>
  </si>
  <si>
    <t>SELECT 766, 12, 360, N'z Indonezją' UNION ALL</t>
  </si>
  <si>
    <t>SELECT 767, 13, 360, N'Indonezji' UNION ALL</t>
  </si>
  <si>
    <t>SELECT 768, 14, 360, N'Indonezjo' UNION ALL</t>
  </si>
  <si>
    <t>SELECT 769, 24, 360, N'do Indonezji' UNION ALL</t>
  </si>
  <si>
    <t>SELECT 770, 25, 360, N'w Indonezji' UNION ALL</t>
  </si>
  <si>
    <t>SELECT 771, 8, 361, N'Malezja' UNION ALL</t>
  </si>
  <si>
    <t>SELECT 772, 9, 361, N'Malezji' UNION ALL</t>
  </si>
  <si>
    <t>SELECT 773, 10, 361, N'Malezji' UNION ALL</t>
  </si>
  <si>
    <t>SELECT 774, 11, 361, N'Malezję' UNION ALL</t>
  </si>
  <si>
    <t>SELECT 775, 12, 361, N'z Malezją' UNION ALL</t>
  </si>
  <si>
    <t>SELECT 776, 13, 361, N'Malezji' UNION ALL</t>
  </si>
  <si>
    <t>SELECT 777, 14, 361, N'Malezjo' UNION ALL</t>
  </si>
  <si>
    <t>SELECT 778, 24, 361, N'do Malezji' UNION ALL</t>
  </si>
  <si>
    <t>SELECT 779, 25, 361, N'w Malezji' UNION ALL</t>
  </si>
  <si>
    <t>SELECT 780, 8, 397, N'Nowa Zelandia' UNION ALL</t>
  </si>
  <si>
    <t>SELECT 781, 9, 397, N'Nowej Zelandii' UNION ALL</t>
  </si>
  <si>
    <t>SELECT 782, 10, 397, N'Nowej Zelandii' UNION ALL</t>
  </si>
  <si>
    <t>SELECT 783, 11, 397, N'Nową Zelandię' UNION ALL</t>
  </si>
  <si>
    <t>SELECT 784, 12, 397, N'z Nową Zelandią' UNION ALL</t>
  </si>
  <si>
    <t>SELECT 785, 13, 397, N'Nowej Zelandii' UNION ALL</t>
  </si>
  <si>
    <t>SELECT 786, 14, 397, N'Nowa Zelandio' UNION ALL</t>
  </si>
  <si>
    <t>SELECT 787, 24, 397, N'do Nowej Zelandii' UNION ALL</t>
  </si>
  <si>
    <t>SELECT 788, 25, 397, N'w Nowej Zelandii' UNION ALL</t>
  </si>
  <si>
    <t>SELECT 789, 8, 398, N'Fidżi' UNION ALL</t>
  </si>
  <si>
    <t>SELECT 790, 9, 398, N'Fidżi' UNION ALL</t>
  </si>
  <si>
    <t>SELECT 791, 10, 398, N'Fidżi' UNION ALL</t>
  </si>
  <si>
    <t>SELECT 792, 11, 398, N'Fidżi' UNION ALL</t>
  </si>
  <si>
    <t>SELECT 793, 12, 398, N'z Fidżi' UNION ALL</t>
  </si>
  <si>
    <t>SELECT 794, 13, 398, N'Fidżi' UNION ALL</t>
  </si>
  <si>
    <t>SELECT 795, 14, 398, N'Fidżi' UNION ALL</t>
  </si>
  <si>
    <t>SELECT 796, 24, 398, N'na Fidżi' UNION ALL</t>
  </si>
  <si>
    <t>SELECT 797, 25, 398, N'na Fidżi' UNION ALL</t>
  </si>
  <si>
    <t>SELECT 798, 8, 420, N'Liberia' UNION ALL</t>
  </si>
  <si>
    <t>SELECT 799, 9, 420, N'Liberii' UNION ALL</t>
  </si>
  <si>
    <t>SELECT 800, 10, 420, N'Liberii' UNION ALL</t>
  </si>
  <si>
    <t>SELECT 801, 11, 420, N'Liberię' UNION ALL</t>
  </si>
  <si>
    <t>SELECT 802, 12, 420, N'z Liberią' UNION ALL</t>
  </si>
  <si>
    <t>SELECT 803, 13, 420, N'Liberii' UNION ALL</t>
  </si>
  <si>
    <t>SELECT 804, 14, 420, N'Liberio' UNION ALL</t>
  </si>
  <si>
    <t>SELECT 805, 24, 420, N'do Liberii' UNION ALL</t>
  </si>
  <si>
    <t>SELECT 806, 25, 420, N'w Liberii' UNION ALL</t>
  </si>
  <si>
    <t>SELECT 807, 8, 427, N'Zimbabwe' UNION ALL</t>
  </si>
  <si>
    <t>SELECT 808, 9, 427, N'Zimbabwe' UNION ALL</t>
  </si>
  <si>
    <t>SELECT 809, 10, 427, N'Zimbabwe' UNION ALL</t>
  </si>
  <si>
    <t>SELECT 810, 11, 427, N'Zimbabwe' UNION ALL</t>
  </si>
  <si>
    <t>SELECT 811, 12, 427, N'z Zimbabwe' UNION ALL</t>
  </si>
  <si>
    <t>SELECT 812, 13, 427, N'Zimbabwe' UNION ALL</t>
  </si>
  <si>
    <t>SELECT 813, 14, 427, N'Zimbabwe' UNION ALL</t>
  </si>
  <si>
    <t>SELECT 814, 24, 427, N'do Zimbabwe' UNION ALL</t>
  </si>
  <si>
    <t>SELECT 815, 25, 427, N'w Zimbabwe' UNION ALL</t>
  </si>
  <si>
    <t>SELECT 816, 8, 429, N'Seszele' UNION ALL</t>
  </si>
  <si>
    <t>SELECT 817, 9, 429, N'Seszeli' UNION ALL</t>
  </si>
  <si>
    <t>SELECT 818, 10, 429, N'Seszelom' UNION ALL</t>
  </si>
  <si>
    <t>SELECT 819, 11, 429, N'Seszele' UNION ALL</t>
  </si>
  <si>
    <t>SELECT 820, 12, 429, N'z Seszelami' UNION ALL</t>
  </si>
  <si>
    <t>SELECT 821, 13, 429, N'Seszelach' UNION ALL</t>
  </si>
  <si>
    <t>SELECT 822, 14, 429, N'Seszele' UNION ALL</t>
  </si>
  <si>
    <t>SELECT 823, 24, 429, N'na Seszele' UNION ALL</t>
  </si>
  <si>
    <t>SELECT 824, 25, 429, N'na Seszelach' UNION ALL</t>
  </si>
  <si>
    <t>SELECT 825, 8, 433, N'USA' UNION ALL</t>
  </si>
  <si>
    <t>SELECT 826, 9, 433, N'USA' UNION ALL</t>
  </si>
  <si>
    <t>SELECT 827, 10, 433, N'USA' UNION ALL</t>
  </si>
  <si>
    <t>SELECT 828, 11, 433, N'USA' UNION ALL</t>
  </si>
  <si>
    <t>SELECT 829, 12, 433, N'z USA' UNION ALL</t>
  </si>
  <si>
    <t>SELECT 830, 13, 433, N'USA' UNION ALL</t>
  </si>
  <si>
    <t>SELECT 831, 14, 433, N'USA' UNION ALL</t>
  </si>
  <si>
    <t>SELECT 832, 24, 433, N'do USA' UNION ALL</t>
  </si>
  <si>
    <t>SELECT 833, 25, 433, N'w USA' UNION ALL</t>
  </si>
  <si>
    <t>SELECT 834, 8, 446, N'Burundi' UNION ALL</t>
  </si>
  <si>
    <t>SELECT 835, 9, 446, N'Burundi' UNION ALL</t>
  </si>
  <si>
    <t>SELECT 836, 10, 446, N'Burundi' UNION ALL</t>
  </si>
  <si>
    <t>SELECT 837, 11, 446, N'Burundi' UNION ALL</t>
  </si>
  <si>
    <t>SELECT 838, 12, 446, N'z Burundi' UNION ALL</t>
  </si>
  <si>
    <t>SELECT 839, 13, 446, N'Burundi' UNION ALL</t>
  </si>
  <si>
    <t>SELECT 840, 14, 446, N'Burundi' UNION ALL</t>
  </si>
  <si>
    <t>SELECT 841, 24, 446, N'do Burundi' UNION ALL</t>
  </si>
  <si>
    <t>SELECT 842, 25, 446, N'w Burundi' UNION ALL</t>
  </si>
  <si>
    <t>SELECT 843, 8, 450, N'Kongo' UNION ALL</t>
  </si>
  <si>
    <t>SELECT 844, 9, 450, N'Kongo' UNION ALL</t>
  </si>
  <si>
    <t>SELECT 845, 10, 450, N'Kongo' UNION ALL</t>
  </si>
  <si>
    <t>SELECT 846, 11, 450, N'Kongo' UNION ALL</t>
  </si>
  <si>
    <t>SELECT 847, 12, 450, N'z Kongo' UNION ALL</t>
  </si>
  <si>
    <t>SELECT 848, 13, 450, N'Kongo' UNION ALL</t>
  </si>
  <si>
    <t>SELECT 849, 14, 450, N'Kongo' UNION ALL</t>
  </si>
  <si>
    <t>SELECT 850, 24, 450, N'do Kongo' UNION ALL</t>
  </si>
  <si>
    <t>SELECT 851, 25, 450, N'w Kongo'</t>
  </si>
  <si>
    <t>Id</t>
  </si>
  <si>
    <t>Name</t>
  </si>
  <si>
    <t>POL</t>
  </si>
  <si>
    <t>Polska</t>
  </si>
  <si>
    <t>ESP</t>
  </si>
  <si>
    <t>Hiszpania</t>
  </si>
  <si>
    <t>pl</t>
  </si>
  <si>
    <t>Polski</t>
  </si>
  <si>
    <t>angielski</t>
  </si>
  <si>
    <t>Flag</t>
  </si>
  <si>
    <t>IsActive</t>
  </si>
  <si>
    <t>OriginalName</t>
  </si>
  <si>
    <t>uk</t>
  </si>
  <si>
    <t>English</t>
  </si>
  <si>
    <t>hiszpański</t>
  </si>
  <si>
    <t>włoski</t>
  </si>
  <si>
    <t>es</t>
  </si>
  <si>
    <t>it</t>
  </si>
  <si>
    <t>Italiano</t>
  </si>
  <si>
    <t>Español</t>
  </si>
  <si>
    <t xml:space="preserve">    </t>
  </si>
  <si>
    <t>Username</t>
  </si>
  <si>
    <t>Password</t>
  </si>
  <si>
    <t>FirstName</t>
  </si>
  <si>
    <t>LastName</t>
  </si>
  <si>
    <t>CountryId</t>
  </si>
  <si>
    <t>Country</t>
  </si>
  <si>
    <t>Mielnik</t>
  </si>
  <si>
    <t>haslo</t>
  </si>
  <si>
    <t>Tomasz</t>
  </si>
  <si>
    <t>Mielniczek</t>
  </si>
  <si>
    <t>Mail</t>
  </si>
  <si>
    <t>mielk@o2.pl</t>
  </si>
  <si>
    <t>DisplayForWord</t>
  </si>
  <si>
    <t>N</t>
  </si>
  <si>
    <t>V</t>
  </si>
  <si>
    <t>A</t>
  </si>
  <si>
    <t>O</t>
  </si>
  <si>
    <t>P</t>
  </si>
  <si>
    <t>Type</t>
  </si>
  <si>
    <t>boolean</t>
  </si>
  <si>
    <t>radio</t>
  </si>
  <si>
    <t>multilist</t>
  </si>
  <si>
    <t>Language</t>
  </si>
  <si>
    <t>LanguageId</t>
  </si>
  <si>
    <t>TypeId</t>
  </si>
  <si>
    <t>Default</t>
  </si>
  <si>
    <t>Rodzaj</t>
  </si>
  <si>
    <t>Liczba</t>
  </si>
  <si>
    <t>Czy osobowy</t>
  </si>
  <si>
    <t>Gender</t>
  </si>
  <si>
    <t>Number</t>
  </si>
  <si>
    <t>Is person</t>
  </si>
  <si>
    <t>Czy miejsce</t>
  </si>
  <si>
    <t>Is place</t>
  </si>
  <si>
    <t>Przypadek</t>
  </si>
  <si>
    <t>Property</t>
  </si>
  <si>
    <t>PropertyId</t>
  </si>
  <si>
    <t>Value</t>
  </si>
  <si>
    <t>IsDefault</t>
  </si>
  <si>
    <t>męski</t>
  </si>
  <si>
    <t>żeński</t>
  </si>
  <si>
    <t>nijaki</t>
  </si>
  <si>
    <t>pojedyncza</t>
  </si>
  <si>
    <t>mnoga</t>
  </si>
  <si>
    <t>obie liczby</t>
  </si>
  <si>
    <t>osobowy</t>
  </si>
  <si>
    <t>nieosobowy</t>
  </si>
  <si>
    <t>miejsce</t>
  </si>
  <si>
    <t>nie-miejsce</t>
  </si>
  <si>
    <t>Mianownik</t>
  </si>
  <si>
    <t>Dopełniacz</t>
  </si>
  <si>
    <t>Celownik</t>
  </si>
  <si>
    <t>Biernik</t>
  </si>
  <si>
    <t>Narzędnik</t>
  </si>
  <si>
    <t>Miejscownik</t>
  </si>
  <si>
    <t>Wołacz</t>
  </si>
  <si>
    <t>masculinum</t>
  </si>
  <si>
    <t>femininum</t>
  </si>
  <si>
    <t>neuter</t>
  </si>
  <si>
    <t>singular</t>
  </si>
  <si>
    <t>only singular</t>
  </si>
  <si>
    <t>only plural</t>
  </si>
  <si>
    <t>both</t>
  </si>
  <si>
    <t>person</t>
  </si>
  <si>
    <t>non-person</t>
  </si>
  <si>
    <t>place</t>
  </si>
  <si>
    <t>non-place</t>
  </si>
  <si>
    <t>WordtypeId</t>
  </si>
  <si>
    <t>Wordtype</t>
  </si>
  <si>
    <t>IsHeader</t>
  </si>
  <si>
    <t>Index</t>
  </si>
  <si>
    <t>Header</t>
  </si>
  <si>
    <t>Caption</t>
  </si>
  <si>
    <t>ValueId</t>
  </si>
  <si>
    <t>To jest ...</t>
  </si>
  <si>
    <t>Validation</t>
  </si>
  <si>
    <t>Nie ma ...</t>
  </si>
  <si>
    <t>Przyglądam się ...</t>
  </si>
  <si>
    <t>Widzę ...</t>
  </si>
  <si>
    <t>Porozmawiaj z  ...</t>
  </si>
  <si>
    <t>Porozmawiaj o ...</t>
  </si>
  <si>
    <t>!...</t>
  </si>
  <si>
    <t>Mianownik pojedynczy</t>
  </si>
  <si>
    <t>Liczba pojedyncza</t>
  </si>
  <si>
    <t>Dopełniacz pojedynczy</t>
  </si>
  <si>
    <t>Celownik pojedynczy</t>
  </si>
  <si>
    <t>Biernik pojedynczy</t>
  </si>
  <si>
    <t>Narzędnik pojedynczy</t>
  </si>
  <si>
    <t>Miejscownik pojedynczy</t>
  </si>
  <si>
    <t>Wołacz pojedynczy</t>
  </si>
  <si>
    <t>Mianownik mnogi</t>
  </si>
  <si>
    <t>Dopełniacz mnogi</t>
  </si>
  <si>
    <t>Celownik mnogi</t>
  </si>
  <si>
    <t>Biernik mnogi</t>
  </si>
  <si>
    <t>Narzędnik mnogi</t>
  </si>
  <si>
    <t>Miejscownik mnogi</t>
  </si>
  <si>
    <t>Wołacz mnogi</t>
  </si>
  <si>
    <t>Liczba mnoga</t>
  </si>
  <si>
    <t>Jadę ... (do)</t>
  </si>
  <si>
    <t>Jestem ...  (w)</t>
  </si>
  <si>
    <t>Do</t>
  </si>
  <si>
    <t>W</t>
  </si>
  <si>
    <t>article</t>
  </si>
  <si>
    <t>plural</t>
  </si>
  <si>
    <t>Forms</t>
  </si>
  <si>
    <t>to ...</t>
  </si>
  <si>
    <t>in ...</t>
  </si>
  <si>
    <t>InactiveRuleProperty</t>
  </si>
  <si>
    <t>InactiveRulePropertyId</t>
  </si>
  <si>
    <t>MasterWordtype</t>
  </si>
  <si>
    <t>MasterWordtypeId</t>
  </si>
  <si>
    <t>SlaveWordtype</t>
  </si>
  <si>
    <t>SlaveWordtypeId</t>
  </si>
  <si>
    <t>Weight</t>
  </si>
  <si>
    <t>ParentId</t>
  </si>
  <si>
    <t>root</t>
  </si>
  <si>
    <t>Parent</t>
  </si>
  <si>
    <t>Geografia</t>
  </si>
  <si>
    <t>Państwa</t>
  </si>
  <si>
    <t>Państwa - Europa</t>
  </si>
  <si>
    <t>Państwa - Ameryka Północna</t>
  </si>
  <si>
    <t>Państwa - Ameryka Południowa</t>
  </si>
  <si>
    <t>Państwa - Afryka</t>
  </si>
  <si>
    <t>Państwa - Azja</t>
  </si>
  <si>
    <t>Państwa - Oceania</t>
  </si>
  <si>
    <t>Miasta</t>
  </si>
  <si>
    <t>Akweny</t>
  </si>
  <si>
    <t>Góry</t>
  </si>
  <si>
    <t>Morza</t>
  </si>
  <si>
    <t>Przyroda</t>
  </si>
  <si>
    <t>Rośliny</t>
  </si>
  <si>
    <t>Zwierzęta</t>
  </si>
  <si>
    <t>Zwierzęta - Ptaki</t>
  </si>
  <si>
    <t>Zwierzęta - Domowe</t>
  </si>
  <si>
    <t>Zwierzęta - Gospodarcze</t>
  </si>
  <si>
    <t>Zwierzęta - Ryby</t>
  </si>
  <si>
    <t>Zwierzęta - Owady</t>
  </si>
  <si>
    <t>Zwierzęta - Płazy i gady</t>
  </si>
  <si>
    <t>Zwierzęta - Egzotyczne</t>
  </si>
  <si>
    <t>Rośliny - Owoce</t>
  </si>
  <si>
    <t>Rośliny - Warzywa</t>
  </si>
  <si>
    <t>Rośliny - Drzewa</t>
  </si>
  <si>
    <t>Osoby</t>
  </si>
  <si>
    <t>Profesje</t>
  </si>
  <si>
    <t>Narodowości</t>
  </si>
  <si>
    <t>Rodzina</t>
  </si>
  <si>
    <t>Kontynenty</t>
  </si>
  <si>
    <t>Wyspy</t>
  </si>
  <si>
    <t>Krainy</t>
  </si>
  <si>
    <t>Krainy - Europa</t>
  </si>
  <si>
    <t>Krainy - Ameryka</t>
  </si>
  <si>
    <t>Krainy - Azja</t>
  </si>
  <si>
    <t>Krainy - Afryka</t>
  </si>
  <si>
    <t>Kolory</t>
  </si>
  <si>
    <t>Czas</t>
  </si>
  <si>
    <t>Dni tygodnia i miesiące</t>
  </si>
  <si>
    <t>Jednostki czasu</t>
  </si>
  <si>
    <t>Społeczeństwo</t>
  </si>
  <si>
    <t>Środowisko</t>
  </si>
  <si>
    <t>Komunikacja</t>
  </si>
  <si>
    <t>Dom</t>
  </si>
  <si>
    <t>Dom - kuchnia</t>
  </si>
  <si>
    <t>Dom - łazienka</t>
  </si>
  <si>
    <t>Dom - pokój</t>
  </si>
  <si>
    <t>Komunikacja - Media</t>
  </si>
  <si>
    <t>Komunikacja - Transport</t>
  </si>
  <si>
    <t>Człowiek</t>
  </si>
  <si>
    <t>Instytucje</t>
  </si>
  <si>
    <t>Obiekty topograficzne</t>
  </si>
  <si>
    <t>Budynki</t>
  </si>
  <si>
    <t>Rozrywka</t>
  </si>
  <si>
    <t>Sport</t>
  </si>
  <si>
    <t>Sztuka</t>
  </si>
  <si>
    <t>Zabawa</t>
  </si>
  <si>
    <t>Rzeki</t>
  </si>
  <si>
    <t>Jeziora</t>
  </si>
  <si>
    <t>Jedzenie</t>
  </si>
  <si>
    <t>Przedmioty</t>
  </si>
  <si>
    <t>Przedmioty - warsztat</t>
  </si>
  <si>
    <t>Przedmioty - szkoła</t>
  </si>
  <si>
    <t>Człowiek - części ciała</t>
  </si>
  <si>
    <t>Człowiek - uczucia</t>
  </si>
  <si>
    <t>Komunikacja - Informacje</t>
  </si>
  <si>
    <t>Nagrody</t>
  </si>
  <si>
    <t>Prawo</t>
  </si>
  <si>
    <t>Prawo - przestępstwa</t>
  </si>
  <si>
    <t>CategoriesIds</t>
  </si>
  <si>
    <t>Word</t>
  </si>
  <si>
    <t>Metaword</t>
  </si>
  <si>
    <t>MetawordId</t>
  </si>
  <si>
    <t>To są ...</t>
  </si>
  <si>
    <t>.</t>
  </si>
  <si>
    <t>Is completed</t>
  </si>
  <si>
    <t>Polsce</t>
  </si>
  <si>
    <t>Polskę</t>
  </si>
  <si>
    <t>z Polską</t>
  </si>
  <si>
    <t>Polsko</t>
  </si>
  <si>
    <t>do Polski</t>
  </si>
  <si>
    <t>w Polsce</t>
  </si>
  <si>
    <t>Poland</t>
  </si>
  <si>
    <t>a</t>
  </si>
  <si>
    <t>to Poland</t>
  </si>
  <si>
    <t>in Poland</t>
  </si>
  <si>
    <t>pies</t>
  </si>
  <si>
    <t>Włochy</t>
  </si>
  <si>
    <t>Francja</t>
  </si>
  <si>
    <t>Niemcy</t>
  </si>
  <si>
    <t>Anglia</t>
  </si>
  <si>
    <t>Rosja</t>
  </si>
  <si>
    <t>Albania</t>
  </si>
  <si>
    <t>Andora</t>
  </si>
  <si>
    <t>Armenia</t>
  </si>
  <si>
    <t>Austria</t>
  </si>
  <si>
    <t>Azerbejdżan</t>
  </si>
  <si>
    <t>Białoruś</t>
  </si>
  <si>
    <t>Belgia</t>
  </si>
  <si>
    <t>Bośnia i Hercegowina</t>
  </si>
  <si>
    <t>Bułgaria</t>
  </si>
  <si>
    <t>Chorwacja</t>
  </si>
  <si>
    <t>Cypr</t>
  </si>
  <si>
    <t>Czechy</t>
  </si>
  <si>
    <t>Dania</t>
  </si>
  <si>
    <t>Estonia</t>
  </si>
  <si>
    <t>Finlandia</t>
  </si>
  <si>
    <t>Gruzja</t>
  </si>
  <si>
    <t>Grecja</t>
  </si>
  <si>
    <t>Węgry</t>
  </si>
  <si>
    <t>Islandia</t>
  </si>
  <si>
    <t>Irlandia</t>
  </si>
  <si>
    <t>Kazachstan</t>
  </si>
  <si>
    <t>Łotwa</t>
  </si>
  <si>
    <t>Liechtenstein</t>
  </si>
  <si>
    <t>Litwa</t>
  </si>
  <si>
    <t>Luksemburg</t>
  </si>
  <si>
    <t>Macedonia</t>
  </si>
  <si>
    <t>Malta</t>
  </si>
  <si>
    <t>Mołdawia</t>
  </si>
  <si>
    <t>Monako</t>
  </si>
  <si>
    <t>Czarnogóra</t>
  </si>
  <si>
    <t>Holandia</t>
  </si>
  <si>
    <t>Norwegia</t>
  </si>
  <si>
    <t>Portugalia</t>
  </si>
  <si>
    <t>Rumunia</t>
  </si>
  <si>
    <t>San Marino</t>
  </si>
  <si>
    <t>Serbia</t>
  </si>
  <si>
    <t>Słowacja</t>
  </si>
  <si>
    <t>Słowenia</t>
  </si>
  <si>
    <t>Szwecja</t>
  </si>
  <si>
    <t>Szwajcaria</t>
  </si>
  <si>
    <t>Turcja</t>
  </si>
  <si>
    <t>Ukraina</t>
  </si>
  <si>
    <t>Wielka Brytania</t>
  </si>
  <si>
    <t>Watykan</t>
  </si>
  <si>
    <t>Szkocja</t>
  </si>
  <si>
    <t>Brazylia</t>
  </si>
  <si>
    <t>Argentyna</t>
  </si>
  <si>
    <t>Ekwador</t>
  </si>
  <si>
    <t>Paragwaj</t>
  </si>
  <si>
    <t>Urugwaj</t>
  </si>
  <si>
    <t>Wenezuela</t>
  </si>
  <si>
    <t>Kolumbia</t>
  </si>
  <si>
    <t>Chile</t>
  </si>
  <si>
    <t>Boliwia</t>
  </si>
  <si>
    <t>Peru</t>
  </si>
  <si>
    <t>Chiny</t>
  </si>
  <si>
    <t>Japonia</t>
  </si>
  <si>
    <t>Indie</t>
  </si>
  <si>
    <t>Kanada</t>
  </si>
  <si>
    <t>Bahamy</t>
  </si>
  <si>
    <t>Belize</t>
  </si>
  <si>
    <t>Tajlandia</t>
  </si>
  <si>
    <t>Izrael</t>
  </si>
  <si>
    <t>Liban</t>
  </si>
  <si>
    <t>Jordania</t>
  </si>
  <si>
    <t>Syria</t>
  </si>
  <si>
    <t>Arabia Saudyjska</t>
  </si>
  <si>
    <t>Jemen</t>
  </si>
  <si>
    <t>Oman</t>
  </si>
  <si>
    <t>Zjednoczone Emiraty Arabskie</t>
  </si>
  <si>
    <t>Kuwejt</t>
  </si>
  <si>
    <t>Dominikana</t>
  </si>
  <si>
    <t>RPA</t>
  </si>
  <si>
    <t>Republika Południowej Afryki</t>
  </si>
  <si>
    <t>Południowa Afryka</t>
  </si>
  <si>
    <t>Kenia</t>
  </si>
  <si>
    <t>Kamerun</t>
  </si>
  <si>
    <t>Nigeria</t>
  </si>
  <si>
    <t>Algieria</t>
  </si>
  <si>
    <t>Grenlandia</t>
  </si>
  <si>
    <t>Tanzania</t>
  </si>
  <si>
    <t>Somalia</t>
  </si>
  <si>
    <t>Gambia</t>
  </si>
  <si>
    <t>Australia</t>
  </si>
  <si>
    <t>Haiti</t>
  </si>
  <si>
    <t>Portoryko</t>
  </si>
  <si>
    <t>Puerto Rico</t>
  </si>
  <si>
    <t>Kostaryka</t>
  </si>
  <si>
    <t>Namibia</t>
  </si>
  <si>
    <t>Panama</t>
  </si>
  <si>
    <t>Nikaragua</t>
  </si>
  <si>
    <t>Zambia</t>
  </si>
  <si>
    <t>Botswana</t>
  </si>
  <si>
    <t>Bahrajn</t>
  </si>
  <si>
    <t>Katar</t>
  </si>
  <si>
    <t>Irak</t>
  </si>
  <si>
    <t>Iran</t>
  </si>
  <si>
    <t>Afganistan</t>
  </si>
  <si>
    <t>Pakistan</t>
  </si>
  <si>
    <t>Uzbekistan</t>
  </si>
  <si>
    <t>Turkmenistan</t>
  </si>
  <si>
    <t>Tadżykistan</t>
  </si>
  <si>
    <t>Kirgistan</t>
  </si>
  <si>
    <t>Nepal</t>
  </si>
  <si>
    <t>Mongolia</t>
  </si>
  <si>
    <t>Bhutan</t>
  </si>
  <si>
    <t>Bangladesz</t>
  </si>
  <si>
    <t>Sri Lanka</t>
  </si>
  <si>
    <t>Laos</t>
  </si>
  <si>
    <t>Kambodża</t>
  </si>
  <si>
    <t>Wietnam</t>
  </si>
  <si>
    <t>Myanmar</t>
  </si>
  <si>
    <t>Birma</t>
  </si>
  <si>
    <t>Korea Południowa</t>
  </si>
  <si>
    <t>Singapur</t>
  </si>
  <si>
    <t>Hongkong</t>
  </si>
  <si>
    <t>Tajwan</t>
  </si>
  <si>
    <t>Filipiny</t>
  </si>
  <si>
    <t>Indonezja</t>
  </si>
  <si>
    <t>Malezja</t>
  </si>
  <si>
    <t>Korea Północna</t>
  </si>
  <si>
    <t>Nowa Zelandia</t>
  </si>
  <si>
    <t>Fidżi</t>
  </si>
  <si>
    <t>Meksyk</t>
  </si>
  <si>
    <t>Jamajka</t>
  </si>
  <si>
    <t>Kuba</t>
  </si>
  <si>
    <t>Honduras</t>
  </si>
  <si>
    <t>Salwador</t>
  </si>
  <si>
    <t>Gwatemala</t>
  </si>
  <si>
    <t>Angola</t>
  </si>
  <si>
    <t>Liberia</t>
  </si>
  <si>
    <t>Madagaskar</t>
  </si>
  <si>
    <t>Zimbabwe</t>
  </si>
  <si>
    <t>Seszele</t>
  </si>
  <si>
    <t>Mauritius</t>
  </si>
  <si>
    <t>USA</t>
  </si>
  <si>
    <t>Stany Zjednoczone</t>
  </si>
  <si>
    <t>Mozambik</t>
  </si>
  <si>
    <t>Ruanda</t>
  </si>
  <si>
    <t>Rwanda</t>
  </si>
  <si>
    <t>Burundi</t>
  </si>
  <si>
    <t>Uganda</t>
  </si>
  <si>
    <t>Kongo</t>
  </si>
  <si>
    <t>Gabon</t>
  </si>
  <si>
    <t>Demokratyczna Republika Konga</t>
  </si>
  <si>
    <t>Egipt</t>
  </si>
  <si>
    <t>Libia</t>
  </si>
  <si>
    <t>Tunezja</t>
  </si>
  <si>
    <t>Maroko</t>
  </si>
  <si>
    <t>Sudan</t>
  </si>
  <si>
    <t>Etiopia</t>
  </si>
  <si>
    <t>Erytrea</t>
  </si>
  <si>
    <t>Dżibuti</t>
  </si>
  <si>
    <t>Czad</t>
  </si>
  <si>
    <t>Mauretania</t>
  </si>
  <si>
    <t>Burkina Faso</t>
  </si>
  <si>
    <t>Mali</t>
  </si>
  <si>
    <t>Senegal</t>
  </si>
  <si>
    <t>Gwinea</t>
  </si>
  <si>
    <t>Ghana</t>
  </si>
  <si>
    <t>Wybrzeże Kości Słoniowej</t>
  </si>
  <si>
    <t>Togo</t>
  </si>
  <si>
    <t>Sierra Leone</t>
  </si>
  <si>
    <t>Niger</t>
  </si>
  <si>
    <t>Europa</t>
  </si>
  <si>
    <t>Ameryka Południowa</t>
  </si>
  <si>
    <t>Ameryka Północna</t>
  </si>
  <si>
    <t>Afryka</t>
  </si>
  <si>
    <t>Azja</t>
  </si>
  <si>
    <t>Oceania</t>
  </si>
  <si>
    <t>Skandynawia</t>
  </si>
  <si>
    <t>Kaukaz</t>
  </si>
  <si>
    <t>Karaiby</t>
  </si>
  <si>
    <t>kot</t>
  </si>
  <si>
    <t>chomik</t>
  </si>
  <si>
    <t>krowa</t>
  </si>
  <si>
    <t>koń</t>
  </si>
  <si>
    <t>mucha</t>
  </si>
  <si>
    <t>pszczoła</t>
  </si>
  <si>
    <t>osa</t>
  </si>
  <si>
    <t>komar</t>
  </si>
  <si>
    <t>żaba</t>
  </si>
  <si>
    <t>ptak</t>
  </si>
  <si>
    <t>ryba</t>
  </si>
  <si>
    <t>bocian</t>
  </si>
  <si>
    <t>wróbel</t>
  </si>
  <si>
    <t>motyl</t>
  </si>
  <si>
    <t>małpa</t>
  </si>
  <si>
    <t>słoń</t>
  </si>
  <si>
    <t>lew</t>
  </si>
  <si>
    <t>żyrafa</t>
  </si>
  <si>
    <t>wielbłąd</t>
  </si>
  <si>
    <t>tygrys</t>
  </si>
  <si>
    <t>wąż</t>
  </si>
  <si>
    <t>rekin</t>
  </si>
  <si>
    <t>wieloryb</t>
  </si>
  <si>
    <t>osioł</t>
  </si>
  <si>
    <t>owca</t>
  </si>
  <si>
    <t>gołąb</t>
  </si>
  <si>
    <t>sokół</t>
  </si>
  <si>
    <t>orzeł</t>
  </si>
  <si>
    <t>jastrząb</t>
  </si>
  <si>
    <t>Andy</t>
  </si>
  <si>
    <t>Himalaje</t>
  </si>
  <si>
    <t>Alpy</t>
  </si>
  <si>
    <t>Morze Śródziemne</t>
  </si>
  <si>
    <t>Ocean Atlantycki</t>
  </si>
  <si>
    <t>Ocean Spokojny</t>
  </si>
  <si>
    <t>Ocean Indyjski</t>
  </si>
  <si>
    <t>Zatoka Perska</t>
  </si>
  <si>
    <t>Morze Bałtyckie</t>
  </si>
  <si>
    <t>Sardynia</t>
  </si>
  <si>
    <t>Sycylia</t>
  </si>
  <si>
    <t>czarny</t>
  </si>
  <si>
    <t>biały</t>
  </si>
  <si>
    <t>zielony</t>
  </si>
  <si>
    <t>czerwony</t>
  </si>
  <si>
    <t>żółty</t>
  </si>
  <si>
    <t>brązowy</t>
  </si>
  <si>
    <t>niebieski</t>
  </si>
  <si>
    <t>różowy</t>
  </si>
  <si>
    <t>pomarańczowy</t>
  </si>
  <si>
    <t>szary</t>
  </si>
  <si>
    <t>poniedziałek</t>
  </si>
  <si>
    <t>wtorek</t>
  </si>
  <si>
    <t>środa</t>
  </si>
  <si>
    <t>czwartek</t>
  </si>
  <si>
    <t>piątek</t>
  </si>
  <si>
    <t>sobota</t>
  </si>
  <si>
    <t>niedziela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</si>
  <si>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</si>
  <si>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</si>
  <si>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</si>
  <si>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</si>
  <si>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</si>
  <si>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</si>
  <si>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</si>
  <si>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</si>
  <si>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</si>
  <si>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</si>
  <si>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</si>
  <si>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</si>
  <si>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rok</t>
  </si>
  <si>
    <t>miesiąc</t>
  </si>
  <si>
    <t>dzień</t>
  </si>
  <si>
    <t>tydzień</t>
  </si>
  <si>
    <t>godzina</t>
  </si>
  <si>
    <t>minuta</t>
  </si>
  <si>
    <t>sekunda</t>
  </si>
  <si>
    <t>weekend</t>
  </si>
  <si>
    <t>jutro</t>
  </si>
  <si>
    <t>dzisiaj</t>
  </si>
  <si>
    <t>wczoraj</t>
  </si>
  <si>
    <t>żółw</t>
  </si>
  <si>
    <t>krokodyl</t>
  </si>
  <si>
    <t>kangur</t>
  </si>
  <si>
    <t>gad</t>
  </si>
  <si>
    <t>płaz</t>
  </si>
  <si>
    <t>ssak</t>
  </si>
  <si>
    <t>robak</t>
  </si>
  <si>
    <t>owad</t>
  </si>
  <si>
    <t>jabłko</t>
  </si>
  <si>
    <t>gruszka</t>
  </si>
  <si>
    <t>wiśnia</t>
  </si>
  <si>
    <t>truskawka</t>
  </si>
  <si>
    <t>ananas</t>
  </si>
  <si>
    <t>pomarańcza</t>
  </si>
  <si>
    <t>czereśnia</t>
  </si>
  <si>
    <t>porzeczka</t>
  </si>
  <si>
    <t>malina</t>
  </si>
  <si>
    <t>banan</t>
  </si>
  <si>
    <t>robić</t>
  </si>
  <si>
    <t>ręka</t>
  </si>
  <si>
    <t>płacić</t>
  </si>
  <si>
    <t>szybki</t>
  </si>
  <si>
    <t>mówić</t>
  </si>
  <si>
    <t>czytać</t>
  </si>
  <si>
    <t>być</t>
  </si>
  <si>
    <t>móc</t>
  </si>
  <si>
    <t>zdobywać</t>
  </si>
  <si>
    <t>próbować</t>
  </si>
  <si>
    <t>książka</t>
  </si>
  <si>
    <t>gra</t>
  </si>
  <si>
    <t>produkt</t>
  </si>
  <si>
    <t>samochód</t>
  </si>
  <si>
    <t>oprogramowanie</t>
  </si>
  <si>
    <t>gubić</t>
  </si>
  <si>
    <t>golić</t>
  </si>
  <si>
    <t>spóźnić</t>
  </si>
  <si>
    <t>poparzyć</t>
  </si>
  <si>
    <t>dowiadywać</t>
  </si>
  <si>
    <t>przeziębić</t>
  </si>
  <si>
    <t>odkręcać</t>
  </si>
  <si>
    <t>zawiązywać</t>
  </si>
  <si>
    <t>nazywać</t>
  </si>
  <si>
    <t>mieć</t>
  </si>
  <si>
    <t>musieć</t>
  </si>
  <si>
    <t>zauważyć</t>
  </si>
  <si>
    <t>popełniać</t>
  </si>
  <si>
    <t>rozmawiać</t>
  </si>
  <si>
    <t>odzyskiwać</t>
  </si>
  <si>
    <t>chcieć</t>
  </si>
  <si>
    <t>dotykać</t>
  </si>
  <si>
    <t>telewizja</t>
  </si>
  <si>
    <t>internet</t>
  </si>
  <si>
    <t>prasa</t>
  </si>
  <si>
    <t>szukać</t>
  </si>
  <si>
    <t>spać</t>
  </si>
  <si>
    <t>rozpoznawać</t>
  </si>
  <si>
    <t>hotel</t>
  </si>
  <si>
    <t>prąd</t>
  </si>
  <si>
    <t>telefon</t>
  </si>
  <si>
    <t>ogrzewanie</t>
  </si>
  <si>
    <t>woda</t>
  </si>
  <si>
    <t>gaz</t>
  </si>
  <si>
    <t>samolot</t>
  </si>
  <si>
    <t>pociąg</t>
  </si>
  <si>
    <t>autobus</t>
  </si>
  <si>
    <t>lekcja</t>
  </si>
  <si>
    <t>dochodzić</t>
  </si>
  <si>
    <t>dostawać</t>
  </si>
  <si>
    <t>pracować</t>
  </si>
  <si>
    <t>słuchać</t>
  </si>
  <si>
    <t>jeździć</t>
  </si>
  <si>
    <t>mieszkać</t>
  </si>
  <si>
    <t>parkować</t>
  </si>
  <si>
    <t>zarabiać</t>
  </si>
  <si>
    <t>biegać</t>
  </si>
  <si>
    <t>wychodzić</t>
  </si>
  <si>
    <t>dotrzeć</t>
  </si>
  <si>
    <t>wyławiać</t>
  </si>
  <si>
    <t>zajmować</t>
  </si>
  <si>
    <t>stawiać</t>
  </si>
  <si>
    <t>dawać</t>
  </si>
  <si>
    <t>wyglądać</t>
  </si>
  <si>
    <t>morze</t>
  </si>
  <si>
    <t>jezioro</t>
  </si>
  <si>
    <t>plaża</t>
  </si>
  <si>
    <t>sam</t>
  </si>
  <si>
    <t>zdążyć</t>
  </si>
  <si>
    <t>słyszeć</t>
  </si>
  <si>
    <t>czuć</t>
  </si>
  <si>
    <t>oczekiwać</t>
  </si>
  <si>
    <t>informować</t>
  </si>
  <si>
    <t>uczyć</t>
  </si>
  <si>
    <t>francuski</t>
  </si>
  <si>
    <t>rosyjski</t>
  </si>
  <si>
    <t>portugalski</t>
  </si>
  <si>
    <t>arabski</t>
  </si>
  <si>
    <t>japoński</t>
  </si>
  <si>
    <t>chiński</t>
  </si>
  <si>
    <t>czeski</t>
  </si>
  <si>
    <t>reagować</t>
  </si>
  <si>
    <t>płakać</t>
  </si>
  <si>
    <t>myśleć</t>
  </si>
  <si>
    <t>zachowywać</t>
  </si>
  <si>
    <t>ładny</t>
  </si>
  <si>
    <t>gruziński</t>
  </si>
  <si>
    <t>koreański</t>
  </si>
  <si>
    <t>wietnamski</t>
  </si>
  <si>
    <t>grecki</t>
  </si>
  <si>
    <t>bułgarski</t>
  </si>
  <si>
    <t>albański</t>
  </si>
  <si>
    <t>chorwacki</t>
  </si>
  <si>
    <t>szwajcarski</t>
  </si>
  <si>
    <t>austriacki</t>
  </si>
  <si>
    <t>australijski</t>
  </si>
  <si>
    <t>meksykański</t>
  </si>
  <si>
    <t>brazylijski</t>
  </si>
  <si>
    <t>argentyński</t>
  </si>
  <si>
    <t>kolumbijski</t>
  </si>
  <si>
    <t>kanadyjski</t>
  </si>
  <si>
    <t>amerykański</t>
  </si>
  <si>
    <t>irlandzki</t>
  </si>
  <si>
    <t>szkocki</t>
  </si>
  <si>
    <t>walijski</t>
  </si>
  <si>
    <t>islandzki</t>
  </si>
  <si>
    <t>duński</t>
  </si>
  <si>
    <t>norweski</t>
  </si>
  <si>
    <t>szwedzki</t>
  </si>
  <si>
    <t>fiński</t>
  </si>
  <si>
    <t>estoński</t>
  </si>
  <si>
    <t>łotewski</t>
  </si>
  <si>
    <t>litewski</t>
  </si>
  <si>
    <t>holenderski</t>
  </si>
  <si>
    <t>belgijski</t>
  </si>
  <si>
    <t>słowacki</t>
  </si>
  <si>
    <t>węgierski</t>
  </si>
  <si>
    <t>rumuński</t>
  </si>
  <si>
    <t>serbski</t>
  </si>
  <si>
    <t>macedoński</t>
  </si>
  <si>
    <t>bośniacki</t>
  </si>
  <si>
    <t>słoweński</t>
  </si>
  <si>
    <t>czarnogórski</t>
  </si>
  <si>
    <t>białoruski</t>
  </si>
  <si>
    <t>ukraiński</t>
  </si>
  <si>
    <t>mołdawski</t>
  </si>
  <si>
    <t>peruwiański</t>
  </si>
  <si>
    <t>chilijski</t>
  </si>
  <si>
    <t>wenezuelski</t>
  </si>
  <si>
    <t>urugwajski</t>
  </si>
  <si>
    <t>paragwajski</t>
  </si>
  <si>
    <t>ekwadorski</t>
  </si>
  <si>
    <t>boliwijski</t>
  </si>
  <si>
    <t>surinamski</t>
  </si>
  <si>
    <t>gujański</t>
  </si>
  <si>
    <t>ormiański</t>
  </si>
  <si>
    <t>azerbejdżański</t>
  </si>
  <si>
    <t>turecki</t>
  </si>
  <si>
    <t>jamajski</t>
  </si>
  <si>
    <t>grenlandzki</t>
  </si>
  <si>
    <t>algierski</t>
  </si>
  <si>
    <t>marokański</t>
  </si>
  <si>
    <t>etiopski</t>
  </si>
  <si>
    <t>kenijski</t>
  </si>
  <si>
    <t>malgaski</t>
  </si>
  <si>
    <t>somalijski</t>
  </si>
  <si>
    <t>angolski</t>
  </si>
  <si>
    <t>kameruński</t>
  </si>
  <si>
    <t>gaboński</t>
  </si>
  <si>
    <t>egipski</t>
  </si>
  <si>
    <t>libijski</t>
  </si>
  <si>
    <t>sudański</t>
  </si>
  <si>
    <t>tunezyjski</t>
  </si>
  <si>
    <t>południowoafrykański</t>
  </si>
  <si>
    <t>senegalski</t>
  </si>
  <si>
    <t>nigeryjski</t>
  </si>
  <si>
    <t>nowozelandzki</t>
  </si>
  <si>
    <t>wstawać</t>
  </si>
  <si>
    <t>irański</t>
  </si>
  <si>
    <t>perski</t>
  </si>
  <si>
    <t>iracki</t>
  </si>
  <si>
    <t>pakistański</t>
  </si>
  <si>
    <t>syryjski</t>
  </si>
  <si>
    <t>hinduski</t>
  </si>
  <si>
    <t>libański</t>
  </si>
  <si>
    <t>tajski</t>
  </si>
  <si>
    <t>mongolski</t>
  </si>
  <si>
    <t>twierdzić</t>
  </si>
  <si>
    <t>zamierzać</t>
  </si>
  <si>
    <t>przeżyć</t>
  </si>
  <si>
    <t>rodzić</t>
  </si>
  <si>
    <t>jeden</t>
  </si>
  <si>
    <t>dwa (rzeczy)</t>
  </si>
  <si>
    <t>trzy (rzeczy)</t>
  </si>
  <si>
    <t>cztery (rzeczy)</t>
  </si>
  <si>
    <t>pięć (rzeczy)</t>
  </si>
  <si>
    <t>sześć (rzeczy)</t>
  </si>
  <si>
    <t>szpital</t>
  </si>
  <si>
    <t>szkoła</t>
  </si>
  <si>
    <t>poczta</t>
  </si>
  <si>
    <t>policja</t>
  </si>
  <si>
    <t>wygrywać</t>
  </si>
  <si>
    <t>Oscar</t>
  </si>
  <si>
    <t>Nagroda Nobla</t>
  </si>
  <si>
    <t>strażak</t>
  </si>
  <si>
    <t>lekarz</t>
  </si>
  <si>
    <t>policjant</t>
  </si>
  <si>
    <t>nauczyciel</t>
  </si>
  <si>
    <t>taksówkarz</t>
  </si>
  <si>
    <t>kierowca</t>
  </si>
  <si>
    <t>aplikować</t>
  </si>
  <si>
    <t>mieszkanie</t>
  </si>
  <si>
    <t>pokój</t>
  </si>
  <si>
    <t>przytrzasnąć</t>
  </si>
  <si>
    <t>drzwi</t>
  </si>
  <si>
    <t>okno</t>
  </si>
  <si>
    <t>jeść</t>
  </si>
  <si>
    <t>śniadanie</t>
  </si>
  <si>
    <t>obiad</t>
  </si>
  <si>
    <t>żyć</t>
  </si>
  <si>
    <t>zaczynać</t>
  </si>
  <si>
    <t>tracić</t>
  </si>
  <si>
    <t>wiedzieć</t>
  </si>
  <si>
    <t>stresować</t>
  </si>
  <si>
    <t>głosować</t>
  </si>
  <si>
    <t>ginąć</t>
  </si>
  <si>
    <t>ten</t>
  </si>
  <si>
    <t>dom</t>
  </si>
  <si>
    <t>chodzić</t>
  </si>
  <si>
    <t>brzeg</t>
  </si>
  <si>
    <t>pójść</t>
  </si>
  <si>
    <t>ukrywać</t>
  </si>
  <si>
    <t>iść</t>
  </si>
  <si>
    <t>zapewniać</t>
  </si>
  <si>
    <t>siedzieć</t>
  </si>
  <si>
    <t>powinien</t>
  </si>
  <si>
    <t>brać</t>
  </si>
  <si>
    <t>śmiać</t>
  </si>
  <si>
    <t>las</t>
  </si>
  <si>
    <t>lotnisko</t>
  </si>
  <si>
    <t>rzeka</t>
  </si>
  <si>
    <t>taksówka</t>
  </si>
  <si>
    <t>powstrzymywać</t>
  </si>
  <si>
    <t>prosić</t>
  </si>
  <si>
    <t>uznawać</t>
  </si>
  <si>
    <t>zostać</t>
  </si>
  <si>
    <t>budzić</t>
  </si>
  <si>
    <t>grozić</t>
  </si>
  <si>
    <t>wywiad</t>
  </si>
  <si>
    <t>spotkanie</t>
  </si>
  <si>
    <t>debata</t>
  </si>
  <si>
    <t>widzieć</t>
  </si>
  <si>
    <t>znajdować</t>
  </si>
  <si>
    <t>portfel</t>
  </si>
  <si>
    <t>klucz</t>
  </si>
  <si>
    <t>karta kredytowa</t>
  </si>
  <si>
    <t>lot</t>
  </si>
  <si>
    <t>prezent</t>
  </si>
  <si>
    <t>odpowiedź</t>
  </si>
  <si>
    <t>to</t>
  </si>
  <si>
    <t>komputer</t>
  </si>
  <si>
    <t>odzywać</t>
  </si>
  <si>
    <t>który</t>
  </si>
  <si>
    <t>przypuszczać</t>
  </si>
  <si>
    <t>gazeta</t>
  </si>
  <si>
    <t>dokument</t>
  </si>
  <si>
    <t>wiersz</t>
  </si>
  <si>
    <t>pisać</t>
  </si>
  <si>
    <t>stół</t>
  </si>
  <si>
    <t>krzesło</t>
  </si>
  <si>
    <t>podłoga</t>
  </si>
  <si>
    <t>łóżko</t>
  </si>
  <si>
    <t>kontaktować</t>
  </si>
  <si>
    <t>spotykać</t>
  </si>
  <si>
    <t>uderzać</t>
  </si>
  <si>
    <t>dzielić</t>
  </si>
  <si>
    <t>czekać</t>
  </si>
  <si>
    <t>znać</t>
  </si>
  <si>
    <t>wyjeżdżać</t>
  </si>
  <si>
    <t>gadać</t>
  </si>
  <si>
    <t>nosić</t>
  </si>
  <si>
    <t>brakować</t>
  </si>
  <si>
    <t>podobać</t>
  </si>
  <si>
    <t>porabiać</t>
  </si>
  <si>
    <t>jakiś</t>
  </si>
  <si>
    <t>zbrodnia</t>
  </si>
  <si>
    <t>przestępstwo</t>
  </si>
  <si>
    <t>groźba</t>
  </si>
  <si>
    <t>podpucha</t>
  </si>
  <si>
    <t>żart</t>
  </si>
  <si>
    <t>koncert</t>
  </si>
  <si>
    <t>Średniowiecze</t>
  </si>
  <si>
    <t>wojna domowa</t>
  </si>
  <si>
    <t>finał</t>
  </si>
  <si>
    <t>ten (osobowy)</t>
  </si>
  <si>
    <t>życie</t>
  </si>
  <si>
    <t>przybywać</t>
  </si>
  <si>
    <t>skorpion</t>
  </si>
  <si>
    <t>płaszczka</t>
  </si>
  <si>
    <t>meduza</t>
  </si>
  <si>
    <t>szerszeń</t>
  </si>
  <si>
    <t>kleszcz</t>
  </si>
  <si>
    <t>grzechotnik</t>
  </si>
  <si>
    <t>żmija</t>
  </si>
  <si>
    <t>dowód</t>
  </si>
  <si>
    <t>dane</t>
  </si>
  <si>
    <t>statystyka</t>
  </si>
  <si>
    <t>siedem</t>
  </si>
  <si>
    <t>osiem</t>
  </si>
  <si>
    <t>skóra</t>
  </si>
  <si>
    <t>wpadać</t>
  </si>
  <si>
    <t>wierzyć</t>
  </si>
  <si>
    <t>potrzebować</t>
  </si>
  <si>
    <t>lubić</t>
  </si>
  <si>
    <t>jedyny</t>
  </si>
  <si>
    <t>ujęcie (zdjęcia)</t>
  </si>
  <si>
    <t>wyjaśnienie</t>
  </si>
  <si>
    <t>powód</t>
  </si>
  <si>
    <t>szansa</t>
  </si>
  <si>
    <t>osoba</t>
  </si>
  <si>
    <t>pytanie</t>
  </si>
  <si>
    <t>wymóg</t>
  </si>
  <si>
    <t>różnica</t>
  </si>
  <si>
    <t>problem</t>
  </si>
  <si>
    <t>wybór</t>
  </si>
  <si>
    <t>mapa</t>
  </si>
  <si>
    <t>wykres</t>
  </si>
  <si>
    <t>założenie</t>
  </si>
  <si>
    <t>wynik (gry, meczu)</t>
  </si>
  <si>
    <t>wynik (badania, pomiaru)</t>
  </si>
  <si>
    <t>zdjęcie</t>
  </si>
  <si>
    <t>młotek</t>
  </si>
  <si>
    <t>lina</t>
  </si>
  <si>
    <t>odwaga</t>
  </si>
  <si>
    <t>przyjaciel</t>
  </si>
  <si>
    <t>zabierać</t>
  </si>
  <si>
    <t>region</t>
  </si>
  <si>
    <t>miasto</t>
  </si>
  <si>
    <t>głowa</t>
  </si>
  <si>
    <t>noga</t>
  </si>
  <si>
    <t>brzuch</t>
  </si>
  <si>
    <t>włos</t>
  </si>
  <si>
    <t>oko</t>
  </si>
  <si>
    <t>ucho</t>
  </si>
  <si>
    <t>nos</t>
  </si>
  <si>
    <t>paznokieć</t>
  </si>
  <si>
    <t>palec</t>
  </si>
  <si>
    <t>szyja</t>
  </si>
  <si>
    <t>usta</t>
  </si>
  <si>
    <t>ząb</t>
  </si>
  <si>
    <t>język</t>
  </si>
  <si>
    <t>serce</t>
  </si>
  <si>
    <t>wątroba</t>
  </si>
  <si>
    <t>żołądek</t>
  </si>
  <si>
    <t>kolano</t>
  </si>
  <si>
    <t>łokieć</t>
  </si>
  <si>
    <t>stopa</t>
  </si>
  <si>
    <t>pięta</t>
  </si>
  <si>
    <t>policzek</t>
  </si>
  <si>
    <t>brew</t>
  </si>
  <si>
    <t>rzęsa</t>
  </si>
  <si>
    <t>powieka</t>
  </si>
  <si>
    <t>czoło</t>
  </si>
  <si>
    <t>kręgosłup</t>
  </si>
  <si>
    <t>płuco</t>
  </si>
  <si>
    <t>żyła</t>
  </si>
  <si>
    <t>krew</t>
  </si>
  <si>
    <t>gardło</t>
  </si>
  <si>
    <t>mózg</t>
  </si>
  <si>
    <t>Budynek</t>
  </si>
  <si>
    <t>PL</t>
  </si>
  <si>
    <t>EN</t>
  </si>
  <si>
    <t>psa</t>
  </si>
  <si>
    <t>psu</t>
  </si>
  <si>
    <t>z psem</t>
  </si>
  <si>
    <t>psie</t>
  </si>
  <si>
    <t>psy</t>
  </si>
  <si>
    <t>psów</t>
  </si>
  <si>
    <t>psom</t>
  </si>
  <si>
    <t>z psami</t>
  </si>
  <si>
    <t>o psach</t>
  </si>
  <si>
    <t>Włoch</t>
  </si>
  <si>
    <t>Włochom</t>
  </si>
  <si>
    <t>z Włochami</t>
  </si>
  <si>
    <t>Włoszech</t>
  </si>
  <si>
    <t>do Włoch</t>
  </si>
  <si>
    <t>we Włoszech</t>
  </si>
  <si>
    <t>we Francji</t>
  </si>
  <si>
    <t>Niemiec</t>
  </si>
  <si>
    <t>Niemcom</t>
  </si>
  <si>
    <t>z Niemcami</t>
  </si>
  <si>
    <t>Niemczech</t>
  </si>
  <si>
    <t>do Niemiec</t>
  </si>
  <si>
    <t>w Niemczech</t>
  </si>
  <si>
    <t>Andory</t>
  </si>
  <si>
    <t>Andorze</t>
  </si>
  <si>
    <t>Andorę</t>
  </si>
  <si>
    <t>z Andorą</t>
  </si>
  <si>
    <t>Andoro</t>
  </si>
  <si>
    <t>do Andory</t>
  </si>
  <si>
    <t>w Andorze</t>
  </si>
  <si>
    <t>Azerbejdżanu</t>
  </si>
  <si>
    <t>Azerbejdżanowi</t>
  </si>
  <si>
    <t>z Azerbejdżanem</t>
  </si>
  <si>
    <t>Azerbejdżanie</t>
  </si>
  <si>
    <t>do Azerbejdżanu</t>
  </si>
  <si>
    <t>w Azerbejdżanie</t>
  </si>
  <si>
    <t>Białorusi</t>
  </si>
  <si>
    <t>z Białorusią</t>
  </si>
  <si>
    <t>na Białoruś</t>
  </si>
  <si>
    <t>na Białorusi</t>
  </si>
  <si>
    <t>Bośni i Hercegowiny</t>
  </si>
  <si>
    <t>Bośni i Hercegowinie</t>
  </si>
  <si>
    <t>Bośnię i Hercegowinę</t>
  </si>
  <si>
    <t>z Bośnią i Hercegowiną</t>
  </si>
  <si>
    <t>Bośnio i Hercegowino</t>
  </si>
  <si>
    <t>do Bośni i Hercegowiny</t>
  </si>
  <si>
    <t>w Bośni i Hercegowinie</t>
  </si>
  <si>
    <t>Cypru</t>
  </si>
  <si>
    <t>Cyprowi</t>
  </si>
  <si>
    <t>z Cyprem</t>
  </si>
  <si>
    <t>Cyprze</t>
  </si>
  <si>
    <t>na Cypr</t>
  </si>
  <si>
    <t>na Cyprze</t>
  </si>
  <si>
    <t>Czech</t>
  </si>
  <si>
    <t>Czechom</t>
  </si>
  <si>
    <t>z Czechami</t>
  </si>
  <si>
    <t>Czechach</t>
  </si>
  <si>
    <t>do Czech</t>
  </si>
  <si>
    <t>w Czechach</t>
  </si>
  <si>
    <t>Węgier</t>
  </si>
  <si>
    <t>Węgrom</t>
  </si>
  <si>
    <t>z Węgrami</t>
  </si>
  <si>
    <t>Węgrach</t>
  </si>
  <si>
    <t>na Węgry</t>
  </si>
  <si>
    <t>na Węgrzech</t>
  </si>
  <si>
    <t>do Islandii</t>
  </si>
  <si>
    <t>w Islandii</t>
  </si>
  <si>
    <t>Łotwy</t>
  </si>
  <si>
    <t>Łotwie</t>
  </si>
  <si>
    <t>Łotwę</t>
  </si>
  <si>
    <t>z Łotwą</t>
  </si>
  <si>
    <t>Łotwo</t>
  </si>
  <si>
    <t>na Łotwę</t>
  </si>
  <si>
    <t>na Łotwie</t>
  </si>
  <si>
    <t>Liechtensteinu</t>
  </si>
  <si>
    <t>Liechtensteinowi</t>
  </si>
  <si>
    <t>z Liechtensteinem</t>
  </si>
  <si>
    <t>Liechtensteinie</t>
  </si>
  <si>
    <t>do Liechtensteinu</t>
  </si>
  <si>
    <t>w Liechtensteinie</t>
  </si>
  <si>
    <t>Litwy</t>
  </si>
  <si>
    <t>Litwie</t>
  </si>
  <si>
    <t>Litwę</t>
  </si>
  <si>
    <t>z Litwą</t>
  </si>
  <si>
    <t>Litwo</t>
  </si>
  <si>
    <t>na Litwę</t>
  </si>
  <si>
    <t>na Litwie</t>
  </si>
  <si>
    <t>Luksemburga</t>
  </si>
  <si>
    <t>Luksemburgowi</t>
  </si>
  <si>
    <t>z Luksemburgiem</t>
  </si>
  <si>
    <t>Luksemburgu</t>
  </si>
  <si>
    <t>do Luksemburga</t>
  </si>
  <si>
    <t>w Luksemburgu</t>
  </si>
  <si>
    <t>Malty</t>
  </si>
  <si>
    <t>Malcie</t>
  </si>
  <si>
    <t>Maltę</t>
  </si>
  <si>
    <t>z Maltą</t>
  </si>
  <si>
    <t>Malto</t>
  </si>
  <si>
    <t>na Maltę</t>
  </si>
  <si>
    <t>na Malcie</t>
  </si>
  <si>
    <t>z Monako</t>
  </si>
  <si>
    <t>do Monako</t>
  </si>
  <si>
    <t>w Monako</t>
  </si>
  <si>
    <t>Czarnogóry</t>
  </si>
  <si>
    <t>Czarnogórze</t>
  </si>
  <si>
    <t>Czarnogórę</t>
  </si>
  <si>
    <t>z Czarnogórą</t>
  </si>
  <si>
    <t>Czarnogóro</t>
  </si>
  <si>
    <t>do Czarnogóry</t>
  </si>
  <si>
    <t>w Czarnogórze</t>
  </si>
  <si>
    <t>na Słowację</t>
  </si>
  <si>
    <t>Ukrainy</t>
  </si>
  <si>
    <t>Ukrainie</t>
  </si>
  <si>
    <t>Ukrainę</t>
  </si>
  <si>
    <t>z Ukrainą</t>
  </si>
  <si>
    <t>Ukraino</t>
  </si>
  <si>
    <t>na Ukrainę</t>
  </si>
  <si>
    <t>na Ukrainie</t>
  </si>
  <si>
    <t>Wielkiej Brytanii</t>
  </si>
  <si>
    <t>Wielką Brytanię</t>
  </si>
  <si>
    <t>z Wielką Brytanią</t>
  </si>
  <si>
    <t>do Wielkiej Brytanii</t>
  </si>
  <si>
    <t>w Wielkiej Brytanii</t>
  </si>
  <si>
    <t>Watykanu</t>
  </si>
  <si>
    <t>Watykanowi</t>
  </si>
  <si>
    <t>z Watykanem</t>
  </si>
  <si>
    <t>Watykanie</t>
  </si>
  <si>
    <t>do Watykanu</t>
  </si>
  <si>
    <t>w Watykanie</t>
  </si>
  <si>
    <t>na Grenlandię</t>
  </si>
  <si>
    <t>na Grenlandii</t>
  </si>
  <si>
    <t>na Haiti</t>
  </si>
  <si>
    <t>Nowej Zelandii</t>
  </si>
  <si>
    <t>Nową Zelandię</t>
  </si>
  <si>
    <t>z Nową Zelandią</t>
  </si>
  <si>
    <t>do Nowej Zelandii</t>
  </si>
  <si>
    <t>w Nowej Zelandii</t>
  </si>
  <si>
    <t>na Fidżi</t>
  </si>
  <si>
    <t>Seszeli</t>
  </si>
  <si>
    <t>Seszelom</t>
  </si>
  <si>
    <t>z Seszelami</t>
  </si>
  <si>
    <t>Seszelach</t>
  </si>
  <si>
    <t>na Seszele</t>
  </si>
  <si>
    <t>na Seszelach</t>
  </si>
  <si>
    <t>Hiszpanii</t>
  </si>
  <si>
    <t>Hiszpanię</t>
  </si>
  <si>
    <t>z Hiszpanią</t>
  </si>
  <si>
    <t>Hiszpanio</t>
  </si>
  <si>
    <t>do Hiszpanii</t>
  </si>
  <si>
    <t>w Hiszpanii</t>
  </si>
  <si>
    <t>Francji</t>
  </si>
  <si>
    <t>Francję</t>
  </si>
  <si>
    <t>z Francją</t>
  </si>
  <si>
    <t>Francjo</t>
  </si>
  <si>
    <t>do Francji</t>
  </si>
  <si>
    <t>Anglii</t>
  </si>
  <si>
    <t>Anglię</t>
  </si>
  <si>
    <t>z Anglią</t>
  </si>
  <si>
    <t>Anglio</t>
  </si>
  <si>
    <t>do Anglii</t>
  </si>
  <si>
    <t>w Anglii</t>
  </si>
  <si>
    <t>Rosji</t>
  </si>
  <si>
    <t>Rosję</t>
  </si>
  <si>
    <t>z Rosją</t>
  </si>
  <si>
    <t>Rosjo</t>
  </si>
  <si>
    <t>do Rosji</t>
  </si>
  <si>
    <t>w Rosji</t>
  </si>
  <si>
    <t>Albanii</t>
  </si>
  <si>
    <t>Albanię</t>
  </si>
  <si>
    <t>z Albanią</t>
  </si>
  <si>
    <t>Albanio</t>
  </si>
  <si>
    <t>do Albanii</t>
  </si>
  <si>
    <t>w Albanii</t>
  </si>
  <si>
    <t>Armenii</t>
  </si>
  <si>
    <t>Armenię</t>
  </si>
  <si>
    <t>z Armenią</t>
  </si>
  <si>
    <t>Armenio</t>
  </si>
  <si>
    <t>do Armenii</t>
  </si>
  <si>
    <t>w Armenii</t>
  </si>
  <si>
    <t>Austrii</t>
  </si>
  <si>
    <t>Austrię</t>
  </si>
  <si>
    <t>z Austrią</t>
  </si>
  <si>
    <t>Austrio</t>
  </si>
  <si>
    <t>do Austrii</t>
  </si>
  <si>
    <t>w Austrii</t>
  </si>
  <si>
    <t>Belgii</t>
  </si>
  <si>
    <t>Belgię</t>
  </si>
  <si>
    <t>z Belgią</t>
  </si>
  <si>
    <t>Belgio</t>
  </si>
  <si>
    <t>do Belgii</t>
  </si>
  <si>
    <t>w Belgii</t>
  </si>
  <si>
    <t>Bułgarii</t>
  </si>
  <si>
    <t>Bułgarię</t>
  </si>
  <si>
    <t>z Bułgarią</t>
  </si>
  <si>
    <t>Bułgario</t>
  </si>
  <si>
    <t>do Bułgarii</t>
  </si>
  <si>
    <t>w Bułgarii</t>
  </si>
  <si>
    <t>Chorwacji</t>
  </si>
  <si>
    <t>Chorwację</t>
  </si>
  <si>
    <t>z Chorwacją</t>
  </si>
  <si>
    <t>Chorwacjo</t>
  </si>
  <si>
    <t>do Chorwacji</t>
  </si>
  <si>
    <t>w Chorwacji</t>
  </si>
  <si>
    <t>Danii</t>
  </si>
  <si>
    <t>Danię</t>
  </si>
  <si>
    <t>z Danią</t>
  </si>
  <si>
    <t>Danio</t>
  </si>
  <si>
    <t>do Danii</t>
  </si>
  <si>
    <t>w Danii</t>
  </si>
  <si>
    <t>Estonii</t>
  </si>
  <si>
    <t>Estonię</t>
  </si>
  <si>
    <t>z Estonią</t>
  </si>
  <si>
    <t>Estonio</t>
  </si>
  <si>
    <t>do Estonii</t>
  </si>
  <si>
    <t>w Estonii</t>
  </si>
  <si>
    <t>Finlandii</t>
  </si>
  <si>
    <t>Finlandię</t>
  </si>
  <si>
    <t>z Finlandią</t>
  </si>
  <si>
    <t>Finlandio</t>
  </si>
  <si>
    <t>do Finlandii</t>
  </si>
  <si>
    <t>w Finlandii</t>
  </si>
  <si>
    <t>Gruzji</t>
  </si>
  <si>
    <t>Gruzję</t>
  </si>
  <si>
    <t>z Gruzją</t>
  </si>
  <si>
    <t>Gruzjo</t>
  </si>
  <si>
    <t>do Gruzji</t>
  </si>
  <si>
    <t>w Gruzji</t>
  </si>
  <si>
    <t>Grecji</t>
  </si>
  <si>
    <t>Grecję</t>
  </si>
  <si>
    <t>z Grecją</t>
  </si>
  <si>
    <t>Grecjo</t>
  </si>
  <si>
    <t>do Grecji</t>
  </si>
  <si>
    <t>w Grecji</t>
  </si>
  <si>
    <t>Islandii</t>
  </si>
  <si>
    <t>Islandię</t>
  </si>
  <si>
    <t>z Islandią</t>
  </si>
  <si>
    <t>Islandio</t>
  </si>
  <si>
    <t>Irlandii</t>
  </si>
  <si>
    <t>Irlandię</t>
  </si>
  <si>
    <t>z Irlandią</t>
  </si>
  <si>
    <t>Irlandio</t>
  </si>
  <si>
    <t>do Irlandii</t>
  </si>
  <si>
    <t>w Irlandii</t>
  </si>
  <si>
    <t>Kazachstanu</t>
  </si>
  <si>
    <t>Kazachstanowi</t>
  </si>
  <si>
    <t>z Kazachstanem</t>
  </si>
  <si>
    <t>Kazachstanie</t>
  </si>
  <si>
    <t>do Kazachstanu</t>
  </si>
  <si>
    <t>w Kazachstanie</t>
  </si>
  <si>
    <t>Macedonii</t>
  </si>
  <si>
    <t>Macedonię</t>
  </si>
  <si>
    <t>z Macedonią</t>
  </si>
  <si>
    <t>Macedonio</t>
  </si>
  <si>
    <t>do Macedonii</t>
  </si>
  <si>
    <t>w Macedonii</t>
  </si>
  <si>
    <t>Mołdawii</t>
  </si>
  <si>
    <t>Mołdawię</t>
  </si>
  <si>
    <t>z Mołdawią</t>
  </si>
  <si>
    <t>Mołdawio</t>
  </si>
  <si>
    <t>do Mołdawii</t>
  </si>
  <si>
    <t>w Mołdawii</t>
  </si>
  <si>
    <t>Holandii</t>
  </si>
  <si>
    <t>Holandię</t>
  </si>
  <si>
    <t>z Holandią</t>
  </si>
  <si>
    <t>Holandio</t>
  </si>
  <si>
    <t>do Holandii</t>
  </si>
  <si>
    <t>w Holandii</t>
  </si>
  <si>
    <t>Norwegii</t>
  </si>
  <si>
    <t>Norwegię</t>
  </si>
  <si>
    <t>z Norwegią</t>
  </si>
  <si>
    <t>Norwegio</t>
  </si>
  <si>
    <t>do Norwegii</t>
  </si>
  <si>
    <t>w Norwegii</t>
  </si>
  <si>
    <t>Portugalii</t>
  </si>
  <si>
    <t>Portugalię</t>
  </si>
  <si>
    <t>z Portugalią</t>
  </si>
  <si>
    <t>Portugalio</t>
  </si>
  <si>
    <t>do Portugalii</t>
  </si>
  <si>
    <t>w Portugalii</t>
  </si>
  <si>
    <t>Rumunii</t>
  </si>
  <si>
    <t>Rumunię</t>
  </si>
  <si>
    <t>z Rumunią</t>
  </si>
  <si>
    <t>Rumunio</t>
  </si>
  <si>
    <t>do Rumunii</t>
  </si>
  <si>
    <t>w Rumunii</t>
  </si>
  <si>
    <t>z San Marino</t>
  </si>
  <si>
    <t>do San Marino</t>
  </si>
  <si>
    <t>w San Marino</t>
  </si>
  <si>
    <t>Serbii</t>
  </si>
  <si>
    <t>Serbię</t>
  </si>
  <si>
    <t>z Serbią</t>
  </si>
  <si>
    <t>Serbio</t>
  </si>
  <si>
    <t>do Serbii</t>
  </si>
  <si>
    <t>w Serbii</t>
  </si>
  <si>
    <t>Słowacji</t>
  </si>
  <si>
    <t>Słowację</t>
  </si>
  <si>
    <t>z Słowacją</t>
  </si>
  <si>
    <t>Słowacjo</t>
  </si>
  <si>
    <t>Słowenii</t>
  </si>
  <si>
    <t>Słowenię</t>
  </si>
  <si>
    <t>z Słowenią</t>
  </si>
  <si>
    <t>Słowenio</t>
  </si>
  <si>
    <t>do Słowenii</t>
  </si>
  <si>
    <t>w Słowenii</t>
  </si>
  <si>
    <t>Szwecji</t>
  </si>
  <si>
    <t>Szwecję</t>
  </si>
  <si>
    <t>z Szwecją</t>
  </si>
  <si>
    <t>Szwecjo</t>
  </si>
  <si>
    <t>do Szwecji</t>
  </si>
  <si>
    <t>w Szwecji</t>
  </si>
  <si>
    <t>Szwajcarii</t>
  </si>
  <si>
    <t>Szwajcarię</t>
  </si>
  <si>
    <t>z Szwajcarią</t>
  </si>
  <si>
    <t>Szwajcario</t>
  </si>
  <si>
    <t>do Szwajcarii</t>
  </si>
  <si>
    <t>w Szwajcarii</t>
  </si>
  <si>
    <t>Turcji</t>
  </si>
  <si>
    <t>Turcję</t>
  </si>
  <si>
    <t>z Turcją</t>
  </si>
  <si>
    <t>Turcjo</t>
  </si>
  <si>
    <t>do Turcji</t>
  </si>
  <si>
    <t>w Turcji</t>
  </si>
  <si>
    <t>Wielka Brytanio</t>
  </si>
  <si>
    <t>Szkocji</t>
  </si>
  <si>
    <t>Szkocję</t>
  </si>
  <si>
    <t>z Szkocją</t>
  </si>
  <si>
    <t>Szkocjo</t>
  </si>
  <si>
    <t>do Szkocji</t>
  </si>
  <si>
    <t>w Szkocji</t>
  </si>
  <si>
    <t>Brazylii</t>
  </si>
  <si>
    <t>Brazylię</t>
  </si>
  <si>
    <t>z Brazylią</t>
  </si>
  <si>
    <t>Brazylio</t>
  </si>
  <si>
    <t>do Brazylii</t>
  </si>
  <si>
    <t>w Brazylii</t>
  </si>
  <si>
    <t>Kolumbii</t>
  </si>
  <si>
    <t>Kolumbię</t>
  </si>
  <si>
    <t>z Kolumbią</t>
  </si>
  <si>
    <t>Kolumbio</t>
  </si>
  <si>
    <t>do Kolumbii</t>
  </si>
  <si>
    <t>w Kolumbii</t>
  </si>
  <si>
    <t>z Chile</t>
  </si>
  <si>
    <t>do Chile</t>
  </si>
  <si>
    <t>w Chile</t>
  </si>
  <si>
    <t>Boliwii</t>
  </si>
  <si>
    <t>Boliwię</t>
  </si>
  <si>
    <t>z Boliwią</t>
  </si>
  <si>
    <t>Boliwio</t>
  </si>
  <si>
    <t>do Boliwii</t>
  </si>
  <si>
    <t>w Boliwii</t>
  </si>
  <si>
    <t>z Peru</t>
  </si>
  <si>
    <t>do Peru</t>
  </si>
  <si>
    <t>w Peru</t>
  </si>
  <si>
    <t>Japonii</t>
  </si>
  <si>
    <t>Japonię</t>
  </si>
  <si>
    <t>z Japonią</t>
  </si>
  <si>
    <t>Japonio</t>
  </si>
  <si>
    <t>do Japonii</t>
  </si>
  <si>
    <t>w Japonii</t>
  </si>
  <si>
    <t>z Belize</t>
  </si>
  <si>
    <t>do Belize</t>
  </si>
  <si>
    <t>w Belize</t>
  </si>
  <si>
    <t>Tajlandii</t>
  </si>
  <si>
    <t>Tajlandię</t>
  </si>
  <si>
    <t>z Tajlandią</t>
  </si>
  <si>
    <t>Tajlandio</t>
  </si>
  <si>
    <t>do Tajlandii</t>
  </si>
  <si>
    <t>w Tajlandii</t>
  </si>
  <si>
    <t>Jordanii</t>
  </si>
  <si>
    <t>Jordanię</t>
  </si>
  <si>
    <t>z Jordanią</t>
  </si>
  <si>
    <t>Jordanio</t>
  </si>
  <si>
    <t>do Jordanii</t>
  </si>
  <si>
    <t>w Jordanii</t>
  </si>
  <si>
    <t>Syrii</t>
  </si>
  <si>
    <t>Syrię</t>
  </si>
  <si>
    <t>z Syrią</t>
  </si>
  <si>
    <t>Syrio</t>
  </si>
  <si>
    <t>do Syrii</t>
  </si>
  <si>
    <t>w Syrii</t>
  </si>
  <si>
    <t>z RPA</t>
  </si>
  <si>
    <t>do RPA</t>
  </si>
  <si>
    <t>w RPA</t>
  </si>
  <si>
    <t>Kenii</t>
  </si>
  <si>
    <t>Kenię</t>
  </si>
  <si>
    <t>z Kenią</t>
  </si>
  <si>
    <t>Kenio</t>
  </si>
  <si>
    <t>do Kenii</t>
  </si>
  <si>
    <t>w Kenii</t>
  </si>
  <si>
    <t>Nigerii</t>
  </si>
  <si>
    <t>Nigerię</t>
  </si>
  <si>
    <t>z Nigerią</t>
  </si>
  <si>
    <t>Nigerio</t>
  </si>
  <si>
    <t>do Nigerii</t>
  </si>
  <si>
    <t>w Nigerii</t>
  </si>
  <si>
    <t>Algierii</t>
  </si>
  <si>
    <t>Algierię</t>
  </si>
  <si>
    <t>z Algierią</t>
  </si>
  <si>
    <t>Algierio</t>
  </si>
  <si>
    <t>do Algierii</t>
  </si>
  <si>
    <t>w Algierii</t>
  </si>
  <si>
    <t>Grenlandii</t>
  </si>
  <si>
    <t>Grenlandię</t>
  </si>
  <si>
    <t>z Grenlandią</t>
  </si>
  <si>
    <t>Grenlandio</t>
  </si>
  <si>
    <t>Tanzanii</t>
  </si>
  <si>
    <t>Tanzanię</t>
  </si>
  <si>
    <t>z Tanzanią</t>
  </si>
  <si>
    <t>Tanzanio</t>
  </si>
  <si>
    <t>do Tanzanii</t>
  </si>
  <si>
    <t>w Tanzanii</t>
  </si>
  <si>
    <t>Somalii</t>
  </si>
  <si>
    <t>Somalię</t>
  </si>
  <si>
    <t>z Somalią</t>
  </si>
  <si>
    <t>Somalio</t>
  </si>
  <si>
    <t>do Somalii</t>
  </si>
  <si>
    <t>w Somalii</t>
  </si>
  <si>
    <t>Gambii</t>
  </si>
  <si>
    <t>Gambię</t>
  </si>
  <si>
    <t>z Gambią</t>
  </si>
  <si>
    <t>Gambio</t>
  </si>
  <si>
    <t>do Gambii</t>
  </si>
  <si>
    <t>w Gambii</t>
  </si>
  <si>
    <t>Australii</t>
  </si>
  <si>
    <t>Australię</t>
  </si>
  <si>
    <t>z Australią</t>
  </si>
  <si>
    <t>Australio</t>
  </si>
  <si>
    <t>do Australii</t>
  </si>
  <si>
    <t>w Australii</t>
  </si>
  <si>
    <t>z Haiti</t>
  </si>
  <si>
    <t>z Portoryko</t>
  </si>
  <si>
    <t>do Portoryko</t>
  </si>
  <si>
    <t>w Portoryko</t>
  </si>
  <si>
    <t>z Puerto Rico</t>
  </si>
  <si>
    <t>do Puerto Rico</t>
  </si>
  <si>
    <t>w Puerto Rico</t>
  </si>
  <si>
    <t>Namibii</t>
  </si>
  <si>
    <t>Namibię</t>
  </si>
  <si>
    <t>z Namibią</t>
  </si>
  <si>
    <t>Namibio</t>
  </si>
  <si>
    <t>do Namibii</t>
  </si>
  <si>
    <t>w Namibii</t>
  </si>
  <si>
    <t>Zambii</t>
  </si>
  <si>
    <t>Zambię</t>
  </si>
  <si>
    <t>z Zambią</t>
  </si>
  <si>
    <t>Zambio</t>
  </si>
  <si>
    <t>do Zambii</t>
  </si>
  <si>
    <t>w Zambii</t>
  </si>
  <si>
    <t>Afganistanu</t>
  </si>
  <si>
    <t>Afganistanowi</t>
  </si>
  <si>
    <t>z Afganistanem</t>
  </si>
  <si>
    <t>Afganistanie</t>
  </si>
  <si>
    <t>do Afganistanu</t>
  </si>
  <si>
    <t>w Afganistanie</t>
  </si>
  <si>
    <t>Pakistanu</t>
  </si>
  <si>
    <t>Pakistanowi</t>
  </si>
  <si>
    <t>z Pakistanem</t>
  </si>
  <si>
    <t>Pakistanie</t>
  </si>
  <si>
    <t>do Pakistanu</t>
  </si>
  <si>
    <t>w Pakistanie</t>
  </si>
  <si>
    <t>Uzbekistanu</t>
  </si>
  <si>
    <t>Uzbekistanowi</t>
  </si>
  <si>
    <t>z Uzbekistanem</t>
  </si>
  <si>
    <t>Uzbekistanie</t>
  </si>
  <si>
    <t>do Uzbekistanu</t>
  </si>
  <si>
    <t>w Uzbekistanie</t>
  </si>
  <si>
    <t>Turkmenistanu</t>
  </si>
  <si>
    <t>Turkmenistanowi</t>
  </si>
  <si>
    <t>z Turkmenistanem</t>
  </si>
  <si>
    <t>Turkmenistanie</t>
  </si>
  <si>
    <t>do Turkmenistanu</t>
  </si>
  <si>
    <t>w Turkmenistanie</t>
  </si>
  <si>
    <t>Tadżykistanu</t>
  </si>
  <si>
    <t>Tadżykistanowi</t>
  </si>
  <si>
    <t>z Tadżykistanem</t>
  </si>
  <si>
    <t>Tadżykistanie</t>
  </si>
  <si>
    <t>do Tadżykistanu</t>
  </si>
  <si>
    <t>w Tadżykistanie</t>
  </si>
  <si>
    <t>Kirgistanu</t>
  </si>
  <si>
    <t>Kirgistanowi</t>
  </si>
  <si>
    <t>z Kirgistanem</t>
  </si>
  <si>
    <t>Kirgistanie</t>
  </si>
  <si>
    <t>do Kirgistanu</t>
  </si>
  <si>
    <t>w Kirgistanie</t>
  </si>
  <si>
    <t>Mongolii</t>
  </si>
  <si>
    <t>Mongolię</t>
  </si>
  <si>
    <t>z Mongolią</t>
  </si>
  <si>
    <t>Mongolio</t>
  </si>
  <si>
    <t>do Mongolii</t>
  </si>
  <si>
    <t>w Mongolii</t>
  </si>
  <si>
    <t>Indonezji</t>
  </si>
  <si>
    <t>Indonezję</t>
  </si>
  <si>
    <t>z Indonezją</t>
  </si>
  <si>
    <t>Indonezjo</t>
  </si>
  <si>
    <t>do Indonezji</t>
  </si>
  <si>
    <t>w Indonezji</t>
  </si>
  <si>
    <t>Malezji</t>
  </si>
  <si>
    <t>Malezję</t>
  </si>
  <si>
    <t>z Malezją</t>
  </si>
  <si>
    <t>Malezjo</t>
  </si>
  <si>
    <t>do Malezji</t>
  </si>
  <si>
    <t>w Malezji</t>
  </si>
  <si>
    <t>Nowa Zelandio</t>
  </si>
  <si>
    <t>z Fidżi</t>
  </si>
  <si>
    <t>Liberii</t>
  </si>
  <si>
    <t>Liberię</t>
  </si>
  <si>
    <t>z Liberią</t>
  </si>
  <si>
    <t>Liberio</t>
  </si>
  <si>
    <t>do Liberii</t>
  </si>
  <si>
    <t>w Liberii</t>
  </si>
  <si>
    <t>z Zimbabwe</t>
  </si>
  <si>
    <t>do Zimbabwe</t>
  </si>
  <si>
    <t>w Zimbabwe</t>
  </si>
  <si>
    <t>z USA</t>
  </si>
  <si>
    <t>do USA</t>
  </si>
  <si>
    <t>w USA</t>
  </si>
  <si>
    <t>z Burundi</t>
  </si>
  <si>
    <t>do Burundi</t>
  </si>
  <si>
    <t>w Burundi</t>
  </si>
  <si>
    <t>z Kongo</t>
  </si>
  <si>
    <t>do Kongo</t>
  </si>
  <si>
    <t>w Kongo</t>
  </si>
  <si>
    <t>Argentyny</t>
  </si>
  <si>
    <t>Argentynie</t>
  </si>
  <si>
    <t>Argentynę</t>
  </si>
  <si>
    <t>z Argentyną</t>
  </si>
  <si>
    <t>Argentyno</t>
  </si>
  <si>
    <t>do Argentyny</t>
  </si>
  <si>
    <t>w Argentynie</t>
  </si>
  <si>
    <t>Ekwadoru</t>
  </si>
  <si>
    <t>Ekwadorowi</t>
  </si>
  <si>
    <t>z Ekwadorem</t>
  </si>
  <si>
    <t>Ekwadorze</t>
  </si>
  <si>
    <t>do Ekwadoru</t>
  </si>
  <si>
    <t>w Ekwadorze</t>
  </si>
  <si>
    <t>Paragwaju</t>
  </si>
  <si>
    <t>Paragwajowi</t>
  </si>
  <si>
    <t>z Paragwajem</t>
  </si>
  <si>
    <t>do Paragwaju</t>
  </si>
  <si>
    <t>w Paragwaju</t>
  </si>
  <si>
    <t>Urugwaju</t>
  </si>
  <si>
    <t>Urugwajowi</t>
  </si>
  <si>
    <t>z Urugwajem</t>
  </si>
  <si>
    <t>do Urugwaju</t>
  </si>
  <si>
    <t>w Urugwaju</t>
  </si>
  <si>
    <t>Wenezueli</t>
  </si>
  <si>
    <t>Wenezuelę</t>
  </si>
  <si>
    <t>z Wenezuelą</t>
  </si>
  <si>
    <t>Wenezuelo</t>
  </si>
  <si>
    <t>do Wenezueli</t>
  </si>
  <si>
    <t>w Wenezueli</t>
  </si>
  <si>
    <t>do Chin</t>
  </si>
  <si>
    <t>w Chinach</t>
  </si>
  <si>
    <t>Chin</t>
  </si>
  <si>
    <t>Chinom</t>
  </si>
  <si>
    <t>z Chinami</t>
  </si>
  <si>
    <t>Chinach</t>
  </si>
  <si>
    <t>do Indii</t>
  </si>
  <si>
    <t>w Indiach</t>
  </si>
  <si>
    <t>Indii</t>
  </si>
  <si>
    <t>Indiom</t>
  </si>
  <si>
    <t>z Indiami</t>
  </si>
  <si>
    <t>Indiach</t>
  </si>
  <si>
    <t>Kanad</t>
  </si>
  <si>
    <t>Baham</t>
  </si>
  <si>
    <t>Kuwej</t>
  </si>
  <si>
    <t>Dominikan</t>
  </si>
  <si>
    <t>Panam</t>
  </si>
  <si>
    <t>Botswan</t>
  </si>
  <si>
    <t>Kanady</t>
  </si>
  <si>
    <t>Kanadzie</t>
  </si>
  <si>
    <t>Kanadę</t>
  </si>
  <si>
    <t>z Kanadą</t>
  </si>
  <si>
    <t>Kanado</t>
  </si>
  <si>
    <t>do Kanady</t>
  </si>
  <si>
    <t>w Kanadzie</t>
  </si>
  <si>
    <t>na Bahamy</t>
  </si>
  <si>
    <t>na Bahamach</t>
  </si>
  <si>
    <t>Bahamów</t>
  </si>
  <si>
    <t>Bahamom</t>
  </si>
  <si>
    <t>z Bahamami</t>
  </si>
  <si>
    <t>Izraela</t>
  </si>
  <si>
    <t>Izraelowi</t>
  </si>
  <si>
    <t>z Izraelem</t>
  </si>
  <si>
    <t>Izraelu</t>
  </si>
  <si>
    <t>do Izraela</t>
  </si>
  <si>
    <t>w Izraelu</t>
  </si>
  <si>
    <t>Kostary</t>
  </si>
  <si>
    <t>Nikaragu</t>
  </si>
  <si>
    <t>Sri Lan</t>
  </si>
  <si>
    <t>Birm</t>
  </si>
  <si>
    <t>Kambodż</t>
  </si>
  <si>
    <t>Filipin</t>
  </si>
  <si>
    <t>Jamaj</t>
  </si>
  <si>
    <t>Kub</t>
  </si>
  <si>
    <t>Gwatemal</t>
  </si>
  <si>
    <t>Angol</t>
  </si>
  <si>
    <t>Ruand</t>
  </si>
  <si>
    <t>Rwand</t>
  </si>
  <si>
    <t>Ugand</t>
  </si>
  <si>
    <t>Libanu</t>
  </si>
  <si>
    <t>Libanowi</t>
  </si>
  <si>
    <t>z Libanem</t>
  </si>
  <si>
    <t>Libanie</t>
  </si>
  <si>
    <t>do Libanu</t>
  </si>
  <si>
    <t>w Libanie</t>
  </si>
  <si>
    <t>Jemenu</t>
  </si>
  <si>
    <t>Jemenowi</t>
  </si>
  <si>
    <t>z Jemenem</t>
  </si>
  <si>
    <t>Jemenie</t>
  </si>
  <si>
    <t>do Jemenu</t>
  </si>
  <si>
    <t>w Jemenie</t>
  </si>
  <si>
    <t>Omanu</t>
  </si>
  <si>
    <t>Omanowi</t>
  </si>
  <si>
    <t>z Omanem</t>
  </si>
  <si>
    <t>Omanie</t>
  </si>
  <si>
    <t>do Omanu</t>
  </si>
  <si>
    <t>w Omanie</t>
  </si>
  <si>
    <t>Kuwejtu</t>
  </si>
  <si>
    <t>Kuwejtowi</t>
  </si>
  <si>
    <t>z Kuwejtem</t>
  </si>
  <si>
    <t>Kuwejcie</t>
  </si>
  <si>
    <t>do Kuwejtu</t>
  </si>
  <si>
    <t>w Kuwejcie</t>
  </si>
  <si>
    <t>Dominikany</t>
  </si>
  <si>
    <t>Dominikanie</t>
  </si>
  <si>
    <t>Dominikanę</t>
  </si>
  <si>
    <t>z Dominikaną</t>
  </si>
  <si>
    <t>Dominikano</t>
  </si>
  <si>
    <t>na Dominikanę</t>
  </si>
  <si>
    <t>na Dominikanie</t>
  </si>
  <si>
    <t>Kamerunu</t>
  </si>
  <si>
    <t>Kamerunowi</t>
  </si>
  <si>
    <t>z Kamerunem</t>
  </si>
  <si>
    <t>Kamerunie</t>
  </si>
  <si>
    <t>do Kamerunu</t>
  </si>
  <si>
    <t>w Kamerunie</t>
  </si>
  <si>
    <t>Kostaryki</t>
  </si>
  <si>
    <t>Kostaryce</t>
  </si>
  <si>
    <t>Kostarykę</t>
  </si>
  <si>
    <t>z Kostaryką</t>
  </si>
  <si>
    <t>Kostaryko</t>
  </si>
  <si>
    <t>do Kostaryki</t>
  </si>
  <si>
    <t>w Kostaryce</t>
  </si>
  <si>
    <t>Panamy</t>
  </si>
  <si>
    <t>Panamie</t>
  </si>
  <si>
    <t>Panamę</t>
  </si>
  <si>
    <t>z Panamą</t>
  </si>
  <si>
    <t>Panamo</t>
  </si>
  <si>
    <t>do Panamę</t>
  </si>
  <si>
    <t>do Panamie</t>
  </si>
  <si>
    <t>Nikaragui</t>
  </si>
  <si>
    <t>Nikaraguie</t>
  </si>
  <si>
    <t>Nikaraguę</t>
  </si>
  <si>
    <t>z Nikaraguą</t>
  </si>
  <si>
    <t>Nikaraguo</t>
  </si>
  <si>
    <t>do Nikaragui</t>
  </si>
  <si>
    <t>w Nikaragui</t>
  </si>
  <si>
    <t>Botswany</t>
  </si>
  <si>
    <t>Botswanie</t>
  </si>
  <si>
    <t>Botswanę</t>
  </si>
  <si>
    <t>z Botswaną</t>
  </si>
  <si>
    <t>Botswano</t>
  </si>
  <si>
    <t>do Botswanę</t>
  </si>
  <si>
    <t>do Botswanie</t>
  </si>
  <si>
    <t>Bahrajnu</t>
  </si>
  <si>
    <t>Bahrajnowi</t>
  </si>
  <si>
    <t>z Bahrajnem</t>
  </si>
  <si>
    <t>Bahrajnie</t>
  </si>
  <si>
    <t>do Bahrajnu</t>
  </si>
  <si>
    <t>w Bahrajnie</t>
  </si>
  <si>
    <t>Kataru</t>
  </si>
  <si>
    <t>Katarowi</t>
  </si>
  <si>
    <t>z Katarem</t>
  </si>
  <si>
    <t>Katarze</t>
  </si>
  <si>
    <t>do Kataru</t>
  </si>
  <si>
    <t>w Katarze</t>
  </si>
  <si>
    <t>Iraku</t>
  </si>
  <si>
    <t>Irakowi</t>
  </si>
  <si>
    <t>z Irakiem</t>
  </si>
  <si>
    <t>do Iraku</t>
  </si>
  <si>
    <t>w Iraku</t>
  </si>
  <si>
    <t>Iranu</t>
  </si>
  <si>
    <t>Iranowi</t>
  </si>
  <si>
    <t>z Iranem</t>
  </si>
  <si>
    <t>Iranie</t>
  </si>
  <si>
    <t>do Iranu</t>
  </si>
  <si>
    <t>w Iranie</t>
  </si>
  <si>
    <t>Nepalu</t>
  </si>
  <si>
    <t>Nepalowi</t>
  </si>
  <si>
    <t>z Nepalem</t>
  </si>
  <si>
    <t>do Nepalu</t>
  </si>
  <si>
    <t>w Nepalu</t>
  </si>
  <si>
    <t>Bhutanu</t>
  </si>
  <si>
    <t>Bhutanowi</t>
  </si>
  <si>
    <t>z Bhutanem</t>
  </si>
  <si>
    <t>Bhutanie</t>
  </si>
  <si>
    <t>do Bhutanu</t>
  </si>
  <si>
    <t>w Bhutanie</t>
  </si>
  <si>
    <t>Bangladeszu</t>
  </si>
  <si>
    <t>Bangladeszowi</t>
  </si>
  <si>
    <t>z Bangladeszem</t>
  </si>
  <si>
    <t>do Bangladeszu</t>
  </si>
  <si>
    <t>w Bangladeszu</t>
  </si>
  <si>
    <t>Sri Lanki</t>
  </si>
  <si>
    <t>Sri Lance</t>
  </si>
  <si>
    <t>Sri Lankę</t>
  </si>
  <si>
    <t>ze Sri Lanką</t>
  </si>
  <si>
    <t>Sri Lanko</t>
  </si>
  <si>
    <t>na Sri Lankę</t>
  </si>
  <si>
    <t>na Sri Lance</t>
  </si>
  <si>
    <t>Laosu</t>
  </si>
  <si>
    <t>Laosowi</t>
  </si>
  <si>
    <t>z Laosem</t>
  </si>
  <si>
    <t>Laosie</t>
  </si>
  <si>
    <t>do Laosu</t>
  </si>
  <si>
    <t>w Laosie</t>
  </si>
  <si>
    <t>Kambodży</t>
  </si>
  <si>
    <t>Kambodżę</t>
  </si>
  <si>
    <t>z Kambodżą</t>
  </si>
  <si>
    <t>Kambodżo</t>
  </si>
  <si>
    <t>do Kambodży</t>
  </si>
  <si>
    <t>w Kambodży</t>
  </si>
  <si>
    <t>Wietnamu</t>
  </si>
  <si>
    <t>Wietnamowi</t>
  </si>
  <si>
    <t>z Wietnamem</t>
  </si>
  <si>
    <t>Wietnamie</t>
  </si>
  <si>
    <t>do Wietnamu</t>
  </si>
  <si>
    <t>w Wietnamie</t>
  </si>
  <si>
    <t>Myanmaru</t>
  </si>
  <si>
    <t>Myanmarowi</t>
  </si>
  <si>
    <t>z Myanmarem</t>
  </si>
  <si>
    <t>Myanmarze</t>
  </si>
  <si>
    <t>do Myanmaru</t>
  </si>
  <si>
    <t>w Myanmarze</t>
  </si>
  <si>
    <t>Birmy</t>
  </si>
  <si>
    <t>Birmie</t>
  </si>
  <si>
    <t>Birmę</t>
  </si>
  <si>
    <t>z Birmą</t>
  </si>
  <si>
    <t>Birmo</t>
  </si>
  <si>
    <t>do Birmy</t>
  </si>
  <si>
    <t>w Birmie</t>
  </si>
  <si>
    <t>Singapuru</t>
  </si>
  <si>
    <t>Singapurowi</t>
  </si>
  <si>
    <t>z Singapurem</t>
  </si>
  <si>
    <t>Singapurze</t>
  </si>
  <si>
    <t>do Singapuru</t>
  </si>
  <si>
    <t>w Singapurze</t>
  </si>
  <si>
    <t>Hongkongu</t>
  </si>
  <si>
    <t>Hongkongowi</t>
  </si>
  <si>
    <t>z Hongkongiem</t>
  </si>
  <si>
    <t>do Hongkongu</t>
  </si>
  <si>
    <t>w Hongkongu</t>
  </si>
  <si>
    <t>Tajwanu</t>
  </si>
  <si>
    <t>Tajwanowi</t>
  </si>
  <si>
    <t>z Tajwanem</t>
  </si>
  <si>
    <t>Tajwanie</t>
  </si>
  <si>
    <t>na Tajwan</t>
  </si>
  <si>
    <t>na Tajwanie</t>
  </si>
  <si>
    <t>na Filipiny</t>
  </si>
  <si>
    <t>na Filipinach</t>
  </si>
  <si>
    <t>Filipinom</t>
  </si>
  <si>
    <t>z Filipinami</t>
  </si>
  <si>
    <t>Filipinach</t>
  </si>
  <si>
    <t>Meksyku</t>
  </si>
  <si>
    <t>Meksykowi</t>
  </si>
  <si>
    <t>z Meksykiem</t>
  </si>
  <si>
    <t>do Meksyku</t>
  </si>
  <si>
    <t>w Meksyku</t>
  </si>
  <si>
    <t>Jamajki</t>
  </si>
  <si>
    <t>Jamajce</t>
  </si>
  <si>
    <t>Jamajkę</t>
  </si>
  <si>
    <t>z Jamajką</t>
  </si>
  <si>
    <t>Jamajko</t>
  </si>
  <si>
    <t>na Jamajkę</t>
  </si>
  <si>
    <t>na Jamajce</t>
  </si>
  <si>
    <t>Kuby</t>
  </si>
  <si>
    <t>Kubie</t>
  </si>
  <si>
    <t>Kubę</t>
  </si>
  <si>
    <t>z Kubą</t>
  </si>
  <si>
    <t>Kubo</t>
  </si>
  <si>
    <t>na Kubę</t>
  </si>
  <si>
    <t>na Kubie</t>
  </si>
  <si>
    <t>Hondurasu</t>
  </si>
  <si>
    <t>Hondurasowi</t>
  </si>
  <si>
    <t>z Hondurasem</t>
  </si>
  <si>
    <t>Hondurasie</t>
  </si>
  <si>
    <t>do Hondurasu</t>
  </si>
  <si>
    <t>w Hondurasie</t>
  </si>
  <si>
    <t>Salwadoru</t>
  </si>
  <si>
    <t>Salwadorowi</t>
  </si>
  <si>
    <t>z Salwadorem</t>
  </si>
  <si>
    <t>Salwadorze</t>
  </si>
  <si>
    <t>do Salwadoru</t>
  </si>
  <si>
    <t>w Salwadorze</t>
  </si>
  <si>
    <t>Gwatemali</t>
  </si>
  <si>
    <t>Gwatemalę</t>
  </si>
  <si>
    <t>z Gwatemalą</t>
  </si>
  <si>
    <t>Gwatemalo</t>
  </si>
  <si>
    <t>do Gwatemali</t>
  </si>
  <si>
    <t>w Gwatemali</t>
  </si>
  <si>
    <t>Angoli</t>
  </si>
  <si>
    <t>Angolę</t>
  </si>
  <si>
    <t>z Angolą</t>
  </si>
  <si>
    <t>Angolo</t>
  </si>
  <si>
    <t>do Angoli</t>
  </si>
  <si>
    <t>w Angoli</t>
  </si>
  <si>
    <t>Madagaskaru</t>
  </si>
  <si>
    <t>Madagaskarowi</t>
  </si>
  <si>
    <t>zMadagaskar em</t>
  </si>
  <si>
    <t>Madagaskarze</t>
  </si>
  <si>
    <t>na Madagaskar</t>
  </si>
  <si>
    <t>na Madagaskarze</t>
  </si>
  <si>
    <t>Mauritiusu</t>
  </si>
  <si>
    <t>Mauritiusowi</t>
  </si>
  <si>
    <t>z Mauritiusem</t>
  </si>
  <si>
    <t>Mauritiusie</t>
  </si>
  <si>
    <t>na Mauritius</t>
  </si>
  <si>
    <t>na Mauritiusie</t>
  </si>
  <si>
    <t>Mozambiku</t>
  </si>
  <si>
    <t>Mozambikowi</t>
  </si>
  <si>
    <t>z Mozambikiem</t>
  </si>
  <si>
    <t>do Mozambiku</t>
  </si>
  <si>
    <t>w Mozambiku</t>
  </si>
  <si>
    <t>Ruandy</t>
  </si>
  <si>
    <t>Ruandzie</t>
  </si>
  <si>
    <t>Ruandę</t>
  </si>
  <si>
    <t>z Ruandą</t>
  </si>
  <si>
    <t>Ruando</t>
  </si>
  <si>
    <t>do Ruandy</t>
  </si>
  <si>
    <t>w Ruandzie</t>
  </si>
  <si>
    <t>Rwandy</t>
  </si>
  <si>
    <t>Rwandzie</t>
  </si>
  <si>
    <t>Rwandę</t>
  </si>
  <si>
    <t>z Rwandą</t>
  </si>
  <si>
    <t>Rwando</t>
  </si>
  <si>
    <t>do Rwandy</t>
  </si>
  <si>
    <t>w Rwandzie</t>
  </si>
  <si>
    <t>Ugandy</t>
  </si>
  <si>
    <t>Ugandzie</t>
  </si>
  <si>
    <t>Ugandę</t>
  </si>
  <si>
    <t>z Ugandą</t>
  </si>
  <si>
    <t>Ugando</t>
  </si>
  <si>
    <t>do Ugandy</t>
  </si>
  <si>
    <t>w Ugandzie</t>
  </si>
  <si>
    <t>Gabonu</t>
  </si>
  <si>
    <t>Gabonowi</t>
  </si>
  <si>
    <t>z Gabonem</t>
  </si>
  <si>
    <t>Gabonie</t>
  </si>
  <si>
    <t>do Gabonu</t>
  </si>
  <si>
    <t>w Gabonie</t>
  </si>
  <si>
    <t>Arabii Saudyjskiej</t>
  </si>
  <si>
    <t>Arabię Saudyjską</t>
  </si>
  <si>
    <t>z Arabią Saudyjską</t>
  </si>
  <si>
    <t>Arabio Saudyjska</t>
  </si>
  <si>
    <t>do Arabii Saudyjskiej</t>
  </si>
  <si>
    <t>w Arabii Saudyjskiej</t>
  </si>
  <si>
    <t>Arabia</t>
  </si>
  <si>
    <t>Emiraty Arabskie</t>
  </si>
  <si>
    <t>Emiraty</t>
  </si>
  <si>
    <t>do Zjednoczonych Emiratów Arabskich</t>
  </si>
  <si>
    <t>w Zjednoczonych Emiratach Arabskich</t>
  </si>
  <si>
    <t>Zjednoczonych Emiratów Arabskich</t>
  </si>
  <si>
    <t>Zjednoczonym Emiratom Arabskim</t>
  </si>
  <si>
    <t>ze Zjednoczonymi Emiratami Arabskimi</t>
  </si>
  <si>
    <t>Zjednoczonych Emiratach Arabskich</t>
  </si>
  <si>
    <t>Arabi</t>
  </si>
  <si>
    <t>Emirat.</t>
  </si>
  <si>
    <t>do Emiratów Arabskich</t>
  </si>
  <si>
    <t>w Emiratach Arabskich</t>
  </si>
  <si>
    <t>Emiratów Arabskich</t>
  </si>
  <si>
    <t>Emiratom Arabskim</t>
  </si>
  <si>
    <t>z Emiratami Arabskimi</t>
  </si>
  <si>
    <t>Emiratach Arabskich</t>
  </si>
  <si>
    <t>Republiki Południowej Afryki</t>
  </si>
  <si>
    <t>Republice Południowej Afryki</t>
  </si>
  <si>
    <t>Republikę Południowej Afryki</t>
  </si>
  <si>
    <t>z Republiką Południowej Afryki</t>
  </si>
  <si>
    <t>Republiko Południowej Afryki</t>
  </si>
  <si>
    <t>do Republiki Południowej Afryki</t>
  </si>
  <si>
    <t>w Republice Południowej Afryki</t>
  </si>
  <si>
    <t>Południowej Afryce</t>
  </si>
  <si>
    <t>Południowej Afryki</t>
  </si>
  <si>
    <t>Południową Afrykę</t>
  </si>
  <si>
    <t>z Południową Afryką</t>
  </si>
  <si>
    <t>Południowa Afryko</t>
  </si>
  <si>
    <t>do Południowej Afryki</t>
  </si>
  <si>
    <t>w Południowej Afryce</t>
  </si>
  <si>
    <t>Korei Południowej</t>
  </si>
  <si>
    <t>Koreę Południową</t>
  </si>
  <si>
    <t>z Koreą Południową</t>
  </si>
  <si>
    <t>Koreo Południowa</t>
  </si>
  <si>
    <t>do Korei Południowej</t>
  </si>
  <si>
    <t>w Korei Południowej</t>
  </si>
  <si>
    <t>Korei Północnej</t>
  </si>
  <si>
    <t>Koreę Północną</t>
  </si>
  <si>
    <t>z Koreą Północną</t>
  </si>
  <si>
    <t>Koreo Północna</t>
  </si>
  <si>
    <t>do Korei Północnej</t>
  </si>
  <si>
    <t>w Korei Północnej</t>
  </si>
  <si>
    <t>Demokratycznej Republiki Konga</t>
  </si>
  <si>
    <t>Demokratycznej Republice Konga</t>
  </si>
  <si>
    <t>Demokratyczną Republikę Konga</t>
  </si>
  <si>
    <t>z Demokratyczną Republiką Konga</t>
  </si>
  <si>
    <t>Demokratyczna Republiko Konga</t>
  </si>
  <si>
    <t>do Demokratycznej Republiki Konga</t>
  </si>
  <si>
    <t>w Demokratycznej Republice Konga</t>
  </si>
  <si>
    <t>do Stanów Zjednoczonych</t>
  </si>
  <si>
    <t>w Stanach Zjednoczonych</t>
  </si>
  <si>
    <t>Stanów Zjednoczonych</t>
  </si>
  <si>
    <t>Stanom Zjednoczonym</t>
  </si>
  <si>
    <t>ze Stanami Zjednoczonymi</t>
  </si>
  <si>
    <t>Stanach Zjednoczonych</t>
  </si>
  <si>
    <t>WKS</t>
  </si>
  <si>
    <t>ramię</t>
  </si>
  <si>
    <t>wynik</t>
  </si>
  <si>
    <t>Egip</t>
  </si>
  <si>
    <t>Libi</t>
  </si>
  <si>
    <t>Tunezj</t>
  </si>
  <si>
    <t>Marok</t>
  </si>
  <si>
    <t>Etiopi</t>
  </si>
  <si>
    <t>Erytre</t>
  </si>
  <si>
    <t>Mauretani</t>
  </si>
  <si>
    <t>Gwine</t>
  </si>
  <si>
    <t>Ghan</t>
  </si>
  <si>
    <t>Wybrzeża Kości Słoniowej</t>
  </si>
  <si>
    <t>Wybrzeżu Kości Słoniowej</t>
  </si>
  <si>
    <t>z Wybrzeżem Kości Słoniowej</t>
  </si>
  <si>
    <t>do Wybrzeża Kości Słoniowej</t>
  </si>
  <si>
    <t>w Wybrzeżu Kości Słoniowej</t>
  </si>
  <si>
    <t>Nig</t>
  </si>
  <si>
    <t>Europ</t>
  </si>
  <si>
    <t>Ameryki Południowej</t>
  </si>
  <si>
    <t>Ameryce Południowej</t>
  </si>
  <si>
    <t>Amerykę Południową</t>
  </si>
  <si>
    <t>z Ameryką Południową</t>
  </si>
  <si>
    <t>Ameryko Południowa</t>
  </si>
  <si>
    <t>do Ameryki Południowej</t>
  </si>
  <si>
    <t>w Ameryce Południowej</t>
  </si>
  <si>
    <t>Ameryki Północnej</t>
  </si>
  <si>
    <t>Ameryce Północnej</t>
  </si>
  <si>
    <t>Amerykę Północną</t>
  </si>
  <si>
    <t>z Ameryką Północną</t>
  </si>
  <si>
    <t>Ameryko Północna</t>
  </si>
  <si>
    <t>do Ameryki Północnej</t>
  </si>
  <si>
    <t>w Ameryce Północnej</t>
  </si>
  <si>
    <t>Ameryka</t>
  </si>
  <si>
    <t>Amery</t>
  </si>
  <si>
    <t>Afry</t>
  </si>
  <si>
    <t>Azj</t>
  </si>
  <si>
    <t>Oceani</t>
  </si>
  <si>
    <t>Skandynawi</t>
  </si>
  <si>
    <t>Karaib</t>
  </si>
  <si>
    <t>ko</t>
  </si>
  <si>
    <t>produk</t>
  </si>
  <si>
    <t>samolo</t>
  </si>
  <si>
    <t>interne</t>
  </si>
  <si>
    <t>lo</t>
  </si>
  <si>
    <t>prezen</t>
  </si>
  <si>
    <t>dokumen</t>
  </si>
  <si>
    <t>żar</t>
  </si>
  <si>
    <t>koncer</t>
  </si>
  <si>
    <t>policjan</t>
  </si>
  <si>
    <t>krow</t>
  </si>
  <si>
    <t>krów</t>
  </si>
  <si>
    <t>much</t>
  </si>
  <si>
    <t>musze</t>
  </si>
  <si>
    <t>pszczoł</t>
  </si>
  <si>
    <t>pszczole</t>
  </si>
  <si>
    <t>pszczół</t>
  </si>
  <si>
    <t>os</t>
  </si>
  <si>
    <t>żab</t>
  </si>
  <si>
    <t>ryb</t>
  </si>
  <si>
    <t>małp</t>
  </si>
  <si>
    <t>żyraf</t>
  </si>
  <si>
    <t>owc</t>
  </si>
  <si>
    <t>owiec</t>
  </si>
  <si>
    <t>Sardyni.</t>
  </si>
  <si>
    <t>Sycyli</t>
  </si>
  <si>
    <t>Zatoki Perskiej</t>
  </si>
  <si>
    <t>Zatoce Perskiej</t>
  </si>
  <si>
    <t>Zatokę Perską</t>
  </si>
  <si>
    <t>z Zatoką Perską</t>
  </si>
  <si>
    <t>Zatoko Perska</t>
  </si>
  <si>
    <t>nad Zatokę Perską</t>
  </si>
  <si>
    <t>nad Zatoką Perską</t>
  </si>
  <si>
    <t>środ</t>
  </si>
  <si>
    <t>śród</t>
  </si>
  <si>
    <t>sobo</t>
  </si>
  <si>
    <t>sobót</t>
  </si>
  <si>
    <t>niedziel</t>
  </si>
  <si>
    <t>zęb</t>
  </si>
  <si>
    <t>gołęb</t>
  </si>
  <si>
    <t>jastrzęb</t>
  </si>
  <si>
    <t>marc</t>
  </si>
  <si>
    <t>czerwc</t>
  </si>
  <si>
    <t>lipc</t>
  </si>
  <si>
    <t>miesięcy</t>
  </si>
  <si>
    <t>palc</t>
  </si>
  <si>
    <t>samochod</t>
  </si>
  <si>
    <t>dowod</t>
  </si>
  <si>
    <t>Himalaj</t>
  </si>
  <si>
    <t>Morza Śródziemnego</t>
  </si>
  <si>
    <t>Morzu Śródziemnemu</t>
  </si>
  <si>
    <t>z Morzem Śródziemnym</t>
  </si>
  <si>
    <t>Morzu Śródziemnym</t>
  </si>
  <si>
    <t>nad Morze Śródziemne</t>
  </si>
  <si>
    <t>nad Morzem Śródziemnym</t>
  </si>
  <si>
    <t>Morza Bałtyckiego</t>
  </si>
  <si>
    <t>Morzu Bałtyckiemu</t>
  </si>
  <si>
    <t>z Morzem Bałtyckim</t>
  </si>
  <si>
    <t>Morzu Bałtyckim</t>
  </si>
  <si>
    <t>nad Morze Bałtyckie</t>
  </si>
  <si>
    <t>nad Morzem Bałtyckim</t>
  </si>
  <si>
    <t>Bałtyk</t>
  </si>
  <si>
    <t>oprogramowani</t>
  </si>
  <si>
    <t>oprogramowań</t>
  </si>
  <si>
    <t>ogrzewani</t>
  </si>
  <si>
    <t>ogrzewań</t>
  </si>
  <si>
    <t>morz</t>
  </si>
  <si>
    <t>mórz</t>
  </si>
  <si>
    <t>mieszkani</t>
  </si>
  <si>
    <t>mieszkań</t>
  </si>
  <si>
    <t>śniadani</t>
  </si>
  <si>
    <t>śniadań</t>
  </si>
  <si>
    <t>spotkani</t>
  </si>
  <si>
    <t>spotkań</t>
  </si>
  <si>
    <t>Średniowiecz</t>
  </si>
  <si>
    <t>życi</t>
  </si>
  <si>
    <t>dan</t>
  </si>
  <si>
    <t>miejsc</t>
  </si>
  <si>
    <t>wyjaśnieni</t>
  </si>
  <si>
    <t>wyjaśnień</t>
  </si>
  <si>
    <t>pytani</t>
  </si>
  <si>
    <t>pytań</t>
  </si>
  <si>
    <t>założeni</t>
  </si>
  <si>
    <t>założeń</t>
  </si>
  <si>
    <t>zdjęci</t>
  </si>
  <si>
    <t>zdjęć</t>
  </si>
  <si>
    <t>serc</t>
  </si>
  <si>
    <t>rami</t>
  </si>
  <si>
    <t>wymog</t>
  </si>
  <si>
    <t>ujęci</t>
  </si>
  <si>
    <t>ujęć</t>
  </si>
  <si>
    <t>Oceanu Atlantyckiego</t>
  </si>
  <si>
    <t>Oceanowi Atlantyckiemu</t>
  </si>
  <si>
    <t>z Oceanem Atlantyckim</t>
  </si>
  <si>
    <t>Oceanie Atlantyckim</t>
  </si>
  <si>
    <t>Oceanie Atlantycki</t>
  </si>
  <si>
    <t>nad Ocean Atlantycki</t>
  </si>
  <si>
    <t>nad Oceanem Atlantyckim</t>
  </si>
  <si>
    <t>Atlantyk</t>
  </si>
  <si>
    <t>Oceanu Indyjskiego</t>
  </si>
  <si>
    <t>Oceanowi Indyjskiemu</t>
  </si>
  <si>
    <t>z Oceanem Indyjskim</t>
  </si>
  <si>
    <t>Oceanie Indyjskim</t>
  </si>
  <si>
    <t>Oceanie Indyjski</t>
  </si>
  <si>
    <t>nad Ocean Indyjski</t>
  </si>
  <si>
    <t>nad Oceanem Indyjskim</t>
  </si>
  <si>
    <t>Pacyfik</t>
  </si>
  <si>
    <t>pokoj</t>
  </si>
  <si>
    <t>poniedział</t>
  </si>
  <si>
    <t>wtor</t>
  </si>
  <si>
    <t>czwart</t>
  </si>
  <si>
    <t>piąt</t>
  </si>
  <si>
    <t>lata</t>
  </si>
  <si>
    <t>lat</t>
  </si>
  <si>
    <t>latom</t>
  </si>
  <si>
    <t>z latami</t>
  </si>
  <si>
    <t>latach</t>
  </si>
  <si>
    <t>strażacy</t>
  </si>
  <si>
    <t>młot</t>
  </si>
  <si>
    <t>żołąd</t>
  </si>
  <si>
    <t>policz</t>
  </si>
  <si>
    <t>godzin</t>
  </si>
  <si>
    <t>malin</t>
  </si>
  <si>
    <t>lin</t>
  </si>
  <si>
    <t>minut</t>
  </si>
  <si>
    <t>minucie</t>
  </si>
  <si>
    <t>wiśni</t>
  </si>
  <si>
    <t>zbrodni</t>
  </si>
  <si>
    <t>debat</t>
  </si>
  <si>
    <t>debacie</t>
  </si>
  <si>
    <t>sekund</t>
  </si>
  <si>
    <t>wod</t>
  </si>
  <si>
    <t>czereśni</t>
  </si>
  <si>
    <t>wód</t>
  </si>
  <si>
    <t>grusz</t>
  </si>
  <si>
    <t>truskaw</t>
  </si>
  <si>
    <t>porzecz</t>
  </si>
  <si>
    <t>rę</t>
  </si>
  <si>
    <t>rąk</t>
  </si>
  <si>
    <t>książ</t>
  </si>
  <si>
    <t>rze</t>
  </si>
  <si>
    <t>taksów</t>
  </si>
  <si>
    <t>płaszcz</t>
  </si>
  <si>
    <t>statysty</t>
  </si>
  <si>
    <t>powie</t>
  </si>
  <si>
    <t>gazet</t>
  </si>
  <si>
    <t>gazecie</t>
  </si>
  <si>
    <t>poczt</t>
  </si>
  <si>
    <t>poczcie</t>
  </si>
  <si>
    <t>na poczcie</t>
  </si>
  <si>
    <t>pięt</t>
  </si>
  <si>
    <t>pięcie</t>
  </si>
  <si>
    <t>ust</t>
  </si>
  <si>
    <t>pomarańcz</t>
  </si>
  <si>
    <t>gr</t>
  </si>
  <si>
    <t>gier</t>
  </si>
  <si>
    <t>skór</t>
  </si>
  <si>
    <t>telewizj</t>
  </si>
  <si>
    <t>lekcj</t>
  </si>
  <si>
    <t>policj</t>
  </si>
  <si>
    <t>żmij</t>
  </si>
  <si>
    <t>żmii</t>
  </si>
  <si>
    <t>szyj</t>
  </si>
  <si>
    <t>szyi</t>
  </si>
  <si>
    <t>pras</t>
  </si>
  <si>
    <t>szans</t>
  </si>
  <si>
    <t>rzęs</t>
  </si>
  <si>
    <t>plaż</t>
  </si>
  <si>
    <t>szko</t>
  </si>
  <si>
    <t>szkół</t>
  </si>
  <si>
    <t>ży</t>
  </si>
  <si>
    <t>Nagrody Nobla</t>
  </si>
  <si>
    <t>Nagrodzie Nobla</t>
  </si>
  <si>
    <t>Nagrodę Nobla</t>
  </si>
  <si>
    <t>z Nagrodą Nobla</t>
  </si>
  <si>
    <t>Nagrodo Nobla</t>
  </si>
  <si>
    <t>Nagród Nobla</t>
  </si>
  <si>
    <t>Nagrodom Nobla</t>
  </si>
  <si>
    <t>z Nagrodami Nobla</t>
  </si>
  <si>
    <t>Nagrodach Nobla</t>
  </si>
  <si>
    <t>kierowc</t>
  </si>
  <si>
    <t>karty kredytowej</t>
  </si>
  <si>
    <t>karcie kredytowej</t>
  </si>
  <si>
    <t>kartę kredytową</t>
  </si>
  <si>
    <t>z kartą kredytową</t>
  </si>
  <si>
    <t>karto kredytowa</t>
  </si>
  <si>
    <t>karty kredytowe</t>
  </si>
  <si>
    <t>kart kredytowych</t>
  </si>
  <si>
    <t>kartom kredytowym</t>
  </si>
  <si>
    <t>z kartami kredytowymi</t>
  </si>
  <si>
    <t>kartach kredytowych</t>
  </si>
  <si>
    <t>podło</t>
  </si>
  <si>
    <t>podłóg</t>
  </si>
  <si>
    <t>no</t>
  </si>
  <si>
    <t>nóg</t>
  </si>
  <si>
    <t>odwa</t>
  </si>
  <si>
    <t>osob</t>
  </si>
  <si>
    <t>osób</t>
  </si>
  <si>
    <t>map</t>
  </si>
  <si>
    <t>stop</t>
  </si>
  <si>
    <t>stóp</t>
  </si>
  <si>
    <t>podpuch</t>
  </si>
  <si>
    <t>podpusze</t>
  </si>
  <si>
    <t>groźb</t>
  </si>
  <si>
    <t>gróźb</t>
  </si>
  <si>
    <t>wątrob</t>
  </si>
  <si>
    <t>wątrób</t>
  </si>
  <si>
    <t>głow</t>
  </si>
  <si>
    <t>głów</t>
  </si>
  <si>
    <t>różnic</t>
  </si>
  <si>
    <t>wojny domowej</t>
  </si>
  <si>
    <t>wojnie domowej</t>
  </si>
  <si>
    <t>wojnę domową</t>
  </si>
  <si>
    <t>z wojną domową</t>
  </si>
  <si>
    <t>wojno domowa</t>
  </si>
  <si>
    <t>wojny domowe</t>
  </si>
  <si>
    <t>wojen domowych</t>
  </si>
  <si>
    <t>wojnom domowym</t>
  </si>
  <si>
    <t>z wojnami domowymi</t>
  </si>
  <si>
    <t>wojnach domowych</t>
  </si>
  <si>
    <t>meduz</t>
  </si>
  <si>
    <t>paznok</t>
  </si>
  <si>
    <t>łok</t>
  </si>
  <si>
    <t>wrób</t>
  </si>
  <si>
    <t>moty</t>
  </si>
  <si>
    <t>krokody</t>
  </si>
  <si>
    <t>hote</t>
  </si>
  <si>
    <t>szpita</t>
  </si>
  <si>
    <t>nauczycie</t>
  </si>
  <si>
    <t>portfe</t>
  </si>
  <si>
    <t>przyjacie</t>
  </si>
  <si>
    <t>przyjaciół</t>
  </si>
  <si>
    <t>przyjaciołom</t>
  </si>
  <si>
    <t>z przyjaciółmi</t>
  </si>
  <si>
    <t>przyjaciołach</t>
  </si>
  <si>
    <t>osł</t>
  </si>
  <si>
    <t>ośle</t>
  </si>
  <si>
    <t>sokoł</t>
  </si>
  <si>
    <t>sokole</t>
  </si>
  <si>
    <t>orł</t>
  </si>
  <si>
    <t>stoł</t>
  </si>
  <si>
    <t>stole</t>
  </si>
  <si>
    <t>finale</t>
  </si>
  <si>
    <t>koni</t>
  </si>
  <si>
    <t>z końmi</t>
  </si>
  <si>
    <t>słoni</t>
  </si>
  <si>
    <t>stycz</t>
  </si>
  <si>
    <t>kwiet</t>
  </si>
  <si>
    <t>sierp</t>
  </si>
  <si>
    <t>wrześ</t>
  </si>
  <si>
    <t>grud</t>
  </si>
  <si>
    <t>dni</t>
  </si>
  <si>
    <t>tygodni</t>
  </si>
  <si>
    <t>szersze</t>
  </si>
  <si>
    <t>wybor</t>
  </si>
  <si>
    <t>lesie</t>
  </si>
  <si>
    <t>w lesie</t>
  </si>
  <si>
    <t>węż</t>
  </si>
  <si>
    <t>odpowiedzi</t>
  </si>
  <si>
    <t>And</t>
  </si>
  <si>
    <t>Alp</t>
  </si>
  <si>
    <t>Oceanu Spokojnego</t>
  </si>
  <si>
    <t>Oceanowi Spokojnemu</t>
  </si>
  <si>
    <t>z Oceanem Spokojnym</t>
  </si>
  <si>
    <t>Oceanie Spokojnym</t>
  </si>
  <si>
    <t>Oceanie Spokojny</t>
  </si>
  <si>
    <t>nad Ocean Spokojny</t>
  </si>
  <si>
    <t>nad Oceanem Spokojnym</t>
  </si>
  <si>
    <t>lut</t>
  </si>
  <si>
    <t>lw</t>
  </si>
  <si>
    <t>brwi</t>
  </si>
  <si>
    <t>krwi</t>
  </si>
  <si>
    <t>jutr</t>
  </si>
  <si>
    <t>jabłk</t>
  </si>
  <si>
    <t>jabłek</t>
  </si>
  <si>
    <t>jezior</t>
  </si>
  <si>
    <t>okn</t>
  </si>
  <si>
    <t>okien</t>
  </si>
  <si>
    <t>lotnisk</t>
  </si>
  <si>
    <t>tego</t>
  </si>
  <si>
    <t>temu</t>
  </si>
  <si>
    <t>z tym</t>
  </si>
  <si>
    <t>tym</t>
  </si>
  <si>
    <t>krzesł</t>
  </si>
  <si>
    <t>krześle</t>
  </si>
  <si>
    <t>krzeseł</t>
  </si>
  <si>
    <t>łóżk</t>
  </si>
  <si>
    <t>łóżek</t>
  </si>
  <si>
    <t>przestępstw</t>
  </si>
  <si>
    <t>miast</t>
  </si>
  <si>
    <t>mieście</t>
  </si>
  <si>
    <t>w mieście</t>
  </si>
  <si>
    <t>ok.</t>
  </si>
  <si>
    <t>oczy</t>
  </si>
  <si>
    <t>oczu</t>
  </si>
  <si>
    <t>oczom</t>
  </si>
  <si>
    <t>z oczami</t>
  </si>
  <si>
    <t>oczach</t>
  </si>
  <si>
    <t>uch</t>
  </si>
  <si>
    <t>uszy</t>
  </si>
  <si>
    <t>uszu</t>
  </si>
  <si>
    <t>uszom</t>
  </si>
  <si>
    <t>z uszami</t>
  </si>
  <si>
    <t>uszach</t>
  </si>
  <si>
    <t>kolan</t>
  </si>
  <si>
    <t>czoł</t>
  </si>
  <si>
    <t>czole</t>
  </si>
  <si>
    <t>czół</t>
  </si>
  <si>
    <t>płuc</t>
  </si>
  <si>
    <t>gardł</t>
  </si>
  <si>
    <t>gardle</t>
  </si>
  <si>
    <t>gardeł</t>
  </si>
  <si>
    <t>Bahamach</t>
  </si>
  <si>
    <t>Arabii</t>
  </si>
  <si>
    <t>Arabię</t>
  </si>
  <si>
    <t>z Arabią</t>
  </si>
  <si>
    <t>Arabio</t>
  </si>
  <si>
    <t>do Arabii</t>
  </si>
  <si>
    <t>w Arabii</t>
  </si>
  <si>
    <t>Egiptu</t>
  </si>
  <si>
    <t>Egiptowi</t>
  </si>
  <si>
    <t>z Egiptem</t>
  </si>
  <si>
    <t>Egipcie</t>
  </si>
  <si>
    <t>do Egiptu</t>
  </si>
  <si>
    <t>w Egipcie</t>
  </si>
  <si>
    <t>Libii</t>
  </si>
  <si>
    <t>Libię</t>
  </si>
  <si>
    <t>z Libią</t>
  </si>
  <si>
    <t>Libio</t>
  </si>
  <si>
    <t>do Libii</t>
  </si>
  <si>
    <t>w Libii</t>
  </si>
  <si>
    <t>Tunezji</t>
  </si>
  <si>
    <t>Tunezję</t>
  </si>
  <si>
    <t>z Tunezją</t>
  </si>
  <si>
    <t>Tunezjo</t>
  </si>
  <si>
    <t>do Tunezji</t>
  </si>
  <si>
    <t>w Tunezji</t>
  </si>
  <si>
    <t>Maroka</t>
  </si>
  <si>
    <t>Maroku</t>
  </si>
  <si>
    <t>z Marokiem</t>
  </si>
  <si>
    <t>do Maroko</t>
  </si>
  <si>
    <t>w Maroku</t>
  </si>
  <si>
    <t>Sudanu</t>
  </si>
  <si>
    <t>Sudanowi</t>
  </si>
  <si>
    <t>z Sudanem</t>
  </si>
  <si>
    <t>Sudanie</t>
  </si>
  <si>
    <t>do Sudanu</t>
  </si>
  <si>
    <t>w Sudanie</t>
  </si>
  <si>
    <t>Etiopii</t>
  </si>
  <si>
    <t>Etiopię</t>
  </si>
  <si>
    <t>z Etiopią</t>
  </si>
  <si>
    <t>Etiopio</t>
  </si>
  <si>
    <t>do Etiopii</t>
  </si>
  <si>
    <t>w Etiopii</t>
  </si>
  <si>
    <t>Erytrei</t>
  </si>
  <si>
    <t>Erytreę</t>
  </si>
  <si>
    <t>z Erytreą</t>
  </si>
  <si>
    <t>Erytreo</t>
  </si>
  <si>
    <t>do Erytrei</t>
  </si>
  <si>
    <t>w Erytrei</t>
  </si>
  <si>
    <t>do Dżibuti</t>
  </si>
  <si>
    <t>w Dżibuti</t>
  </si>
  <si>
    <t>Czadu</t>
  </si>
  <si>
    <t>Czadowi</t>
  </si>
  <si>
    <t>z Czadem</t>
  </si>
  <si>
    <t>Czadzie</t>
  </si>
  <si>
    <t>do Czadu</t>
  </si>
  <si>
    <t>w Czadzie</t>
  </si>
  <si>
    <t>Mauretanii</t>
  </si>
  <si>
    <t>Mauretanię</t>
  </si>
  <si>
    <t>z Mauretanią</t>
  </si>
  <si>
    <t>Mauretanio</t>
  </si>
  <si>
    <t>do Mauretanii</t>
  </si>
  <si>
    <t>w Mauretanii</t>
  </si>
  <si>
    <t>do Burkina Faso</t>
  </si>
  <si>
    <t>w Burkina Faso</t>
  </si>
  <si>
    <t>do Mali</t>
  </si>
  <si>
    <t>w Mali</t>
  </si>
  <si>
    <t>Senegalu</t>
  </si>
  <si>
    <t>Senegalowi</t>
  </si>
  <si>
    <t>z Senegalem</t>
  </si>
  <si>
    <t>do Senegalu</t>
  </si>
  <si>
    <t>w Senegalu</t>
  </si>
  <si>
    <t>Gwinei</t>
  </si>
  <si>
    <t>Gwineę</t>
  </si>
  <si>
    <t>z Gwineą</t>
  </si>
  <si>
    <t>Gwineo</t>
  </si>
  <si>
    <t>do Gwinei</t>
  </si>
  <si>
    <t>w Gwinei</t>
  </si>
  <si>
    <t>Ghany</t>
  </si>
  <si>
    <t>Ghanie</t>
  </si>
  <si>
    <t>Ghanę</t>
  </si>
  <si>
    <t>z Ghaną</t>
  </si>
  <si>
    <t>Ghano</t>
  </si>
  <si>
    <t>do Ghany</t>
  </si>
  <si>
    <t>w Ghanie</t>
  </si>
  <si>
    <t>do Togo</t>
  </si>
  <si>
    <t>w Togo</t>
  </si>
  <si>
    <t>do Sierra Leone</t>
  </si>
  <si>
    <t>w Sierra Leone</t>
  </si>
  <si>
    <t>Nigru</t>
  </si>
  <si>
    <t>Nigrowi</t>
  </si>
  <si>
    <t>z Nigrem</t>
  </si>
  <si>
    <t>Nigrze</t>
  </si>
  <si>
    <t>do Nigru</t>
  </si>
  <si>
    <t>w Nigrze</t>
  </si>
  <si>
    <t>Europy</t>
  </si>
  <si>
    <t>Europie</t>
  </si>
  <si>
    <t>Europę</t>
  </si>
  <si>
    <t>z Europą</t>
  </si>
  <si>
    <t>Europo</t>
  </si>
  <si>
    <t>do Europy</t>
  </si>
  <si>
    <t>w Europie</t>
  </si>
  <si>
    <t>Afryki</t>
  </si>
  <si>
    <t>Afryce</t>
  </si>
  <si>
    <t>Afrykę</t>
  </si>
  <si>
    <t>z Afryką</t>
  </si>
  <si>
    <t>Afryko</t>
  </si>
  <si>
    <t>do Afryki</t>
  </si>
  <si>
    <t>w Afryce</t>
  </si>
  <si>
    <t>Azji</t>
  </si>
  <si>
    <t>Azję</t>
  </si>
  <si>
    <t>z Azją</t>
  </si>
  <si>
    <t>Azjo</t>
  </si>
  <si>
    <t>do Azji</t>
  </si>
  <si>
    <t>w Azji</t>
  </si>
  <si>
    <t>Oceanii</t>
  </si>
  <si>
    <t>Oceanię</t>
  </si>
  <si>
    <t>z Oceanią</t>
  </si>
  <si>
    <t>Oceanio</t>
  </si>
  <si>
    <t>do Oceanii</t>
  </si>
  <si>
    <t>w Oceanii</t>
  </si>
  <si>
    <t>Skandynawii</t>
  </si>
  <si>
    <t>Skandynawię</t>
  </si>
  <si>
    <t>ze Skandynawią</t>
  </si>
  <si>
    <t>Skandynawio</t>
  </si>
  <si>
    <t>do Skandynawii</t>
  </si>
  <si>
    <t>w Skandynawii</t>
  </si>
  <si>
    <t>Kaukazu</t>
  </si>
  <si>
    <t>Kaukazowi</t>
  </si>
  <si>
    <t>z Kaukazem</t>
  </si>
  <si>
    <t>Kaukazie</t>
  </si>
  <si>
    <t>na Kaukaz</t>
  </si>
  <si>
    <t>na Kaukazie</t>
  </si>
  <si>
    <t>na Karaiby</t>
  </si>
  <si>
    <t>na Karaibach</t>
  </si>
  <si>
    <t>Karaibów</t>
  </si>
  <si>
    <t>Karaibom</t>
  </si>
  <si>
    <t>z Karaibami</t>
  </si>
  <si>
    <t>Karaibach</t>
  </si>
  <si>
    <t>do WKS</t>
  </si>
  <si>
    <t>w WKS</t>
  </si>
  <si>
    <t>kota</t>
  </si>
  <si>
    <t>kotu</t>
  </si>
  <si>
    <t>z kotem</t>
  </si>
  <si>
    <t>kocie</t>
  </si>
  <si>
    <t>koty</t>
  </si>
  <si>
    <t>kotów</t>
  </si>
  <si>
    <t>kotom</t>
  </si>
  <si>
    <t>z kotami</t>
  </si>
  <si>
    <t>kotach</t>
  </si>
  <si>
    <t>chomika</t>
  </si>
  <si>
    <t>chomikowi</t>
  </si>
  <si>
    <t>z chomikiem</t>
  </si>
  <si>
    <t>chomiku</t>
  </si>
  <si>
    <t>chomiki</t>
  </si>
  <si>
    <t>chomików</t>
  </si>
  <si>
    <t>chomikom</t>
  </si>
  <si>
    <t>z chomikami</t>
  </si>
  <si>
    <t>chomikach</t>
  </si>
  <si>
    <t>krowy</t>
  </si>
  <si>
    <t>krowie</t>
  </si>
  <si>
    <t>krowę</t>
  </si>
  <si>
    <t>z krową</t>
  </si>
  <si>
    <t>krowo</t>
  </si>
  <si>
    <t>krowom</t>
  </si>
  <si>
    <t>z krowami</t>
  </si>
  <si>
    <t>krowach</t>
  </si>
  <si>
    <t>konia</t>
  </si>
  <si>
    <t>koniowi</t>
  </si>
  <si>
    <t>z koniem</t>
  </si>
  <si>
    <t>koniu</t>
  </si>
  <si>
    <t>konie</t>
  </si>
  <si>
    <t>koniom</t>
  </si>
  <si>
    <t>koniach</t>
  </si>
  <si>
    <t>muchy</t>
  </si>
  <si>
    <t>muchę</t>
  </si>
  <si>
    <t>z muchą</t>
  </si>
  <si>
    <t>mucho</t>
  </si>
  <si>
    <t>muchom</t>
  </si>
  <si>
    <t>z muchami</t>
  </si>
  <si>
    <t>muchach</t>
  </si>
  <si>
    <t>pszczoły</t>
  </si>
  <si>
    <t>pszczołę</t>
  </si>
  <si>
    <t>z pszczołą</t>
  </si>
  <si>
    <t>pszczoło</t>
  </si>
  <si>
    <t>pszczołom</t>
  </si>
  <si>
    <t>z pszczołami</t>
  </si>
  <si>
    <t>pszczołach</t>
  </si>
  <si>
    <t>osy</t>
  </si>
  <si>
    <t>osie</t>
  </si>
  <si>
    <t>osę</t>
  </si>
  <si>
    <t>z osą</t>
  </si>
  <si>
    <t>oso</t>
  </si>
  <si>
    <t>osom</t>
  </si>
  <si>
    <t>z osami</t>
  </si>
  <si>
    <t>osach</t>
  </si>
  <si>
    <t>komara</t>
  </si>
  <si>
    <t>komarowi</t>
  </si>
  <si>
    <t>z komarem</t>
  </si>
  <si>
    <t>komarze</t>
  </si>
  <si>
    <t>komary</t>
  </si>
  <si>
    <t>komarów</t>
  </si>
  <si>
    <t>komarom</t>
  </si>
  <si>
    <t>z komarami</t>
  </si>
  <si>
    <t>komarach</t>
  </si>
  <si>
    <t>żaby</t>
  </si>
  <si>
    <t>żabie</t>
  </si>
  <si>
    <t>żabę</t>
  </si>
  <si>
    <t>z żabą</t>
  </si>
  <si>
    <t>żabo</t>
  </si>
  <si>
    <t>żabom</t>
  </si>
  <si>
    <t>z żabami</t>
  </si>
  <si>
    <t>żabach</t>
  </si>
  <si>
    <t>ptaka</t>
  </si>
  <si>
    <t>ptakowi</t>
  </si>
  <si>
    <t>z ptakiem</t>
  </si>
  <si>
    <t>ptaku</t>
  </si>
  <si>
    <t>ptaki</t>
  </si>
  <si>
    <t>ptaków</t>
  </si>
  <si>
    <t>ptakom</t>
  </si>
  <si>
    <t>z ptakami</t>
  </si>
  <si>
    <t>ptakach</t>
  </si>
  <si>
    <t>ryby</t>
  </si>
  <si>
    <t>rybie</t>
  </si>
  <si>
    <t>rybę</t>
  </si>
  <si>
    <t>z rybą</t>
  </si>
  <si>
    <t>rybo</t>
  </si>
  <si>
    <t>rybom</t>
  </si>
  <si>
    <t>z rybami</t>
  </si>
  <si>
    <t>rybach</t>
  </si>
  <si>
    <t>bociana</t>
  </si>
  <si>
    <t>bocianowi</t>
  </si>
  <si>
    <t>z bocianem</t>
  </si>
  <si>
    <t>bocianie</t>
  </si>
  <si>
    <t>bociany</t>
  </si>
  <si>
    <t>bocianów</t>
  </si>
  <si>
    <t>bocianom</t>
  </si>
  <si>
    <t>z bocianami</t>
  </si>
  <si>
    <t>bocianach</t>
  </si>
  <si>
    <t>wróbla</t>
  </si>
  <si>
    <t>wróblowi</t>
  </si>
  <si>
    <t>z wróblem</t>
  </si>
  <si>
    <t>wróblu</t>
  </si>
  <si>
    <t>wróble</t>
  </si>
  <si>
    <t>wróbli</t>
  </si>
  <si>
    <t>wróblom</t>
  </si>
  <si>
    <t>z wróblami</t>
  </si>
  <si>
    <t>wróblach</t>
  </si>
  <si>
    <t>motyla</t>
  </si>
  <si>
    <t>motylowi</t>
  </si>
  <si>
    <t>z motylem</t>
  </si>
  <si>
    <t>motylu</t>
  </si>
  <si>
    <t>motyle</t>
  </si>
  <si>
    <t>motyli</t>
  </si>
  <si>
    <t>motylom</t>
  </si>
  <si>
    <t>z motylami</t>
  </si>
  <si>
    <t>motylach</t>
  </si>
  <si>
    <t>małpy</t>
  </si>
  <si>
    <t>małpie</t>
  </si>
  <si>
    <t>małpę</t>
  </si>
  <si>
    <t>z małpą</t>
  </si>
  <si>
    <t>małpo</t>
  </si>
  <si>
    <t>małpom</t>
  </si>
  <si>
    <t>z małpami</t>
  </si>
  <si>
    <t>małpach</t>
  </si>
  <si>
    <t>słonia</t>
  </si>
  <si>
    <t>słoniowi</t>
  </si>
  <si>
    <t>ze słoniem</t>
  </si>
  <si>
    <t>słoniu</t>
  </si>
  <si>
    <t>słonie</t>
  </si>
  <si>
    <t>słoniom</t>
  </si>
  <si>
    <t>ze słoniami</t>
  </si>
  <si>
    <t>słoniach</t>
  </si>
  <si>
    <t>lwa</t>
  </si>
  <si>
    <t>lwu</t>
  </si>
  <si>
    <t>z lwem</t>
  </si>
  <si>
    <t>lwie</t>
  </si>
  <si>
    <t>lwy</t>
  </si>
  <si>
    <t>lwów</t>
  </si>
  <si>
    <t>lwom</t>
  </si>
  <si>
    <t>z lwami</t>
  </si>
  <si>
    <t>lwach</t>
  </si>
  <si>
    <t>żyrafy</t>
  </si>
  <si>
    <t>żyrafie</t>
  </si>
  <si>
    <t>żyrafę</t>
  </si>
  <si>
    <t>z żyrafą</t>
  </si>
  <si>
    <t>żyrafo</t>
  </si>
  <si>
    <t>żyrafom</t>
  </si>
  <si>
    <t>z żyrafami</t>
  </si>
  <si>
    <t>żyrafach</t>
  </si>
  <si>
    <t>wielbłąda</t>
  </si>
  <si>
    <t>wielbłądowi</t>
  </si>
  <si>
    <t>z wielbłądem</t>
  </si>
  <si>
    <t>wielbłądzie</t>
  </si>
  <si>
    <t>wielbłądy</t>
  </si>
  <si>
    <t>wielbłądów</t>
  </si>
  <si>
    <t>wielbłądom</t>
  </si>
  <si>
    <t>z wielbłądami</t>
  </si>
  <si>
    <t>wielbłądach</t>
  </si>
  <si>
    <t>tygrysa</t>
  </si>
  <si>
    <t>tygrysowi</t>
  </si>
  <si>
    <t>z tygrysem</t>
  </si>
  <si>
    <t>tygrysie</t>
  </si>
  <si>
    <t>tygrysy</t>
  </si>
  <si>
    <t>tygrysów</t>
  </si>
  <si>
    <t>tygrysom</t>
  </si>
  <si>
    <t>z tygrysami</t>
  </si>
  <si>
    <t>tygrysach</t>
  </si>
  <si>
    <t>węża</t>
  </si>
  <si>
    <t>wężowi</t>
  </si>
  <si>
    <t>z wężem</t>
  </si>
  <si>
    <t>wężu</t>
  </si>
  <si>
    <t>węże</t>
  </si>
  <si>
    <t>węży</t>
  </si>
  <si>
    <t>wężom</t>
  </si>
  <si>
    <t>z wężami</t>
  </si>
  <si>
    <t>wężach</t>
  </si>
  <si>
    <t>rekina</t>
  </si>
  <si>
    <t>rekinowi</t>
  </si>
  <si>
    <t>z rekinem</t>
  </si>
  <si>
    <t>rekinie</t>
  </si>
  <si>
    <t>rekiny</t>
  </si>
  <si>
    <t>rekinów</t>
  </si>
  <si>
    <t>rekinom</t>
  </si>
  <si>
    <t>z rekinami</t>
  </si>
  <si>
    <t>rekinach</t>
  </si>
  <si>
    <t>wieloryba</t>
  </si>
  <si>
    <t>wielorybowi</t>
  </si>
  <si>
    <t>z wielorybem</t>
  </si>
  <si>
    <t>wielorybie</t>
  </si>
  <si>
    <t>wieloryby</t>
  </si>
  <si>
    <t>wielorybów</t>
  </si>
  <si>
    <t>wielorybom</t>
  </si>
  <si>
    <t>z wielorybami</t>
  </si>
  <si>
    <t>wielorybach</t>
  </si>
  <si>
    <t>osła</t>
  </si>
  <si>
    <t>osłu</t>
  </si>
  <si>
    <t>z osłem</t>
  </si>
  <si>
    <t>osły</t>
  </si>
  <si>
    <t>osłów</t>
  </si>
  <si>
    <t>osłom</t>
  </si>
  <si>
    <t>z osłami</t>
  </si>
  <si>
    <t>osłach</t>
  </si>
  <si>
    <t>owcy</t>
  </si>
  <si>
    <t>owcę</t>
  </si>
  <si>
    <t>z owcą</t>
  </si>
  <si>
    <t>owco</t>
  </si>
  <si>
    <t>owce</t>
  </si>
  <si>
    <t>owcom</t>
  </si>
  <si>
    <t>z owcami</t>
  </si>
  <si>
    <t>owcach</t>
  </si>
  <si>
    <t>gołębia</t>
  </si>
  <si>
    <t>gołębiowi</t>
  </si>
  <si>
    <t>z gołębiem</t>
  </si>
  <si>
    <t>gołębiu</t>
  </si>
  <si>
    <t>gołębie</t>
  </si>
  <si>
    <t>gołębi</t>
  </si>
  <si>
    <t>gołębio,</t>
  </si>
  <si>
    <t>z gołębiami</t>
  </si>
  <si>
    <t>gołębiach</t>
  </si>
  <si>
    <t>sokoła</t>
  </si>
  <si>
    <t>sokołowi</t>
  </si>
  <si>
    <t>z sokołem</t>
  </si>
  <si>
    <t>sokoły</t>
  </si>
  <si>
    <t>sokołów</t>
  </si>
  <si>
    <t>sokołom</t>
  </si>
  <si>
    <t>z sokołami</t>
  </si>
  <si>
    <t>sokołach</t>
  </si>
  <si>
    <t>orła</t>
  </si>
  <si>
    <t>orłowi</t>
  </si>
  <si>
    <t>z orłem</t>
  </si>
  <si>
    <t>orły</t>
  </si>
  <si>
    <t>orłów</t>
  </si>
  <si>
    <t>orłom</t>
  </si>
  <si>
    <t>z orłami</t>
  </si>
  <si>
    <t>orłach</t>
  </si>
  <si>
    <t>jastrzębia</t>
  </si>
  <si>
    <t>jastrzębiowi</t>
  </si>
  <si>
    <t>z jastrzębiem</t>
  </si>
  <si>
    <t>jastrzębiu</t>
  </si>
  <si>
    <t>jastrzębie</t>
  </si>
  <si>
    <t>jastrzębi</t>
  </si>
  <si>
    <t>jastrzębio,</t>
  </si>
  <si>
    <t>z jastrzębiami</t>
  </si>
  <si>
    <t>jastrzębiach</t>
  </si>
  <si>
    <t>w Andy</t>
  </si>
  <si>
    <t>w Andach</t>
  </si>
  <si>
    <t>Andów</t>
  </si>
  <si>
    <t>Andom</t>
  </si>
  <si>
    <t>z Andami</t>
  </si>
  <si>
    <t>Andach</t>
  </si>
  <si>
    <t>w Himalaje</t>
  </si>
  <si>
    <t>w Himalajach</t>
  </si>
  <si>
    <t>Himalajów</t>
  </si>
  <si>
    <t>Himalajom</t>
  </si>
  <si>
    <t>z Himalajami</t>
  </si>
  <si>
    <t>Himalajach</t>
  </si>
  <si>
    <t>w Alpy</t>
  </si>
  <si>
    <t>w Alpach</t>
  </si>
  <si>
    <t>Alpom</t>
  </si>
  <si>
    <t>z Alpami</t>
  </si>
  <si>
    <t>Alpach</t>
  </si>
  <si>
    <t>Sycylii</t>
  </si>
  <si>
    <t>Sycylię</t>
  </si>
  <si>
    <t>z Sycylią</t>
  </si>
  <si>
    <t>Sycylio</t>
  </si>
  <si>
    <t>na Sycylię</t>
  </si>
  <si>
    <t>na Sycylii</t>
  </si>
  <si>
    <t>poniedziałku</t>
  </si>
  <si>
    <t>poniedziałkowi</t>
  </si>
  <si>
    <t>z poniedziałkiem</t>
  </si>
  <si>
    <t>poniedziałki</t>
  </si>
  <si>
    <t>poniedziałków</t>
  </si>
  <si>
    <t>poniedziałkom</t>
  </si>
  <si>
    <t>z poniedziałkami</t>
  </si>
  <si>
    <t>poniedziałkach</t>
  </si>
  <si>
    <t>wtorku</t>
  </si>
  <si>
    <t>wtorkowi</t>
  </si>
  <si>
    <t>z wtorkiem</t>
  </si>
  <si>
    <t>wtorki</t>
  </si>
  <si>
    <t>wtorków</t>
  </si>
  <si>
    <t>wtorkom</t>
  </si>
  <si>
    <t>z wtorkami</t>
  </si>
  <si>
    <t>wtorkach</t>
  </si>
  <si>
    <t>środy</t>
  </si>
  <si>
    <t>środzie</t>
  </si>
  <si>
    <t>środę</t>
  </si>
  <si>
    <t>ze środą</t>
  </si>
  <si>
    <t>środo</t>
  </si>
  <si>
    <t>środom</t>
  </si>
  <si>
    <t>ze środami</t>
  </si>
  <si>
    <t>środach</t>
  </si>
  <si>
    <t>czwartku</t>
  </si>
  <si>
    <t>czwartkowi</t>
  </si>
  <si>
    <t>z czwartkiem</t>
  </si>
  <si>
    <t>czwartki</t>
  </si>
  <si>
    <t>czwartków</t>
  </si>
  <si>
    <t>czwartkom</t>
  </si>
  <si>
    <t>z czwartkami</t>
  </si>
  <si>
    <t>czwartkach</t>
  </si>
  <si>
    <t>piątku</t>
  </si>
  <si>
    <t>piątkowi</t>
  </si>
  <si>
    <t>z piątkiem</t>
  </si>
  <si>
    <t>piątki</t>
  </si>
  <si>
    <t>piątków</t>
  </si>
  <si>
    <t>piątkom</t>
  </si>
  <si>
    <t>z piątkami</t>
  </si>
  <si>
    <t>piątkach</t>
  </si>
  <si>
    <t>soboty</t>
  </si>
  <si>
    <t>sobocie</t>
  </si>
  <si>
    <t>sobotę</t>
  </si>
  <si>
    <t>z sobotą</t>
  </si>
  <si>
    <t>soboto</t>
  </si>
  <si>
    <t>sobotom</t>
  </si>
  <si>
    <t>z sobotami</t>
  </si>
  <si>
    <t>sobotach</t>
  </si>
  <si>
    <t>niedzieli</t>
  </si>
  <si>
    <t>niedzielę</t>
  </si>
  <si>
    <t>z niedzielą</t>
  </si>
  <si>
    <t>niedzielo</t>
  </si>
  <si>
    <t>niedziele</t>
  </si>
  <si>
    <t>niedzielom</t>
  </si>
  <si>
    <t>z niedzielami</t>
  </si>
  <si>
    <t>niedzielach</t>
  </si>
  <si>
    <t>stycznia</t>
  </si>
  <si>
    <t>styczniowi</t>
  </si>
  <si>
    <t>ze styczniem</t>
  </si>
  <si>
    <t>styczniu</t>
  </si>
  <si>
    <t>stycznie</t>
  </si>
  <si>
    <t>styczni</t>
  </si>
  <si>
    <t>styczniom</t>
  </si>
  <si>
    <t>ze styczniami</t>
  </si>
  <si>
    <t>styczniach</t>
  </si>
  <si>
    <t>lutego</t>
  </si>
  <si>
    <t>lutemu</t>
  </si>
  <si>
    <t>z lutym</t>
  </si>
  <si>
    <t>lutym</t>
  </si>
  <si>
    <t>lute</t>
  </si>
  <si>
    <t>lutych</t>
  </si>
  <si>
    <t>z lutymi</t>
  </si>
  <si>
    <t>marca</t>
  </si>
  <si>
    <t>marcowi</t>
  </si>
  <si>
    <t>z marcem</t>
  </si>
  <si>
    <t>marcu</t>
  </si>
  <si>
    <t>marce</t>
  </si>
  <si>
    <t>marców</t>
  </si>
  <si>
    <t>marcom</t>
  </si>
  <si>
    <t>z marcami</t>
  </si>
  <si>
    <t>marcach</t>
  </si>
  <si>
    <t>kwietnia</t>
  </si>
  <si>
    <t>kwietniowi</t>
  </si>
  <si>
    <t>z kwietniem</t>
  </si>
  <si>
    <t>kwietniu</t>
  </si>
  <si>
    <t>kwietnie</t>
  </si>
  <si>
    <t>kwietni</t>
  </si>
  <si>
    <t>kwietniom</t>
  </si>
  <si>
    <t>z kwietniami</t>
  </si>
  <si>
    <t>kwietniach</t>
  </si>
  <si>
    <t>maju</t>
  </si>
  <si>
    <t>majowi</t>
  </si>
  <si>
    <t>z majem</t>
  </si>
  <si>
    <t>maje</t>
  </si>
  <si>
    <t>majów</t>
  </si>
  <si>
    <t>majom</t>
  </si>
  <si>
    <t>z majami</t>
  </si>
  <si>
    <t>majach</t>
  </si>
  <si>
    <t>czerwca</t>
  </si>
  <si>
    <t>czerwcowi</t>
  </si>
  <si>
    <t>z czerwcem</t>
  </si>
  <si>
    <t>czerwcu</t>
  </si>
  <si>
    <t>czerwce</t>
  </si>
  <si>
    <t>czerwców</t>
  </si>
  <si>
    <t>czerwcom</t>
  </si>
  <si>
    <t>z czerwcami</t>
  </si>
  <si>
    <t>czerwcach</t>
  </si>
  <si>
    <t>lipca</t>
  </si>
  <si>
    <t>lipcowi</t>
  </si>
  <si>
    <t>z lipcem</t>
  </si>
  <si>
    <t>lipcu</t>
  </si>
  <si>
    <t>lipce</t>
  </si>
  <si>
    <t>lipców</t>
  </si>
  <si>
    <t>lipcom</t>
  </si>
  <si>
    <t>z lipcami</t>
  </si>
  <si>
    <t>lipcach</t>
  </si>
  <si>
    <t>sierpnia</t>
  </si>
  <si>
    <t>sierpniowi</t>
  </si>
  <si>
    <t>z sierpniem</t>
  </si>
  <si>
    <t>sierpniu</t>
  </si>
  <si>
    <t>sierpnie</t>
  </si>
  <si>
    <t>sierpni</t>
  </si>
  <si>
    <t>sierpniom</t>
  </si>
  <si>
    <t>z sierpniami</t>
  </si>
  <si>
    <t>sierpniach</t>
  </si>
  <si>
    <t>września</t>
  </si>
  <si>
    <t>wrześniowi</t>
  </si>
  <si>
    <t>z wrześniem</t>
  </si>
  <si>
    <t>wrześniu</t>
  </si>
  <si>
    <t>wrześnie</t>
  </si>
  <si>
    <t>wrześni</t>
  </si>
  <si>
    <t>wrześniom</t>
  </si>
  <si>
    <t>z wrześniami</t>
  </si>
  <si>
    <t>wrześniach</t>
  </si>
  <si>
    <t>października</t>
  </si>
  <si>
    <t>październikowi</t>
  </si>
  <si>
    <t>z październikiem</t>
  </si>
  <si>
    <t>październiku</t>
  </si>
  <si>
    <t>październiko</t>
  </si>
  <si>
    <t>październików</t>
  </si>
  <si>
    <t>październikom</t>
  </si>
  <si>
    <t>październiki</t>
  </si>
  <si>
    <t>z październikami</t>
  </si>
  <si>
    <t>październikach</t>
  </si>
  <si>
    <t>listopada</t>
  </si>
  <si>
    <t>listopadowi</t>
  </si>
  <si>
    <t>z listopadem</t>
  </si>
  <si>
    <t>listopadzie</t>
  </si>
  <si>
    <t>listopady</t>
  </si>
  <si>
    <t>listopadów</t>
  </si>
  <si>
    <t>listopadom</t>
  </si>
  <si>
    <t>z listopadami</t>
  </si>
  <si>
    <t>listopadach</t>
  </si>
  <si>
    <t>grudnia</t>
  </si>
  <si>
    <t>grudniowi</t>
  </si>
  <si>
    <t>z grudniem</t>
  </si>
  <si>
    <t>grudniu</t>
  </si>
  <si>
    <t>grudnie</t>
  </si>
  <si>
    <t>grudni</t>
  </si>
  <si>
    <t>grudniom</t>
  </si>
  <si>
    <t>z grudniami</t>
  </si>
  <si>
    <t>grudniach</t>
  </si>
  <si>
    <t>roku</t>
  </si>
  <si>
    <t>rokowi</t>
  </si>
  <si>
    <t>zrokiem</t>
  </si>
  <si>
    <t>miesiąca</t>
  </si>
  <si>
    <t>miesiącowi</t>
  </si>
  <si>
    <t>z miesiącem</t>
  </si>
  <si>
    <t>miesiącu</t>
  </si>
  <si>
    <t>miesiące</t>
  </si>
  <si>
    <t>miesiącom</t>
  </si>
  <si>
    <t>z miesiącami</t>
  </si>
  <si>
    <t>miesiącach</t>
  </si>
  <si>
    <t>dnia</t>
  </si>
  <si>
    <t>dniowi</t>
  </si>
  <si>
    <t>z dniem</t>
  </si>
  <si>
    <t>dniu</t>
  </si>
  <si>
    <t>dniom</t>
  </si>
  <si>
    <t>z dniami</t>
  </si>
  <si>
    <t>dniach</t>
  </si>
  <si>
    <t>tygodnia</t>
  </si>
  <si>
    <t>tygodniowi</t>
  </si>
  <si>
    <t>z tygodniem</t>
  </si>
  <si>
    <t>tygodniu</t>
  </si>
  <si>
    <t>tygodnie</t>
  </si>
  <si>
    <t>tygodniom</t>
  </si>
  <si>
    <t>z tygodniami</t>
  </si>
  <si>
    <t>tygodniach</t>
  </si>
  <si>
    <t>godziny</t>
  </si>
  <si>
    <t>godzinie</t>
  </si>
  <si>
    <t>godzinę</t>
  </si>
  <si>
    <t>z godziną</t>
  </si>
  <si>
    <t>godzino</t>
  </si>
  <si>
    <t>godzinom</t>
  </si>
  <si>
    <t>z godzinami</t>
  </si>
  <si>
    <t>godzinach</t>
  </si>
  <si>
    <t>minuty</t>
  </si>
  <si>
    <t>minutę</t>
  </si>
  <si>
    <t>z minutą</t>
  </si>
  <si>
    <t>minuto</t>
  </si>
  <si>
    <t>minutom</t>
  </si>
  <si>
    <t>z minutami</t>
  </si>
  <si>
    <t>minutach</t>
  </si>
  <si>
    <t>sekundy</t>
  </si>
  <si>
    <t>sekundzie</t>
  </si>
  <si>
    <t>sekundę</t>
  </si>
  <si>
    <t>z sekundą</t>
  </si>
  <si>
    <t>sekundo</t>
  </si>
  <si>
    <t>sekundom</t>
  </si>
  <si>
    <t>z sekundami</t>
  </si>
  <si>
    <t>sekundach</t>
  </si>
  <si>
    <t>weekendu</t>
  </si>
  <si>
    <t>weekendowi</t>
  </si>
  <si>
    <t>z weekendem</t>
  </si>
  <si>
    <t>weekendzie</t>
  </si>
  <si>
    <t>weekendy</t>
  </si>
  <si>
    <t>weekendów</t>
  </si>
  <si>
    <t>weekendom</t>
  </si>
  <si>
    <t>z weekendami</t>
  </si>
  <si>
    <t>weekendach</t>
  </si>
  <si>
    <t>jutra</t>
  </si>
  <si>
    <t>jutru</t>
  </si>
  <si>
    <t>z jutrem</t>
  </si>
  <si>
    <t>jutrze</t>
  </si>
  <si>
    <t>z dzisiaj</t>
  </si>
  <si>
    <t>z wczoraj</t>
  </si>
  <si>
    <t>żółwia</t>
  </si>
  <si>
    <t>żółwiowi</t>
  </si>
  <si>
    <t>z żółwiem</t>
  </si>
  <si>
    <t>żółwiu</t>
  </si>
  <si>
    <t>żółwie</t>
  </si>
  <si>
    <t>żółwi</t>
  </si>
  <si>
    <t>żółwiom</t>
  </si>
  <si>
    <t>z żółwiami</t>
  </si>
  <si>
    <t>żółwiach</t>
  </si>
  <si>
    <t>krokodyla</t>
  </si>
  <si>
    <t>krokodylowi</t>
  </si>
  <si>
    <t>z krokodylem</t>
  </si>
  <si>
    <t>krokodylu</t>
  </si>
  <si>
    <t>krokodyle</t>
  </si>
  <si>
    <t>krokodyli</t>
  </si>
  <si>
    <t>krokodylom</t>
  </si>
  <si>
    <t>z krokodylami</t>
  </si>
  <si>
    <t>krokodylach</t>
  </si>
  <si>
    <t>kangura</t>
  </si>
  <si>
    <t>kangurowi</t>
  </si>
  <si>
    <t>z kangurem</t>
  </si>
  <si>
    <t>kangurze</t>
  </si>
  <si>
    <t>kangury</t>
  </si>
  <si>
    <t>kangurów</t>
  </si>
  <si>
    <t>kangurom</t>
  </si>
  <si>
    <t>z kangurami</t>
  </si>
  <si>
    <t>kangurach</t>
  </si>
  <si>
    <t>gada</t>
  </si>
  <si>
    <t>gadowi</t>
  </si>
  <si>
    <t>z gadem</t>
  </si>
  <si>
    <t>gadzie</t>
  </si>
  <si>
    <t>gady</t>
  </si>
  <si>
    <t>gadów</t>
  </si>
  <si>
    <t>gadom</t>
  </si>
  <si>
    <t>z gadami</t>
  </si>
  <si>
    <t>gadach</t>
  </si>
  <si>
    <t>płaza</t>
  </si>
  <si>
    <t>płazowi</t>
  </si>
  <si>
    <t>z płazem</t>
  </si>
  <si>
    <t>płazie</t>
  </si>
  <si>
    <t>płazy</t>
  </si>
  <si>
    <t>płazów</t>
  </si>
  <si>
    <t>płazom</t>
  </si>
  <si>
    <t>z płazami</t>
  </si>
  <si>
    <t>płazach</t>
  </si>
  <si>
    <t>ssaka</t>
  </si>
  <si>
    <t>ssakowi</t>
  </si>
  <si>
    <t>ze ssakiem</t>
  </si>
  <si>
    <t>ssaku</t>
  </si>
  <si>
    <t>ssaki</t>
  </si>
  <si>
    <t>ssaków</t>
  </si>
  <si>
    <t>ssakom</t>
  </si>
  <si>
    <t>ze ssakami</t>
  </si>
  <si>
    <t>ssakach</t>
  </si>
  <si>
    <t>robaka</t>
  </si>
  <si>
    <t>robakowi</t>
  </si>
  <si>
    <t>z robakiem</t>
  </si>
  <si>
    <t>robaku</t>
  </si>
  <si>
    <t>robaki</t>
  </si>
  <si>
    <t>robaków</t>
  </si>
  <si>
    <t>robakom</t>
  </si>
  <si>
    <t>z robakami</t>
  </si>
  <si>
    <t>robakach</t>
  </si>
  <si>
    <t>owada</t>
  </si>
  <si>
    <t>owadowi</t>
  </si>
  <si>
    <t>z owadem</t>
  </si>
  <si>
    <t>owadzie</t>
  </si>
  <si>
    <t>owady</t>
  </si>
  <si>
    <t>owadów</t>
  </si>
  <si>
    <t>owadom</t>
  </si>
  <si>
    <t>z owadami</t>
  </si>
  <si>
    <t>owadach</t>
  </si>
  <si>
    <t>jabłka</t>
  </si>
  <si>
    <t>jabłku</t>
  </si>
  <si>
    <t>z jabłkiem</t>
  </si>
  <si>
    <t>jabłkom</t>
  </si>
  <si>
    <t>z jabłkami</t>
  </si>
  <si>
    <t>jabłkach</t>
  </si>
  <si>
    <t>gruszki</t>
  </si>
  <si>
    <t>gruszce</t>
  </si>
  <si>
    <t>gruszkę</t>
  </si>
  <si>
    <t>z gruszką</t>
  </si>
  <si>
    <t>gruszko</t>
  </si>
  <si>
    <t>gruszek</t>
  </si>
  <si>
    <t>gruszkom</t>
  </si>
  <si>
    <t>z gruszkami</t>
  </si>
  <si>
    <t>gruszkach</t>
  </si>
  <si>
    <t>wiśnię</t>
  </si>
  <si>
    <t>z wiśnią</t>
  </si>
  <si>
    <t>wiśnio</t>
  </si>
  <si>
    <t>wiśnie</t>
  </si>
  <si>
    <t>wiśniom</t>
  </si>
  <si>
    <t>z wiśniami</t>
  </si>
  <si>
    <t>wiśniach</t>
  </si>
  <si>
    <t>truskawki</t>
  </si>
  <si>
    <t>truskawce</t>
  </si>
  <si>
    <t>truskawkę</t>
  </si>
  <si>
    <t>z truskawką</t>
  </si>
  <si>
    <t>truskawko</t>
  </si>
  <si>
    <t>truskawek</t>
  </si>
  <si>
    <t>truskawkom</t>
  </si>
  <si>
    <t>z truskawkami</t>
  </si>
  <si>
    <t>truskawkach</t>
  </si>
  <si>
    <t>ananasa</t>
  </si>
  <si>
    <t>ananasowi</t>
  </si>
  <si>
    <t>z ananasem</t>
  </si>
  <si>
    <t>ananasie</t>
  </si>
  <si>
    <t>ananasy</t>
  </si>
  <si>
    <t>ananasów</t>
  </si>
  <si>
    <t>ananasom</t>
  </si>
  <si>
    <t>z ananasami</t>
  </si>
  <si>
    <t>ananasach</t>
  </si>
  <si>
    <t>pomarańczy</t>
  </si>
  <si>
    <t>pomarańczę</t>
  </si>
  <si>
    <t>z pomarańczą</t>
  </si>
  <si>
    <t>pomarańczo</t>
  </si>
  <si>
    <t>pomarańcze</t>
  </si>
  <si>
    <t>pomarańczom</t>
  </si>
  <si>
    <t>z pomarańczami</t>
  </si>
  <si>
    <t>pomarańczach</t>
  </si>
  <si>
    <t>czereśnię</t>
  </si>
  <si>
    <t>z czereśnią</t>
  </si>
  <si>
    <t>czereśnio</t>
  </si>
  <si>
    <t>czereśnie</t>
  </si>
  <si>
    <t>czereśniom</t>
  </si>
  <si>
    <t>z czereśniami</t>
  </si>
  <si>
    <t>czereśniach</t>
  </si>
  <si>
    <t>porzeczki</t>
  </si>
  <si>
    <t>porzeczce</t>
  </si>
  <si>
    <t>porzeczkę</t>
  </si>
  <si>
    <t>z porzeczką</t>
  </si>
  <si>
    <t>porzeczko</t>
  </si>
  <si>
    <t>porzeczek</t>
  </si>
  <si>
    <t>porzeczkom</t>
  </si>
  <si>
    <t>z porzeczkami</t>
  </si>
  <si>
    <t>porzeczkach</t>
  </si>
  <si>
    <t>maliny</t>
  </si>
  <si>
    <t>malinie</t>
  </si>
  <si>
    <t>malinę</t>
  </si>
  <si>
    <t>z maliną</t>
  </si>
  <si>
    <t>malino</t>
  </si>
  <si>
    <t>malinom</t>
  </si>
  <si>
    <t>z malinami</t>
  </si>
  <si>
    <t>malinach</t>
  </si>
  <si>
    <t>banana</t>
  </si>
  <si>
    <t>bananowi</t>
  </si>
  <si>
    <t>z bananem</t>
  </si>
  <si>
    <t>bananie</t>
  </si>
  <si>
    <t>banany</t>
  </si>
  <si>
    <t>bananów</t>
  </si>
  <si>
    <t>bananom</t>
  </si>
  <si>
    <t>z bananami</t>
  </si>
  <si>
    <t>bananach</t>
  </si>
  <si>
    <t>ręki</t>
  </si>
  <si>
    <t>ręce</t>
  </si>
  <si>
    <t>rękę</t>
  </si>
  <si>
    <t>z ręką</t>
  </si>
  <si>
    <t>ręko</t>
  </si>
  <si>
    <t>rękom</t>
  </si>
  <si>
    <t>z rękoma</t>
  </si>
  <si>
    <t>rękach</t>
  </si>
  <si>
    <t>książki</t>
  </si>
  <si>
    <t>książce</t>
  </si>
  <si>
    <t>książkę</t>
  </si>
  <si>
    <t>z książką</t>
  </si>
  <si>
    <t>książko</t>
  </si>
  <si>
    <t>książek</t>
  </si>
  <si>
    <t>książkom</t>
  </si>
  <si>
    <t>z książkami</t>
  </si>
  <si>
    <t>książkach</t>
  </si>
  <si>
    <t>gry</t>
  </si>
  <si>
    <t>grze</t>
  </si>
  <si>
    <t>grę</t>
  </si>
  <si>
    <t>z grą</t>
  </si>
  <si>
    <t>gro</t>
  </si>
  <si>
    <t>grom</t>
  </si>
  <si>
    <t>z grami</t>
  </si>
  <si>
    <t>grach</t>
  </si>
  <si>
    <t>produktu</t>
  </si>
  <si>
    <t>produktowi</t>
  </si>
  <si>
    <t>z produktem</t>
  </si>
  <si>
    <t>produkcie</t>
  </si>
  <si>
    <t>produkty</t>
  </si>
  <si>
    <t>produktów</t>
  </si>
  <si>
    <t>produktom</t>
  </si>
  <si>
    <t>z produktami</t>
  </si>
  <si>
    <t>produktach</t>
  </si>
  <si>
    <t>samochodu</t>
  </si>
  <si>
    <t>samochodowi</t>
  </si>
  <si>
    <t>z samochodem</t>
  </si>
  <si>
    <t>samochodzie</t>
  </si>
  <si>
    <t>samochody</t>
  </si>
  <si>
    <t>samochodów</t>
  </si>
  <si>
    <t>samochodom</t>
  </si>
  <si>
    <t>z samochodami</t>
  </si>
  <si>
    <t>samochodach</t>
  </si>
  <si>
    <t>oprogramowania</t>
  </si>
  <si>
    <t>oprogramowaniu</t>
  </si>
  <si>
    <t>z oprogramowaniem</t>
  </si>
  <si>
    <t>oprogramowaniom</t>
  </si>
  <si>
    <t>z oprogramowaniami</t>
  </si>
  <si>
    <t>oprogramowaniach</t>
  </si>
  <si>
    <t>telewizji</t>
  </si>
  <si>
    <t>telewizję</t>
  </si>
  <si>
    <t>z telewizją</t>
  </si>
  <si>
    <t>telewizjo</t>
  </si>
  <si>
    <t>telewizje</t>
  </si>
  <si>
    <t>telewizjom</t>
  </si>
  <si>
    <t>z telewizjami</t>
  </si>
  <si>
    <t>telewizjach</t>
  </si>
  <si>
    <t>internetu</t>
  </si>
  <si>
    <t>internetowi</t>
  </si>
  <si>
    <t>z internetem</t>
  </si>
  <si>
    <t>internecie</t>
  </si>
  <si>
    <t>prasy</t>
  </si>
  <si>
    <t>prasie</t>
  </si>
  <si>
    <t>prasę</t>
  </si>
  <si>
    <t>z prasą</t>
  </si>
  <si>
    <t>praso</t>
  </si>
  <si>
    <t>prasom</t>
  </si>
  <si>
    <t>z prasami</t>
  </si>
  <si>
    <t>prasach</t>
  </si>
  <si>
    <t>hotelu</t>
  </si>
  <si>
    <t>hotelowi</t>
  </si>
  <si>
    <t>z hotelem</t>
  </si>
  <si>
    <t>do hotelu</t>
  </si>
  <si>
    <t>w hotelu</t>
  </si>
  <si>
    <t>hotele</t>
  </si>
  <si>
    <t>hoteli</t>
  </si>
  <si>
    <t>hotelom</t>
  </si>
  <si>
    <t>z hotelami</t>
  </si>
  <si>
    <t>hotelach</t>
  </si>
  <si>
    <t>prądu</t>
  </si>
  <si>
    <t>prądowi</t>
  </si>
  <si>
    <t>z prądem</t>
  </si>
  <si>
    <t>prądzie</t>
  </si>
  <si>
    <t>prądy</t>
  </si>
  <si>
    <t>prądów</t>
  </si>
  <si>
    <t>prądom</t>
  </si>
  <si>
    <t>z prądami</t>
  </si>
  <si>
    <t>prądach</t>
  </si>
  <si>
    <t>telefonu</t>
  </si>
  <si>
    <t>telefonowi</t>
  </si>
  <si>
    <t>z telefonem</t>
  </si>
  <si>
    <t>telefonie</t>
  </si>
  <si>
    <t>telefony</t>
  </si>
  <si>
    <t>telefonów</t>
  </si>
  <si>
    <t>telefonom</t>
  </si>
  <si>
    <t>z telefonami</t>
  </si>
  <si>
    <t>telefonach</t>
  </si>
  <si>
    <t>ogrzewania</t>
  </si>
  <si>
    <t>ogrzewaniu</t>
  </si>
  <si>
    <t>z ogrzewaniem</t>
  </si>
  <si>
    <t>ogrzewaniom</t>
  </si>
  <si>
    <t>z ogrzewaniami</t>
  </si>
  <si>
    <t>ogrzewaniach</t>
  </si>
  <si>
    <t>wody</t>
  </si>
  <si>
    <t>wodzie</t>
  </si>
  <si>
    <t>wodę</t>
  </si>
  <si>
    <t>z wodą</t>
  </si>
  <si>
    <t>wodo</t>
  </si>
  <si>
    <t>wodom</t>
  </si>
  <si>
    <t>z wodami</t>
  </si>
  <si>
    <t>wodach</t>
  </si>
  <si>
    <t>gazu</t>
  </si>
  <si>
    <t>gazowi</t>
  </si>
  <si>
    <t>z gazem</t>
  </si>
  <si>
    <t>gazie</t>
  </si>
  <si>
    <t>gazy</t>
  </si>
  <si>
    <t>gazów</t>
  </si>
  <si>
    <t>gazom</t>
  </si>
  <si>
    <t>z gazami</t>
  </si>
  <si>
    <t>gazach</t>
  </si>
  <si>
    <t>samolotu</t>
  </si>
  <si>
    <t>samolotowi</t>
  </si>
  <si>
    <t>z samolotem</t>
  </si>
  <si>
    <t>samolocie</t>
  </si>
  <si>
    <t>samoloty</t>
  </si>
  <si>
    <t>samolotów</t>
  </si>
  <si>
    <t>samolotom</t>
  </si>
  <si>
    <t>z samolotami</t>
  </si>
  <si>
    <t>samolotach</t>
  </si>
  <si>
    <t>pociągu</t>
  </si>
  <si>
    <t>pociągowi</t>
  </si>
  <si>
    <t>z pociągiem</t>
  </si>
  <si>
    <t>pociągi</t>
  </si>
  <si>
    <t>pociągów</t>
  </si>
  <si>
    <t>pociągom</t>
  </si>
  <si>
    <t>z pociągami</t>
  </si>
  <si>
    <t>pociągach</t>
  </si>
  <si>
    <t>autobusu</t>
  </si>
  <si>
    <t>autobusowi</t>
  </si>
  <si>
    <t>z autobusem</t>
  </si>
  <si>
    <t>autobusie</t>
  </si>
  <si>
    <t>autobusy</t>
  </si>
  <si>
    <t>autobusów</t>
  </si>
  <si>
    <t>autobusom</t>
  </si>
  <si>
    <t>z autobusami</t>
  </si>
  <si>
    <t>autobusach</t>
  </si>
  <si>
    <t>lekcji</t>
  </si>
  <si>
    <t>lekcję</t>
  </si>
  <si>
    <t>z lekcją</t>
  </si>
  <si>
    <t>lekcjo</t>
  </si>
  <si>
    <t>lekcje</t>
  </si>
  <si>
    <t>lekcjom</t>
  </si>
  <si>
    <t>z lekcjami</t>
  </si>
  <si>
    <t>lekcjach</t>
  </si>
  <si>
    <t>morza</t>
  </si>
  <si>
    <t>morzu</t>
  </si>
  <si>
    <t>z morzem</t>
  </si>
  <si>
    <t>nad morze</t>
  </si>
  <si>
    <t>nad morzem</t>
  </si>
  <si>
    <t>morzom</t>
  </si>
  <si>
    <t>z morzami</t>
  </si>
  <si>
    <t>morzach</t>
  </si>
  <si>
    <t>jeziora</t>
  </si>
  <si>
    <t>jezioru</t>
  </si>
  <si>
    <t>z jeziorem</t>
  </si>
  <si>
    <t>jeziorze</t>
  </si>
  <si>
    <t>nad jezioro</t>
  </si>
  <si>
    <t>nad jeziorem</t>
  </si>
  <si>
    <t>jeziorom</t>
  </si>
  <si>
    <t>z jeziorami</t>
  </si>
  <si>
    <t>jeziorach</t>
  </si>
  <si>
    <t>plaży</t>
  </si>
  <si>
    <t>plażę</t>
  </si>
  <si>
    <t>z plażą</t>
  </si>
  <si>
    <t>plażo</t>
  </si>
  <si>
    <t>na plażę</t>
  </si>
  <si>
    <t>na plaży</t>
  </si>
  <si>
    <t>plaże</t>
  </si>
  <si>
    <t>plażom</t>
  </si>
  <si>
    <t>z plażami</t>
  </si>
  <si>
    <t>plażach</t>
  </si>
  <si>
    <t>szpitala</t>
  </si>
  <si>
    <t>szpitalowi</t>
  </si>
  <si>
    <t>ze szpitalem</t>
  </si>
  <si>
    <t>szpitalu</t>
  </si>
  <si>
    <t>do szpitala</t>
  </si>
  <si>
    <t>w szpitalu</t>
  </si>
  <si>
    <t>szpitale</t>
  </si>
  <si>
    <t>szpitali</t>
  </si>
  <si>
    <t>szpitalom</t>
  </si>
  <si>
    <t>ze szpitalami</t>
  </si>
  <si>
    <t>szpitalach</t>
  </si>
  <si>
    <t>szkoły</t>
  </si>
  <si>
    <t>szkole</t>
  </si>
  <si>
    <t>szkołę</t>
  </si>
  <si>
    <t>ze szkołą</t>
  </si>
  <si>
    <t>szkoło</t>
  </si>
  <si>
    <t>do szkoły</t>
  </si>
  <si>
    <t>w szkole</t>
  </si>
  <si>
    <t>szkołom</t>
  </si>
  <si>
    <t>ze szkołami</t>
  </si>
  <si>
    <t>szkołach</t>
  </si>
  <si>
    <t>poczty</t>
  </si>
  <si>
    <t>pocztę</t>
  </si>
  <si>
    <t>z pocztą</t>
  </si>
  <si>
    <t>poczto</t>
  </si>
  <si>
    <t>na pocztę</t>
  </si>
  <si>
    <t>pocztom</t>
  </si>
  <si>
    <t>z pocztami</t>
  </si>
  <si>
    <t>pocztach</t>
  </si>
  <si>
    <t>policji</t>
  </si>
  <si>
    <t>policję</t>
  </si>
  <si>
    <t>z policją</t>
  </si>
  <si>
    <t>policjo</t>
  </si>
  <si>
    <t>policje</t>
  </si>
  <si>
    <t>policjom</t>
  </si>
  <si>
    <t>z policjami</t>
  </si>
  <si>
    <t>policjach</t>
  </si>
  <si>
    <t>Oscara</t>
  </si>
  <si>
    <t>Oscarowi</t>
  </si>
  <si>
    <t>z Oscarem</t>
  </si>
  <si>
    <t>Oscarze</t>
  </si>
  <si>
    <t>Oscary</t>
  </si>
  <si>
    <t>Oscarów</t>
  </si>
  <si>
    <t>Oscarom</t>
  </si>
  <si>
    <t>z Oscarami</t>
  </si>
  <si>
    <t>Oscarach</t>
  </si>
  <si>
    <t>strażaka</t>
  </si>
  <si>
    <t>strażakowi</t>
  </si>
  <si>
    <t>ze strażakiem</t>
  </si>
  <si>
    <t>strażaku</t>
  </si>
  <si>
    <t>strażaków</t>
  </si>
  <si>
    <t>strażakom</t>
  </si>
  <si>
    <t>ze strażakami</t>
  </si>
  <si>
    <t>strażakach</t>
  </si>
  <si>
    <t>lekarza</t>
  </si>
  <si>
    <t>lekarzowi</t>
  </si>
  <si>
    <t>z lekarzem</t>
  </si>
  <si>
    <t>lekarzu</t>
  </si>
  <si>
    <t>lekarze</t>
  </si>
  <si>
    <t>lekarzy</t>
  </si>
  <si>
    <t>lekarzom</t>
  </si>
  <si>
    <t>z lekarzami</t>
  </si>
  <si>
    <t>lekarzach</t>
  </si>
  <si>
    <t>policjanta</t>
  </si>
  <si>
    <t>policjantowi</t>
  </si>
  <si>
    <t>z policjantem</t>
  </si>
  <si>
    <t>policjancie</t>
  </si>
  <si>
    <t>policjanci</t>
  </si>
  <si>
    <t>policjantów</t>
  </si>
  <si>
    <t>policjantom</t>
  </si>
  <si>
    <t>z policjantami</t>
  </si>
  <si>
    <t>policjantach</t>
  </si>
  <si>
    <t>nauczyciela</t>
  </si>
  <si>
    <t>nauczycielowi</t>
  </si>
  <si>
    <t>z nauczycielem</t>
  </si>
  <si>
    <t>nauczycielu</t>
  </si>
  <si>
    <t>nauczyciele</t>
  </si>
  <si>
    <t>nauczycieli</t>
  </si>
  <si>
    <t>nauczycielom</t>
  </si>
  <si>
    <t>z nauczycielami</t>
  </si>
  <si>
    <t>nauczycielach</t>
  </si>
  <si>
    <t>taksówkarza</t>
  </si>
  <si>
    <t>taksówkarzowi</t>
  </si>
  <si>
    <t>z taksówkarzem</t>
  </si>
  <si>
    <t>taksówkarzu</t>
  </si>
  <si>
    <t>taksówkarze</t>
  </si>
  <si>
    <t>taksówkarzy</t>
  </si>
  <si>
    <t>taksówkarzom</t>
  </si>
  <si>
    <t>z taksówkarzami</t>
  </si>
  <si>
    <t>taksówkarzach</t>
  </si>
  <si>
    <t>kierowcy</t>
  </si>
  <si>
    <t>kierowcę</t>
  </si>
  <si>
    <t>z kierowcą</t>
  </si>
  <si>
    <t>kierowco</t>
  </si>
  <si>
    <t>kierowców</t>
  </si>
  <si>
    <t>kierowcom</t>
  </si>
  <si>
    <t>z kierowcami</t>
  </si>
  <si>
    <t>kierowcach</t>
  </si>
  <si>
    <t>mieszkania</t>
  </si>
  <si>
    <t>mieszkaniu</t>
  </si>
  <si>
    <t>z mieszkaniem</t>
  </si>
  <si>
    <t>do mieszkania</t>
  </si>
  <si>
    <t>w mieszkaniu</t>
  </si>
  <si>
    <t>mieszkaniom</t>
  </si>
  <si>
    <t>z mieszkaniami</t>
  </si>
  <si>
    <t>mieszkaniach</t>
  </si>
  <si>
    <t>pokoju</t>
  </si>
  <si>
    <t>pokojowi</t>
  </si>
  <si>
    <t>z pokojem</t>
  </si>
  <si>
    <t>do pokoju</t>
  </si>
  <si>
    <t>w pokoju</t>
  </si>
  <si>
    <t>pokoje</t>
  </si>
  <si>
    <t>pokojów</t>
  </si>
  <si>
    <t>pokojom</t>
  </si>
  <si>
    <t>z pokojami</t>
  </si>
  <si>
    <t>pokojach</t>
  </si>
  <si>
    <t>drzwiom</t>
  </si>
  <si>
    <t>z drzwiami</t>
  </si>
  <si>
    <t>drzwiach</t>
  </si>
  <si>
    <t>okna</t>
  </si>
  <si>
    <t>oknu</t>
  </si>
  <si>
    <t>z oknem</t>
  </si>
  <si>
    <t>oknie</t>
  </si>
  <si>
    <t>oknom</t>
  </si>
  <si>
    <t>z oknami</t>
  </si>
  <si>
    <t>oknach</t>
  </si>
  <si>
    <t>śniadania</t>
  </si>
  <si>
    <t>śniadaniu</t>
  </si>
  <si>
    <t>ze śniadaniem</t>
  </si>
  <si>
    <t>śniadaniom</t>
  </si>
  <si>
    <t>ze śniadaniami</t>
  </si>
  <si>
    <t>śniadaniach</t>
  </si>
  <si>
    <t>obiadu</t>
  </si>
  <si>
    <t>obiadowi</t>
  </si>
  <si>
    <t>z obiadem</t>
  </si>
  <si>
    <t>obiadzie</t>
  </si>
  <si>
    <t>obiady</t>
  </si>
  <si>
    <t>obiadów</t>
  </si>
  <si>
    <t>obiadom</t>
  </si>
  <si>
    <t>z obiadami</t>
  </si>
  <si>
    <t>obiadach</t>
  </si>
  <si>
    <t>domu</t>
  </si>
  <si>
    <t>domowi</t>
  </si>
  <si>
    <t>z domem</t>
  </si>
  <si>
    <t>domie</t>
  </si>
  <si>
    <t>do domu</t>
  </si>
  <si>
    <t>w domu</t>
  </si>
  <si>
    <t>domy</t>
  </si>
  <si>
    <t>domów</t>
  </si>
  <si>
    <t>domom</t>
  </si>
  <si>
    <t>z domami</t>
  </si>
  <si>
    <t>domach</t>
  </si>
  <si>
    <t>brzegu</t>
  </si>
  <si>
    <t>brzegowi</t>
  </si>
  <si>
    <t>z brzegiem</t>
  </si>
  <si>
    <t>nad brzeg</t>
  </si>
  <si>
    <t>nad brzegiem</t>
  </si>
  <si>
    <t>brzegi</t>
  </si>
  <si>
    <t>brzegów</t>
  </si>
  <si>
    <t>brzegom</t>
  </si>
  <si>
    <t>z brzegami</t>
  </si>
  <si>
    <t>brzegach</t>
  </si>
  <si>
    <t>lasu</t>
  </si>
  <si>
    <t>lasowi</t>
  </si>
  <si>
    <t>z lasem</t>
  </si>
  <si>
    <t>do lasu</t>
  </si>
  <si>
    <t>lasy</t>
  </si>
  <si>
    <t>lasów</t>
  </si>
  <si>
    <t>lasom</t>
  </si>
  <si>
    <t>z lasami</t>
  </si>
  <si>
    <t>lasach</t>
  </si>
  <si>
    <t>lotniska</t>
  </si>
  <si>
    <t>lotnisku</t>
  </si>
  <si>
    <t>z lotniskiem</t>
  </si>
  <si>
    <t>na lotnisko</t>
  </si>
  <si>
    <t>na lotnisku</t>
  </si>
  <si>
    <t>lotniskom</t>
  </si>
  <si>
    <t>z lotniskami</t>
  </si>
  <si>
    <t>lotniskach</t>
  </si>
  <si>
    <t>rzeki</t>
  </si>
  <si>
    <t>rzece</t>
  </si>
  <si>
    <t>rzekę</t>
  </si>
  <si>
    <t>z rzeką</t>
  </si>
  <si>
    <t>rzeko</t>
  </si>
  <si>
    <t>nad rzekę</t>
  </si>
  <si>
    <t>nad rzeką</t>
  </si>
  <si>
    <t>rzek</t>
  </si>
  <si>
    <t>rzekom</t>
  </si>
  <si>
    <t>z rzekami</t>
  </si>
  <si>
    <t>rzekach</t>
  </si>
  <si>
    <t>taksówki</t>
  </si>
  <si>
    <t>taksówce</t>
  </si>
  <si>
    <t>taksówkę</t>
  </si>
  <si>
    <t>z taksówką</t>
  </si>
  <si>
    <t>taksówko</t>
  </si>
  <si>
    <t>na taksówkę</t>
  </si>
  <si>
    <t>w taksówce</t>
  </si>
  <si>
    <t>taksówek</t>
  </si>
  <si>
    <t>taksówkom</t>
  </si>
  <si>
    <t>z taksówkami</t>
  </si>
  <si>
    <t>taksówkach</t>
  </si>
  <si>
    <t>wywiadu</t>
  </si>
  <si>
    <t>wywiadowi</t>
  </si>
  <si>
    <t>z wywiadem</t>
  </si>
  <si>
    <t>wywiadzie</t>
  </si>
  <si>
    <t>wywiady</t>
  </si>
  <si>
    <t>wywiadów</t>
  </si>
  <si>
    <t>wywiadom</t>
  </si>
  <si>
    <t>z wywiadami</t>
  </si>
  <si>
    <t>wywiadach</t>
  </si>
  <si>
    <t>spotkania</t>
  </si>
  <si>
    <t>spotkaniu</t>
  </si>
  <si>
    <t>ze spotkaniem</t>
  </si>
  <si>
    <t>spotkaniom</t>
  </si>
  <si>
    <t>ze spotkaniami</t>
  </si>
  <si>
    <t>spotkaniach</t>
  </si>
  <si>
    <t>debaty</t>
  </si>
  <si>
    <t>debatę</t>
  </si>
  <si>
    <t>z debatą</t>
  </si>
  <si>
    <t>debato</t>
  </si>
  <si>
    <t>debatom</t>
  </si>
  <si>
    <t>z debatami</t>
  </si>
  <si>
    <t>debatach</t>
  </si>
  <si>
    <t>portfela</t>
  </si>
  <si>
    <t>portfelowi</t>
  </si>
  <si>
    <t>z portfelem</t>
  </si>
  <si>
    <t>portfelu</t>
  </si>
  <si>
    <t>portfele</t>
  </si>
  <si>
    <t>portfeli</t>
  </si>
  <si>
    <t>portfelom</t>
  </si>
  <si>
    <t>z portfelami</t>
  </si>
  <si>
    <t>portfelach</t>
  </si>
  <si>
    <t>klucza</t>
  </si>
  <si>
    <t>kluczowi</t>
  </si>
  <si>
    <t>z kluczem</t>
  </si>
  <si>
    <t>kluczu</t>
  </si>
  <si>
    <t>klucze</t>
  </si>
  <si>
    <t>kluczy</t>
  </si>
  <si>
    <t>kluczom</t>
  </si>
  <si>
    <t>z kluczami</t>
  </si>
  <si>
    <t>kluczach</t>
  </si>
  <si>
    <t>lotu</t>
  </si>
  <si>
    <t>lotowi</t>
  </si>
  <si>
    <t>z lotem</t>
  </si>
  <si>
    <t>locie</t>
  </si>
  <si>
    <t>loty</t>
  </si>
  <si>
    <t>lotów</t>
  </si>
  <si>
    <t>lotom</t>
  </si>
  <si>
    <t>z lotami</t>
  </si>
  <si>
    <t>lotach</t>
  </si>
  <si>
    <t>prezentu</t>
  </si>
  <si>
    <t>prezentowi</t>
  </si>
  <si>
    <t>z prezentem</t>
  </si>
  <si>
    <t>prezencie</t>
  </si>
  <si>
    <t>prezenty</t>
  </si>
  <si>
    <t>prezentów</t>
  </si>
  <si>
    <t>prezentom</t>
  </si>
  <si>
    <t>z prezentami</t>
  </si>
  <si>
    <t>prezentach</t>
  </si>
  <si>
    <t>z odpowiedzią</t>
  </si>
  <si>
    <t>odpowiedziom</t>
  </si>
  <si>
    <t>z odpowiedziami</t>
  </si>
  <si>
    <t>odpowiedziach</t>
  </si>
  <si>
    <t>komputera</t>
  </si>
  <si>
    <t>komputerowi</t>
  </si>
  <si>
    <t>z komputerem</t>
  </si>
  <si>
    <t>komputerze</t>
  </si>
  <si>
    <t>komputery</t>
  </si>
  <si>
    <t>komputerów</t>
  </si>
  <si>
    <t>komputerom</t>
  </si>
  <si>
    <t>z komputerami</t>
  </si>
  <si>
    <t>komputerach</t>
  </si>
  <si>
    <t>gazety</t>
  </si>
  <si>
    <t>gazetę</t>
  </si>
  <si>
    <t>z gazetą</t>
  </si>
  <si>
    <t>gazeto</t>
  </si>
  <si>
    <t>gazetom</t>
  </si>
  <si>
    <t>z gazetami</t>
  </si>
  <si>
    <t>gazetach</t>
  </si>
  <si>
    <t>dokumentu</t>
  </si>
  <si>
    <t>dokumentowi</t>
  </si>
  <si>
    <t>z dokumentem</t>
  </si>
  <si>
    <t>dokumencie</t>
  </si>
  <si>
    <t>dokumenty</t>
  </si>
  <si>
    <t>dokumentów</t>
  </si>
  <si>
    <t>dokumentom</t>
  </si>
  <si>
    <t>z dokumentami</t>
  </si>
  <si>
    <t>dokumentach</t>
  </si>
  <si>
    <t>wiersza</t>
  </si>
  <si>
    <t>wierszowi</t>
  </si>
  <si>
    <t>z wierszem</t>
  </si>
  <si>
    <t>wierszu</t>
  </si>
  <si>
    <t>wiersze</t>
  </si>
  <si>
    <t>wierszy</t>
  </si>
  <si>
    <t>wierszom</t>
  </si>
  <si>
    <t>z wierszami</t>
  </si>
  <si>
    <t>wierszach</t>
  </si>
  <si>
    <t>stołu</t>
  </si>
  <si>
    <t>stołowi</t>
  </si>
  <si>
    <t>ze stołem</t>
  </si>
  <si>
    <t>stoły</t>
  </si>
  <si>
    <t>stołów</t>
  </si>
  <si>
    <t>stołom</t>
  </si>
  <si>
    <t>ze stołami</t>
  </si>
  <si>
    <t>stołach</t>
  </si>
  <si>
    <t>krzesła</t>
  </si>
  <si>
    <t>krzesłu</t>
  </si>
  <si>
    <t>z krzesłem</t>
  </si>
  <si>
    <t>krzesłom</t>
  </si>
  <si>
    <t>z krzesłami</t>
  </si>
  <si>
    <t>krzesłach</t>
  </si>
  <si>
    <t>podłogi</t>
  </si>
  <si>
    <t>podłodze</t>
  </si>
  <si>
    <t>podłogę</t>
  </si>
  <si>
    <t>z podłogą</t>
  </si>
  <si>
    <t>podłogo</t>
  </si>
  <si>
    <t>na podłogę</t>
  </si>
  <si>
    <t>na podłodze</t>
  </si>
  <si>
    <t>podłogom</t>
  </si>
  <si>
    <t>z podłogami</t>
  </si>
  <si>
    <t>podłogach</t>
  </si>
  <si>
    <t>łóżka</t>
  </si>
  <si>
    <t>łóżku</t>
  </si>
  <si>
    <t>z łóżkiem</t>
  </si>
  <si>
    <t>do łóżka</t>
  </si>
  <si>
    <t>w łóżku</t>
  </si>
  <si>
    <t>łóżkom</t>
  </si>
  <si>
    <t>z łóżkami</t>
  </si>
  <si>
    <t>łóżkach</t>
  </si>
  <si>
    <t>zbrodnię</t>
  </si>
  <si>
    <t>ze zbrodnią</t>
  </si>
  <si>
    <t>zbrodnio</t>
  </si>
  <si>
    <t>zbrodnie</t>
  </si>
  <si>
    <t>zbrodniom</t>
  </si>
  <si>
    <t>ze zbrodniami</t>
  </si>
  <si>
    <t>zbrodniach</t>
  </si>
  <si>
    <t>przestępstwa</t>
  </si>
  <si>
    <t>przestępstwu</t>
  </si>
  <si>
    <t>z przestępstwem</t>
  </si>
  <si>
    <t>przestępstwie</t>
  </si>
  <si>
    <t>przestępstwom</t>
  </si>
  <si>
    <t>z przestępstwami</t>
  </si>
  <si>
    <t>przestępstwach</t>
  </si>
  <si>
    <t>groźby</t>
  </si>
  <si>
    <t>groźbie</t>
  </si>
  <si>
    <t>groźbę</t>
  </si>
  <si>
    <t>z groźbą</t>
  </si>
  <si>
    <t>groźbo</t>
  </si>
  <si>
    <t>groźbom</t>
  </si>
  <si>
    <t>z groźbami</t>
  </si>
  <si>
    <t>groźbach</t>
  </si>
  <si>
    <t>podpuchy</t>
  </si>
  <si>
    <t>podpuchę</t>
  </si>
  <si>
    <t>z podpuchą</t>
  </si>
  <si>
    <t>podpucho</t>
  </si>
  <si>
    <t>podpuchom</t>
  </si>
  <si>
    <t>z podpuchami</t>
  </si>
  <si>
    <t>podpuchach</t>
  </si>
  <si>
    <t>żartu</t>
  </si>
  <si>
    <t>żartowi</t>
  </si>
  <si>
    <t>z żartem</t>
  </si>
  <si>
    <t>żarcie</t>
  </si>
  <si>
    <t>żarty</t>
  </si>
  <si>
    <t>żartów</t>
  </si>
  <si>
    <t>żartom</t>
  </si>
  <si>
    <t>z żartami</t>
  </si>
  <si>
    <t>żartach</t>
  </si>
  <si>
    <t>koncertu</t>
  </si>
  <si>
    <t>koncertowi</t>
  </si>
  <si>
    <t>z koncertem</t>
  </si>
  <si>
    <t>koncercie</t>
  </si>
  <si>
    <t>na koncert</t>
  </si>
  <si>
    <t>na koncercie</t>
  </si>
  <si>
    <t>koncerty</t>
  </si>
  <si>
    <t>koncertów</t>
  </si>
  <si>
    <t>koncertom</t>
  </si>
  <si>
    <t>z koncertami</t>
  </si>
  <si>
    <t>koncertach</t>
  </si>
  <si>
    <t>Średniowiecza</t>
  </si>
  <si>
    <t>Średniowieczu</t>
  </si>
  <si>
    <t>ze Średniowieczem</t>
  </si>
  <si>
    <t>finału</t>
  </si>
  <si>
    <t>finałowi</t>
  </si>
  <si>
    <t>z finałem</t>
  </si>
  <si>
    <t>finały</t>
  </si>
  <si>
    <t>finałów</t>
  </si>
  <si>
    <t>finałom</t>
  </si>
  <si>
    <t>z finałami</t>
  </si>
  <si>
    <t>finałach</t>
  </si>
  <si>
    <t>życia</t>
  </si>
  <si>
    <t>życiu</t>
  </si>
  <si>
    <t>z życiem</t>
  </si>
  <si>
    <t>życiom</t>
  </si>
  <si>
    <t>z życiami</t>
  </si>
  <si>
    <t>życiach</t>
  </si>
  <si>
    <t>skorpiona</t>
  </si>
  <si>
    <t>skorpionowi</t>
  </si>
  <si>
    <t>ze skorpionem</t>
  </si>
  <si>
    <t>skorpionie</t>
  </si>
  <si>
    <t>skorpiony</t>
  </si>
  <si>
    <t>skorpionów</t>
  </si>
  <si>
    <t>skorpionom</t>
  </si>
  <si>
    <t>ze skorpionami</t>
  </si>
  <si>
    <t>skorpionach</t>
  </si>
  <si>
    <t>płaszczki</t>
  </si>
  <si>
    <t>płaszczce</t>
  </si>
  <si>
    <t>płaszczkę</t>
  </si>
  <si>
    <t>z płaszczką</t>
  </si>
  <si>
    <t>płaszczko</t>
  </si>
  <si>
    <t>płaszczek</t>
  </si>
  <si>
    <t>płaszczkom</t>
  </si>
  <si>
    <t>z płaszczkami</t>
  </si>
  <si>
    <t>płaszczkach</t>
  </si>
  <si>
    <t>meduzy</t>
  </si>
  <si>
    <t>meduzie</t>
  </si>
  <si>
    <t>meduzę</t>
  </si>
  <si>
    <t>z meduzą</t>
  </si>
  <si>
    <t>meduzo</t>
  </si>
  <si>
    <t>meduzom</t>
  </si>
  <si>
    <t>z meduzami</t>
  </si>
  <si>
    <t>meduzach</t>
  </si>
  <si>
    <t>szerszenia</t>
  </si>
  <si>
    <t>szerszeniowi</t>
  </si>
  <si>
    <t>z szerszeniem</t>
  </si>
  <si>
    <t>szerszeniu</t>
  </si>
  <si>
    <t>szerszenie</t>
  </si>
  <si>
    <t>szerszeni</t>
  </si>
  <si>
    <t>szerszeniom</t>
  </si>
  <si>
    <t>z szerszeniami</t>
  </si>
  <si>
    <t>szerszeniach</t>
  </si>
  <si>
    <t>kleszcza</t>
  </si>
  <si>
    <t>kleszczowi</t>
  </si>
  <si>
    <t>z kleszczem</t>
  </si>
  <si>
    <t>kleszczu</t>
  </si>
  <si>
    <t>kleszcze</t>
  </si>
  <si>
    <t>kleszczy</t>
  </si>
  <si>
    <t>kleszczom</t>
  </si>
  <si>
    <t>z kleszczami</t>
  </si>
  <si>
    <t>kleszczach</t>
  </si>
  <si>
    <t>grzechotnika</t>
  </si>
  <si>
    <t>grzechotnikowi</t>
  </si>
  <si>
    <t>z grzechotnikiem</t>
  </si>
  <si>
    <t>grzechotniku</t>
  </si>
  <si>
    <t>grzechotniki</t>
  </si>
  <si>
    <t>grzechotników</t>
  </si>
  <si>
    <t>grzechotnikom</t>
  </si>
  <si>
    <t>z grzechotnikami</t>
  </si>
  <si>
    <t>grzechotnikach</t>
  </si>
  <si>
    <t>żmiję</t>
  </si>
  <si>
    <t>ze żmiją</t>
  </si>
  <si>
    <t>żmijo</t>
  </si>
  <si>
    <t>żmije</t>
  </si>
  <si>
    <t>żmijom</t>
  </si>
  <si>
    <t>ze żmijami</t>
  </si>
  <si>
    <t>żmijach</t>
  </si>
  <si>
    <t>dowodu</t>
  </si>
  <si>
    <t>dowodowi</t>
  </si>
  <si>
    <t>z dowodem</t>
  </si>
  <si>
    <t>dowodzie</t>
  </si>
  <si>
    <t>dowody</t>
  </si>
  <si>
    <t>dowodów</t>
  </si>
  <si>
    <t>dowodom</t>
  </si>
  <si>
    <t>z dowodami</t>
  </si>
  <si>
    <t>dowodach</t>
  </si>
  <si>
    <t>danych</t>
  </si>
  <si>
    <t>danym</t>
  </si>
  <si>
    <t>z danymi</t>
  </si>
  <si>
    <t>statystyki</t>
  </si>
  <si>
    <t>statystyce</t>
  </si>
  <si>
    <t>statystykę</t>
  </si>
  <si>
    <t>ze statystyką</t>
  </si>
  <si>
    <t>statystyko</t>
  </si>
  <si>
    <t>statystyk</t>
  </si>
  <si>
    <t>statystykom</t>
  </si>
  <si>
    <t>ze statystykami</t>
  </si>
  <si>
    <t>statystykach</t>
  </si>
  <si>
    <t>skóry</t>
  </si>
  <si>
    <t>skórze</t>
  </si>
  <si>
    <t>skórę</t>
  </si>
  <si>
    <t>ze skórą</t>
  </si>
  <si>
    <t>skóro</t>
  </si>
  <si>
    <t>skórom</t>
  </si>
  <si>
    <t>ze skórami</t>
  </si>
  <si>
    <t>skórach</t>
  </si>
  <si>
    <t>miejsca</t>
  </si>
  <si>
    <t>miejscu</t>
  </si>
  <si>
    <t>z miejscem</t>
  </si>
  <si>
    <t>do miejsca</t>
  </si>
  <si>
    <t>w miejscu</t>
  </si>
  <si>
    <t>miejscom</t>
  </si>
  <si>
    <t>z miejscami</t>
  </si>
  <si>
    <t>miejscach</t>
  </si>
  <si>
    <t>ujęcie</t>
  </si>
  <si>
    <t>ujęcia</t>
  </si>
  <si>
    <t>ujęciu</t>
  </si>
  <si>
    <t>z ujęciem</t>
  </si>
  <si>
    <t>ujęciom</t>
  </si>
  <si>
    <t>z ujęciami</t>
  </si>
  <si>
    <t>ujęciach</t>
  </si>
  <si>
    <t>wyjaśnienia</t>
  </si>
  <si>
    <t>wyjaśnieniu</t>
  </si>
  <si>
    <t>z wyjaśnieniem</t>
  </si>
  <si>
    <t>wyjaśnieniom</t>
  </si>
  <si>
    <t>z wyjaśnieniami</t>
  </si>
  <si>
    <t>wyjaśnieniach</t>
  </si>
  <si>
    <t>powódu</t>
  </si>
  <si>
    <t>powódowi</t>
  </si>
  <si>
    <t>z powódem</t>
  </si>
  <si>
    <t>powódzie</t>
  </si>
  <si>
    <t>powódy</t>
  </si>
  <si>
    <t>powódów</t>
  </si>
  <si>
    <t>powódom</t>
  </si>
  <si>
    <t>z powódami</t>
  </si>
  <si>
    <t>powódach</t>
  </si>
  <si>
    <t>szansy</t>
  </si>
  <si>
    <t>szansie</t>
  </si>
  <si>
    <t>szansę</t>
  </si>
  <si>
    <t>z szansą</t>
  </si>
  <si>
    <t>szanso</t>
  </si>
  <si>
    <t>szansom</t>
  </si>
  <si>
    <t>z szansami</t>
  </si>
  <si>
    <t>szansach</t>
  </si>
  <si>
    <t>osoby</t>
  </si>
  <si>
    <t>osobie</t>
  </si>
  <si>
    <t>osobę</t>
  </si>
  <si>
    <t>z osobą</t>
  </si>
  <si>
    <t>osobo</t>
  </si>
  <si>
    <t>osobom</t>
  </si>
  <si>
    <t>z osobami</t>
  </si>
  <si>
    <t>osobach</t>
  </si>
  <si>
    <t>pytania</t>
  </si>
  <si>
    <t>pytaniu</t>
  </si>
  <si>
    <t>z pytaniem</t>
  </si>
  <si>
    <t>pytaniom</t>
  </si>
  <si>
    <t>z pytaniami</t>
  </si>
  <si>
    <t>pytaniach</t>
  </si>
  <si>
    <t>wymogu</t>
  </si>
  <si>
    <t>wymogowi</t>
  </si>
  <si>
    <t>z wymogiem</t>
  </si>
  <si>
    <t>wymogi</t>
  </si>
  <si>
    <t>wymogów</t>
  </si>
  <si>
    <t>wymogom</t>
  </si>
  <si>
    <t>z wymogami</t>
  </si>
  <si>
    <t>wymogach</t>
  </si>
  <si>
    <t>różnicy</t>
  </si>
  <si>
    <t>różnicę</t>
  </si>
  <si>
    <t>z różnicą</t>
  </si>
  <si>
    <t>różnico</t>
  </si>
  <si>
    <t>różnice</t>
  </si>
  <si>
    <t>różnicom</t>
  </si>
  <si>
    <t>z różnicami</t>
  </si>
  <si>
    <t>różnicach</t>
  </si>
  <si>
    <t>problemu</t>
  </si>
  <si>
    <t>problemowi</t>
  </si>
  <si>
    <t>z problemem</t>
  </si>
  <si>
    <t>problemie</t>
  </si>
  <si>
    <t>problemy</t>
  </si>
  <si>
    <t>problemów</t>
  </si>
  <si>
    <t>problemom</t>
  </si>
  <si>
    <t>z problemami</t>
  </si>
  <si>
    <t>problemach</t>
  </si>
  <si>
    <t>wyboru</t>
  </si>
  <si>
    <t>wyborowi</t>
  </si>
  <si>
    <t>z wyborem</t>
  </si>
  <si>
    <t>wyborze</t>
  </si>
  <si>
    <t>wybory</t>
  </si>
  <si>
    <t>wyborów</t>
  </si>
  <si>
    <t>wyborom</t>
  </si>
  <si>
    <t>z wyborami</t>
  </si>
  <si>
    <t>wyborach</t>
  </si>
  <si>
    <t>mapy</t>
  </si>
  <si>
    <t>mapie</t>
  </si>
  <si>
    <t>mapę</t>
  </si>
  <si>
    <t>z mapą</t>
  </si>
  <si>
    <t>mapo</t>
  </si>
  <si>
    <t>mapom</t>
  </si>
  <si>
    <t>z mapami</t>
  </si>
  <si>
    <t>mapach</t>
  </si>
  <si>
    <t>wykresu</t>
  </si>
  <si>
    <t>wykresowi</t>
  </si>
  <si>
    <t>z wykresem</t>
  </si>
  <si>
    <t>wykresie</t>
  </si>
  <si>
    <t>wykresy</t>
  </si>
  <si>
    <t>wykresów</t>
  </si>
  <si>
    <t>wykresom</t>
  </si>
  <si>
    <t>z wykresami</t>
  </si>
  <si>
    <t>wykresach</t>
  </si>
  <si>
    <t>założenia</t>
  </si>
  <si>
    <t>założeniu</t>
  </si>
  <si>
    <t>z założeniem</t>
  </si>
  <si>
    <t>założeniom</t>
  </si>
  <si>
    <t>z założeniami</t>
  </si>
  <si>
    <t>założeniach</t>
  </si>
  <si>
    <t>wyniku</t>
  </si>
  <si>
    <t>wynikowi</t>
  </si>
  <si>
    <t>z wynikiem</t>
  </si>
  <si>
    <t>wyniki</t>
  </si>
  <si>
    <t>wyników</t>
  </si>
  <si>
    <t>wynikom</t>
  </si>
  <si>
    <t>z wynikami</t>
  </si>
  <si>
    <t>wynikach</t>
  </si>
  <si>
    <t>zdjęcia</t>
  </si>
  <si>
    <t>zdjęciu</t>
  </si>
  <si>
    <t>ze zdjęciem</t>
  </si>
  <si>
    <t>zdjęciom</t>
  </si>
  <si>
    <t>ze zdjęciami</t>
  </si>
  <si>
    <t>zdjęciach</t>
  </si>
  <si>
    <t>młotka</t>
  </si>
  <si>
    <t>młotkowi</t>
  </si>
  <si>
    <t>z młotkiem</t>
  </si>
  <si>
    <t>młotku</t>
  </si>
  <si>
    <t>młotki</t>
  </si>
  <si>
    <t>młotków</t>
  </si>
  <si>
    <t>młotkom</t>
  </si>
  <si>
    <t>z młotkami</t>
  </si>
  <si>
    <t>młotkach</t>
  </si>
  <si>
    <t>liny</t>
  </si>
  <si>
    <t>linie</t>
  </si>
  <si>
    <t>linę</t>
  </si>
  <si>
    <t>z liną</t>
  </si>
  <si>
    <t>lino</t>
  </si>
  <si>
    <t>linom</t>
  </si>
  <si>
    <t>z linami</t>
  </si>
  <si>
    <t>linach</t>
  </si>
  <si>
    <t>odwagi</t>
  </si>
  <si>
    <t>odwadze</t>
  </si>
  <si>
    <t>odwagę</t>
  </si>
  <si>
    <t>z odwagą</t>
  </si>
  <si>
    <t>odwago</t>
  </si>
  <si>
    <t>przyjaciela</t>
  </si>
  <si>
    <t>przyjacielowi</t>
  </si>
  <si>
    <t>z przyjacielem</t>
  </si>
  <si>
    <t>przyjacielu</t>
  </si>
  <si>
    <t>przyjaciele</t>
  </si>
  <si>
    <t>regionu</t>
  </si>
  <si>
    <t>regionowi</t>
  </si>
  <si>
    <t>z regionem</t>
  </si>
  <si>
    <t>regionie</t>
  </si>
  <si>
    <t>do regionu</t>
  </si>
  <si>
    <t>w regionie</t>
  </si>
  <si>
    <t>regiony</t>
  </si>
  <si>
    <t>regionów</t>
  </si>
  <si>
    <t>regionom</t>
  </si>
  <si>
    <t>z regionami</t>
  </si>
  <si>
    <t>regionach</t>
  </si>
  <si>
    <t>miasta</t>
  </si>
  <si>
    <t>miastu</t>
  </si>
  <si>
    <t>z miastem</t>
  </si>
  <si>
    <t>do miasta</t>
  </si>
  <si>
    <t>miastom</t>
  </si>
  <si>
    <t>z miastami</t>
  </si>
  <si>
    <t>miastach</t>
  </si>
  <si>
    <t>głowy</t>
  </si>
  <si>
    <t>głowie</t>
  </si>
  <si>
    <t>głowę</t>
  </si>
  <si>
    <t>z głową</t>
  </si>
  <si>
    <t>głowo</t>
  </si>
  <si>
    <t>głowom</t>
  </si>
  <si>
    <t>z głowami</t>
  </si>
  <si>
    <t>głowach</t>
  </si>
  <si>
    <t>nogi</t>
  </si>
  <si>
    <t>nodze</t>
  </si>
  <si>
    <t>nogę</t>
  </si>
  <si>
    <t>z nogą</t>
  </si>
  <si>
    <t>nogo</t>
  </si>
  <si>
    <t>nogom</t>
  </si>
  <si>
    <t>z nogami</t>
  </si>
  <si>
    <t>nogach</t>
  </si>
  <si>
    <t>brzucha</t>
  </si>
  <si>
    <t>brzuchowi</t>
  </si>
  <si>
    <t>z  brzuchem</t>
  </si>
  <si>
    <t>brzuchu</t>
  </si>
  <si>
    <t>brzuchy</t>
  </si>
  <si>
    <t>brzuchó</t>
  </si>
  <si>
    <t>brzuchom</t>
  </si>
  <si>
    <t>z brzuchami</t>
  </si>
  <si>
    <t>brzuchach</t>
  </si>
  <si>
    <t>włosa</t>
  </si>
  <si>
    <t>włosowi</t>
  </si>
  <si>
    <t>z włosem</t>
  </si>
  <si>
    <t>włosie</t>
  </si>
  <si>
    <t>włosy</t>
  </si>
  <si>
    <t>włosów</t>
  </si>
  <si>
    <t>włosom</t>
  </si>
  <si>
    <t>z włosami</t>
  </si>
  <si>
    <t>włosach</t>
  </si>
  <si>
    <t>ucha</t>
  </si>
  <si>
    <t>uchu</t>
  </si>
  <si>
    <t>z uchem</t>
  </si>
  <si>
    <t>nosa</t>
  </si>
  <si>
    <t>nosowi</t>
  </si>
  <si>
    <t>z nosem</t>
  </si>
  <si>
    <t>nosie</t>
  </si>
  <si>
    <t>nosy</t>
  </si>
  <si>
    <t>nosów</t>
  </si>
  <si>
    <t>nosom</t>
  </si>
  <si>
    <t>z nosami</t>
  </si>
  <si>
    <t>nosach</t>
  </si>
  <si>
    <t>paznokcia</t>
  </si>
  <si>
    <t>paznokciowi</t>
  </si>
  <si>
    <t>z paznokciem</t>
  </si>
  <si>
    <t>paznokciu</t>
  </si>
  <si>
    <t>paznokcie</t>
  </si>
  <si>
    <t>paznokci</t>
  </si>
  <si>
    <t>paznokciom</t>
  </si>
  <si>
    <t>z paznokciami</t>
  </si>
  <si>
    <t>paznokciach</t>
  </si>
  <si>
    <t>palca</t>
  </si>
  <si>
    <t>palcowi</t>
  </si>
  <si>
    <t>z palcem</t>
  </si>
  <si>
    <t>palcu</t>
  </si>
  <si>
    <t>palce</t>
  </si>
  <si>
    <t>palców</t>
  </si>
  <si>
    <t>palcom</t>
  </si>
  <si>
    <t>z palcami</t>
  </si>
  <si>
    <t>palcach</t>
  </si>
  <si>
    <t>ramienia</t>
  </si>
  <si>
    <t>ramieniu</t>
  </si>
  <si>
    <t>z ramieniem</t>
  </si>
  <si>
    <t>ramiona</t>
  </si>
  <si>
    <t>ramion</t>
  </si>
  <si>
    <t>ramionom</t>
  </si>
  <si>
    <t>z ramionami</t>
  </si>
  <si>
    <t>ramionach</t>
  </si>
  <si>
    <t>szyję</t>
  </si>
  <si>
    <t>z szyją</t>
  </si>
  <si>
    <t>szyjo</t>
  </si>
  <si>
    <t>szyje</t>
  </si>
  <si>
    <t>szyjom</t>
  </si>
  <si>
    <t>z szyjami</t>
  </si>
  <si>
    <t>szyjach</t>
  </si>
  <si>
    <t>ustom</t>
  </si>
  <si>
    <t>z ustami</t>
  </si>
  <si>
    <t>ustach</t>
  </si>
  <si>
    <t>zęba</t>
  </si>
  <si>
    <t>zębowi</t>
  </si>
  <si>
    <t>z zębęm</t>
  </si>
  <si>
    <t>zębie</t>
  </si>
  <si>
    <t>zęby</t>
  </si>
  <si>
    <t>zębó</t>
  </si>
  <si>
    <t>zębom</t>
  </si>
  <si>
    <t>z zębami</t>
  </si>
  <si>
    <t>zębach</t>
  </si>
  <si>
    <t>języka</t>
  </si>
  <si>
    <t>językowi</t>
  </si>
  <si>
    <t>z językiem</t>
  </si>
  <si>
    <t>języku</t>
  </si>
  <si>
    <t>języki</t>
  </si>
  <si>
    <t>języków</t>
  </si>
  <si>
    <t>językom</t>
  </si>
  <si>
    <t>z językami</t>
  </si>
  <si>
    <t>językach</t>
  </si>
  <si>
    <t>serca</t>
  </si>
  <si>
    <t>sercu</t>
  </si>
  <si>
    <t>z sercem</t>
  </si>
  <si>
    <t>sercom</t>
  </si>
  <si>
    <t>z sercami</t>
  </si>
  <si>
    <t>sercach</t>
  </si>
  <si>
    <t>wątroby</t>
  </si>
  <si>
    <t>wątrobie</t>
  </si>
  <si>
    <t>wątrobę</t>
  </si>
  <si>
    <t>z wątrobą</t>
  </si>
  <si>
    <t>wątrobo</t>
  </si>
  <si>
    <t>wątrobom</t>
  </si>
  <si>
    <t>z wątrobami</t>
  </si>
  <si>
    <t>wątrobach</t>
  </si>
  <si>
    <t>żołądka</t>
  </si>
  <si>
    <t>żołądkowi</t>
  </si>
  <si>
    <t>z żołądkiem</t>
  </si>
  <si>
    <t>żołądku</t>
  </si>
  <si>
    <t>żołądki</t>
  </si>
  <si>
    <t>żołądków</t>
  </si>
  <si>
    <t>żołądkom</t>
  </si>
  <si>
    <t>z żołądkami</t>
  </si>
  <si>
    <t>żołądkach</t>
  </si>
  <si>
    <t>kolana</t>
  </si>
  <si>
    <t>kolanu</t>
  </si>
  <si>
    <t>z kolanem</t>
  </si>
  <si>
    <t>kolanie</t>
  </si>
  <si>
    <t>kolanom</t>
  </si>
  <si>
    <t>z kolanami</t>
  </si>
  <si>
    <t>kolanach</t>
  </si>
  <si>
    <t>łokcia</t>
  </si>
  <si>
    <t>łokciowi</t>
  </si>
  <si>
    <t>z łokciem</t>
  </si>
  <si>
    <t>łokciu</t>
  </si>
  <si>
    <t>łokcie</t>
  </si>
  <si>
    <t>łokci</t>
  </si>
  <si>
    <t>łokciom</t>
  </si>
  <si>
    <t>z łokciami</t>
  </si>
  <si>
    <t>łokciach</t>
  </si>
  <si>
    <t>stopy</t>
  </si>
  <si>
    <t>stopie</t>
  </si>
  <si>
    <t>stopę</t>
  </si>
  <si>
    <t>ze stopą</t>
  </si>
  <si>
    <t>stopo</t>
  </si>
  <si>
    <t>stopom</t>
  </si>
  <si>
    <t>ze stopami</t>
  </si>
  <si>
    <t>stopach</t>
  </si>
  <si>
    <t>pięty</t>
  </si>
  <si>
    <t>piętę</t>
  </si>
  <si>
    <t>z piętą</t>
  </si>
  <si>
    <t>pięto</t>
  </si>
  <si>
    <t>piętom</t>
  </si>
  <si>
    <t>z piętami</t>
  </si>
  <si>
    <t>piętach</t>
  </si>
  <si>
    <t>policzka</t>
  </si>
  <si>
    <t>policzkowi</t>
  </si>
  <si>
    <t>z policzkiem</t>
  </si>
  <si>
    <t>policzku</t>
  </si>
  <si>
    <t>policzki</t>
  </si>
  <si>
    <t>policzków</t>
  </si>
  <si>
    <t>policzkom</t>
  </si>
  <si>
    <t>z policzkami</t>
  </si>
  <si>
    <t>policzkach</t>
  </si>
  <si>
    <t>z brwią</t>
  </si>
  <si>
    <t>brwiom</t>
  </si>
  <si>
    <t>z brwiami</t>
  </si>
  <si>
    <t>brwiach</t>
  </si>
  <si>
    <t>rzęsy</t>
  </si>
  <si>
    <t>rzęsie</t>
  </si>
  <si>
    <t>rzęsę</t>
  </si>
  <si>
    <t>z rzęsą</t>
  </si>
  <si>
    <t>rzęso</t>
  </si>
  <si>
    <t>rzęsom</t>
  </si>
  <si>
    <t>z rzęsami</t>
  </si>
  <si>
    <t>rzęsach</t>
  </si>
  <si>
    <t>powieki</t>
  </si>
  <si>
    <t>powiece</t>
  </si>
  <si>
    <t>powiekę</t>
  </si>
  <si>
    <t>z powieką</t>
  </si>
  <si>
    <t>powieko</t>
  </si>
  <si>
    <t>powiek</t>
  </si>
  <si>
    <t>powiekom</t>
  </si>
  <si>
    <t>z powiekami</t>
  </si>
  <si>
    <t>powiekach</t>
  </si>
  <si>
    <t>czoła</t>
  </si>
  <si>
    <t>czołu</t>
  </si>
  <si>
    <t>z czołem</t>
  </si>
  <si>
    <t>czołom</t>
  </si>
  <si>
    <t>z czołami</t>
  </si>
  <si>
    <t>czołach</t>
  </si>
  <si>
    <t>kręgosłupa</t>
  </si>
  <si>
    <t>kręgosłupowi</t>
  </si>
  <si>
    <t>z kręgosłupem</t>
  </si>
  <si>
    <t>kręgosłupie</t>
  </si>
  <si>
    <t>kręgosłupy</t>
  </si>
  <si>
    <t>kręgosłupów</t>
  </si>
  <si>
    <t>kręgosłupom</t>
  </si>
  <si>
    <t>z kręgosłupami</t>
  </si>
  <si>
    <t>kręgosłupach</t>
  </si>
  <si>
    <t>płuca</t>
  </si>
  <si>
    <t>płucu</t>
  </si>
  <si>
    <t>z płucem</t>
  </si>
  <si>
    <t>płucom</t>
  </si>
  <si>
    <t>z płucami</t>
  </si>
  <si>
    <t>płucach</t>
  </si>
  <si>
    <t>żyły</t>
  </si>
  <si>
    <t>żyle</t>
  </si>
  <si>
    <t>żyłę</t>
  </si>
  <si>
    <t>z żyłą</t>
  </si>
  <si>
    <t>żyło</t>
  </si>
  <si>
    <t>żyłom</t>
  </si>
  <si>
    <t>z żyłami</t>
  </si>
  <si>
    <t>żyłach</t>
  </si>
  <si>
    <t>z krwią</t>
  </si>
  <si>
    <t>gardła</t>
  </si>
  <si>
    <t>gardłu</t>
  </si>
  <si>
    <t>z gardłem</t>
  </si>
  <si>
    <t>gardłom</t>
  </si>
  <si>
    <t>z gardłami</t>
  </si>
  <si>
    <t>gardłach</t>
  </si>
  <si>
    <t>mózgu</t>
  </si>
  <si>
    <t>mózgowi</t>
  </si>
  <si>
    <t>z mózgiem</t>
  </si>
  <si>
    <t>mózgi</t>
  </si>
  <si>
    <t>mózgów</t>
  </si>
  <si>
    <t>mózgom</t>
  </si>
  <si>
    <t>z mózgami</t>
  </si>
  <si>
    <t>mózgach</t>
  </si>
  <si>
    <t>Ameryki</t>
  </si>
  <si>
    <t>Ameryce</t>
  </si>
  <si>
    <t>Amerykę</t>
  </si>
  <si>
    <t>z Ameryką</t>
  </si>
  <si>
    <t>Ameryko</t>
  </si>
  <si>
    <t>do Ameryki</t>
  </si>
  <si>
    <t>w Ameryce</t>
  </si>
  <si>
    <t>Bałtyku</t>
  </si>
  <si>
    <t>Bałtykowi</t>
  </si>
  <si>
    <t>z Bałtykiem</t>
  </si>
  <si>
    <t>nad Bałtyk</t>
  </si>
  <si>
    <t>nad Bałtykiem</t>
  </si>
  <si>
    <t>Atlantyku</t>
  </si>
  <si>
    <t>Atlantykowi</t>
  </si>
  <si>
    <t>z Atlantykiem</t>
  </si>
  <si>
    <t>nad Atlantyk</t>
  </si>
  <si>
    <t>nad Atlantykiem</t>
  </si>
  <si>
    <t>Pacyfiku</t>
  </si>
  <si>
    <t>Pacyfikowi</t>
  </si>
  <si>
    <t>z Pacyfikiem</t>
  </si>
  <si>
    <t>nad Pacyfik</t>
  </si>
  <si>
    <t>nad Pacyfikiem</t>
  </si>
  <si>
    <t>dog</t>
  </si>
  <si>
    <t>Italy</t>
  </si>
  <si>
    <t>Spain</t>
  </si>
  <si>
    <t>France</t>
  </si>
  <si>
    <t>Germany</t>
  </si>
  <si>
    <t>England</t>
  </si>
  <si>
    <t>Russia</t>
  </si>
  <si>
    <t>Andorra</t>
  </si>
  <si>
    <t>Azerbaijan</t>
  </si>
  <si>
    <t>Belarus</t>
  </si>
  <si>
    <t>Belgium</t>
  </si>
  <si>
    <t>Bosnia &amp; Herzegovina</t>
  </si>
  <si>
    <t>Bosnia and Herzegovina</t>
  </si>
  <si>
    <t>Bosnia-Herzegovina</t>
  </si>
  <si>
    <t>Bosnia</t>
  </si>
  <si>
    <t>Bulgaria</t>
  </si>
  <si>
    <t>Croatia</t>
  </si>
  <si>
    <t>Cyprus</t>
  </si>
  <si>
    <t>the Czech Republic</t>
  </si>
  <si>
    <t>Denmark</t>
  </si>
  <si>
    <t>Finland</t>
  </si>
  <si>
    <t>Georgia</t>
  </si>
  <si>
    <t>Greece</t>
  </si>
  <si>
    <t>Hungary</t>
  </si>
  <si>
    <t>Iceland</t>
  </si>
  <si>
    <t>Ireland</t>
  </si>
  <si>
    <t>Kazakhstan</t>
  </si>
  <si>
    <t>Latvia</t>
  </si>
  <si>
    <t>Lithuania</t>
  </si>
  <si>
    <t>Luxembourg</t>
  </si>
  <si>
    <t>Moldova</t>
  </si>
  <si>
    <t>Monaco</t>
  </si>
  <si>
    <t>Montenegro</t>
  </si>
  <si>
    <t>the Netherlands</t>
  </si>
  <si>
    <t>Norway</t>
  </si>
  <si>
    <t>Portugal</t>
  </si>
  <si>
    <t>Romania</t>
  </si>
  <si>
    <t>Slovakia</t>
  </si>
  <si>
    <t>Slovenia</t>
  </si>
  <si>
    <t>Sweden</t>
  </si>
  <si>
    <t>Switzerland</t>
  </si>
  <si>
    <t>Turkey</t>
  </si>
  <si>
    <t>Ukraine</t>
  </si>
  <si>
    <t>the United Kingdom</t>
  </si>
  <si>
    <t>the UK</t>
  </si>
  <si>
    <t>Vatican City</t>
  </si>
  <si>
    <t>Scotland</t>
  </si>
  <si>
    <t>Brazil</t>
  </si>
  <si>
    <t>Argentina</t>
  </si>
  <si>
    <t>Bolivia</t>
  </si>
  <si>
    <t>Colombia</t>
  </si>
  <si>
    <t>Venezuela</t>
  </si>
  <si>
    <t>Uruguay</t>
  </si>
  <si>
    <t>Paraguay</t>
  </si>
  <si>
    <t>Ecuador</t>
  </si>
  <si>
    <t>China</t>
  </si>
  <si>
    <t>Japan</t>
  </si>
  <si>
    <t>India</t>
  </si>
  <si>
    <t>Thailand</t>
  </si>
  <si>
    <t>Israel</t>
  </si>
  <si>
    <t>Lebanon</t>
  </si>
  <si>
    <t>Jordan</t>
  </si>
  <si>
    <t>Saudi Arabia</t>
  </si>
  <si>
    <t>Yemen</t>
  </si>
  <si>
    <t>the United Arab Emirates</t>
  </si>
  <si>
    <t>the UAE</t>
  </si>
  <si>
    <t>the Emirates</t>
  </si>
  <si>
    <t>Kuwait</t>
  </si>
  <si>
    <t>Bahrain</t>
  </si>
  <si>
    <t>Qatar</t>
  </si>
  <si>
    <t>Iraq</t>
  </si>
  <si>
    <t>Afghanistan</t>
  </si>
  <si>
    <t>Tajikistan</t>
  </si>
  <si>
    <t>Kyrgyzstan</t>
  </si>
  <si>
    <t>Bangladesh</t>
  </si>
  <si>
    <t>Cambodia</t>
  </si>
  <si>
    <t>Vietnam</t>
  </si>
  <si>
    <t>Burma</t>
  </si>
  <si>
    <t>South Korea</t>
  </si>
  <si>
    <t>North Korea</t>
  </si>
  <si>
    <t>Malaysia</t>
  </si>
  <si>
    <t>Indonesia</t>
  </si>
  <si>
    <t>the Philippines</t>
  </si>
  <si>
    <t>Taiwan</t>
  </si>
  <si>
    <t>New Zealand</t>
  </si>
  <si>
    <t>Fiji</t>
  </si>
  <si>
    <t>Egypt</t>
  </si>
  <si>
    <t>Libya</t>
  </si>
  <si>
    <t>Tunisia</t>
  </si>
  <si>
    <t>Morocco</t>
  </si>
  <si>
    <t>Algeria</t>
  </si>
  <si>
    <t>Ethiopia</t>
  </si>
  <si>
    <t>Eritrea</t>
  </si>
  <si>
    <t>Djibuti</t>
  </si>
  <si>
    <t>Chad</t>
  </si>
  <si>
    <t>Guinea</t>
  </si>
  <si>
    <t>Ivory Coast</t>
  </si>
  <si>
    <t>Cameroon</t>
  </si>
  <si>
    <t>Congo</t>
  </si>
  <si>
    <t>the Democratic Republic of Congo</t>
  </si>
  <si>
    <t>DR Congo</t>
  </si>
  <si>
    <t>DRC</t>
  </si>
  <si>
    <t>Congo-Kinshasa</t>
  </si>
  <si>
    <t>Congo-Zaire</t>
  </si>
  <si>
    <t>DROC</t>
  </si>
  <si>
    <t>Kenya</t>
  </si>
  <si>
    <t>Mozambique</t>
  </si>
  <si>
    <t>Madagascar</t>
  </si>
  <si>
    <t>South Africa</t>
  </si>
  <si>
    <t>the Seychelles</t>
  </si>
  <si>
    <t>the USA</t>
  </si>
  <si>
    <t>the United States</t>
  </si>
  <si>
    <t>Canada</t>
  </si>
  <si>
    <t>Mexico</t>
  </si>
  <si>
    <t>Greenland</t>
  </si>
  <si>
    <t>Jamaica</t>
  </si>
  <si>
    <t>Cuba</t>
  </si>
  <si>
    <t>Salvador</t>
  </si>
  <si>
    <t>Guatemala</t>
  </si>
  <si>
    <t>Nicaragua</t>
  </si>
  <si>
    <t>the Dominican Republic</t>
  </si>
  <si>
    <t>Costa Rica</t>
  </si>
  <si>
    <t>the Bahamas</t>
  </si>
  <si>
    <t>Europe</t>
  </si>
  <si>
    <t>South America</t>
  </si>
  <si>
    <t>North America</t>
  </si>
  <si>
    <t>Africa</t>
  </si>
  <si>
    <t>Asia</t>
  </si>
  <si>
    <t>Scandinavia</t>
  </si>
  <si>
    <t>the Caucasus</t>
  </si>
  <si>
    <t>the Caribbean</t>
  </si>
  <si>
    <t>an</t>
  </si>
  <si>
    <t>-</t>
  </si>
  <si>
    <t>cat</t>
  </si>
  <si>
    <t>horse</t>
  </si>
  <si>
    <t>hamster</t>
  </si>
  <si>
    <t>cow</t>
  </si>
  <si>
    <t>bee</t>
  </si>
  <si>
    <t>fly</t>
  </si>
  <si>
    <t>wasp</t>
  </si>
  <si>
    <t>mosquito</t>
  </si>
  <si>
    <t>frog</t>
  </si>
  <si>
    <t>bird</t>
  </si>
  <si>
    <t>fish</t>
  </si>
  <si>
    <t>stork</t>
  </si>
  <si>
    <t>sparrow</t>
  </si>
  <si>
    <t>pigeon</t>
  </si>
  <si>
    <t>dove</t>
  </si>
  <si>
    <t>butterfly</t>
  </si>
  <si>
    <t>monkey</t>
  </si>
  <si>
    <t>elephant</t>
  </si>
  <si>
    <t>lion</t>
  </si>
  <si>
    <t>giraffe</t>
  </si>
  <si>
    <t>camel</t>
  </si>
  <si>
    <t>tiger</t>
  </si>
  <si>
    <t>snake</t>
  </si>
  <si>
    <t>shark</t>
  </si>
  <si>
    <t>whale</t>
  </si>
  <si>
    <t>donkey</t>
  </si>
  <si>
    <t>sheep</t>
  </si>
  <si>
    <t>falcon</t>
  </si>
  <si>
    <t>eagle</t>
  </si>
  <si>
    <t>hawk</t>
  </si>
  <si>
    <t>mysz</t>
  </si>
  <si>
    <t>szczur</t>
  </si>
  <si>
    <t>Zwierzęta - gryzonie</t>
  </si>
  <si>
    <t>do EmiratEmirat.ów</t>
  </si>
  <si>
    <t>w EmiratEmirat.ach</t>
  </si>
  <si>
    <t>EmiratEmirat.y</t>
  </si>
  <si>
    <t>EmiratEmirat.ów</t>
  </si>
  <si>
    <t>EmiratEmirat.om</t>
  </si>
  <si>
    <t>z EmiratEmirat.ami</t>
  </si>
  <si>
    <t>EmiratEmirat.ach</t>
  </si>
  <si>
    <t>SardyniSardyni.a</t>
  </si>
  <si>
    <t>SardyniSardyni.i</t>
  </si>
  <si>
    <t>SardyniSardyni.ę</t>
  </si>
  <si>
    <t>z SardyniSardyni.ą</t>
  </si>
  <si>
    <t>SardyniSardyni.o</t>
  </si>
  <si>
    <t>na SardyniSardyni.ę</t>
  </si>
  <si>
    <t>na SardyniSardyni.i</t>
  </si>
  <si>
    <t>okok.o</t>
  </si>
  <si>
    <t>okok.a</t>
  </si>
  <si>
    <t>okok.u</t>
  </si>
  <si>
    <t>z okok.iem</t>
  </si>
  <si>
    <t>myszy</t>
  </si>
  <si>
    <t>z myszą</t>
  </si>
  <si>
    <t>myszom</t>
  </si>
  <si>
    <t>z myszami</t>
  </si>
  <si>
    <t>myszach</t>
  </si>
  <si>
    <t>szczura</t>
  </si>
  <si>
    <t>szczurowi</t>
  </si>
  <si>
    <t>ze szczurem</t>
  </si>
  <si>
    <t>szczurze</t>
  </si>
  <si>
    <t>szczury</t>
  </si>
  <si>
    <t>szczurów</t>
  </si>
  <si>
    <t>szczurom</t>
  </si>
  <si>
    <t>ze szczurami</t>
  </si>
  <si>
    <t>szczurach</t>
  </si>
  <si>
    <t>mouse</t>
  </si>
  <si>
    <t>rat</t>
  </si>
  <si>
    <t>flies</t>
  </si>
  <si>
    <t>butterflies</t>
  </si>
  <si>
    <t>mice</t>
  </si>
  <si>
    <t>the Andes</t>
  </si>
  <si>
    <t>the Himalayas</t>
  </si>
  <si>
    <t>Himalaya</t>
  </si>
  <si>
    <t>the Alps</t>
  </si>
  <si>
    <t>the Mediterranean Sea</t>
  </si>
  <si>
    <t>the Atlantic</t>
  </si>
  <si>
    <t>the Pacific</t>
  </si>
  <si>
    <t>the Atlantic Ocean</t>
  </si>
  <si>
    <t>the Pacific Ocean</t>
  </si>
  <si>
    <t>the Indian Ocean</t>
  </si>
  <si>
    <t>the Persian Gulf</t>
  </si>
  <si>
    <t>the Baltic Sea</t>
  </si>
  <si>
    <t>Sardinia</t>
  </si>
  <si>
    <t>Sicily</t>
  </si>
  <si>
    <t>Monday</t>
  </si>
  <si>
    <t>Tuesday</t>
  </si>
  <si>
    <t>Wednesday</t>
  </si>
  <si>
    <t>Thursday</t>
  </si>
  <si>
    <t>Friday</t>
  </si>
  <si>
    <t>Saturday</t>
  </si>
  <si>
    <t>Sunday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</si>
  <si>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</si>
  <si>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</si>
  <si>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</si>
  <si>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</si>
  <si>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</si>
  <si>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</si>
  <si>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</si>
  <si>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</si>
  <si>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</si>
  <si>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</si>
  <si>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</si>
  <si>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</si>
  <si>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</si>
  <si>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Januaries</t>
  </si>
  <si>
    <t>Februaries</t>
  </si>
  <si>
    <t>Marches</t>
  </si>
  <si>
    <t>Julies</t>
  </si>
  <si>
    <t>Bałkany</t>
  </si>
  <si>
    <t>Bałkan</t>
  </si>
  <si>
    <t>na Bałkany</t>
  </si>
  <si>
    <t>na Bałkanach</t>
  </si>
  <si>
    <t>Bałkanów</t>
  </si>
  <si>
    <t>Bałkanom</t>
  </si>
  <si>
    <t>z Bałkanami</t>
  </si>
  <si>
    <t>Bałkanach</t>
  </si>
  <si>
    <t>the Balkans</t>
  </si>
  <si>
    <t>month</t>
  </si>
  <si>
    <t>day</t>
  </si>
  <si>
    <t>week</t>
  </si>
  <si>
    <t>hour</t>
  </si>
  <si>
    <t>minute</t>
  </si>
  <si>
    <t>second</t>
  </si>
  <si>
    <t>tomorrow</t>
  </si>
  <si>
    <t>today</t>
  </si>
  <si>
    <t>yesterday</t>
  </si>
  <si>
    <t>turtle</t>
  </si>
  <si>
    <t>crocodile</t>
  </si>
  <si>
    <t>kangaroo</t>
  </si>
  <si>
    <t>reptile</t>
  </si>
  <si>
    <t>amphibian</t>
  </si>
  <si>
    <t>mammal</t>
  </si>
  <si>
    <t>worm</t>
  </si>
  <si>
    <t>insect</t>
  </si>
  <si>
    <t>bug</t>
  </si>
  <si>
    <t>apple</t>
  </si>
  <si>
    <t>cherry</t>
  </si>
  <si>
    <t>strawberry</t>
  </si>
  <si>
    <t>orange</t>
  </si>
  <si>
    <t>hand</t>
  </si>
  <si>
    <t>arm</t>
  </si>
  <si>
    <t>pear</t>
  </si>
  <si>
    <t>raspberry</t>
  </si>
  <si>
    <t>currant</t>
  </si>
  <si>
    <t>book</t>
  </si>
  <si>
    <t>game</t>
  </si>
  <si>
    <t>product</t>
  </si>
  <si>
    <t>car</t>
  </si>
  <si>
    <t>software</t>
  </si>
  <si>
    <t>television</t>
  </si>
  <si>
    <t>tv</t>
  </si>
  <si>
    <t>press</t>
  </si>
  <si>
    <t>phone</t>
  </si>
  <si>
    <t>electricity</t>
  </si>
  <si>
    <t>heating</t>
  </si>
  <si>
    <t>water</t>
  </si>
  <si>
    <t>gas</t>
  </si>
  <si>
    <t>plane</t>
  </si>
  <si>
    <t>airplane</t>
  </si>
  <si>
    <t>train</t>
  </si>
  <si>
    <t>bus</t>
  </si>
  <si>
    <t>cherries</t>
  </si>
  <si>
    <t>strawberries</t>
  </si>
  <si>
    <t>pineapple</t>
  </si>
  <si>
    <t>raspberries</t>
  </si>
  <si>
    <t>lesson</t>
  </si>
  <si>
    <t>sea</t>
  </si>
  <si>
    <t>lake</t>
  </si>
  <si>
    <t>beach</t>
  </si>
  <si>
    <t>hospital</t>
  </si>
  <si>
    <t>school</t>
  </si>
  <si>
    <t>post office</t>
  </si>
  <si>
    <t>police</t>
  </si>
  <si>
    <t>Nobel Prize</t>
  </si>
  <si>
    <t>fireman</t>
  </si>
  <si>
    <t>doctor</t>
  </si>
  <si>
    <t>police officer</t>
  </si>
  <si>
    <t>teacher</t>
  </si>
  <si>
    <t>taxi driver</t>
  </si>
  <si>
    <t>driver</t>
  </si>
  <si>
    <t>to the seaside</t>
  </si>
  <si>
    <t>at the seaside</t>
  </si>
  <si>
    <t>on the beach</t>
  </si>
  <si>
    <t>to the beach</t>
  </si>
  <si>
    <t>at the lake</t>
  </si>
  <si>
    <t>to the lake</t>
  </si>
  <si>
    <t>firemen</t>
  </si>
  <si>
    <t>head</t>
  </si>
  <si>
    <t>leg</t>
  </si>
  <si>
    <t>stomach</t>
  </si>
  <si>
    <t>hair</t>
  </si>
  <si>
    <t>eye</t>
  </si>
  <si>
    <t>ear</t>
  </si>
  <si>
    <t>nose</t>
  </si>
  <si>
    <t>nail</t>
  </si>
  <si>
    <t>finger</t>
  </si>
  <si>
    <t>palec (od ręki)</t>
  </si>
  <si>
    <t>palec (od nogi)</t>
  </si>
  <si>
    <t>toe</t>
  </si>
  <si>
    <t>shoulder</t>
  </si>
  <si>
    <t>neck</t>
  </si>
  <si>
    <t>mouth</t>
  </si>
  <si>
    <t>tooth</t>
  </si>
  <si>
    <t>tounge</t>
  </si>
  <si>
    <t>heart</t>
  </si>
  <si>
    <t>liver</t>
  </si>
  <si>
    <t>knee</t>
  </si>
  <si>
    <t>elbow</t>
  </si>
  <si>
    <t>fingernail</t>
  </si>
  <si>
    <t>foot</t>
  </si>
  <si>
    <t>heel</t>
  </si>
  <si>
    <t>cheek</t>
  </si>
  <si>
    <t>forehead</t>
  </si>
  <si>
    <t>spine</t>
  </si>
  <si>
    <t>blood</t>
  </si>
  <si>
    <t>throat</t>
  </si>
  <si>
    <t>brain</t>
  </si>
  <si>
    <t>eyebrow</t>
  </si>
  <si>
    <t>eyelash</t>
  </si>
  <si>
    <t>eyelid</t>
  </si>
  <si>
    <t>lung</t>
  </si>
  <si>
    <t>vein</t>
  </si>
  <si>
    <t>teeth</t>
  </si>
  <si>
    <t>feet</t>
  </si>
  <si>
    <t>apartment</t>
  </si>
  <si>
    <t>dogs</t>
  </si>
  <si>
    <t>to Italy</t>
  </si>
  <si>
    <t>in Italy</t>
  </si>
  <si>
    <t>to Spain</t>
  </si>
  <si>
    <t>in Spain</t>
  </si>
  <si>
    <t>to France</t>
  </si>
  <si>
    <t>in France</t>
  </si>
  <si>
    <t>to Germany</t>
  </si>
  <si>
    <t>in Germany</t>
  </si>
  <si>
    <t>to England</t>
  </si>
  <si>
    <t>in England</t>
  </si>
  <si>
    <t>to Russia</t>
  </si>
  <si>
    <t>in Russia</t>
  </si>
  <si>
    <t>to Albania</t>
  </si>
  <si>
    <t>in Albania</t>
  </si>
  <si>
    <t>to Andorra</t>
  </si>
  <si>
    <t>in Andorra</t>
  </si>
  <si>
    <t>to Armenia</t>
  </si>
  <si>
    <t>in Armenia</t>
  </si>
  <si>
    <t>to Austria</t>
  </si>
  <si>
    <t>in Austria</t>
  </si>
  <si>
    <t>to Azerbaijan</t>
  </si>
  <si>
    <t>in Azerbaijan</t>
  </si>
  <si>
    <t>to Belarus</t>
  </si>
  <si>
    <t>in Belarus</t>
  </si>
  <si>
    <t>to Belgium</t>
  </si>
  <si>
    <t>in Belgium</t>
  </si>
  <si>
    <t>to Bosnia &amp; Herzegovina</t>
  </si>
  <si>
    <t>in Bosnia &amp; Herzegovina</t>
  </si>
  <si>
    <t>to Bulgaria</t>
  </si>
  <si>
    <t>in Bulgaria</t>
  </si>
  <si>
    <t>to Croatia</t>
  </si>
  <si>
    <t>in Croatia</t>
  </si>
  <si>
    <t>to Cyprus</t>
  </si>
  <si>
    <t>in Cyprus</t>
  </si>
  <si>
    <t>to the Czech Republic</t>
  </si>
  <si>
    <t>in the Czech Republic</t>
  </si>
  <si>
    <t>to Denmark</t>
  </si>
  <si>
    <t>in Denmark</t>
  </si>
  <si>
    <t>to Estonia</t>
  </si>
  <si>
    <t>in Estonia</t>
  </si>
  <si>
    <t>to Finland</t>
  </si>
  <si>
    <t>in Finland</t>
  </si>
  <si>
    <t>to Georgia</t>
  </si>
  <si>
    <t>in Georgia</t>
  </si>
  <si>
    <t>to Greece</t>
  </si>
  <si>
    <t>in Greece</t>
  </si>
  <si>
    <t>to Hungary</t>
  </si>
  <si>
    <t>in Hungary</t>
  </si>
  <si>
    <t>to Iceland</t>
  </si>
  <si>
    <t>in Iceland</t>
  </si>
  <si>
    <t>to Ireland</t>
  </si>
  <si>
    <t>in Ireland</t>
  </si>
  <si>
    <t>to Kazakhstan</t>
  </si>
  <si>
    <t>in Kazakhstan</t>
  </si>
  <si>
    <t>to Latvia</t>
  </si>
  <si>
    <t>in Latvia</t>
  </si>
  <si>
    <t>to Liechtenstein</t>
  </si>
  <si>
    <t>in Liechtenstein</t>
  </si>
  <si>
    <t>to Lithuania</t>
  </si>
  <si>
    <t>in Lithuania</t>
  </si>
  <si>
    <t>to Luxembourg</t>
  </si>
  <si>
    <t>in Luxembourg</t>
  </si>
  <si>
    <t>to Macedonia</t>
  </si>
  <si>
    <t>in Macedonia</t>
  </si>
  <si>
    <t>to Malta</t>
  </si>
  <si>
    <t>in Malta</t>
  </si>
  <si>
    <t>to Moldova</t>
  </si>
  <si>
    <t>in Moldova</t>
  </si>
  <si>
    <t>to Monaco</t>
  </si>
  <si>
    <t>in Monaco</t>
  </si>
  <si>
    <t>to Montenegro</t>
  </si>
  <si>
    <t>in Montenegro</t>
  </si>
  <si>
    <t>to the Netherlands</t>
  </si>
  <si>
    <t>in the Netherlands</t>
  </si>
  <si>
    <t>to Norway</t>
  </si>
  <si>
    <t>in Norway</t>
  </si>
  <si>
    <t>to Portugal</t>
  </si>
  <si>
    <t>in Portugal</t>
  </si>
  <si>
    <t>to Romania</t>
  </si>
  <si>
    <t>in Romania</t>
  </si>
  <si>
    <t>to San Marino</t>
  </si>
  <si>
    <t>in San Marino</t>
  </si>
  <si>
    <t>to Serbia</t>
  </si>
  <si>
    <t>in Serbia</t>
  </si>
  <si>
    <t>to Slovakia</t>
  </si>
  <si>
    <t>in Slovakia</t>
  </si>
  <si>
    <t>to Slovenia</t>
  </si>
  <si>
    <t>in Slovenia</t>
  </si>
  <si>
    <t>to Sweden</t>
  </si>
  <si>
    <t>in Sweden</t>
  </si>
  <si>
    <t>to Switzerland</t>
  </si>
  <si>
    <t>in Switzerland</t>
  </si>
  <si>
    <t>to Turkey</t>
  </si>
  <si>
    <t>in Turkey</t>
  </si>
  <si>
    <t>to Ukraine</t>
  </si>
  <si>
    <t>in Ukraine</t>
  </si>
  <si>
    <t>to Vatican City</t>
  </si>
  <si>
    <t>in Vatican City</t>
  </si>
  <si>
    <t>to Scotland</t>
  </si>
  <si>
    <t>in Scotland</t>
  </si>
  <si>
    <t>to Brazil</t>
  </si>
  <si>
    <t>in Brazil</t>
  </si>
  <si>
    <t>to Argentina</t>
  </si>
  <si>
    <t>in Argentina</t>
  </si>
  <si>
    <t>to Peru</t>
  </si>
  <si>
    <t>in Peru</t>
  </si>
  <si>
    <t>to Bolivia</t>
  </si>
  <si>
    <t>in Bolivia</t>
  </si>
  <si>
    <t>to Chile</t>
  </si>
  <si>
    <t>in Chile</t>
  </si>
  <si>
    <t>to Colombia</t>
  </si>
  <si>
    <t>in Colombia</t>
  </si>
  <si>
    <t>to Venezuela</t>
  </si>
  <si>
    <t>in Venezuela</t>
  </si>
  <si>
    <t>to Uruguay</t>
  </si>
  <si>
    <t>in Uruguay</t>
  </si>
  <si>
    <t>to Paraguay</t>
  </si>
  <si>
    <t>in Paraguay</t>
  </si>
  <si>
    <t>to Ecuador</t>
  </si>
  <si>
    <t>in Ecuador</t>
  </si>
  <si>
    <t>to China</t>
  </si>
  <si>
    <t>in China</t>
  </si>
  <si>
    <t>to Japan</t>
  </si>
  <si>
    <t>in Japan</t>
  </si>
  <si>
    <t>to India</t>
  </si>
  <si>
    <t>in India</t>
  </si>
  <si>
    <t>to Thailand</t>
  </si>
  <si>
    <t>in Thailand</t>
  </si>
  <si>
    <t>to Israel</t>
  </si>
  <si>
    <t>in Israel</t>
  </si>
  <si>
    <t>to Lebanon</t>
  </si>
  <si>
    <t>in Lebanon</t>
  </si>
  <si>
    <t>to Jordan</t>
  </si>
  <si>
    <t>in Jordan</t>
  </si>
  <si>
    <t>to Syria</t>
  </si>
  <si>
    <t>in Syria</t>
  </si>
  <si>
    <t>to Saudi Arabia</t>
  </si>
  <si>
    <t>in Saudi Arabia</t>
  </si>
  <si>
    <t>to Yemen</t>
  </si>
  <si>
    <t>in Yemen</t>
  </si>
  <si>
    <t>to Oman</t>
  </si>
  <si>
    <t>in Oman</t>
  </si>
  <si>
    <t>to the United Arab Emirates</t>
  </si>
  <si>
    <t>in the United Arab Emirates</t>
  </si>
  <si>
    <t>to Kuwait</t>
  </si>
  <si>
    <t>in Kuwait</t>
  </si>
  <si>
    <t>to Bahrain</t>
  </si>
  <si>
    <t>in Bahrain</t>
  </si>
  <si>
    <t>to Qatar</t>
  </si>
  <si>
    <t>in Qatar</t>
  </si>
  <si>
    <t>to Iraq</t>
  </si>
  <si>
    <t>in Iraq</t>
  </si>
  <si>
    <t>to Iran</t>
  </si>
  <si>
    <t>in Iran</t>
  </si>
  <si>
    <t>to Afghanistan</t>
  </si>
  <si>
    <t>in Afghanistan</t>
  </si>
  <si>
    <t>to Pakistan</t>
  </si>
  <si>
    <t>in Pakistan</t>
  </si>
  <si>
    <t>to Uzbekistan</t>
  </si>
  <si>
    <t>in Uzbekistan</t>
  </si>
  <si>
    <t>to Turkmenistan</t>
  </si>
  <si>
    <t>in Turkmenistan</t>
  </si>
  <si>
    <t>to Tajikistan</t>
  </si>
  <si>
    <t>in Tajikistan</t>
  </si>
  <si>
    <t>to Kyrgyzstan</t>
  </si>
  <si>
    <t>in Kyrgyzstan</t>
  </si>
  <si>
    <t>to Nepal</t>
  </si>
  <si>
    <t>in Nepal</t>
  </si>
  <si>
    <t>to Bhutan</t>
  </si>
  <si>
    <t>in Bhutan</t>
  </si>
  <si>
    <t>to Bangladesh</t>
  </si>
  <si>
    <t>in Bangladesh</t>
  </si>
  <si>
    <t>to Sri Lanka</t>
  </si>
  <si>
    <t>in Sri Lanka</t>
  </si>
  <si>
    <t>to Mongolia</t>
  </si>
  <si>
    <t>in Mongolia</t>
  </si>
  <si>
    <t>to Laos</t>
  </si>
  <si>
    <t>in Laos</t>
  </si>
  <si>
    <t>to Cambodia</t>
  </si>
  <si>
    <t>in Cambodia</t>
  </si>
  <si>
    <t>to Vietnam</t>
  </si>
  <si>
    <t>in Vietnam</t>
  </si>
  <si>
    <t>to Myanmar</t>
  </si>
  <si>
    <t>in Myanmar</t>
  </si>
  <si>
    <t>to South Korea</t>
  </si>
  <si>
    <t>in South Korea</t>
  </si>
  <si>
    <t>to North Korea</t>
  </si>
  <si>
    <t>in North Korea</t>
  </si>
  <si>
    <t>to Malaysia</t>
  </si>
  <si>
    <t>in Malaysia</t>
  </si>
  <si>
    <t>to Indonesia</t>
  </si>
  <si>
    <t>in Indonesia</t>
  </si>
  <si>
    <t>to the Philippines</t>
  </si>
  <si>
    <t>in the Philippines</t>
  </si>
  <si>
    <t>to Taiwan</t>
  </si>
  <si>
    <t>in Taiwan</t>
  </si>
  <si>
    <t>to Hongkong</t>
  </si>
  <si>
    <t>in Hongkong</t>
  </si>
  <si>
    <t>to Singapur</t>
  </si>
  <si>
    <t>in Singapur</t>
  </si>
  <si>
    <t>to Australia</t>
  </si>
  <si>
    <t>in Australia</t>
  </si>
  <si>
    <t>to New Zealand</t>
  </si>
  <si>
    <t>in New Zealand</t>
  </si>
  <si>
    <t>to Fiji</t>
  </si>
  <si>
    <t>in Fiji</t>
  </si>
  <si>
    <t>to Egypt</t>
  </si>
  <si>
    <t>in Egypt</t>
  </si>
  <si>
    <t>to Libya</t>
  </si>
  <si>
    <t>in Libya</t>
  </si>
  <si>
    <t>to Tunisia</t>
  </si>
  <si>
    <t>in Tunisia</t>
  </si>
  <si>
    <t>to Morocco</t>
  </si>
  <si>
    <t>in Morocco</t>
  </si>
  <si>
    <t>to Algeria</t>
  </si>
  <si>
    <t>in Algeria</t>
  </si>
  <si>
    <t>to Sudan</t>
  </si>
  <si>
    <t>in Sudan</t>
  </si>
  <si>
    <t>to Ethiopia</t>
  </si>
  <si>
    <t>in Ethiopia</t>
  </si>
  <si>
    <t>to Eritrea</t>
  </si>
  <si>
    <t>in Eritrea</t>
  </si>
  <si>
    <t>to Djibuti</t>
  </si>
  <si>
    <t>in Djibuti</t>
  </si>
  <si>
    <t>to Chad</t>
  </si>
  <si>
    <t>in Chad</t>
  </si>
  <si>
    <t>to Mauretania</t>
  </si>
  <si>
    <t>in Mauretania</t>
  </si>
  <si>
    <t>to Burkina Faso</t>
  </si>
  <si>
    <t>in Burkina Faso</t>
  </si>
  <si>
    <t>to Mali</t>
  </si>
  <si>
    <t>in Mali</t>
  </si>
  <si>
    <t>to Senegal</t>
  </si>
  <si>
    <t>in Senegal</t>
  </si>
  <si>
    <t>to Gambia</t>
  </si>
  <si>
    <t>in Gambia</t>
  </si>
  <si>
    <t>to Guinea</t>
  </si>
  <si>
    <t>in Guinea</t>
  </si>
  <si>
    <t>to Ghana</t>
  </si>
  <si>
    <t>in Ghana</t>
  </si>
  <si>
    <t>to Somalia</t>
  </si>
  <si>
    <t>in Somalia</t>
  </si>
  <si>
    <t>to Ivory Coast</t>
  </si>
  <si>
    <t>in Ivory Coast</t>
  </si>
  <si>
    <t>to Togo</t>
  </si>
  <si>
    <t>in Togo</t>
  </si>
  <si>
    <t>to Liberia</t>
  </si>
  <si>
    <t>in Liberia</t>
  </si>
  <si>
    <t>to Sierra Leone</t>
  </si>
  <si>
    <t>in Sierra Leone</t>
  </si>
  <si>
    <t>to Niger</t>
  </si>
  <si>
    <t>in Niger</t>
  </si>
  <si>
    <t>to Nigeria</t>
  </si>
  <si>
    <t>in Nigeria</t>
  </si>
  <si>
    <t>to Cameroon</t>
  </si>
  <si>
    <t>in Cameroon</t>
  </si>
  <si>
    <t>to Gabon</t>
  </si>
  <si>
    <t>in Gabon</t>
  </si>
  <si>
    <t>to Congo</t>
  </si>
  <si>
    <t>in Congo</t>
  </si>
  <si>
    <t>to the Democratic Republic of Congo</t>
  </si>
  <si>
    <t>in the Democratic Republic of Congo</t>
  </si>
  <si>
    <t>to Uganda</t>
  </si>
  <si>
    <t>in Uganda</t>
  </si>
  <si>
    <t>to Burundi</t>
  </si>
  <si>
    <t>in Burundi</t>
  </si>
  <si>
    <t>to Kenya</t>
  </si>
  <si>
    <t>in Kenya</t>
  </si>
  <si>
    <t>to Tanzania</t>
  </si>
  <si>
    <t>in Tanzania</t>
  </si>
  <si>
    <t>to Mozambique</t>
  </si>
  <si>
    <t>in Mozambique</t>
  </si>
  <si>
    <t>to Rwanda</t>
  </si>
  <si>
    <t>in Rwanda</t>
  </si>
  <si>
    <t>to Madagascar</t>
  </si>
  <si>
    <t>in Madagascar</t>
  </si>
  <si>
    <t>to Angola</t>
  </si>
  <si>
    <t>in Angola</t>
  </si>
  <si>
    <t>to Namibia</t>
  </si>
  <si>
    <t>in Namibia</t>
  </si>
  <si>
    <t>to South Africa</t>
  </si>
  <si>
    <t>in South Africa</t>
  </si>
  <si>
    <t>to Zambia</t>
  </si>
  <si>
    <t>in Zambia</t>
  </si>
  <si>
    <t>to Zimbabwe</t>
  </si>
  <si>
    <t>in Zimbabwe</t>
  </si>
  <si>
    <t>to Botswana</t>
  </si>
  <si>
    <t>in Botswana</t>
  </si>
  <si>
    <t>to the Seychelles</t>
  </si>
  <si>
    <t>in the Seychelles</t>
  </si>
  <si>
    <t>to Mauritius</t>
  </si>
  <si>
    <t>in Mauritius</t>
  </si>
  <si>
    <t>to the USA</t>
  </si>
  <si>
    <t>in the USA</t>
  </si>
  <si>
    <t>to Canada</t>
  </si>
  <si>
    <t>in Canada</t>
  </si>
  <si>
    <t>to Mexico</t>
  </si>
  <si>
    <t>in Mexico</t>
  </si>
  <si>
    <t>to Greenland</t>
  </si>
  <si>
    <t>in Greenland</t>
  </si>
  <si>
    <t>to Jamaica</t>
  </si>
  <si>
    <t>in Jamaica</t>
  </si>
  <si>
    <t>to Cuba</t>
  </si>
  <si>
    <t>in Cuba</t>
  </si>
  <si>
    <t>to Honduras</t>
  </si>
  <si>
    <t>in Honduras</t>
  </si>
  <si>
    <t>to Salvador</t>
  </si>
  <si>
    <t>in Salvador</t>
  </si>
  <si>
    <t>to Guatemala</t>
  </si>
  <si>
    <t>in Guatemala</t>
  </si>
  <si>
    <t>to Nicaragua</t>
  </si>
  <si>
    <t>in Nicaragua</t>
  </si>
  <si>
    <t>to Panama</t>
  </si>
  <si>
    <t>in Panama</t>
  </si>
  <si>
    <t>to the Dominican Republic</t>
  </si>
  <si>
    <t>in the Dominican Republic</t>
  </si>
  <si>
    <t>to Haiti</t>
  </si>
  <si>
    <t>in Haiti</t>
  </si>
  <si>
    <t>to Puerto Rico</t>
  </si>
  <si>
    <t>in Puerto Rico</t>
  </si>
  <si>
    <t>to Costa Rica</t>
  </si>
  <si>
    <t>in Costa Rica</t>
  </si>
  <si>
    <t>to Belize</t>
  </si>
  <si>
    <t>in Belize</t>
  </si>
  <si>
    <t>to the Bahamas</t>
  </si>
  <si>
    <t>in the Bahamas</t>
  </si>
  <si>
    <t>to Europe</t>
  </si>
  <si>
    <t>in Europe</t>
  </si>
  <si>
    <t>to South America</t>
  </si>
  <si>
    <t>in South America</t>
  </si>
  <si>
    <t>to North America</t>
  </si>
  <si>
    <t>in North America</t>
  </si>
  <si>
    <t>to Africa</t>
  </si>
  <si>
    <t>in Africa</t>
  </si>
  <si>
    <t>to Asia</t>
  </si>
  <si>
    <t>in Asia</t>
  </si>
  <si>
    <t>to Oceania</t>
  </si>
  <si>
    <t>in Oceania</t>
  </si>
  <si>
    <t>to Scandinavia</t>
  </si>
  <si>
    <t>in Scandinavia</t>
  </si>
  <si>
    <t>to the Caucasus</t>
  </si>
  <si>
    <t>in the Caucasus</t>
  </si>
  <si>
    <t>to the Caribbean</t>
  </si>
  <si>
    <t>in the Caribbean</t>
  </si>
  <si>
    <t>cats</t>
  </si>
  <si>
    <t>hamsters</t>
  </si>
  <si>
    <t>cows</t>
  </si>
  <si>
    <t>horses</t>
  </si>
  <si>
    <t>bees</t>
  </si>
  <si>
    <t>wasps</t>
  </si>
  <si>
    <t>mosquitoes</t>
  </si>
  <si>
    <t>frogs</t>
  </si>
  <si>
    <t>birds</t>
  </si>
  <si>
    <t>fishes</t>
  </si>
  <si>
    <t>storks</t>
  </si>
  <si>
    <t>sparrows</t>
  </si>
  <si>
    <t>monkeys</t>
  </si>
  <si>
    <t>elephants</t>
  </si>
  <si>
    <t>lions</t>
  </si>
  <si>
    <t>giraffes</t>
  </si>
  <si>
    <t>camels</t>
  </si>
  <si>
    <t>tigers</t>
  </si>
  <si>
    <t>snakes</t>
  </si>
  <si>
    <t>sharks</t>
  </si>
  <si>
    <t>whales</t>
  </si>
  <si>
    <t>donkeys</t>
  </si>
  <si>
    <t>pigeons</t>
  </si>
  <si>
    <t>falcons</t>
  </si>
  <si>
    <t>eagles</t>
  </si>
  <si>
    <t>hawks</t>
  </si>
  <si>
    <t>to the Andes</t>
  </si>
  <si>
    <t>in the Andes</t>
  </si>
  <si>
    <t>to the Himalayas</t>
  </si>
  <si>
    <t>in the Himalayas</t>
  </si>
  <si>
    <t>to the Alps</t>
  </si>
  <si>
    <t>in the Alps</t>
  </si>
  <si>
    <t>to the Mediterranean Sea/to the Mediterranean</t>
  </si>
  <si>
    <t>at the Mediterranean Sea</t>
  </si>
  <si>
    <t>to the Atlantic</t>
  </si>
  <si>
    <t>at the Atlantic</t>
  </si>
  <si>
    <t>to the Pacific</t>
  </si>
  <si>
    <t>at the Pacific</t>
  </si>
  <si>
    <t>to the Indian Ocean</t>
  </si>
  <si>
    <t>at the Indian Ocean</t>
  </si>
  <si>
    <t>to the Persian Gulf</t>
  </si>
  <si>
    <t>at the Persian Gulf</t>
  </si>
  <si>
    <t>to the Baltic Sea</t>
  </si>
  <si>
    <t>at the Baltic Sea</t>
  </si>
  <si>
    <t>to Sardinia</t>
  </si>
  <si>
    <t>in Sardinia</t>
  </si>
  <si>
    <t>to Sicily</t>
  </si>
  <si>
    <t>in Sicily</t>
  </si>
  <si>
    <t>Mondays</t>
  </si>
  <si>
    <t>Tuesdays</t>
  </si>
  <si>
    <t>Wednesdays</t>
  </si>
  <si>
    <t>Thursdays</t>
  </si>
  <si>
    <t>Fridays</t>
  </si>
  <si>
    <t>Saturdays</t>
  </si>
  <si>
    <t>Sundays</t>
  </si>
  <si>
    <t>Aprils</t>
  </si>
  <si>
    <t>Mays</t>
  </si>
  <si>
    <t>Junes</t>
  </si>
  <si>
    <t>Augusts</t>
  </si>
  <si>
    <t>Septembers</t>
  </si>
  <si>
    <t>Octobers</t>
  </si>
  <si>
    <t>Novembers</t>
  </si>
  <si>
    <t>Decembers</t>
  </si>
  <si>
    <t>years</t>
  </si>
  <si>
    <t>months</t>
  </si>
  <si>
    <t>days</t>
  </si>
  <si>
    <t>weeks</t>
  </si>
  <si>
    <t>hours</t>
  </si>
  <si>
    <t>minutes</t>
  </si>
  <si>
    <t>seconds</t>
  </si>
  <si>
    <t>weekends</t>
  </si>
  <si>
    <t>turtles</t>
  </si>
  <si>
    <t>crocodiles</t>
  </si>
  <si>
    <t>kangaroos</t>
  </si>
  <si>
    <t>reptiles</t>
  </si>
  <si>
    <t>amphibians</t>
  </si>
  <si>
    <t>mammals</t>
  </si>
  <si>
    <t>worms</t>
  </si>
  <si>
    <t>insects</t>
  </si>
  <si>
    <t>apples</t>
  </si>
  <si>
    <t>pears</t>
  </si>
  <si>
    <t>pineapples</t>
  </si>
  <si>
    <t>oranges</t>
  </si>
  <si>
    <t>currants</t>
  </si>
  <si>
    <t>bananas</t>
  </si>
  <si>
    <t>hands</t>
  </si>
  <si>
    <t>books</t>
  </si>
  <si>
    <t>games</t>
  </si>
  <si>
    <t>products</t>
  </si>
  <si>
    <t>cars</t>
  </si>
  <si>
    <t>hotels</t>
  </si>
  <si>
    <t>to hotel</t>
  </si>
  <si>
    <t>in hotel</t>
  </si>
  <si>
    <t>phones</t>
  </si>
  <si>
    <t>planes</t>
  </si>
  <si>
    <t>trains</t>
  </si>
  <si>
    <t>buses</t>
  </si>
  <si>
    <t>lessons</t>
  </si>
  <si>
    <t>seas</t>
  </si>
  <si>
    <t>lakes</t>
  </si>
  <si>
    <t>beaches</t>
  </si>
  <si>
    <t>hospitals</t>
  </si>
  <si>
    <t>schools</t>
  </si>
  <si>
    <t>post offices</t>
  </si>
  <si>
    <t>Oscars</t>
  </si>
  <si>
    <t>Nobel Prizes</t>
  </si>
  <si>
    <t>doctors</t>
  </si>
  <si>
    <t>police officers</t>
  </si>
  <si>
    <t>teachers</t>
  </si>
  <si>
    <t>taxi drivers</t>
  </si>
  <si>
    <t>drivers</t>
  </si>
  <si>
    <t>heads</t>
  </si>
  <si>
    <t>legs</t>
  </si>
  <si>
    <t>stomachs</t>
  </si>
  <si>
    <t>hairs</t>
  </si>
  <si>
    <t>eyes</t>
  </si>
  <si>
    <t>ears</t>
  </si>
  <si>
    <t>noses</t>
  </si>
  <si>
    <t>nails</t>
  </si>
  <si>
    <t>fingers</t>
  </si>
  <si>
    <t>shoulders</t>
  </si>
  <si>
    <t>necks</t>
  </si>
  <si>
    <t>mouths</t>
  </si>
  <si>
    <t>tounges</t>
  </si>
  <si>
    <t>hearts</t>
  </si>
  <si>
    <t>livers</t>
  </si>
  <si>
    <t>knees</t>
  </si>
  <si>
    <t>elbows</t>
  </si>
  <si>
    <t>heels</t>
  </si>
  <si>
    <t>cheeks</t>
  </si>
  <si>
    <t>eyebrows</t>
  </si>
  <si>
    <t>eyelashes</t>
  </si>
  <si>
    <t>eyelids</t>
  </si>
  <si>
    <t>foreheads</t>
  </si>
  <si>
    <t>spines</t>
  </si>
  <si>
    <t>lungs</t>
  </si>
  <si>
    <t>veins</t>
  </si>
  <si>
    <t>throats</t>
  </si>
  <si>
    <t>brains</t>
  </si>
  <si>
    <t>to Bosnia and Herzegovina</t>
  </si>
  <si>
    <t>in Bosnia and Herzegovina</t>
  </si>
  <si>
    <t>to the United Kingdom</t>
  </si>
  <si>
    <t>in the United Kingdom</t>
  </si>
  <si>
    <t>to the UK</t>
  </si>
  <si>
    <t>in the UK</t>
  </si>
  <si>
    <t>to the UAE</t>
  </si>
  <si>
    <t>in the UAE</t>
  </si>
  <si>
    <t>to the Emirates</t>
  </si>
  <si>
    <t>in the Emirates</t>
  </si>
  <si>
    <t>to Burma</t>
  </si>
  <si>
    <t>in Burma</t>
  </si>
  <si>
    <t>to DR Congo</t>
  </si>
  <si>
    <t>in DR Congo</t>
  </si>
  <si>
    <t>to DRC</t>
  </si>
  <si>
    <t>in DRC</t>
  </si>
  <si>
    <t>to Congo-Kinshasa</t>
  </si>
  <si>
    <t>in Congo-Kinshasa</t>
  </si>
  <si>
    <t>to Congo-Zaire</t>
  </si>
  <si>
    <t>in Congo-Zaire</t>
  </si>
  <si>
    <t>to DROC</t>
  </si>
  <si>
    <t>in DROC</t>
  </si>
  <si>
    <t>to the United States</t>
  </si>
  <si>
    <t>in the United States</t>
  </si>
  <si>
    <t>doves</t>
  </si>
  <si>
    <t>rats</t>
  </si>
  <si>
    <t>to Himalaya</t>
  </si>
  <si>
    <t>in Himalaya</t>
  </si>
  <si>
    <t>to the Atlantic Ocean</t>
  </si>
  <si>
    <t>at the Atlantic Ocean</t>
  </si>
  <si>
    <t>to the Pacific Ocean</t>
  </si>
  <si>
    <t>at the Pacific Ocean</t>
  </si>
  <si>
    <t>to the Balkans</t>
  </si>
  <si>
    <t>in the Balkans</t>
  </si>
  <si>
    <t>bugs</t>
  </si>
  <si>
    <t>arms</t>
  </si>
  <si>
    <t>airplanes</t>
  </si>
  <si>
    <t>toes</t>
  </si>
  <si>
    <t>fingernails</t>
  </si>
  <si>
    <t>to Bosnia-Herzegovina</t>
  </si>
  <si>
    <t>in Bosnia-Herzegovina</t>
  </si>
  <si>
    <t>to Bosnia</t>
  </si>
  <si>
    <t>in Bosnia</t>
  </si>
  <si>
    <t>base</t>
  </si>
  <si>
    <t>IsComplex</t>
  </si>
  <si>
    <t>IsMain</t>
  </si>
  <si>
    <t>AskPluralForm</t>
  </si>
  <si>
    <t>Option</t>
  </si>
  <si>
    <t>Question</t>
  </si>
  <si>
    <t>QuestionId</t>
  </si>
  <si>
    <t>tongue</t>
  </si>
  <si>
    <t>ShortName</t>
  </si>
  <si>
    <t>uzupełnienie</t>
  </si>
  <si>
    <t>dopełnienie</t>
  </si>
  <si>
    <t>complement</t>
  </si>
  <si>
    <t>supplement</t>
  </si>
  <si>
    <t>uczciwość</t>
  </si>
  <si>
    <t>honesty</t>
  </si>
  <si>
    <t>niewielkie zagadnienia</t>
  </si>
  <si>
    <t>humble concerns</t>
  </si>
  <si>
    <t>niemniej jednak</t>
  </si>
  <si>
    <t>nonetheless</t>
  </si>
  <si>
    <t>mieć znaczenie</t>
  </si>
  <si>
    <t>(to )matter</t>
  </si>
  <si>
    <t>Chcę przez to powiedzieć, że …</t>
  </si>
  <si>
    <t>NULL</t>
  </si>
  <si>
    <t>What I want(ed) to say is that …</t>
  </si>
  <si>
    <t>contemporary</t>
  </si>
  <si>
    <t>współczesny</t>
  </si>
  <si>
    <t>a szczególnie</t>
  </si>
  <si>
    <t>a w szczególności</t>
  </si>
  <si>
    <t>particularly</t>
  </si>
  <si>
    <t>przykładać dużą wagę do czegoś</t>
  </si>
  <si>
    <t>(to )be attentive to( sth/ something/)</t>
  </si>
  <si>
    <t>Dodane do bazy</t>
  </si>
  <si>
    <t>INSERT INTO [dbo].[Questions] ([Id],[Name],[Weight],[IsComplex],[WordType],[AskPlural])</t>
  </si>
  <si>
    <t>INSERT INTO [dbo].[QuestionsOptions] ([QuestionId],[LanguageId],[Content],[Weight],[IsMain])</t>
  </si>
  <si>
    <t>Moje braki w języku angielskim nadrabiam znajomością VBA</t>
  </si>
  <si>
    <t>Moje braki w języku angielskim nadrabiam znajomością VBA.</t>
  </si>
  <si>
    <t>What I lack in English I make up for in VBA knowledge and experience.</t>
  </si>
  <si>
    <t>sqlCommand</t>
  </si>
  <si>
    <t>USE [ling];</t>
  </si>
  <si>
    <t>BEGIN TRANSACTION;</t>
  </si>
  <si>
    <t>SET IDENTITY_INSERT [dbo].[Questions] ON</t>
  </si>
  <si>
    <t>SET IDENTITY_INSERT [dbo].[Questions] OFF</t>
  </si>
  <si>
    <t xml:space="preserve"> </t>
  </si>
  <si>
    <t>jeden z moich ulubionych</t>
  </si>
  <si>
    <t>one of my favorite</t>
  </si>
  <si>
    <t>być doskonały uzupełnieniem czegoś</t>
  </si>
  <si>
    <t>(to )be a perfect complement to(/ sth/ something)</t>
  </si>
  <si>
    <t>użyteczność</t>
  </si>
  <si>
    <t>utility</t>
  </si>
  <si>
    <t>rola architektury w programowaniu</t>
  </si>
  <si>
    <t>(the )role of architecture in software development</t>
  </si>
  <si>
    <t>timeless</t>
  </si>
  <si>
    <t>ponadczasowy</t>
  </si>
  <si>
    <t>ponadczasow(y/a/e)</t>
  </si>
  <si>
    <t>z drugiej strony</t>
  </si>
  <si>
    <t>on the other hand</t>
  </si>
  <si>
    <t>personally</t>
  </si>
  <si>
    <t>osobiście</t>
  </si>
  <si>
    <t>każda aplikacja, którą zaprojektowałem</t>
  </si>
  <si>
    <t>every application I designed</t>
  </si>
  <si>
    <t>zgadzamy się, że …</t>
  </si>
  <si>
    <t>zgadzamy się, że</t>
  </si>
  <si>
    <t>we agree that …</t>
  </si>
  <si>
    <t>architektura oprogramowania ma duże znaczenie przy jego tworzeniu</t>
  </si>
  <si>
    <t>(the )software architecture has an important place in development</t>
  </si>
  <si>
    <t>(to )have an important place in(/ sth/ something)</t>
  </si>
  <si>
    <t>mieć inną wizję czegoś</t>
  </si>
  <si>
    <t>(to )have different vision of( sth/ something/)</t>
  </si>
  <si>
    <t>biegłość</t>
  </si>
  <si>
    <t>proficiency</t>
  </si>
  <si>
    <t>przywiązaznie do szczegółów</t>
  </si>
  <si>
    <t>attentiveness to detail</t>
  </si>
  <si>
    <t>zyskiwać biegłość poprzez praktykę</t>
  </si>
  <si>
    <t>(to )gain proficiency through practice</t>
  </si>
  <si>
    <t>drzwi, które się nie domykają</t>
  </si>
  <si>
    <t>niedomykające się drzwi</t>
  </si>
  <si>
    <t>the door that does not close tightly</t>
  </si>
  <si>
    <t>element większej całości</t>
  </si>
  <si>
    <t>(a/the/) part of (a/the) lager whole</t>
  </si>
  <si>
    <t>obalać mit, że …</t>
  </si>
  <si>
    <t>(to )dispel the myth that</t>
  </si>
  <si>
    <t>rozwiewać wątpliwości na jakiś temat</t>
  </si>
  <si>
    <t>(to )dispel the doubts about( sth/ something/)</t>
  </si>
  <si>
    <t>(to )dispel concerns about( sth/ something/)</t>
  </si>
  <si>
    <t>rozwiewać obawy na jakiś temat</t>
  </si>
  <si>
    <t>O to w tym wszystkim chodzi</t>
  </si>
  <si>
    <t>That is what it is all about</t>
  </si>
  <si>
    <t>nieskromny</t>
  </si>
  <si>
    <t>immodest</t>
  </si>
  <si>
    <t>Nie chcę zabrzmieć nieskromnie, ale …</t>
  </si>
  <si>
    <t>I do(n't/ not) want to (sound/appear( to be)) immodest, but …</t>
  </si>
  <si>
    <t>in particular</t>
  </si>
  <si>
    <t>in the same sense( that)</t>
  </si>
  <si>
    <t>w tym samym sensie, co …</t>
  </si>
  <si>
    <t>na najwyższych obrotach</t>
  </si>
  <si>
    <t>at top speed</t>
  </si>
  <si>
    <t>the focus is on( doing( sth/ something/))</t>
  </si>
  <si>
    <t>nacisk kładziony jest na robienie czegoś</t>
  </si>
  <si>
    <t>większość pracy</t>
  </si>
  <si>
    <t>(most/bulk) of (the )work</t>
  </si>
  <si>
    <t>unikanie czegoś</t>
  </si>
  <si>
    <t>avoideance of( sth/ something/)</t>
  </si>
  <si>
    <t>80% lub więcej z tego co robię</t>
  </si>
  <si>
    <t>80% or more of what I do</t>
  </si>
  <si>
    <t>Zamiast robić coś, powinniśmy …</t>
  </si>
  <si>
    <t>Rather than doing( sth/ something) we should …</t>
  </si>
  <si>
    <t>inne podejście do czegoś</t>
  </si>
  <si>
    <t>another approach to( sth/ something/)</t>
  </si>
  <si>
    <t>zestaw zasad</t>
  </si>
  <si>
    <t>set of principles</t>
  </si>
  <si>
    <t>maintenance</t>
  </si>
  <si>
    <t>utrzymanie</t>
  </si>
  <si>
    <t>pouczający</t>
  </si>
  <si>
    <t>instructive</t>
  </si>
  <si>
    <t>Te zasady leżą u podstaw …</t>
  </si>
  <si>
    <t>Th(e/o)se principles are at the foundation of( sth/ something/)</t>
  </si>
  <si>
    <t>zawierać</t>
  </si>
  <si>
    <t>(to )contain</t>
  </si>
  <si>
    <t>(to )comprise</t>
  </si>
  <si>
    <t>odpowiednie nazewnictwo</t>
  </si>
  <si>
    <t>suitable naming</t>
  </si>
  <si>
    <t>To powinno się znajdować tam, gdzie tego oczekujesz</t>
  </si>
  <si>
    <t>To powinno się znajdować tam, gdzie spodziewasz się to znaleźć</t>
  </si>
  <si>
    <t>It should be where you expect to find it</t>
  </si>
  <si>
    <t>Pozbądź się ich</t>
  </si>
  <si>
    <t>Get rid of them</t>
  </si>
  <si>
    <t>pozbywać się czegoś</t>
  </si>
  <si>
    <t>(to )get rid of( sth/ something/)</t>
  </si>
  <si>
    <t>zaśmiecanie kodu komentarzami</t>
  </si>
  <si>
    <t>littering the code with comments</t>
  </si>
  <si>
    <t>wykomentowane linie kodu</t>
  </si>
  <si>
    <t>commented-out code lines</t>
  </si>
  <si>
    <t>życzenia na przyszłość</t>
  </si>
  <si>
    <t>wishes for the future</t>
  </si>
  <si>
    <t>utrzymywać porządek w miejscu pracy</t>
  </si>
  <si>
    <t>(to )keep the workplace clean</t>
  </si>
  <si>
    <t>spójny styl kodowania</t>
  </si>
  <si>
    <t>consistent coding style</t>
  </si>
  <si>
    <t>spójny</t>
  </si>
  <si>
    <t>consistent</t>
  </si>
  <si>
    <t>Skąd pochodzą te standardy?</t>
  </si>
  <si>
    <t>Where do those standards come from?</t>
  </si>
  <si>
    <t>postępować zgodnie z praktykami</t>
  </si>
  <si>
    <t>(to )follow the practices</t>
  </si>
  <si>
    <t>być otwartym na zmiany</t>
  </si>
  <si>
    <t>(to )be willing to change</t>
  </si>
  <si>
    <t>zastanawiać się nad swoją pracą</t>
  </si>
  <si>
    <t>(to )reflect on one's work</t>
  </si>
  <si>
    <t>podejmować wyzwanie</t>
  </si>
  <si>
    <t>(to )take up the challenge</t>
  </si>
  <si>
    <t>docierać do sedna czegoś</t>
  </si>
  <si>
    <t>(to )get to the roots of( sth/ something/)</t>
  </si>
  <si>
    <t>cykl życia produktu</t>
  </si>
  <si>
    <t>(the )life cycle of (a /the /)product</t>
  </si>
  <si>
    <t>zużywające się części</t>
  </si>
  <si>
    <t>wearing parts</t>
  </si>
  <si>
    <t>naprawiać części zanim się zepsują</t>
  </si>
  <si>
    <t>(to )fix (the )parts before they break</t>
  </si>
  <si>
    <t>przysłowiowy</t>
  </si>
  <si>
    <t>proverbial</t>
  </si>
  <si>
    <t>uprzedzać coś</t>
  </si>
  <si>
    <t>(to )forestall( sth/ something/)</t>
  </si>
  <si>
    <t>czytelny kod</t>
  </si>
  <si>
    <t>readable code</t>
  </si>
  <si>
    <t>spraw, żeby twój kod był czytelny</t>
  </si>
  <si>
    <t>make your code readable</t>
  </si>
  <si>
    <t>to jest tak samo ważne jak …</t>
  </si>
  <si>
    <t>it is as important as …</t>
  </si>
  <si>
    <t>napominać kogoś</t>
  </si>
  <si>
    <t>(to )admonish( sb/ somebody/)</t>
  </si>
  <si>
    <t>kawałek kodu</t>
  </si>
  <si>
    <t>(chunk/piece) of code</t>
  </si>
  <si>
    <t>zrobić coś od początku</t>
  </si>
  <si>
    <t>(to )(re-)do( sth/ something/) from scratch</t>
  </si>
  <si>
    <t>słabo napisany kod</t>
  </si>
  <si>
    <t>cruft</t>
  </si>
  <si>
    <t>wymieść coś</t>
  </si>
  <si>
    <t>wymiatać coś</t>
  </si>
  <si>
    <t>(to )(swipe/wipe) (away/off)</t>
  </si>
  <si>
    <t>W szczegółach tkwi wielka siła</t>
  </si>
  <si>
    <t>There is great power in detail</t>
  </si>
  <si>
    <t>Jest coś głębokiego w takim podejściu do życia</t>
  </si>
  <si>
    <t>There is something profound about this approach to life</t>
  </si>
  <si>
    <t>stereotypowo</t>
  </si>
  <si>
    <t>stereotypically</t>
  </si>
  <si>
    <t>jak możemy oczekiwać od …</t>
  </si>
  <si>
    <t>as we might expect from</t>
  </si>
  <si>
    <t>mądrość ludowa</t>
  </si>
  <si>
    <t>folk wisdom</t>
  </si>
  <si>
    <t>lek na coś</t>
  </si>
  <si>
    <t>remedy for( sth/ something/)</t>
  </si>
  <si>
    <t>być chętnym coś robić</t>
  </si>
  <si>
    <t>(to )be eager to do( sth/ something/)</t>
  </si>
  <si>
    <t>przy całym pięknie tego budynku</t>
  </si>
  <si>
    <t>as beautiful as this building is</t>
  </si>
  <si>
    <t>późniejszy, następujący</t>
  </si>
  <si>
    <t>subsequent</t>
  </si>
  <si>
    <t>odkładać coś na później</t>
  </si>
  <si>
    <t>(to )put( sth/ something/) off</t>
  </si>
  <si>
    <t>nie odkładaj tego na jutro</t>
  </si>
  <si>
    <t>Don’t put it off until tomorrow</t>
  </si>
  <si>
    <t>zapobiegawczy</t>
  </si>
  <si>
    <t>preventive</t>
  </si>
  <si>
    <t>(to )integrate( sth/ something) into everyday life</t>
  </si>
  <si>
    <t>włączać coś do codziennego życia</t>
  </si>
  <si>
    <t>powinieneś to robić z taką samą troską z jaką …</t>
  </si>
  <si>
    <t>you should do it using the same care with which you …</t>
  </si>
  <si>
    <t>udoskonalenie</t>
  </si>
  <si>
    <t>refinement</t>
  </si>
  <si>
    <t>… nigdy się nie kończy</t>
  </si>
  <si>
    <t>… never come(s) to an end</t>
  </si>
  <si>
    <t>radzić komuś</t>
  </si>
  <si>
    <t>(to )advise( sb/ somebody/)</t>
  </si>
  <si>
    <t>zaabsorbowanie czymś</t>
  </si>
  <si>
    <t>preocuppation with( sth/ something/)</t>
  </si>
  <si>
    <t>starania do zrobienia czegoś</t>
  </si>
  <si>
    <t>dążenia do zrobienia czegoś</t>
  </si>
  <si>
    <t>endeavors to do( sth/ something/)</t>
  </si>
  <si>
    <t>to jest wspólne dla wszystkich …</t>
  </si>
  <si>
    <t>it is common to all …</t>
  </si>
  <si>
    <t>porzucić coś na rzecz …</t>
  </si>
  <si>
    <t>(to )surrender( sth/ something/) to …</t>
  </si>
  <si>
    <t>stanąć przed wyzwaniem zrobienia czegoś</t>
  </si>
  <si>
    <t xml:space="preserve">(to )be challenged to do( sth/ something/) </t>
  </si>
  <si>
    <t>outward appearance</t>
  </si>
  <si>
    <t>wygląd zewnętrzny</t>
  </si>
  <si>
    <t>kamień węgielny</t>
  </si>
  <si>
    <t>cornerstone</t>
  </si>
  <si>
    <t>zwykle nie patrzymy na to jak na …</t>
  </si>
  <si>
    <t>usually we don't view this as …</t>
  </si>
  <si>
    <t>obawy</t>
  </si>
  <si>
    <t>concerns</t>
  </si>
  <si>
    <t>Dawno temu, kiedy pracowałem w …</t>
  </si>
  <si>
    <t>Back in my days working in …</t>
  </si>
  <si>
    <t>częstotliwość występowania błędów w kodzie</t>
  </si>
  <si>
    <t>bug density</t>
  </si>
  <si>
    <t>styl wcięć</t>
  </si>
  <si>
    <t>indentation style</t>
  </si>
  <si>
    <t>jeden z najbardziej znaczących czynników</t>
  </si>
  <si>
    <t>one of the most significant indicators</t>
  </si>
  <si>
    <t>czuć się czymś obrażony</t>
  </si>
  <si>
    <t>(to )feel insulted( by( sth/ something/)/ that …)</t>
  </si>
  <si>
    <t>to odróżnia wybitność od samej fachowości</t>
  </si>
  <si>
    <t>(it/this) distinguishes excellence from (mere )competence</t>
  </si>
  <si>
    <t>odróżniać coś od czegoś</t>
  </si>
  <si>
    <t>(to )distinguish( sth/ something/) from( sth/ something/)</t>
  </si>
  <si>
    <t>bezinteresowny</t>
  </si>
  <si>
    <t>selfless</t>
  </si>
  <si>
    <t>jakość jest wynikiem …</t>
  </si>
  <si>
    <t>quality is the result of …</t>
  </si>
  <si>
    <t>Jestem zwolennikiem …</t>
  </si>
  <si>
    <t>I am an advocate of …</t>
  </si>
  <si>
    <t>zwracać uwagę na małe rzeczy</t>
  </si>
  <si>
    <t>(to )pay attention to small things</t>
  </si>
  <si>
    <t>być uczciwym wobec kogoś na jakiś temat</t>
  </si>
  <si>
    <t>(to )be honest to( sb/ somebody/) about( sth/ something/)</t>
  </si>
  <si>
    <t>polecana praktyka</t>
  </si>
  <si>
    <t>recommended practice</t>
  </si>
  <si>
    <t>nalegać na coś</t>
  </si>
  <si>
    <t>(to )insist on( sth/ something/)</t>
  </si>
  <si>
    <t>desperacko czegoś potrzebować</t>
  </si>
  <si>
    <t>(to )desperately need( sth/ something/)</t>
  </si>
  <si>
    <t>I need all the help I can get</t>
  </si>
  <si>
    <t>Potrzebuję każdej pomocy, jakiej mogę dostać</t>
  </si>
  <si>
    <t>zmniejszać liczbę wypadków</t>
  </si>
  <si>
    <t>(to )reduce accidents</t>
  </si>
  <si>
    <t>zwiększać produktywność</t>
  </si>
  <si>
    <t>(to )increase productivity</t>
  </si>
  <si>
    <t>Jeżeli chodzi o tę książkę, …</t>
  </si>
  <si>
    <t>As for this book, …</t>
  </si>
  <si>
    <t>To najlepszy …, jaki kiedykolwiek widziałem</t>
  </si>
  <si>
    <t>(This/It) is the best … I have ever seen</t>
  </si>
  <si>
    <t>dążyć do tego, żeby stać się lepszym</t>
  </si>
  <si>
    <t>(to )strive to become better</t>
  </si>
  <si>
    <t>To czyni świat trochę lepszym niż przedtem</t>
  </si>
  <si>
    <t>It (leaves/makes) the world better than it was before</t>
  </si>
  <si>
    <t>idę wyczyścić biurko</t>
  </si>
  <si>
    <t>I am off to clean my desk</t>
  </si>
  <si>
    <t>miara jakości kodu</t>
  </si>
  <si>
    <t>measurement of code quality</t>
  </si>
  <si>
    <t>COMMIT TRANSACTION</t>
  </si>
  <si>
    <t>Oba dni mi pasują</t>
  </si>
  <si>
    <t>Either (day/of the days) is fine with me</t>
  </si>
  <si>
    <t>Każdy z tych dni mi pasuje</t>
  </si>
  <si>
    <t>All( of the) days are fine with me</t>
  </si>
  <si>
    <t>wskaźnik</t>
  </si>
  <si>
    <t>indicator</t>
  </si>
  <si>
    <t>minąć się z powołaniem</t>
  </si>
  <si>
    <t>(to )miss (sb's/somebodys/one's) vocation</t>
  </si>
  <si>
    <t>metodą prób i błędów</t>
  </si>
  <si>
    <t>by trial and error( method)</t>
  </si>
  <si>
    <t>rozwiązywać (zespół, drużynę)</t>
  </si>
  <si>
    <t>nadrabiać braki w jakiejś umiejętności czymś innym</t>
  </si>
  <si>
    <t>(to )dissolve (sth/something/)</t>
  </si>
  <si>
    <t>(to )make up for in (sth/something/)</t>
  </si>
  <si>
    <t>(to )pay off</t>
  </si>
  <si>
    <t>spłacać się</t>
  </si>
  <si>
    <t>podejście do życia</t>
  </si>
  <si>
    <t>approach to life</t>
  </si>
  <si>
    <t>odłóżmy to na jutro</t>
  </si>
  <si>
    <t>let's put it off until tomorrow</t>
  </si>
  <si>
    <t>jaki kolor reprezentuje twój …</t>
  </si>
  <si>
    <t>which color represents your …</t>
  </si>
  <si>
    <t>krótko po …</t>
  </si>
  <si>
    <t>krótko po wypuszczeniu produktu</t>
  </si>
  <si>
    <t>shortly after going live</t>
  </si>
  <si>
    <t>shortly after …</t>
  </si>
  <si>
    <t>straszne problemy</t>
  </si>
  <si>
    <t>przerażające problemy</t>
  </si>
  <si>
    <t>horrible problems</t>
  </si>
  <si>
    <t>robić coś w panice</t>
  </si>
  <si>
    <t>(to )do (sth/something/) in panic</t>
  </si>
  <si>
    <t>kod, o którym myśleliśmy, że działa</t>
  </si>
  <si>
    <t>(the )code (that )we thought worked</t>
  </si>
  <si>
    <t>ślęczeć nad czymś</t>
  </si>
  <si>
    <t>(to )pore over (sth/something/)</t>
  </si>
  <si>
    <t>masowo, tłumnie</t>
  </si>
  <si>
    <t>in droves</t>
  </si>
  <si>
    <t>tłumnie</t>
  </si>
  <si>
    <t>masowo (o ludziach)</t>
  </si>
  <si>
    <t>Klienci ochodzą stadami</t>
  </si>
  <si>
    <t>Customers are leaving in droves</t>
  </si>
  <si>
    <t>… depcze nam po piętach</t>
  </si>
  <si>
    <t>… (is/are) breathing down our necks</t>
  </si>
  <si>
    <t>Jak możemy się upewnić, że …</t>
  </si>
  <si>
    <t>How can we make sure (that) …</t>
  </si>
  <si>
    <t>mistrzostwo</t>
  </si>
  <si>
    <t>craftsmanship</t>
  </si>
  <si>
    <t>Odpowiedzią na to jest …</t>
  </si>
  <si>
    <t>The answer is …</t>
  </si>
  <si>
    <t>Podsumujmy naszą rozmowę</t>
  </si>
  <si>
    <t>Let's wind up out discussion</t>
  </si>
  <si>
    <t>wylądować za właściwymi drzwiami</t>
  </si>
  <si>
    <t>skończyć za właściwymi drzwiami</t>
  </si>
  <si>
    <t>(to )wind up behind the right door</t>
  </si>
  <si>
    <t>behind the right door</t>
  </si>
  <si>
    <t>za właściwymi drzwiami</t>
  </si>
  <si>
    <t>kiedy sprawy się komplikują</t>
  </si>
  <si>
    <t>when the going gets tough</t>
  </si>
  <si>
    <t>Nauczenie się … wymaga dwóch elementów</t>
  </si>
  <si>
    <t>Żeby nauczyć się … potrzebne są dwie rzeczy</t>
  </si>
  <si>
    <t>There are two parts to learning …</t>
  </si>
  <si>
    <t>principles</t>
  </si>
  <si>
    <t>zasady</t>
  </si>
  <si>
    <t>wzorce</t>
  </si>
  <si>
    <t>patterns</t>
  </si>
  <si>
    <t>zdobywać wiedzę</t>
  </si>
  <si>
    <t>(to )gain the knowledge</t>
  </si>
  <si>
    <t>jelito</t>
  </si>
  <si>
    <t>gut</t>
  </si>
  <si>
    <t>poprzez ciężką pracę</t>
  </si>
  <si>
    <t>by working hard</t>
  </si>
  <si>
    <t>mogę nauczyć cię …</t>
  </si>
  <si>
    <t>I can teach you …</t>
  </si>
  <si>
    <t>to jest względnie proste</t>
  </si>
  <si>
    <t>(this/it) is relatively straightforward</t>
  </si>
  <si>
    <t>grawitacja</t>
  </si>
  <si>
    <t>tarcie</t>
  </si>
  <si>
    <t>gravity</t>
  </si>
  <si>
    <t>friction</t>
  </si>
  <si>
    <t>pęd, impet, rozmach</t>
  </si>
  <si>
    <t>pęd</t>
  </si>
  <si>
    <t>impet</t>
  </si>
  <si>
    <t>rozmach</t>
  </si>
  <si>
    <t>momentum</t>
  </si>
  <si>
    <t>i tak dalej</t>
  </si>
  <si>
    <t>and so forth</t>
  </si>
  <si>
    <t>można to zademonstrować za pomocą …</t>
  </si>
  <si>
    <t>(this/it) can be demonstrated with …</t>
  </si>
  <si>
    <t>niecała strona równań</t>
  </si>
  <si>
    <t>less than a page (full) of equations</t>
  </si>
  <si>
    <t>mając te wzory</t>
  </si>
  <si>
    <t>given those formulae</t>
  </si>
  <si>
    <t>mogę ci udowodnić, że …</t>
  </si>
  <si>
    <t>I (can/could) prove to you that …</t>
  </si>
  <si>
    <t>cała wiedza jakiej potrzebujesz, żeby to zadziałało</t>
  </si>
  <si>
    <t>all the knowledge you need to make it work</t>
  </si>
  <si>
    <t>the first time you climbed on that bike</t>
  </si>
  <si>
    <t>za pierwszym razem kiedy wsiadłbyś na ten rower</t>
  </si>
  <si>
    <t>z kodowaniem jest tak samo</t>
  </si>
  <si>
    <t>coding is no different</t>
  </si>
  <si>
    <t>mógłbym ci zaufać, że wykonasz robotę</t>
  </si>
  <si>
    <t>I could trust you to do the work</t>
  </si>
  <si>
    <t>This is not the way this tool is going to work.</t>
  </si>
  <si>
    <t>To narzędzie nie będzie działało w ten sposób.</t>
  </si>
  <si>
    <t>To narzędzie będzie działało inaczej.</t>
  </si>
  <si>
    <t>Co byłby ze mnie za nauczyciel?</t>
  </si>
  <si>
    <t>What kind of teacher would that make me?</t>
  </si>
  <si>
    <t>Nauka … to ciężka praca</t>
  </si>
  <si>
    <t>Learning to … is hard work</t>
  </si>
  <si>
    <t>Wymaga czegoś więcej niż tylko …</t>
  </si>
  <si>
    <t>It requires more than just …</t>
  </si>
  <si>
    <t>Musisz się przy tym nieźle napocić</t>
  </si>
  <si>
    <t>You must sweat over it</t>
  </si>
  <si>
    <t>spocić się nad czymś</t>
  </si>
  <si>
    <t>(to )sweat over (sth/something/)</t>
  </si>
  <si>
    <t>Musisz sam to praktykować</t>
  </si>
  <si>
    <t>Musisz osobiście to praktykować</t>
  </si>
  <si>
    <t>You must practice it yourself</t>
  </si>
  <si>
    <t>Musisz przeżyć swoje porażki</t>
  </si>
  <si>
    <t>Musisz doświadczyć swoich porażek</t>
  </si>
  <si>
    <t>You must watch youself fail</t>
  </si>
  <si>
    <t>Musisz patrzeć na ćwiczenia innych i ch porażki</t>
  </si>
  <si>
    <t>You must watch others practice it and fail</t>
  </si>
  <si>
    <t>potykać się</t>
  </si>
  <si>
    <t>(to )stumble</t>
  </si>
  <si>
    <t>wracać po własnych śladach</t>
  </si>
  <si>
    <t>(to )retrece (sb's/somebody's/one's) steps</t>
  </si>
  <si>
    <t>męczyć się nad decyzjami</t>
  </si>
  <si>
    <t>(to )agonize over decisions</t>
  </si>
  <si>
    <t>cena jaką płacą za podjęcie złej decyzji</t>
  </si>
  <si>
    <t>the price they pay for making wrong decisions</t>
  </si>
  <si>
    <t>cena jaką płacą za podjęcie złych decyzji</t>
  </si>
  <si>
    <t>Przygotuj się na ciężką pracę</t>
  </si>
  <si>
    <t>Bądź gotowy na ciężką pracę</t>
  </si>
  <si>
    <t>Be prepared to work hard</t>
  </si>
  <si>
    <t>Przygotuj się na ciężką pracę przy czytaniu tej książki</t>
  </si>
  <si>
    <t>Be prepared to work hard while reading this book</t>
  </si>
  <si>
    <t>możesz przeczytać to w samolocie i skończyć zanim wylądujesz</t>
  </si>
  <si>
    <t>You can read it on an airplane and finish before you land</t>
  </si>
  <si>
    <t>to zmusi cię do pracy</t>
  </si>
  <si>
    <t>to będzie od ciebie wymagało pracy</t>
  </si>
  <si>
    <t>it will make you work</t>
  </si>
  <si>
    <t>Zastanów się co jest źle w tym kodzie</t>
  </si>
  <si>
    <t>Pomyśl co jest źle w tym kodzie</t>
  </si>
  <si>
    <t>Think about what('s/ is) wrong with this code</t>
  </si>
  <si>
    <t>Musisz śledzić jak zmieniamy …</t>
  </si>
  <si>
    <t>You must follow along as we change …</t>
  </si>
  <si>
    <t>rozdzielać coś na części</t>
  </si>
  <si>
    <t>(to )take (sth/something/) apart</t>
  </si>
  <si>
    <t>rozdzielać coś na części i składać to z powrotem</t>
  </si>
  <si>
    <t>(to )take (sth/something/) apart and put (it/them) back together again</t>
  </si>
  <si>
    <t>Będzie to wymagało czasu i wysiłku</t>
  </si>
  <si>
    <t>(This/it) will take time and effort</t>
  </si>
  <si>
    <t>Myślę, że się opłaci.</t>
  </si>
  <si>
    <t>I think it will be wort it.</t>
  </si>
  <si>
    <t>Myślę, że będzie warto.</t>
  </si>
  <si>
    <t>dzielić coś na … części</t>
  </si>
  <si>
    <t>(to )divide (sth/something/) into … parts</t>
  </si>
  <si>
    <t>kilka pierwszych rozdziałów</t>
  </si>
  <si>
    <t>first several chapters</t>
  </si>
  <si>
    <t>Przygotują cię one na …</t>
  </si>
  <si>
    <t>Odkładać książkę na półkę po przeczytaniu pierwszego rozdziału</t>
  </si>
  <si>
    <t>Przerywać czytanie książki po przeczytaniu pierwszego rozdziału</t>
  </si>
  <si>
    <t>po przeczytaniu pierwszego rozdziału</t>
  </si>
  <si>
    <t>after reading the first chapter</t>
  </si>
  <si>
    <t>… o coraz większej złożoności</t>
  </si>
  <si>
    <t>złożoność</t>
  </si>
  <si>
    <t>… of ever-increasing complexity</t>
  </si>
  <si>
    <t>complexity</t>
  </si>
  <si>
    <t>ćwiczenie w robieniu czegoś</t>
  </si>
  <si>
    <t>analiza przypadku</t>
  </si>
  <si>
    <t>case study</t>
  </si>
  <si>
    <t>posprzątaj swój kod</t>
  </si>
  <si>
    <t>clean up your code</t>
  </si>
  <si>
    <t>ogromny, wielki, silny</t>
  </si>
  <si>
    <t>intense</t>
  </si>
  <si>
    <t>kod zawierający jakieś problemy</t>
  </si>
  <si>
    <t>przekształcać</t>
  </si>
  <si>
    <t>przeskakiwać pomiędzy stronami</t>
  </si>
  <si>
    <t>przewracać strony w tę i z powrotem</t>
  </si>
  <si>
    <t>narracja, tekst</t>
  </si>
  <si>
    <t>narrative</t>
  </si>
  <si>
    <t>kod, z którym pracujemy</t>
  </si>
  <si>
    <t>uzasadnienie zrobienia czegoś</t>
  </si>
  <si>
    <t>przejść przez coś</t>
  </si>
  <si>
    <t>Przygot{ują cię/owują} one na …</t>
  </si>
  <si>
    <t>Odkładać książkę{ na półkę} po przeczytaniu pierwszego rozdziału</t>
  </si>
  <si>
    <t>{analiza/studium} przypadku</t>
  </si>
  <si>
    <t>{posprzątaj/wyczyść} swój kod</t>
  </si>
  <si>
    <t>kod{ zawierający/, w którym są} jakieś problemy</t>
  </si>
  <si>
    <t>{przekształcać/przeobrażać} coś w coś</t>
  </si>
  <si>
    <t>prze{jść/chodzić} przez coś</t>
  </si>
  <si>
    <t>they{'ll/ will} prepare you for …</t>
  </si>
  <si>
    <t>{to }put the book down after reading the first chapter</t>
  </si>
  <si>
    <t>exercise in doing {sth/something/}</t>
  </si>
  <si>
    <t>{the }code that has some problems</t>
  </si>
  <si>
    <t>{to }transform {sth/something/} into {something/sth/}</t>
  </si>
  <si>
    <t>{to }flip back and forth</t>
  </si>
  <si>
    <t>{to }flip between pages</t>
  </si>
  <si>
    <t>{the }code we are working with</t>
  </si>
  <si>
    <t>reasoning for doing {sth/something/}</t>
  </si>
  <si>
    <t>{to }walk through {sth/something/}</t>
  </si>
  <si>
    <t>każda zmiana, jaką robimy</t>
  </si>
  <si>
    <t>każda zmiana, jaką (robimy/wprowadzamy)</t>
  </si>
  <si>
    <t>każda (wprowadzana/robiona) przez nas zmiana</t>
  </si>
  <si>
    <t>each change we make</t>
  </si>
  <si>
    <t>uzasadnienie każdej zmiany, jaką robimy</t>
  </si>
  <si>
    <t>reasoning for making each change we make</t>
  </si>
  <si>
    <t>zarezerwuj trochę czasu</t>
  </si>
  <si>
    <t>set aside some time</t>
  </si>
  <si>
    <t>zapłata</t>
  </si>
  <si>
    <t>payoff</t>
  </si>
  <si>
    <t>wynagrodzenie trudu</t>
  </si>
  <si>
    <t>… zawierający listę wszystkich …</t>
  </si>
  <si>
    <t>… containing a list of all …</t>
  </si>
  <si>
    <t>… zebrane podczas tworzenia tych analiz przypadków</t>
  </si>
  <si>
    <t>… gathered while creating (the/those/these) case studies</t>
  </si>
  <si>
    <t>podczas gdy analizowaliśmy i czyściliśmy kod</t>
  </si>
  <si>
    <t>as we walked through and cleaned up the code</t>
  </si>
  <si>
    <t>udokumentowałem każdą zmianę</t>
  </si>
  <si>
    <t>I documented every change</t>
  </si>
  <si>
    <t>dlaczego zrobiliśmy, to co zrobiliśmy</t>
  </si>
  <si>
    <t>why we did what we did</t>
  </si>
  <si>
    <t>spróbuj uchwycić mój sposób myślenia</t>
  </si>
  <si>
    <t>try to capture they way I think</t>
  </si>
  <si>
    <t>to opisuje sposób w jaki myślimy</t>
  </si>
  <si>
    <t>(this/it/that) describes they way we think</t>
  </si>
  <si>
    <t>to ma ograniczoną wartość, jeżeli …</t>
  </si>
  <si>
    <t>(it/this) is of limited value if …</t>
  </si>
  <si>
    <t>czytać coś uważnie</t>
  </si>
  <si>
    <t>(to )read (sth/something/) carefully</t>
  </si>
  <si>
    <t>odnotowałem każdą wprowadzoną przeze mnie zmianę</t>
  </si>
  <si>
    <t>odnotowałem każdą zmianę, jaką wprowadziłem</t>
  </si>
  <si>
    <t>odnotowałem wszystkie wprowadzone przeze mnie zmiany</t>
  </si>
  <si>
    <t>I have annotated each change I made</t>
  </si>
  <si>
    <t>… jest umieszczony w nawiasach kwadratowych</t>
  </si>
  <si>
    <t>… (są umieszczone/jest umieszczony) w nawiasach kwadratowych</t>
  </si>
  <si>
    <t>… appear(s) in square brackets</t>
  </si>
  <si>
    <t>to pozwoli ci zobaczyć kontekst, w jakim zostały użyte</t>
  </si>
  <si>
    <t>(this/it) lets you see the context in which they were applied</t>
  </si>
  <si>
    <t>stosować coś</t>
  </si>
  <si>
    <t>apply (sth/something/)</t>
  </si>
  <si>
    <t>kontekst, w którym … został użyty</t>
  </si>
  <si>
    <t>kontekst, w którym … został (zastosowany/użyty)</t>
  </si>
  <si>
    <t>(the )context in which … (was/were) applied</t>
  </si>
  <si>
    <t>wartościowy</t>
  </si>
  <si>
    <t>valuable</t>
  </si>
  <si>
    <t>to nie same … są tak wartościowe</t>
  </si>
  <si>
    <t>same … nie są tak wartościowe</t>
  </si>
  <si>
    <t>(it/this) is not … themselves that are so valuable</t>
  </si>
  <si>
    <t>(it/this) is not … itself that is so valuable</t>
  </si>
  <si>
    <t>konkretne decyzje</t>
  </si>
  <si>
    <t>(discrete/specific) decisions</t>
  </si>
  <si>
    <t>decyzje, które podjęliśmy podczas …</t>
  </si>
  <si>
    <t>decyzje(, które podjęliśmy/ podjęte przez nas) podczas …</t>
  </si>
  <si>
    <t>decisions we made while doing (sth/something/)</t>
  </si>
  <si>
    <t>relacje pomiędzy …</t>
  </si>
  <si>
    <t>relationship between …</t>
  </si>
  <si>
    <t>żeby jeszcze bardziej ci pomóc</t>
  </si>
  <si>
    <t>żeby jeszcze bardziej ci (pomóc/to ułatwić)</t>
  </si>
  <si>
    <t>to further help you</t>
  </si>
  <si>
    <t>odnośnik, odsyłacz</t>
  </si>
  <si>
    <t>odsyłacz</t>
  </si>
  <si>
    <t>odnośnik</t>
  </si>
  <si>
    <t>cross-reference</t>
  </si>
  <si>
    <t>żeby odnaleźć miejsce, gdzie …</t>
  </si>
  <si>
    <t>żeby od(naleźć/szukać) miejsce, gdzie …</t>
  </si>
  <si>
    <t>to look up the place where …</t>
  </si>
  <si>
    <t>przypadek, w którym został użyty dany …</t>
  </si>
  <si>
    <t>(the )case where a certain … was applied</t>
  </si>
  <si>
    <t>przypadek, w którym został (użyty/zastosowany) dany …</t>
  </si>
  <si>
    <t>przypadek, w którym dany … został (użyty/zastosowany)</t>
  </si>
  <si>
    <t>kolejna książka o …</t>
  </si>
  <si>
    <t>yet another book about</t>
  </si>
  <si>
    <t>pomijać coś</t>
  </si>
  <si>
    <t>pomi(ną/ja)ć coś</t>
  </si>
  <si>
    <t>(to )skip over (sth/something/)</t>
  </si>
  <si>
    <t>znacznie głębsze zrozumienie</t>
  </si>
  <si>
    <t>much (deeper/richer) undestanding</t>
  </si>
  <si>
    <t>postaw się na naszym miejscu</t>
  </si>
  <si>
    <t>put yourself in our place</t>
  </si>
  <si>
    <t>poświęcać czas, żeby coś zrobić</t>
  </si>
  <si>
    <t>poświęc(a/i)ć czas, żeby coś zrobić</t>
  </si>
  <si>
    <t>(to )take time to do (sth/something/)</t>
  </si>
  <si>
    <t>przepracować te problemy</t>
  </si>
  <si>
    <t>(to )work through those issues</t>
  </si>
  <si>
    <t>w taki sam sposób jak …</t>
  </si>
  <si>
    <t>in the same way that …</t>
  </si>
  <si>
    <t>zdobić coś</t>
  </si>
  <si>
    <t>(to )adorn (sth/something/)</t>
  </si>
  <si>
    <t>sporo …</t>
  </si>
  <si>
    <t>quite a few …</t>
  </si>
  <si>
    <t>czy nie przypomina ci to …?</t>
  </si>
  <si>
    <t>does (it/this) remind you of …?</t>
  </si>
  <si>
    <t>z dwóch powodów</t>
  </si>
  <si>
    <t>for two reasons</t>
  </si>
  <si>
    <t>… jest wypełniony …</t>
  </si>
  <si>
    <t>(it/this …/that …) is filled with …</t>
  </si>
  <si>
    <t>spójrz na to z każdej strony</t>
  </si>
  <si>
    <t>look at (it/this/that/…) from every differenct direction</t>
  </si>
  <si>
    <t>do czasu kiedy skończymy</t>
  </si>
  <si>
    <t>do czasu kiedy (skończymy/będziemy gotowi)</t>
  </si>
  <si>
    <t>by the time we are done</t>
  </si>
  <si>
    <t>będziemy w stanie odróżnić … od …</t>
  </si>
  <si>
    <t>we('ll/ will) be able to tell the difference between …( and …)</t>
  </si>
  <si>
    <t>wiesz jaka jest różnica pomiędzy …</t>
  </si>
  <si>
    <t>do you know the difference between …?</t>
  </si>
  <si>
    <t>ktoś mógłby się kłócić, że …</t>
  </si>
  <si>
    <t>(ktoś mógłby/niektórzy mogliby) się kłócić, że …</t>
  </si>
  <si>
    <t>one might argue that …</t>
  </si>
  <si>
    <t>… jest w pewnym sensie przestarzałe</t>
  </si>
  <si>
    <t>… is somehow behind the times</t>
  </si>
  <si>
    <t>… jest w pewnym sensie (przestarzałe/anachronizmem)</t>
  </si>
  <si>
    <t>… nie stanowi już problemu</t>
  </si>
  <si>
    <t>… is no longer the issue</t>
  </si>
  <si>
    <t>powinniśmy się raczej martwić o …</t>
  </si>
  <si>
    <t>zamiast tego powinniśmy się martwić o …</t>
  </si>
  <si>
    <t>we should be concerned about … instead</t>
  </si>
  <si>
    <t>czytać kod</t>
  </si>
  <si>
    <t>(to )read through (some/the) code</t>
  </si>
  <si>
    <t>nie spodziewam się, żebyś był w jakiś sposób zaskoczony</t>
  </si>
  <si>
    <t>I expect you won't be surprised( at all)</t>
  </si>
  <si>
    <t>raczej nie będziesz w ogóle zaskoczony</t>
  </si>
  <si>
    <t>nie (spodziewam się/oczekuję), żebyś był (w jakiś sposób/w ogóle) zaskoczony</t>
  </si>
  <si>
    <t>to będzie w zasadzie to, czego się spodziewałeś</t>
  </si>
  <si>
    <t>to będzie w zasadzie to, czego (się spodziewałeś/oczekiwałeś)</t>
  </si>
  <si>
    <t>it will be pretty much what you expected</t>
  </si>
  <si>
    <t>… przygotowuje grunt pod następny</t>
  </si>
  <si>
    <t>… will set stage for the next( one)</t>
  </si>
  <si>
    <t>… że nawet tego nie zauważysz</t>
  </si>
  <si>
    <t>… that you don't even notice (it/that)</t>
  </si>
  <si>
    <t>… że nawet tego nie zauważasz</t>
  </si>
  <si>
    <t>wyjątkowy</t>
  </si>
  <si>
    <t>exceptional</t>
  </si>
  <si>
    <t>sprawia, że … wygląda prosto</t>
  </si>
  <si>
    <t>pojęcie piękna</t>
  </si>
  <si>
    <t>notion of beauty</t>
  </si>
  <si>
    <t>(he/it/she/that/this) makes … (look/appear) simple</t>
  </si>
  <si>
    <t>narzekać na coś</t>
  </si>
  <si>
    <t>(to )complain about (sth/something/)</t>
  </si>
  <si>
    <t>protestować przeciwko czemuś</t>
  </si>
  <si>
    <t>(to )rail against (sth/something/)</t>
  </si>
  <si>
    <t>… sprawia, że … wygląda jakby był do tego stworzony</t>
  </si>
  <si>
    <t>… makes … look like it was made for that</t>
  </si>
  <si>
    <t>fanatyk</t>
  </si>
  <si>
    <t>bigot</t>
  </si>
  <si>
    <t>it is not the language that makes programs appear simple</t>
  </si>
  <si>
    <t>to nie język sprawia, że programy wyglądają na proste</t>
  </si>
  <si>
    <t>co według ciebie decyduje o dobrym …</t>
  </si>
  <si>
    <t>what do you think makes a good …</t>
  </si>
  <si>
    <t>zmylenie</t>
  </si>
  <si>
    <t>misdirection</t>
  </si>
  <si>
    <t>czy nie jesteś przyzwyczajony do robienia …?</t>
  </si>
  <si>
    <t>aren't you used to doing (sth/something/)?</t>
  </si>
  <si>
    <t>zmylanie jest regułą</t>
  </si>
  <si>
    <t>misdirection is the rule</t>
  </si>
  <si>
    <t>zagadkowy, niezrozumiały</t>
  </si>
  <si>
    <t>zagadkowy</t>
  </si>
  <si>
    <t>niezrozumiały</t>
  </si>
  <si>
    <t>puzzling</t>
  </si>
  <si>
    <t>kiedy po raz ostatni widziałeś …?</t>
  </si>
  <si>
    <t>when was the last time you saw …?</t>
  </si>
  <si>
    <t>… nie jest odbierane jako …</t>
  </si>
  <si>
    <t>(it/…) barely registers as …</t>
  </si>
  <si>
    <t>żeby przejść do następnego tematu</t>
  </si>
  <si>
    <t>to go on to the next topic</t>
  </si>
  <si>
    <t>czytasz to, kiwasz ze zrozumieniem głową, a potem …</t>
  </si>
  <si>
    <t>you read it, nod your head, and then …</t>
  </si>
  <si>
    <t>przypatrzmy się temu bliżej</t>
  </si>
  <si>
    <t>przy(jrzyjmy/patrzmy) się temu bliżej</t>
  </si>
  <si>
    <t>let's take a closer look at (this/that/it)</t>
  </si>
  <si>
    <t>takie stwierdzenia są charakterystyczne dla …</t>
  </si>
  <si>
    <t>statements like (this/that) are characteristic to …</t>
  </si>
  <si>
    <t>… okazuje się być tym, czego właściwie oczekiwałeś</t>
  </si>
  <si>
    <t>… turns out to be pretty much what you expected</t>
  </si>
  <si>
    <t>wynalazca czegoś</t>
  </si>
  <si>
    <t>inventor of (sth/something/)</t>
  </si>
  <si>
    <t>streszczać coś</t>
  </si>
  <si>
    <t>(to )summarize (sth/something/)</t>
  </si>
  <si>
    <t>treść tej książki</t>
  </si>
  <si>
    <t>the contents of this book</t>
  </si>
  <si>
    <t>właśnie to sprawia, że kod jest czysty</t>
  </si>
  <si>
    <t>(właśnie to/to jest to, co) sprawia, że kod jest czysty</t>
  </si>
  <si>
    <t>(that's/this is) what makes clean code</t>
  </si>
  <si>
    <t>kiedy to, czego naprawdę potrzebuję to jakiś sposób, żeby zrobić coś</t>
  </si>
  <si>
    <t>(kiedy to/podczas gdy to), czego naprawdę potrzebuję to jakiś sposób, żeby zrobić coś</t>
  </si>
  <si>
    <t>when all I really need is a way of doing (sth/something/)</t>
  </si>
  <si>
    <t>to mnie powstrzymuje od zrobienia czegoś</t>
  </si>
  <si>
    <t>(to mnie powstrzymuje/powstrzymuje mnie to) od zrobienia czegoś</t>
  </si>
  <si>
    <t>it keeps me from doing (sth/something/)</t>
  </si>
  <si>
    <t>mogę to zmienić, kiedy( tylko/kolwiek) chcę</t>
  </si>
  <si>
    <t>mogę to zmienić, kiedy tylko chcę</t>
  </si>
  <si>
    <t>I can change it (any time/whenever) I want</t>
  </si>
  <si>
    <t>kiedy tylko chcę</t>
  </si>
  <si>
    <t>kiedy( tylko/kolwiek) chcę</t>
  </si>
  <si>
    <t>(any time/whenever) I want</t>
  </si>
  <si>
    <t>… zwraca moją uwagę na to, co naprawdę się dzieje</t>
  </si>
  <si>
    <t>… (zwraca/kieruje/przywołuje) moją uwagę na to, co naprawdę się dzieje</t>
  </si>
  <si>
    <t>… call my attention to what('s/ is) really going on</t>
  </si>
  <si>
    <t>mogę iść dalej, zachowując równocześnie możliwość późniejszej zmiany</t>
  </si>
  <si>
    <t>I can go forward while preserving my ability to change (it/that) later</t>
  </si>
  <si>
    <t>particular item from (the/that) collection</t>
  </si>
  <si>
    <t>konkretny element z tej kolekcji</t>
  </si>
  <si>
    <t>kiedy napotykam na coś takiego</t>
  </si>
  <si>
    <t>kiedy (napotykam/trafiam) na coś takiego</t>
  </si>
  <si>
    <t>when I find this happening</t>
  </si>
  <si>
    <t>daje ci to kilka możliwości</t>
  </si>
  <si>
    <t>dzięki temu masz kilka możliwości</t>
  </si>
  <si>
    <t>(that/it) gives you a couple of advantages</t>
  </si>
  <si>
    <t>korzystając z nowoczesnych narzędzi do programowania</t>
  </si>
  <si>
    <t>(korzystając z/przy użyciu) nowoczesnych narzędzi do programowania</t>
  </si>
  <si>
    <t>with modern coding tools</t>
  </si>
  <si>
    <t>… może być wykonane dosyć małym kosztem</t>
  </si>
  <si>
    <t>… is quite inexpensive</t>
  </si>
  <si>
    <t>nie mam problemu, żeby zrobić coś</t>
  </si>
  <si>
    <t>(to dla mnie żaden problem/nie mam problemu), żeby zrobić coś</t>
  </si>
  <si>
    <t>it does(n't/ not) trouble me to do (sth/something/)</t>
  </si>
  <si>
    <t>prawdopodobnie zmienię to kilka razy</t>
  </si>
  <si>
    <t>prawdopodobnie kilka razy to zmienię</t>
  </si>
  <si>
    <t>I am likely to change it several times</t>
  </si>
  <si>
    <t>trzeba to rozbić na dwa obiekty</t>
  </si>
  <si>
    <t>it (needs/has) to be broken into two objects</t>
  </si>
  <si>
    <t>uszeregowane według priorytetu</t>
  </si>
  <si>
    <t>uszeregowane według (priorytetu/ważności)</t>
  </si>
  <si>
    <t>in priority order</t>
  </si>
  <si>
    <t>… nie zawiera duplikatów</t>
  </si>
  <si>
    <t>… contains no duplication</t>
  </si>
  <si>
    <t>… nie zawiera (duplikatów/powtarzających się elementów)</t>
  </si>
  <si>
    <t>historia, którą właśnie opowiedziałem</t>
  </si>
  <si>
    <t>the story I just told</t>
  </si>
  <si>
    <t>domagamy się, aby ten system został przeprojektowany</t>
  </si>
  <si>
    <t>we demand the system be redesigned</t>
  </si>
  <si>
    <t>oryginalni członkowie zespołu dawno już poodchodzili</t>
  </si>
  <si>
    <t>oryginalni członkowie zespołu (już dawno/dawno już) poodchodzili</t>
  </si>
  <si>
    <t>the original members of the team are long gone</t>
  </si>
  <si>
    <t>to może trwać bardzo długo</t>
  </si>
  <si>
    <t>it can go on for a very long time</t>
  </si>
  <si>
    <t>to może się ciągnąć bardzo długo</t>
  </si>
  <si>
    <t>to, co powinno zająć kilka godzin, zajmuje kilka tygodni</t>
  </si>
  <si>
    <t>it take weeks to do what should take hours</t>
  </si>
  <si>
    <t>to, co powinno zająć kilka godzin, zajmowało kilka tygodni</t>
  </si>
  <si>
    <t>it took weeks to do what should have taken hours</t>
  </si>
  <si>
    <t>zmiana w jednej linijce</t>
  </si>
  <si>
    <t>zmiana w (jednej linijce/jednym wierszu kodu)</t>
  </si>
  <si>
    <t>one-line change</t>
  </si>
  <si>
    <t>to się zdarza zbyt często</t>
  </si>
  <si>
    <t>it is all too common</t>
  </si>
  <si>
    <t>gnić, psuć się</t>
  </si>
  <si>
    <t>(to )rot</t>
  </si>
  <si>
    <t>narzekamy, że …</t>
  </si>
  <si>
    <t>we complain that …</t>
  </si>
  <si>
    <t>nadążać za zmianami</t>
  </si>
  <si>
    <t>(to )keep up with the changes</t>
  </si>
  <si>
    <t>(być na bieżąco ze/nadążać za) zmianami</t>
  </si>
  <si>
    <t>zaczynać od nowa</t>
  </si>
  <si>
    <t>(to )start over</t>
  </si>
  <si>
    <t>zupełnie nowy, czysty projekt</t>
  </si>
  <si>
    <t>greenfield project</t>
  </si>
  <si>
    <t>projekt pisany od zera</t>
  </si>
  <si>
    <t>każdy chciałby być w tym zespole</t>
  </si>
  <si>
    <t>everyone wants to be on this team</t>
  </si>
  <si>
    <t>pochylać się nad czyimiś żądaniami</t>
  </si>
  <si>
    <t>(to )bend to the demands of (sb/somebody/)</t>
  </si>
  <si>
    <t>żądać czegoś</t>
  </si>
  <si>
    <t>(to )demand (sth/something/)</t>
  </si>
  <si>
    <t>odpychający, ohydny</t>
  </si>
  <si>
    <t>odious</t>
  </si>
  <si>
    <t>buntować się</t>
  </si>
  <si>
    <t>(to )rebel</t>
  </si>
  <si>
    <t>być pod ogromną presją</t>
  </si>
  <si>
    <t>(to )be under horrific pressure</t>
  </si>
  <si>
    <t>ściągać produktywność niemal do zera</t>
  </si>
  <si>
    <t>(to )drive the productivity toward zero</t>
  </si>
  <si>
    <t>w ślimaczym tempie</t>
  </si>
  <si>
    <t>at a snail's pace</t>
  </si>
  <si>
    <t>na przestrzeni roku</t>
  </si>
  <si>
    <t>over the span of a year</t>
  </si>
  <si>
    <t>znacznie</t>
  </si>
  <si>
    <t>znacz(nie/ąco)</t>
  </si>
  <si>
    <t>significantly</t>
  </si>
  <si>
    <t>zostałem znacząco spowolniony przez …</t>
  </si>
  <si>
    <t>I('ve/ have) been significantly slowed down by …</t>
  </si>
  <si>
    <t>jeżeli jesteś programistą od co najmniej dwóch lat</t>
  </si>
  <si>
    <t>if you have been a programmer for (at least/more than) two years</t>
  </si>
  <si>
    <t>posprzątam to później</t>
  </si>
  <si>
    <t>I( will/'ll) clean it up later</t>
  </si>
  <si>
    <t>zagmatwany program</t>
  </si>
  <si>
    <t>messy program</t>
  </si>
  <si>
    <t>poczułem ulgę widząc, że to działa</t>
  </si>
  <si>
    <t>I felt the relief seeing it work</t>
  </si>
  <si>
    <t>zostaw to na kiedy indziej</t>
  </si>
  <si>
    <t>leave it for another day</t>
  </si>
  <si>
    <t>spójrz na bałagan, który właśnie zrobiłeś</t>
  </si>
  <si>
    <t>(spójrz/popatrz) na bałagan, który właśnie zrobiłeś</t>
  </si>
  <si>
    <t>look at the mess you('ve/ have) just made</t>
  </si>
  <si>
    <t>obiecałem, że to zrobię</t>
  </si>
  <si>
    <t>I promised to get it done</t>
  </si>
  <si>
    <t>spieszyłem się</t>
  </si>
  <si>
    <t>I was in rush</t>
  </si>
  <si>
    <t>ale zamiast tego widzimy …</t>
  </si>
  <si>
    <t>but all we see is …</t>
  </si>
  <si>
    <t>gorzka pigułka do przełknięcia</t>
  </si>
  <si>
    <t>ponosić część winy</t>
  </si>
  <si>
    <t>informacje, których potrzebują, żeby podjąć decyzje</t>
  </si>
  <si>
    <t>bitter pill to swallow</t>
  </si>
  <si>
    <t>(to )bear some of the blame</t>
  </si>
  <si>
    <t>information they need to make decisions</t>
  </si>
  <si>
    <t>zobowiązania</t>
  </si>
  <si>
    <t>commitments</t>
  </si>
  <si>
    <t>pamiętam dzień, kiedy go kupiłem</t>
  </si>
  <si>
    <t>nigdy więcej go nie użyłem</t>
  </si>
  <si>
    <t>zamknąłem go sfrustrowany</t>
  </si>
  <si>
    <t>nie użyłem go nigdy więcej</t>
  </si>
  <si>
    <t>zamknąłem go (sfrustrowany/z frustracją)</t>
  </si>
  <si>
    <t>I remember the day I bought it</t>
  </si>
  <si>
    <t>I never used it again</t>
  </si>
  <si>
    <t>I shut it down in frustration</t>
  </si>
  <si>
    <t>naprawiać błędy w kodzie</t>
  </si>
  <si>
    <t>czasy ładowania ciągle rosły</t>
  </si>
  <si>
    <t>spieszyć się z puszczeniem produktu na rynek</t>
  </si>
  <si>
    <t>w miarę jak dodawali coraz więcej funkcjonalności</t>
  </si>
  <si>
    <t>(to )repair bugs</t>
  </si>
  <si>
    <t>load times grew</t>
  </si>
  <si>
    <t>(to )rush the product to the market</t>
  </si>
  <si>
    <t>as they added more and more features</t>
  </si>
  <si>
    <t>cykle wypuszczania nowych wersji zaczęły być coraz dłuższe</t>
  </si>
  <si>
    <t>release cycles began to stretch</t>
  </si>
  <si>
    <t>wzrosła liczba awarii</t>
  </si>
  <si>
    <t>… stawał się coraz gorszy</t>
  </si>
  <si>
    <t>(do momentu aż/aż w końcu) nie dało się tym już w ogóle zarządzać</t>
  </si>
  <si>
    <t>crashes increased</t>
  </si>
  <si>
    <t>… got worse and worse</t>
  </si>
  <si>
    <t>until (they/we/I) (simply) couldn('t/ not) manage it any longer</t>
  </si>
  <si>
    <t>do momentu aż nie dało się już tego w ogóle ogarnąć</t>
  </si>
  <si>
    <t>to … był odpowiedzialny za to, że ta firma upadła</t>
  </si>
  <si>
    <t>it was … (that/who) brought th(a/at) company down</t>
  </si>
  <si>
    <t>ściągnąć kogoś na dno</t>
  </si>
  <si>
    <t>(to )bring (sb/somebody/) down</t>
  </si>
  <si>
    <t>ściąg(a/ną)ć kogoś na dno</t>
  </si>
  <si>
    <t>bardzo doświadczony</t>
  </si>
  <si>
    <t>elegancki</t>
  </si>
  <si>
    <t>wydajny</t>
  </si>
  <si>
    <t>żeby ułatwić utrzymywanie produktu</t>
  </si>
  <si>
    <t>zgodnie z …</t>
  </si>
  <si>
    <t>kusić kogoś do zrobienia czegoś</t>
  </si>
  <si>
    <t>deeply experienced</t>
  </si>
  <si>
    <t>elegant</t>
  </si>
  <si>
    <t>efficient</t>
  </si>
  <si>
    <t>(to )ease maintenance</t>
  </si>
  <si>
    <t>according to …</t>
  </si>
  <si>
    <t>(to )tempt (sb/somebody/) to do (sth/something/)</t>
  </si>
  <si>
    <t>żeby nie kusić ludzi do …</t>
  </si>
  <si>
    <t>zrobić bałagan w kodzie</t>
  </si>
  <si>
    <t>przyjemnie</t>
  </si>
  <si>
    <t>genialny</t>
  </si>
  <si>
    <t>sposób</t>
  </si>
  <si>
    <t>nacisk na coś</t>
  </si>
  <si>
    <t>czytanie go powinno wywołać twój uśmiech tak, jak zrobiłby to …</t>
  </si>
  <si>
    <t>(zrobić bałagan/nabałaganić) w kodzie</t>
  </si>
  <si>
    <t>so as not to tempt people to …</t>
  </si>
  <si>
    <t>(to )make the code messy</t>
  </si>
  <si>
    <t>pleasingly</t>
  </si>
  <si>
    <t>ingenious</t>
  </si>
  <si>
    <t>manner</t>
  </si>
  <si>
    <t>emphasis on (sth/something/)</t>
  </si>
  <si>
    <t>reading it should make you smile the way … would</t>
  </si>
  <si>
    <t>prawdopodobnie jest tyle definicji, ilu …</t>
  </si>
  <si>
    <t>prawdopodobnie każdy … ma swoją własną definicję</t>
  </si>
  <si>
    <t>there are probably as many definitions as there are …</t>
  </si>
  <si>
    <t>opóźniać, hamować</t>
  </si>
  <si>
    <t>być przez coś hamowanym</t>
  </si>
  <si>
    <t>trudność, przeszkoda</t>
  </si>
  <si>
    <t>przebrnąć przez coś, uporać się z czymś</t>
  </si>
  <si>
    <t>być przez coś (hamowanym/opóźnianym)</t>
  </si>
  <si>
    <t>(to )impede</t>
  </si>
  <si>
    <t>(to ) be impeded by (sth/something/)</t>
  </si>
  <si>
    <t>impediment</t>
  </si>
  <si>
    <t>(to )wade through (sth/something/)</t>
  </si>
  <si>
    <t>przebrnąć przez coś</t>
  </si>
  <si>
    <t>uporać się z czymś</t>
  </si>
  <si>
    <t>zaplątany</t>
  </si>
  <si>
    <t>tangled</t>
  </si>
  <si>
    <t>pułapki</t>
  </si>
  <si>
    <t>pitfalls</t>
  </si>
  <si>
    <t>znam jedną firmę, która …</t>
  </si>
  <si>
    <t>mając nadzieję na coś, co wskaże o co tu chodzi</t>
  </si>
  <si>
    <t>mając nadzieję na (jakąś wskazówkę, która/coś, co) (wskaże/rozjaśni) o co tu chodzi</t>
  </si>
  <si>
    <t>I know of one company that …</t>
  </si>
  <si>
    <t>hoping for some hint of what is going on</t>
  </si>
  <si>
    <t>w naszym rzemiośle</t>
  </si>
  <si>
    <t>zmagać się, żeby przetrwać</t>
  </si>
  <si>
    <t>spieszyłeś się?</t>
  </si>
  <si>
    <t>po prostu byłem już zmęczony robieniem tego</t>
  </si>
  <si>
    <t>chciałem, żeby to się wreszcie skończyło</t>
  </si>
  <si>
    <t>(byłem już po prostu/po prostu byłem już) zmęczony robieniem tego</t>
  </si>
  <si>
    <t>chciałem, żeby to się (już/wreszcie) skończyło</t>
  </si>
  <si>
    <t>in our craft</t>
  </si>
  <si>
    <t>(to )struggle to do (sth/something/)</t>
  </si>
  <si>
    <t>were you in rush?</t>
  </si>
  <si>
    <t>I was just tired of doing (it/that/this/)</t>
  </si>
  <si>
    <t>I wanted it to be over</t>
  </si>
  <si>
    <t>splątania</t>
  </si>
  <si>
    <t>z czasem staje się …</t>
  </si>
  <si>
    <t>w miarę jak bałagan narasta …</t>
  </si>
  <si>
    <t>robią jedyne, co potrafią</t>
  </si>
  <si>
    <t>dodawać więcej ludzi do projektu</t>
  </si>
  <si>
    <t>w nadziei na zrobienie czegoś</t>
  </si>
  <si>
    <t>udaremniać coś</t>
  </si>
  <si>
    <t>w miarę (narastania bałaganu/jak bałagan narasta)</t>
  </si>
  <si>
    <t>tangles</t>
  </si>
  <si>
    <t>over time it becomes …</t>
  </si>
  <si>
    <t>as the mess builds</t>
  </si>
  <si>
    <t>they do the only thing they can</t>
  </si>
  <si>
    <t>(to )add more staff to the project</t>
  </si>
  <si>
    <t>in hopes of doing (sth/something/)</t>
  </si>
  <si>
    <t>(to )thwart (sth/something/)</t>
  </si>
  <si>
    <t>(to )thwart the original design</t>
  </si>
  <si>
    <t>udaremniać pierwotny projekt</t>
  </si>
  <si>
    <t>ostatecznie</t>
  </si>
  <si>
    <t>nie mogą zaprzeczyć, że …</t>
  </si>
  <si>
    <t>zmiany, które są stale dodawane do starego systemu</t>
  </si>
  <si>
    <t>zanim nowy system będzie w stanie robić wszystko to, co robi stary</t>
  </si>
  <si>
    <t>to jest nie tylko czasochłonne, ale również …</t>
  </si>
  <si>
    <t>zanim nowy system będzie (mógł/w stanie) robić wszystko to, co robi stary</t>
  </si>
  <si>
    <t>(eventually/ultimately)</t>
  </si>
  <si>
    <t>they cannot deny that …</t>
  </si>
  <si>
    <t>changes that are continuously being made to the old system</t>
  </si>
  <si>
    <t>until the new system can do everything the old system does</t>
  </si>
  <si>
    <t>it is not only cost effective( …/, but also …)</t>
  </si>
  <si>
    <t>terminarz jest zbyt napięty, żeby robić rzeczy prawidłowo</t>
  </si>
  <si>
    <t>bredzić o czymś</t>
  </si>
  <si>
    <t>napięty grafik</t>
  </si>
  <si>
    <t>zmieścić się w terminarzu</t>
  </si>
  <si>
    <t>… szukają u nas pomocy, żeby zrobić coś</t>
  </si>
  <si>
    <t>sposób w jaki wymagania wpasują się do systemu</t>
  </si>
  <si>
    <t>schedules are too tight to do things right</t>
  </si>
  <si>
    <t>(to )blather about (sth/something/)</t>
  </si>
  <si>
    <t>tight schedules</t>
  </si>
  <si>
    <t>(to )work out the schedule</t>
  </si>
  <si>
    <t>… look to us to do (sth/something/)</t>
  </si>
  <si>
    <t>the way requirements will fit into the system</t>
  </si>
  <si>
    <t>to się nigdy nie wydarzy</t>
  </si>
  <si>
    <t>nawet ludzie nie potrafią …</t>
  </si>
  <si>
    <t>ludzie z całą swoją kreatywnością</t>
  </si>
  <si>
    <t>jeżeli … nauczyło nas czegokolwiek, to przede wszystkim …</t>
  </si>
  <si>
    <t>… może służyć jako …</t>
  </si>
  <si>
    <t>parsować</t>
  </si>
  <si>
    <t>składać coś w …</t>
  </si>
  <si>
    <t>wyrażać wymagania</t>
  </si>
  <si>
    <t>narzędzia, które pomagają nam robić coś</t>
  </si>
  <si>
    <t>wątłe założenie</t>
  </si>
  <si>
    <t>czytałem ostatnio …</t>
  </si>
  <si>
    <t>tak się nigdy nie stanie</t>
  </si>
  <si>
    <t>jeżeli … nauczyło nas czegokolwiek, to przede wszystkim tego, że …</t>
  </si>
  <si>
    <t>jeżeli wynieśliśmy jakąkolwiek naukę z …, to przede wszystkim taką, że …</t>
  </si>
  <si>
    <t>(it/this/that) will never happen</t>
  </si>
  <si>
    <t>not even humans are able to …</t>
  </si>
  <si>
    <t>humans with all their creativity</t>
  </si>
  <si>
    <t>if … has taught us anything, it is that …</t>
  </si>
  <si>
    <t>… can act as …</t>
  </si>
  <si>
    <t>(to )parse</t>
  </si>
  <si>
    <t>(to )assemble sth into sth</t>
  </si>
  <si>
    <t>(to )express requirements</t>
  </si>
  <si>
    <t>tools that help us to do (sth/something/)</t>
  </si>
  <si>
    <t>fragile premise</t>
  </si>
  <si>
    <t>premise</t>
  </si>
  <si>
    <t>I was recently reading …</t>
  </si>
  <si>
    <t>założenia zmieniają się w taki sposób, że …</t>
  </si>
  <si>
    <t>użalać się nad czymś</t>
  </si>
  <si>
    <t>być głęboko w coś zamieszanym</t>
  </si>
  <si>
    <t>mieć duży udział w odpowiedzialności</t>
  </si>
  <si>
    <t>odpowiedzialność za każde niepowodzenie</t>
  </si>
  <si>
    <t>… nawet jeżeli się tak nie zachowują</t>
  </si>
  <si>
    <t>mieć obsesję na jakimś punkcie</t>
  </si>
  <si>
    <t>co gdybyś był lekarzem?</t>
  </si>
  <si>
    <t>co gdybyś miał pacjenta, który zażądałby od ciebie, żeby przestał coś robić</t>
  </si>
  <si>
    <t>operacja chirurgiczna</t>
  </si>
  <si>
    <t>odmówić zastosowania się do polecenia</t>
  </si>
  <si>
    <t>ale mimo to powinieneś absolutnie odmówić</t>
  </si>
  <si>
    <t>(użalać się/lamentować) nad czymś</t>
  </si>
  <si>
    <t>założenia zmieniają się (w taki sposób/tak), że …</t>
  </si>
  <si>
    <t>być (głęboko/mocno) (współwinnym czegoś/w coś zamieszanym)</t>
  </si>
  <si>
    <t>… nawet jeżeli (tak się/się tak/się w ten sposób) nie zachowują</t>
  </si>
  <si>
    <t>co gdybyś miał pacjenta, (który zażądałby/żądającego) od ciebie, żeby przestał coś robić</t>
  </si>
  <si>
    <t>requirement changes in ways that …</t>
  </si>
  <si>
    <t>(to )bemoan (sth/something/)</t>
  </si>
  <si>
    <t>(to )be deeply complicit in (sth/something/)</t>
  </si>
  <si>
    <t>(to )share a great deal of the responsibility</t>
  </si>
  <si>
    <t>responsibility for any failure</t>
  </si>
  <si>
    <t>even when they do(n't/ not) act like that</t>
  </si>
  <si>
    <t>(to )be obsessing about (sth/something/)</t>
  </si>
  <si>
    <t>what if you were a doctor?</t>
  </si>
  <si>
    <t>what If you had a patient who demanded that you stop doing (sth/something/)</t>
  </si>
  <si>
    <t>surgery</t>
  </si>
  <si>
    <t>(to )refuse to comply</t>
  </si>
  <si>
    <t>and yet you should absolutely refuse</t>
  </si>
  <si>
    <t>prosty, nieskomplikowany</t>
  </si>
  <si>
    <t>… zwraca uwagę na kilka tych samych rzeczy co …</t>
  </si>
  <si>
    <t>pomyśl o jakiejś naprawdę dobrej książce, którą przeczytałeś</t>
  </si>
  <si>
    <t>słowa znikały zastępowane przez obrazy</t>
  </si>
  <si>
    <t>zastępować coś czymś innym</t>
  </si>
  <si>
    <t>to było jak oglądanie filmu</t>
  </si>
  <si>
    <t>jak dobra powieść</t>
  </si>
  <si>
    <t>problem, który ma zostać rozwiązany</t>
  </si>
  <si>
    <t>budować napięcie</t>
  </si>
  <si>
    <t>ujawnienie czegoś</t>
  </si>
  <si>
    <t>oczywiste rozwiązanie</t>
  </si>
  <si>
    <t>żwawo, energicznie</t>
  </si>
  <si>
    <t>przypomnij sobie jakąś naprawdę dobrą książkę, którą przeczytałeś</t>
  </si>
  <si>
    <t>problem do rozwiązania</t>
  </si>
  <si>
    <t>straightforward</t>
  </si>
  <si>
    <t>… makes some of the same points as …</t>
  </si>
  <si>
    <t>think back on a really good book you('ve/ have) read</t>
  </si>
  <si>
    <t>words disappeared to be replaced by images</t>
  </si>
  <si>
    <t>(to )replace (sth/something/) by (sth/something/)</t>
  </si>
  <si>
    <t>it was like watching a movie</t>
  </si>
  <si>
    <t>like a good novel</t>
  </si>
  <si>
    <t>the problem to be solved</t>
  </si>
  <si>
    <t>(to )build the tension</t>
  </si>
  <si>
    <t>revelation of (sth/something/)</t>
  </si>
  <si>
    <t>obvious solution</t>
  </si>
  <si>
    <t>briskly</t>
  </si>
  <si>
    <t>minimalne zależności</t>
  </si>
  <si>
    <t>jawnie zdefiniowane</t>
  </si>
  <si>
    <t>jawny, jednoznaczny</t>
  </si>
  <si>
    <t>dostarczać klarowne API</t>
  </si>
  <si>
    <t>w zależności od języka</t>
  </si>
  <si>
    <t>z pewną istotną nowością</t>
  </si>
  <si>
    <t>pragnąć czegoś, podobnie jak …</t>
  </si>
  <si>
    <t>może się to wydawać oczywiste</t>
  </si>
  <si>
    <t>przeakcentowany, nadmierny</t>
  </si>
  <si>
    <t>czysty kod sprawia, że inni łatwo mogą go udoskonalać</t>
  </si>
  <si>
    <t>jest w końcu pewna różnica pomiędzy …</t>
  </si>
  <si>
    <t>uzależniać czystość kodu od …</t>
  </si>
  <si>
    <t>(jawny, jednoznaczny/jednoznaczny, jawny)</t>
  </si>
  <si>
    <t>minimal dependencies</t>
  </si>
  <si>
    <t>explicitly defined</t>
  </si>
  <si>
    <t>explicit</t>
  </si>
  <si>
    <t>(to )provide a clear API</t>
  </si>
  <si>
    <t>depending on the language</t>
  </si>
  <si>
    <t>with an important twist</t>
  </si>
  <si>
    <t>(to )share … desire for (sth/something/)</t>
  </si>
  <si>
    <t>(this/it/that) (may/can) seem obvious</t>
  </si>
  <si>
    <t>overemphasized</t>
  </si>
  <si>
    <t>clean code makes it easy to other people to enhance it</t>
  </si>
  <si>
    <t>there is, after all, a difference between …</t>
  </si>
  <si>
    <t>(to )tie (sth/something/) to (/sth/something)</t>
  </si>
  <si>
    <t>powinien zawierać tylko to, co jest niezbędne</t>
  </si>
  <si>
    <t>usprawniać</t>
  </si>
  <si>
    <t>developer inny niż oryginalny autor</t>
  </si>
  <si>
    <t>dostarcza jednego sposobu na zrobienie danej rzeczy</t>
  </si>
  <si>
    <t>postrzegać kogoś jako …</t>
  </si>
  <si>
    <t>… w znacznym stopniu wpłynęła na …</t>
  </si>
  <si>
    <t>it should contain only what is necessary</t>
  </si>
  <si>
    <t>… wywarło znaczny wpływ na …</t>
  </si>
  <si>
    <t>(to )enhance</t>
  </si>
  <si>
    <t>a developer other than its original author</t>
  </si>
  <si>
    <t>it provides one way for doing one thing</t>
  </si>
  <si>
    <t>(to )perceive (sb/somebody/) to do (sth/something/)</t>
  </si>
  <si>
    <t>… ha(s/ve) made a profound impact upon …</t>
  </si>
  <si>
    <t>prześlizgnąć się po czymś</t>
  </si>
  <si>
    <t>wycieki pamięci</t>
  </si>
  <si>
    <t>niekonsekwentne nazewnictwo</t>
  </si>
  <si>
    <t>wynikiem tego jest, że …</t>
  </si>
  <si>
    <t>twierdzenie</t>
  </si>
  <si>
    <t>przestroga, upomnienie</t>
  </si>
  <si>
    <t>sprowadzać się do czegoś</t>
  </si>
  <si>
    <t>… które mogą być sprowadzone do tego prostego zdania</t>
  </si>
  <si>
    <t>dwuznaczność</t>
  </si>
  <si>
    <t>… próbuje robić zbyt dużo rzeczy na raz</t>
  </si>
  <si>
    <t>niejasne intencje</t>
  </si>
  <si>
    <t>odsłaniać, odkrywać</t>
  </si>
  <si>
    <t>niezmącone przez otaczające szczegóły</t>
  </si>
  <si>
    <t>otaczające</t>
  </si>
  <si>
    <t>(to )gloss over (sth/something/)</t>
  </si>
  <si>
    <t>memory leakse</t>
  </si>
  <si>
    <t>inconsistent naming</t>
  </si>
  <si>
    <t>the upshot is that …</t>
  </si>
  <si>
    <t>(assertion/statement)</t>
  </si>
  <si>
    <t>admonition</t>
  </si>
  <si>
    <t>(to )boil down to (sth/something/)</t>
  </si>
  <si>
    <t>… that can be boiled down to (that/this) simple sentence</t>
  </si>
  <si>
    <t>ambiguity</t>
  </si>
  <si>
    <t>ambiguity of purpose</t>
  </si>
  <si>
    <t>niejasność przeznaczenia</t>
  </si>
  <si>
    <t>… tries to do too much</t>
  </si>
  <si>
    <t>muddled intent</t>
  </si>
  <si>
    <t>(to )expose</t>
  </si>
  <si>
    <t>undistracted by the surrounding details</t>
  </si>
  <si>
    <t>surrounding</t>
  </si>
  <si>
    <t>niejasno sformułowane potrzeby</t>
  </si>
  <si>
    <t>odporny, solidny</t>
  </si>
  <si>
    <t>tak długo musieliśmy sobie radzić z brakiem …</t>
  </si>
  <si>
    <t>ten … jest jednym z najlepszych spośród wszystkich …</t>
  </si>
  <si>
    <t>czułem, że nie mam czasu, żeby to zrobić</t>
  </si>
  <si>
    <t>czułem, że mój szef byłby na mnie zły, gdyby poświęcił czas na …</t>
  </si>
  <si>
    <t>…, żebym mógł przejść do następnego</t>
  </si>
  <si>
    <t>stopień spowolnienia</t>
  </si>
  <si>
    <t>możesz zauważyć, że poruszasz się w żółwim tempie</t>
  </si>
  <si>
    <t>każda zmiana jaką robimy w kodzie</t>
  </si>
  <si>
    <t>(prześlizgnąć się po czymś/potraktować coś niewystarczająco poważnie)</t>
  </si>
  <si>
    <t>czułem, że nie mam czasu(, żeby to zrobić/ na zrobienie tego)</t>
  </si>
  <si>
    <t>każda zmiana jaką (robimy/wprowadzamy) w kodzie</t>
  </si>
  <si>
    <t>vaguely specified needs</t>
  </si>
  <si>
    <t>robust</t>
  </si>
  <si>
    <t>we had to deal for so long with the lack of …</t>
  </si>
  <si>
    <t>this … is one of the best of all …</t>
  </si>
  <si>
    <t>I felt that I didn't have time to do (it/that)</t>
  </si>
  <si>
    <t>I felt that my boss would be angry with me if I took time to …</t>
  </si>
  <si>
    <t>so I can move on to the next one</t>
  </si>
  <si>
    <t>(the )degree of the slowdown</t>
  </si>
  <si>
    <t>you can find yourself moving at a snail's pace</t>
  </si>
  <si>
    <t>(each/every) change we make to the code</t>
  </si>
  <si>
    <t>… nie będą już więcej potrzebne</t>
  </si>
  <si>
    <t>nigdy nie pozbędziemy się …</t>
  </si>
  <si>
    <t>na pewnym poziomie</t>
  </si>
  <si>
    <t>wyłuszczać wymagania</t>
  </si>
  <si>
    <t>poziom … będzie się zwiększał</t>
  </si>
  <si>
    <t>drobiazgowy, rygorystyczny</t>
  </si>
  <si>
    <t>któregoś dnia … zupełnie znikną</t>
  </si>
  <si>
    <t>któregoś dnia odkryjemy sposób, żeby coś zrobić</t>
  </si>
  <si>
    <t>maszyny, które mogą robić to, co chcemy</t>
  </si>
  <si>
    <t>to powoduje błędy w dwóch innych częściach kodu</t>
  </si>
  <si>
    <t>dlaczego tak się dzieje z kodem?</t>
  </si>
  <si>
    <t>dlaczego tak szybko ulega zepsuciu?</t>
  </si>
  <si>
    <t>wiem więcej niż oni o potencjalnym ryzyku czegoś</t>
  </si>
  <si>
    <t>… nie będą już (dłużej/więcej) potrzebne</t>
  </si>
  <si>
    <t>któregoś dnia odkryjemy sposób( na zrobienie czegoś/, żeby coś zrobić)</t>
  </si>
  <si>
    <t>… won't be needed anymore</t>
  </si>
  <si>
    <t>we('ll/ will) never be rid of …</t>
  </si>
  <si>
    <t>at some level</t>
  </si>
  <si>
    <t>(to )specify requirements</t>
  </si>
  <si>
    <t>(the )level of … will continue to increase</t>
  </si>
  <si>
    <t>rigorous</t>
  </si>
  <si>
    <t>… will one day disappear</t>
  </si>
  <si>
    <t>one day we will discover the way to do (sth/something/)</t>
  </si>
  <si>
    <t>machines that can do what we want</t>
  </si>
  <si>
    <t>it breaks two other parts of the code</t>
  </si>
  <si>
    <t>why does this happen to …</t>
  </si>
  <si>
    <t>why does it rot so quickly?</t>
  </si>
  <si>
    <t>I know more than them about risks of …</t>
  </si>
  <si>
    <t>został napisany przez kogoś, komu zależało</t>
  </si>
  <si>
    <t>nie możesz zrobić już nic więcej, żeby go poprawić</t>
  </si>
  <si>
    <t>wszystko zostało przemyślane</t>
  </si>
  <si>
    <t>… trafił w samo sedno</t>
  </si>
  <si>
    <t>… o który ktoś zadbał</t>
  </si>
  <si>
    <t>trzymać coś uporządkowane</t>
  </si>
  <si>
    <t>zacząłem karierę robiąc coś</t>
  </si>
  <si>
    <t>pisałem kod w prawie każdym języku</t>
  </si>
  <si>
    <t>wyrażać coś</t>
  </si>
  <si>
    <t>it was written by someone who cares</t>
  </si>
  <si>
    <t>there is nothing (that) you can do to make it better</t>
  </si>
  <si>
    <t>(all things were/everything was) thought about</t>
  </si>
  <si>
    <t>(to )sit in appreciation of (sth/something/)</t>
  </si>
  <si>
    <t>uznanie dla kodu, który ktoś tobie zostawił</t>
  </si>
  <si>
    <t>siedzieć w uznaniu dla czegoś</t>
  </si>
  <si>
    <t>appreciation of the code someone left for you</t>
  </si>
  <si>
    <t>… hit it on the head</t>
  </si>
  <si>
    <t>… that has been taken care of</t>
  </si>
  <si>
    <t>(to )keep (sth/something/) orderly</t>
  </si>
  <si>
    <t>I began my career doing (sth/something/)</t>
  </si>
  <si>
    <t>I have written code in almost every language</t>
  </si>
  <si>
    <t>napisałem kod w prawie każdym języku</t>
  </si>
  <si>
    <t>(to )express (sth/something/)</t>
  </si>
  <si>
    <t>poczucie czegoś</t>
  </si>
  <si>
    <t>niektórzy się z tym rodzą</t>
  </si>
  <si>
    <t>strategia zrobienia czegoś</t>
  </si>
  <si>
    <t>nie mam pojęcia co z tym zrobić</t>
  </si>
  <si>
    <t>być czyimś przewodnikiem do zrobienia czegoś</t>
  </si>
  <si>
    <t>tu chodzi o coś więcej niż zwykłe pragnienie …</t>
  </si>
  <si>
    <t>nie powinno nas zaskoczyć, że to pochodzi od …</t>
  </si>
  <si>
    <t>tu chodzi o coś więcej niż …</t>
  </si>
  <si>
    <t>powiedzieć coś w inny sposób</t>
  </si>
  <si>
    <t>wygląda jakby nikt o niego nie dbał</t>
  </si>
  <si>
    <t>profanować, dewastować</t>
  </si>
  <si>
    <t>fasada</t>
  </si>
  <si>
    <t>sense of (sth/something/)</t>
  </si>
  <si>
    <t>some people are born with (it/this/that)</t>
  </si>
  <si>
    <t>strategy for doing (sth/something/)</t>
  </si>
  <si>
    <t>I have no idea what to do about it</t>
  </si>
  <si>
    <t>(to )guide (sb/somebody/…/) to do (sth/something/)</t>
  </si>
  <si>
    <t>there is more to it than the sheer desire for …</t>
  </si>
  <si>
    <t>it should(n't/ not) surprise us coming from …</t>
  </si>
  <si>
    <t>there is more to (it/that) than …</t>
  </si>
  <si>
    <t>(to )say (sth/something/) a different way</t>
  </si>
  <si>
    <t>… looks like nobody cares about it</t>
  </si>
  <si>
    <t>(to )despoil</t>
  </si>
  <si>
    <t>façade</t>
  </si>
  <si>
    <t>rozkład, rozpad</t>
  </si>
  <si>
    <t>zaciemniać coś</t>
  </si>
  <si>
    <t>zamiar projektanta</t>
  </si>
  <si>
    <t>przyjąć perspektywę kogoś</t>
  </si>
  <si>
    <t>decydujący, rozstrzygający</t>
  </si>
  <si>
    <t>w gruncie rzeczy</t>
  </si>
  <si>
    <t>bez zawahania</t>
  </si>
  <si>
    <t>bez niepotrzebnych szczegółów</t>
  </si>
  <si>
    <t>w miarę jak problemy są rozwiązywane</t>
  </si>
  <si>
    <t>te słowa niosą ze sobą potężny przekaz</t>
  </si>
  <si>
    <t>stało się jednym z …</t>
  </si>
  <si>
    <t>najwidoczniej</t>
  </si>
  <si>
    <t>bardziej cenię mały kod niż rozrośnięty</t>
  </si>
  <si>
    <t>w całej literaturze</t>
  </si>
  <si>
    <t>przyjąć (czyjąś perspektywę/perspektywę kogoś)</t>
  </si>
  <si>
    <t>w miarę (rozwiązywania problemów/jak problemy są rozwiązywane)</t>
  </si>
  <si>
    <t>te słowa (mają w sobie/niosą ze sobą) potężny przekaz</t>
  </si>
  <si>
    <t>stał(o) się jednym z …</t>
  </si>
  <si>
    <t>najw(idoczniej/yraźniej)</t>
  </si>
  <si>
    <t>decay</t>
  </si>
  <si>
    <t>rozpoczynać proces upadku</t>
  </si>
  <si>
    <t>(to )start the process toward decay</t>
  </si>
  <si>
    <t>(to )obscure (sth/saomething/)</t>
  </si>
  <si>
    <t>designer's intent</t>
  </si>
  <si>
    <t>(to )take (sb's/somebody's/) perspective</t>
  </si>
  <si>
    <t>decisive</t>
  </si>
  <si>
    <t>matter-of-fact</t>
  </si>
  <si>
    <t>without hesitation</t>
  </si>
  <si>
    <t>without unnecessary detail</t>
  </si>
  <si>
    <t>as the issues are resolved</t>
  </si>
  <si>
    <t>those words carry a powerful message</t>
  </si>
  <si>
    <t>it has become one of …</t>
  </si>
  <si>
    <t>apparently</t>
  </si>
  <si>
    <t>I value code that is small, rather than code that is large</t>
  </si>
  <si>
    <t>throughout literature</t>
  </si>
  <si>
    <t>jedna … która prowadzi do wszystkich pozostałych</t>
  </si>
  <si>
    <t>odziedziczony kod</t>
  </si>
  <si>
    <t>… zawsze wygląda jak …</t>
  </si>
  <si>
    <t>mógłbym wypisać wszystkie …</t>
  </si>
  <si>
    <t>kiedy ta sama rzecz robiona jest w kółko</t>
  </si>
  <si>
    <t>to znak, że …</t>
  </si>
  <si>
    <t>spróbuj wpaść co to takiego</t>
  </si>
  <si>
    <t>spróbuj wyrazić ten pomysł jaśniej</t>
  </si>
  <si>
    <t>jednak w … nie chodzi tylko o …</t>
  </si>
  <si>
    <t>mógłbym (przedstawić listę wszystkich/wypisać wszystkie) …</t>
  </si>
  <si>
    <t>kiedy ta sama rzecz (powtarzana/robiona) jest w kółko</t>
  </si>
  <si>
    <t>one … that leads to all of them</t>
  </si>
  <si>
    <t>legacy code</t>
  </si>
  <si>
    <t>… always look(s) like …</t>
  </si>
  <si>
    <t>I (could/can) list all of …</t>
  </si>
  <si>
    <t>when the same thing is done over and over</t>
  </si>
  <si>
    <t>(this is/it('s/ is)) a sign that …</t>
  </si>
  <si>
    <t>try to figure out what it is</t>
  </si>
  <si>
    <t>try to express that idea more clearly</t>
  </si>
  <si>
    <t>… go(es) beyond …, however</t>
  </si>
  <si>
    <t>to cię spowolni</t>
  </si>
  <si>
    <t>bez żadnego wyjątku</t>
  </si>
  <si>
    <t>jedyny sposób, żeby szybko iść naprzód</t>
  </si>
  <si>
    <t>co to znaczy, że kod jest czysty</t>
  </si>
  <si>
    <t>nie ma sensu próbować coś zrobić, jeżeli …</t>
  </si>
  <si>
    <t>to bardzo przypomina …</t>
  </si>
  <si>
    <t>większość z nas wie, kiedy …</t>
  </si>
  <si>
    <t>to, że wiemy jak rozpoznać …, nie oznacza, że wiemy jak to zrobić</t>
  </si>
  <si>
    <t>zdyscyplinowane wykorzystanie czegoś</t>
  </si>
  <si>
    <t>mozolnie zdobyte</t>
  </si>
  <si>
    <t>za każdym razem</t>
  </si>
  <si>
    <t>it('ll/ will) slow you down</t>
  </si>
  <si>
    <t>at all times</t>
  </si>
  <si>
    <t>the only way to go fast</t>
  </si>
  <si>
    <t>what it means for code to be clean</t>
  </si>
  <si>
    <t>it('s/ is) no good trying to do (sth/something/) if …</t>
  </si>
  <si>
    <t>… is a lot like …</t>
  </si>
  <si>
    <t>most of us know when …</t>
  </si>
  <si>
    <t>being able to recognize … does(n't/ not) mean that we know how to do that</t>
  </si>
  <si>
    <t>disciplined use</t>
  </si>
  <si>
    <t>painstakingly acquired</t>
  </si>
  <si>
    <t>uczynić coś czytelnym dla ludzi</t>
  </si>
  <si>
    <t>jedna metoda mówiąca jasno co wykonuje</t>
  </si>
  <si>
    <t>to bardzo zbliża cię do …</t>
  </si>
  <si>
    <t>mając na względzie te dwie rzeczy</t>
  </si>
  <si>
    <t>to robi ogromną różnicę</t>
  </si>
  <si>
    <t>jednak jest coś jeszcze</t>
  </si>
  <si>
    <t>inna rzecz, która jest trochę trudniejsza do wyjaśnienia</t>
  </si>
  <si>
    <t>wszystkie programy składają się z podobnych elementów</t>
  </si>
  <si>
    <t>składać się z czegoś</t>
  </si>
  <si>
    <t>jak dla mnie wygląda to tak, że …</t>
  </si>
  <si>
    <t>(to )make (sth/something/) readable by humans</t>
  </si>
  <si>
    <t>one method that says clearly what it does</t>
  </si>
  <si>
    <t>It takes you a very long way into …</t>
  </si>
  <si>
    <t>… to what I consider …</t>
  </si>
  <si>
    <t>… do tego, co uważam za …</t>
  </si>
  <si>
    <t>with these two things in mind</t>
  </si>
  <si>
    <t>it (can make/makes) the huge difference</t>
  </si>
  <si>
    <t>other thing that is a bit harder to explain</t>
  </si>
  <si>
    <t>there is, however, one other thing</t>
  </si>
  <si>
    <t>all programs are made up of similar elements</t>
  </si>
  <si>
    <t>(to )be made of (sth/something/)</t>
  </si>
  <si>
    <t>it seems to me that …</t>
  </si>
  <si>
    <t>łamigłówka</t>
  </si>
  <si>
    <t>zmierzyć się z czymś</t>
  </si>
  <si>
    <t>wyrobić się w terminie</t>
  </si>
  <si>
    <t>spóźnić się z wykonaniem</t>
  </si>
  <si>
    <t>to powinno być skomponowane w takiej formie, jak gdyby miało być …</t>
  </si>
  <si>
    <t>conundrum</t>
  </si>
  <si>
    <t>(to )face (sth/something/)</t>
  </si>
  <si>
    <t>(to )meet the deadline</t>
  </si>
  <si>
    <t>(to )miss the deadline</t>
  </si>
  <si>
    <t>it should be composed in such a form as to make it …</t>
  </si>
  <si>
    <t>zbliżamy się do końca …</t>
  </si>
  <si>
    <t>wkrótce wszystko będzie generowane</t>
  </si>
  <si>
    <t>we are close to the end of …</t>
  </si>
  <si>
    <t>soon everything will be generated</t>
  </si>
  <si>
    <t>manager who does(n't/ not) understand the risk(s) of doing (sth/something/)</t>
  </si>
  <si>
    <t>manager, który nie rozumie jakie ryzyko niesie ze sobą robienie czegoś</t>
  </si>
  <si>
    <t xml:space="preserve">SELECT 920,N'to, co powinno zająć kilka godzin, zajmowało kilka tygodni',10,0,1,0 UNION ALL </t>
  </si>
  <si>
    <t xml:space="preserve">SELECT 921,N'zmiana w jednej linijce',10,0,1,0 UNION ALL </t>
  </si>
  <si>
    <t xml:space="preserve">SELECT 922,N'to się zdarza zbyt często',10,0,1,0 UNION ALL </t>
  </si>
  <si>
    <t xml:space="preserve">SELECT 923,N'gnić, psuć się',10,0,1,0 UNION ALL </t>
  </si>
  <si>
    <t xml:space="preserve">SELECT 924,N'narzekamy, że …',10,0,1,0 UNION ALL </t>
  </si>
  <si>
    <t xml:space="preserve">SELECT 925,N'nadążać za zmianami',10,0,1,0 UNION ALL </t>
  </si>
  <si>
    <t xml:space="preserve">SELECT 926,N'zaczynać od nowa',10,0,1,0 UNION ALL </t>
  </si>
  <si>
    <t xml:space="preserve">SELECT 927,N'zupełnie nowy, czysty projekt',10,0,1,0 UNION ALL </t>
  </si>
  <si>
    <t xml:space="preserve">SELECT 928,N'każdy chciałby być w tym zespole',10,0,1,0 UNION ALL </t>
  </si>
  <si>
    <t xml:space="preserve">SELECT 929,N'pochylać się nad czyimiś żądaniami',10,0,1,0 UNION ALL </t>
  </si>
  <si>
    <t xml:space="preserve">SELECT 930,N'żądać czegoś',10,0,1,0 UNION ALL </t>
  </si>
  <si>
    <t xml:space="preserve">SELECT 931,N'odpychający, ohydny',10,0,1,0 UNION ALL </t>
  </si>
  <si>
    <t xml:space="preserve">SELECT 932,N'buntować się',10,0,1,0 UNION ALL </t>
  </si>
  <si>
    <t xml:space="preserve">SELECT 933,N'być pod ogromną presją',10,0,1,0 UNION ALL </t>
  </si>
  <si>
    <t xml:space="preserve">SELECT 934,N'ściągać produktywność niemal do zera',10,0,1,0 UNION ALL </t>
  </si>
  <si>
    <t xml:space="preserve">SELECT 920,1,N'to, co powinno zająć kilka godzin, zajmowało kilka tygodni',10,1 UNION ALL </t>
  </si>
  <si>
    <t xml:space="preserve">SELECT 921,1,N'zmiana w {jednej linijce/jednym wierszu kodu}',10,1 UNION ALL </t>
  </si>
  <si>
    <t xml:space="preserve">SELECT 922,1,N'to się zdarza zbyt często',10,1 UNION ALL </t>
  </si>
  <si>
    <t xml:space="preserve">SELECT 923,1,N'gnić, psuć się',10,1 UNION ALL </t>
  </si>
  <si>
    <t xml:space="preserve">SELECT 924,1,N'narzekamy, że …',10,1 UNION ALL </t>
  </si>
  <si>
    <t xml:space="preserve">SELECT 925,1,N'{być na bieżąco ze/nadążać za} zmianami',10,1 UNION ALL </t>
  </si>
  <si>
    <t xml:space="preserve">SELECT 926,1,N'zaczynać od nowa',10,1 UNION ALL </t>
  </si>
  <si>
    <t xml:space="preserve">SELECT 927,1,N'projekt pisany od zera',10,1 UNION ALL </t>
  </si>
  <si>
    <t xml:space="preserve">SELECT 928,1,N'każdy chciałby być w tym zespole',10,1 UNION ALL </t>
  </si>
  <si>
    <t xml:space="preserve">SELECT 929,1,N'pochylać się nad czyimiś żądaniami',10,1 UNION ALL </t>
  </si>
  <si>
    <t xml:space="preserve">SELECT 930,1,N'żądać czegoś',10,1 UNION ALL </t>
  </si>
  <si>
    <t xml:space="preserve">SELECT 931,1,N'odpychający, ohydny',10,1 UNION ALL </t>
  </si>
  <si>
    <t xml:space="preserve">SELECT 932,1,N'buntować się',10,1 UNION ALL </t>
  </si>
  <si>
    <t xml:space="preserve">SELECT 933,1,N'być pod ogromną presją',10,1 UNION ALL </t>
  </si>
  <si>
    <t xml:space="preserve">SELECT 934,1,N'ściągać produktywność niemal do zera',10,1 UNION ALL </t>
  </si>
  <si>
    <t xml:space="preserve">SELECT 920,2,N'it took weeks to do what should have taken hours',10,1 UNION ALL </t>
  </si>
  <si>
    <t xml:space="preserve">SELECT 921,2,N'one-line change',10,1 UNION ALL </t>
  </si>
  <si>
    <t xml:space="preserve">SELECT 922,2,N'it is all too common',10,1 UNION ALL </t>
  </si>
  <si>
    <t xml:space="preserve">SELECT 923,2,N'{to }rot',10,1 UNION ALL </t>
  </si>
  <si>
    <t xml:space="preserve">SELECT 924,2,N'we complain that …',10,1 UNION ALL </t>
  </si>
  <si>
    <t xml:space="preserve">SELECT 925,2,N'{to }keep up with the changes',10,1 UNION ALL </t>
  </si>
  <si>
    <t xml:space="preserve">SELECT 926,2,N'{to }start over',10,1 UNION ALL </t>
  </si>
  <si>
    <t xml:space="preserve">SELECT 927,2,N'greenfield project',10,1 UNION ALL </t>
  </si>
  <si>
    <t xml:space="preserve">SELECT 928,2,N'everyone wants to be on this team',10,1 UNION ALL </t>
  </si>
  <si>
    <t xml:space="preserve">SELECT 929,2,N'{to }bend to the demands of {sb/somebody/}',10,1 UNION ALL </t>
  </si>
  <si>
    <t xml:space="preserve">SELECT 930,2,N'{to }demand {sth/something/}',10,1 UNION ALL </t>
  </si>
  <si>
    <t xml:space="preserve">SELECT 931,2,N'odious',10,1 UNION ALL </t>
  </si>
  <si>
    <t xml:space="preserve">SELECT 932,2,N'{to }rebel',10,1 UNION ALL </t>
  </si>
  <si>
    <t xml:space="preserve">SELECT 933,2,N'{to }be under horrific pressure',10,1 UNION ALL </t>
  </si>
  <si>
    <t xml:space="preserve">SELECT 934,2,N'{to }drive the productivity toward zero',10,1 UNION ALL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</si>
</sst>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63377788628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43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0" fontId="2" fillId="0" borderId="0" xfId="1" applyAlignment="1" applyProtection="1"/>
    <xf numFmtId="0" fontId="0" fillId="5" borderId="0" xfId="0" applyFill="1"/>
    <xf numFmtId="0" fontId="0" fillId="0" borderId="0" xfId="0" applyAlignment="1">
      <alignment horizontal="center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3" fillId="9" borderId="0" xfId="0" applyFont="1" applyFill="1" applyAlignment="1">
      <alignment horizontal="center"/>
    </xf>
    <xf numFmtId="0" fontId="0" fillId="10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textRotation="90"/>
    </xf>
  </cellXfs>
  <cellStyles count="2">
    <cellStyle name="Hiperłącze" xfId="1" builtinId="8"/>
    <cellStyle name="Normalny" xfId="0" builtinId="0"/>
  </cellStyles>
  <dxfs count="7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ielk@o2.pl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Logs"/>
  <dimension ref="A1:G17169"/>
  <sheetViews>
    <sheetView workbookViewId="0"/>
  </sheetViews>
  <sheetFormatPr defaultRowHeight="15" x14ac:dyDescent="0.2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2"/>
    </row>
    <row r="3" spans="1:7" x14ac:dyDescent="0.25">
      <c r="A3" s="2"/>
    </row>
    <row r="4" spans="1:7" x14ac:dyDescent="0.25">
      <c r="A4" s="2"/>
    </row>
    <row r="5" spans="1:7" x14ac:dyDescent="0.25">
      <c r="A5" s="2"/>
    </row>
    <row r="6" spans="1:7" x14ac:dyDescent="0.25">
      <c r="A6" s="2"/>
    </row>
    <row r="7" spans="1:7" x14ac:dyDescent="0.25">
      <c r="A7" s="2"/>
    </row>
    <row r="8" spans="1:7" x14ac:dyDescent="0.25">
      <c r="A8" s="2"/>
    </row>
    <row r="9" spans="1:7" x14ac:dyDescent="0.25">
      <c r="A9" s="2"/>
    </row>
    <row r="10" spans="1:7" x14ac:dyDescent="0.25">
      <c r="A10" s="2"/>
    </row>
    <row r="11" spans="1:7" x14ac:dyDescent="0.25">
      <c r="A11" s="2"/>
    </row>
    <row r="12" spans="1:7" x14ac:dyDescent="0.25">
      <c r="A12" s="2"/>
    </row>
    <row r="13" spans="1:7" x14ac:dyDescent="0.25">
      <c r="A13" s="2"/>
    </row>
    <row r="14" spans="1:7" x14ac:dyDescent="0.25">
      <c r="A14" s="2"/>
    </row>
    <row r="15" spans="1:7" x14ac:dyDescent="0.25">
      <c r="A15" s="2"/>
    </row>
    <row r="16" spans="1:7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s="4" customFormat="1" x14ac:dyDescent="0.25">
      <c r="A294" s="3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s="6" customFormat="1" x14ac:dyDescent="0.25">
      <c r="A298" s="5"/>
    </row>
    <row r="299" spans="1:1" s="6" customFormat="1" x14ac:dyDescent="0.25">
      <c r="A299" s="5"/>
    </row>
    <row r="300" spans="1:1" s="6" customFormat="1" x14ac:dyDescent="0.25">
      <c r="A300" s="5"/>
    </row>
    <row r="301" spans="1:1" s="6" customFormat="1" x14ac:dyDescent="0.25">
      <c r="A301" s="5"/>
    </row>
    <row r="302" spans="1:1" s="6" customFormat="1" x14ac:dyDescent="0.25">
      <c r="A302" s="5"/>
    </row>
    <row r="303" spans="1:1" s="6" customFormat="1" x14ac:dyDescent="0.25">
      <c r="A303" s="5"/>
    </row>
    <row r="304" spans="1:1" s="8" customFormat="1" x14ac:dyDescent="0.25">
      <c r="A304" s="7"/>
    </row>
    <row r="305" spans="1:1" s="8" customFormat="1" x14ac:dyDescent="0.25">
      <c r="A305" s="7"/>
    </row>
    <row r="306" spans="1:1" s="8" customFormat="1" x14ac:dyDescent="0.25">
      <c r="A306" s="7"/>
    </row>
    <row r="307" spans="1:1" s="8" customFormat="1" x14ac:dyDescent="0.25">
      <c r="A307" s="7"/>
    </row>
    <row r="308" spans="1:1" s="8" customFormat="1" x14ac:dyDescent="0.25">
      <c r="A308" s="7"/>
    </row>
    <row r="309" spans="1:1" s="8" customFormat="1" x14ac:dyDescent="0.25">
      <c r="A309" s="7"/>
    </row>
    <row r="310" spans="1:1" s="6" customFormat="1" x14ac:dyDescent="0.25">
      <c r="A310" s="5"/>
    </row>
    <row r="311" spans="1:1" s="6" customFormat="1" x14ac:dyDescent="0.25">
      <c r="A311" s="5"/>
    </row>
    <row r="312" spans="1:1" s="6" customFormat="1" x14ac:dyDescent="0.25">
      <c r="A312" s="5"/>
    </row>
    <row r="313" spans="1:1" s="6" customFormat="1" x14ac:dyDescent="0.25">
      <c r="A313" s="5"/>
    </row>
    <row r="314" spans="1:1" s="6" customFormat="1" x14ac:dyDescent="0.25">
      <c r="A314" s="5"/>
    </row>
    <row r="315" spans="1:1" s="6" customFormat="1" x14ac:dyDescent="0.25">
      <c r="A315" s="5"/>
    </row>
    <row r="316" spans="1:1" s="6" customFormat="1" x14ac:dyDescent="0.25">
      <c r="A316" s="5"/>
    </row>
    <row r="317" spans="1:1" s="6" customFormat="1" x14ac:dyDescent="0.25">
      <c r="A317" s="5"/>
    </row>
    <row r="318" spans="1:1" s="6" customFormat="1" x14ac:dyDescent="0.25">
      <c r="A318" s="5"/>
    </row>
    <row r="319" spans="1:1" s="6" customFormat="1" x14ac:dyDescent="0.25">
      <c r="A319" s="5"/>
    </row>
    <row r="320" spans="1:1" s="6" customFormat="1" x14ac:dyDescent="0.25">
      <c r="A320" s="5"/>
    </row>
    <row r="321" spans="1:1" s="6" customFormat="1" x14ac:dyDescent="0.25">
      <c r="A321" s="5"/>
    </row>
    <row r="322" spans="1:1" s="6" customFormat="1" x14ac:dyDescent="0.25">
      <c r="A322" s="5"/>
    </row>
    <row r="323" spans="1:1" s="6" customFormat="1" x14ac:dyDescent="0.25">
      <c r="A323" s="5"/>
    </row>
    <row r="324" spans="1:1" s="6" customFormat="1" x14ac:dyDescent="0.25">
      <c r="A324" s="5"/>
    </row>
    <row r="325" spans="1:1" s="6" customFormat="1" x14ac:dyDescent="0.25">
      <c r="A325" s="5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  <row r="6141" spans="1:1" x14ac:dyDescent="0.25">
      <c r="A6141" s="2"/>
    </row>
    <row r="6142" spans="1:1" x14ac:dyDescent="0.25">
      <c r="A6142" s="2"/>
    </row>
    <row r="6143" spans="1:1" x14ac:dyDescent="0.25">
      <c r="A6143" s="2"/>
    </row>
    <row r="6144" spans="1:1" x14ac:dyDescent="0.25">
      <c r="A6144" s="2"/>
    </row>
    <row r="6145" spans="1:1" x14ac:dyDescent="0.25">
      <c r="A6145" s="2"/>
    </row>
    <row r="6146" spans="1:1" x14ac:dyDescent="0.25">
      <c r="A6146" s="2"/>
    </row>
    <row r="6147" spans="1:1" x14ac:dyDescent="0.25">
      <c r="A6147" s="2"/>
    </row>
    <row r="6148" spans="1:1" x14ac:dyDescent="0.25">
      <c r="A6148" s="2"/>
    </row>
    <row r="6149" spans="1:1" x14ac:dyDescent="0.25">
      <c r="A6149" s="2"/>
    </row>
    <row r="6150" spans="1:1" x14ac:dyDescent="0.25">
      <c r="A6150" s="2"/>
    </row>
    <row r="6151" spans="1:1" x14ac:dyDescent="0.25">
      <c r="A6151" s="2"/>
    </row>
    <row r="6152" spans="1:1" x14ac:dyDescent="0.25">
      <c r="A6152" s="2"/>
    </row>
    <row r="6153" spans="1:1" x14ac:dyDescent="0.25">
      <c r="A6153" s="2"/>
    </row>
    <row r="6154" spans="1:1" x14ac:dyDescent="0.25">
      <c r="A6154" s="2"/>
    </row>
    <row r="6155" spans="1:1" x14ac:dyDescent="0.25">
      <c r="A6155" s="2"/>
    </row>
    <row r="6156" spans="1:1" x14ac:dyDescent="0.25">
      <c r="A6156" s="2"/>
    </row>
    <row r="6157" spans="1:1" x14ac:dyDescent="0.25">
      <c r="A6157" s="2"/>
    </row>
    <row r="6158" spans="1:1" x14ac:dyDescent="0.25">
      <c r="A6158" s="2"/>
    </row>
    <row r="6159" spans="1:1" x14ac:dyDescent="0.25">
      <c r="A6159" s="2"/>
    </row>
    <row r="6160" spans="1:1" x14ac:dyDescent="0.25">
      <c r="A6160" s="2"/>
    </row>
    <row r="6161" spans="1:1" x14ac:dyDescent="0.25">
      <c r="A6161" s="2"/>
    </row>
    <row r="6162" spans="1:1" x14ac:dyDescent="0.25">
      <c r="A6162" s="2"/>
    </row>
    <row r="6163" spans="1:1" x14ac:dyDescent="0.25">
      <c r="A6163" s="2"/>
    </row>
    <row r="6164" spans="1:1" x14ac:dyDescent="0.25">
      <c r="A6164" s="2"/>
    </row>
    <row r="6165" spans="1:1" x14ac:dyDescent="0.25">
      <c r="A6165" s="2"/>
    </row>
    <row r="6166" spans="1:1" x14ac:dyDescent="0.25">
      <c r="A6166" s="2"/>
    </row>
    <row r="6167" spans="1:1" x14ac:dyDescent="0.25">
      <c r="A6167" s="2"/>
    </row>
    <row r="6168" spans="1:1" x14ac:dyDescent="0.25">
      <c r="A6168" s="2"/>
    </row>
    <row r="6169" spans="1:1" x14ac:dyDescent="0.25">
      <c r="A6169" s="2"/>
    </row>
    <row r="6170" spans="1:1" x14ac:dyDescent="0.25">
      <c r="A6170" s="2"/>
    </row>
    <row r="6171" spans="1:1" x14ac:dyDescent="0.25">
      <c r="A6171" s="2"/>
    </row>
    <row r="6172" spans="1:1" x14ac:dyDescent="0.25">
      <c r="A6172" s="2"/>
    </row>
    <row r="6173" spans="1:1" x14ac:dyDescent="0.25">
      <c r="A6173" s="2"/>
    </row>
    <row r="6174" spans="1:1" x14ac:dyDescent="0.25">
      <c r="A6174" s="2"/>
    </row>
    <row r="6175" spans="1:1" x14ac:dyDescent="0.25">
      <c r="A6175" s="2"/>
    </row>
    <row r="6176" spans="1:1" x14ac:dyDescent="0.25">
      <c r="A6176" s="2"/>
    </row>
    <row r="6177" spans="1:1" x14ac:dyDescent="0.25">
      <c r="A6177" s="2"/>
    </row>
    <row r="6178" spans="1:1" x14ac:dyDescent="0.25">
      <c r="A6178" s="2"/>
    </row>
    <row r="6179" spans="1:1" x14ac:dyDescent="0.25">
      <c r="A6179" s="2"/>
    </row>
    <row r="6180" spans="1:1" x14ac:dyDescent="0.25">
      <c r="A6180" s="2"/>
    </row>
    <row r="6181" spans="1:1" x14ac:dyDescent="0.25">
      <c r="A6181" s="2"/>
    </row>
    <row r="6182" spans="1:1" x14ac:dyDescent="0.25">
      <c r="A6182" s="2"/>
    </row>
    <row r="6183" spans="1:1" x14ac:dyDescent="0.25">
      <c r="A6183" s="2"/>
    </row>
    <row r="6184" spans="1:1" x14ac:dyDescent="0.25">
      <c r="A6184" s="2"/>
    </row>
    <row r="6185" spans="1:1" x14ac:dyDescent="0.25">
      <c r="A6185" s="2"/>
    </row>
    <row r="6186" spans="1:1" x14ac:dyDescent="0.25">
      <c r="A6186" s="2"/>
    </row>
    <row r="6187" spans="1:1" x14ac:dyDescent="0.25">
      <c r="A6187" s="2"/>
    </row>
    <row r="6188" spans="1:1" x14ac:dyDescent="0.25">
      <c r="A6188" s="2"/>
    </row>
    <row r="6189" spans="1:1" x14ac:dyDescent="0.25">
      <c r="A6189" s="2"/>
    </row>
    <row r="6190" spans="1:1" x14ac:dyDescent="0.25">
      <c r="A6190" s="2"/>
    </row>
    <row r="6191" spans="1:1" x14ac:dyDescent="0.25">
      <c r="A6191" s="2"/>
    </row>
    <row r="6192" spans="1:1" x14ac:dyDescent="0.25">
      <c r="A6192" s="2"/>
    </row>
    <row r="6193" spans="1:1" x14ac:dyDescent="0.25">
      <c r="A6193" s="2"/>
    </row>
    <row r="6194" spans="1:1" x14ac:dyDescent="0.25">
      <c r="A6194" s="2"/>
    </row>
    <row r="6195" spans="1:1" x14ac:dyDescent="0.25">
      <c r="A6195" s="2"/>
    </row>
    <row r="6196" spans="1:1" x14ac:dyDescent="0.25">
      <c r="A6196" s="2"/>
    </row>
    <row r="6197" spans="1:1" x14ac:dyDescent="0.25">
      <c r="A6197" s="2"/>
    </row>
    <row r="6198" spans="1:1" x14ac:dyDescent="0.25">
      <c r="A6198" s="2"/>
    </row>
    <row r="6199" spans="1:1" x14ac:dyDescent="0.25">
      <c r="A6199" s="2"/>
    </row>
    <row r="6200" spans="1:1" x14ac:dyDescent="0.25">
      <c r="A6200" s="2"/>
    </row>
    <row r="6201" spans="1:1" x14ac:dyDescent="0.25">
      <c r="A6201" s="2"/>
    </row>
    <row r="6202" spans="1:1" x14ac:dyDescent="0.25">
      <c r="A6202" s="2"/>
    </row>
    <row r="6203" spans="1:1" x14ac:dyDescent="0.25">
      <c r="A6203" s="2"/>
    </row>
    <row r="6204" spans="1:1" x14ac:dyDescent="0.25">
      <c r="A6204" s="2"/>
    </row>
    <row r="6205" spans="1:1" x14ac:dyDescent="0.25">
      <c r="A6205" s="2"/>
    </row>
    <row r="6206" spans="1:1" x14ac:dyDescent="0.25">
      <c r="A6206" s="2"/>
    </row>
    <row r="6207" spans="1:1" x14ac:dyDescent="0.25">
      <c r="A6207" s="2"/>
    </row>
    <row r="6208" spans="1:1" x14ac:dyDescent="0.25">
      <c r="A6208" s="2"/>
    </row>
    <row r="6209" spans="1:1" x14ac:dyDescent="0.25">
      <c r="A6209" s="2"/>
    </row>
    <row r="6210" spans="1:1" x14ac:dyDescent="0.25">
      <c r="A6210" s="2"/>
    </row>
    <row r="6211" spans="1:1" x14ac:dyDescent="0.25">
      <c r="A6211" s="2"/>
    </row>
    <row r="6212" spans="1:1" x14ac:dyDescent="0.25">
      <c r="A6212" s="2"/>
    </row>
    <row r="6213" spans="1:1" x14ac:dyDescent="0.25">
      <c r="A6213" s="2"/>
    </row>
    <row r="6214" spans="1:1" x14ac:dyDescent="0.25">
      <c r="A6214" s="2"/>
    </row>
    <row r="6215" spans="1:1" x14ac:dyDescent="0.25">
      <c r="A6215" s="2"/>
    </row>
    <row r="6216" spans="1:1" x14ac:dyDescent="0.25">
      <c r="A6216" s="2"/>
    </row>
    <row r="6217" spans="1:1" x14ac:dyDescent="0.25">
      <c r="A6217" s="2"/>
    </row>
    <row r="6218" spans="1:1" x14ac:dyDescent="0.25">
      <c r="A6218" s="2"/>
    </row>
    <row r="6219" spans="1:1" x14ac:dyDescent="0.25">
      <c r="A6219" s="2"/>
    </row>
    <row r="6220" spans="1:1" x14ac:dyDescent="0.25">
      <c r="A6220" s="2"/>
    </row>
    <row r="6221" spans="1:1" x14ac:dyDescent="0.25">
      <c r="A6221" s="2"/>
    </row>
    <row r="6222" spans="1:1" x14ac:dyDescent="0.25">
      <c r="A6222" s="2"/>
    </row>
    <row r="6223" spans="1:1" x14ac:dyDescent="0.25">
      <c r="A6223" s="2"/>
    </row>
    <row r="6224" spans="1:1" x14ac:dyDescent="0.25">
      <c r="A6224" s="2"/>
    </row>
    <row r="6225" spans="1:1" x14ac:dyDescent="0.25">
      <c r="A6225" s="2"/>
    </row>
    <row r="6226" spans="1:1" x14ac:dyDescent="0.25">
      <c r="A6226" s="2"/>
    </row>
    <row r="6227" spans="1:1" x14ac:dyDescent="0.25">
      <c r="A6227" s="2"/>
    </row>
    <row r="6228" spans="1:1" x14ac:dyDescent="0.25">
      <c r="A6228" s="2"/>
    </row>
    <row r="6229" spans="1:1" x14ac:dyDescent="0.25">
      <c r="A6229" s="2"/>
    </row>
    <row r="6230" spans="1:1" x14ac:dyDescent="0.25">
      <c r="A6230" s="2"/>
    </row>
    <row r="6231" spans="1:1" x14ac:dyDescent="0.25">
      <c r="A6231" s="2"/>
    </row>
    <row r="6232" spans="1:1" x14ac:dyDescent="0.25">
      <c r="A6232" s="2"/>
    </row>
    <row r="6233" spans="1:1" x14ac:dyDescent="0.25">
      <c r="A6233" s="2"/>
    </row>
    <row r="6234" spans="1:1" x14ac:dyDescent="0.25">
      <c r="A6234" s="2"/>
    </row>
    <row r="6235" spans="1:1" x14ac:dyDescent="0.25">
      <c r="A6235" s="2"/>
    </row>
    <row r="6236" spans="1:1" x14ac:dyDescent="0.25">
      <c r="A6236" s="2"/>
    </row>
    <row r="6237" spans="1:1" x14ac:dyDescent="0.25">
      <c r="A6237" s="2"/>
    </row>
    <row r="6238" spans="1:1" x14ac:dyDescent="0.25">
      <c r="A6238" s="2"/>
    </row>
    <row r="6239" spans="1:1" x14ac:dyDescent="0.25">
      <c r="A6239" s="2"/>
    </row>
    <row r="6240" spans="1:1" x14ac:dyDescent="0.25">
      <c r="A6240" s="2"/>
    </row>
    <row r="6241" spans="1:1" x14ac:dyDescent="0.25">
      <c r="A6241" s="2"/>
    </row>
    <row r="6242" spans="1:1" x14ac:dyDescent="0.25">
      <c r="A6242" s="2"/>
    </row>
    <row r="6243" spans="1:1" x14ac:dyDescent="0.25">
      <c r="A6243" s="2"/>
    </row>
    <row r="6244" spans="1:1" x14ac:dyDescent="0.25">
      <c r="A6244" s="2"/>
    </row>
    <row r="6245" spans="1:1" x14ac:dyDescent="0.25">
      <c r="A6245" s="2"/>
    </row>
    <row r="6246" spans="1:1" x14ac:dyDescent="0.25">
      <c r="A6246" s="2"/>
    </row>
    <row r="6247" spans="1:1" x14ac:dyDescent="0.25">
      <c r="A6247" s="2"/>
    </row>
    <row r="6248" spans="1:1" x14ac:dyDescent="0.25">
      <c r="A6248" s="2"/>
    </row>
    <row r="6249" spans="1:1" x14ac:dyDescent="0.25">
      <c r="A6249" s="2"/>
    </row>
    <row r="6250" spans="1:1" x14ac:dyDescent="0.25">
      <c r="A6250" s="2"/>
    </row>
    <row r="6251" spans="1:1" x14ac:dyDescent="0.25">
      <c r="A6251" s="2"/>
    </row>
    <row r="6252" spans="1:1" x14ac:dyDescent="0.25">
      <c r="A6252" s="2"/>
    </row>
    <row r="6253" spans="1:1" x14ac:dyDescent="0.25">
      <c r="A6253" s="2"/>
    </row>
    <row r="6254" spans="1:1" x14ac:dyDescent="0.25">
      <c r="A6254" s="2"/>
    </row>
    <row r="6255" spans="1:1" x14ac:dyDescent="0.25">
      <c r="A6255" s="2"/>
    </row>
    <row r="6256" spans="1:1" x14ac:dyDescent="0.25">
      <c r="A6256" s="2"/>
    </row>
    <row r="6257" spans="1:1" x14ac:dyDescent="0.25">
      <c r="A6257" s="2"/>
    </row>
    <row r="6258" spans="1:1" x14ac:dyDescent="0.25">
      <c r="A6258" s="2"/>
    </row>
    <row r="6259" spans="1:1" x14ac:dyDescent="0.25">
      <c r="A6259" s="2"/>
    </row>
    <row r="6260" spans="1:1" x14ac:dyDescent="0.25">
      <c r="A6260" s="2"/>
    </row>
    <row r="6261" spans="1:1" x14ac:dyDescent="0.25">
      <c r="A6261" s="2"/>
    </row>
    <row r="6262" spans="1:1" x14ac:dyDescent="0.25">
      <c r="A6262" s="2"/>
    </row>
    <row r="6263" spans="1:1" x14ac:dyDescent="0.25">
      <c r="A6263" s="2"/>
    </row>
    <row r="6264" spans="1:1" x14ac:dyDescent="0.25">
      <c r="A6264" s="2"/>
    </row>
    <row r="6265" spans="1:1" x14ac:dyDescent="0.25">
      <c r="A6265" s="2"/>
    </row>
    <row r="6266" spans="1:1" x14ac:dyDescent="0.25">
      <c r="A6266" s="2"/>
    </row>
    <row r="6267" spans="1:1" x14ac:dyDescent="0.25">
      <c r="A6267" s="2"/>
    </row>
    <row r="6268" spans="1:1" x14ac:dyDescent="0.25">
      <c r="A6268" s="2"/>
    </row>
    <row r="6269" spans="1:1" x14ac:dyDescent="0.25">
      <c r="A6269" s="2"/>
    </row>
    <row r="6270" spans="1:1" x14ac:dyDescent="0.25">
      <c r="A6270" s="2"/>
    </row>
    <row r="6271" spans="1:1" x14ac:dyDescent="0.25">
      <c r="A6271" s="2"/>
    </row>
    <row r="6272" spans="1:1" x14ac:dyDescent="0.25">
      <c r="A6272" s="2"/>
    </row>
    <row r="6273" spans="1:1" x14ac:dyDescent="0.25">
      <c r="A6273" s="2"/>
    </row>
    <row r="6274" spans="1:1" x14ac:dyDescent="0.25">
      <c r="A6274" s="2"/>
    </row>
    <row r="6275" spans="1:1" x14ac:dyDescent="0.25">
      <c r="A6275" s="2"/>
    </row>
    <row r="6276" spans="1:1" x14ac:dyDescent="0.25">
      <c r="A6276" s="2"/>
    </row>
    <row r="6277" spans="1:1" x14ac:dyDescent="0.25">
      <c r="A6277" s="2"/>
    </row>
    <row r="6278" spans="1:1" x14ac:dyDescent="0.25">
      <c r="A6278" s="2"/>
    </row>
    <row r="6279" spans="1:1" x14ac:dyDescent="0.25">
      <c r="A6279" s="2"/>
    </row>
    <row r="6280" spans="1:1" x14ac:dyDescent="0.25">
      <c r="A6280" s="2"/>
    </row>
    <row r="6281" spans="1:1" x14ac:dyDescent="0.25">
      <c r="A6281" s="2"/>
    </row>
    <row r="6282" spans="1:1" x14ac:dyDescent="0.25">
      <c r="A6282" s="2"/>
    </row>
    <row r="6283" spans="1:1" x14ac:dyDescent="0.25">
      <c r="A6283" s="2"/>
    </row>
    <row r="6284" spans="1:1" x14ac:dyDescent="0.25">
      <c r="A6284" s="2"/>
    </row>
    <row r="6285" spans="1:1" x14ac:dyDescent="0.25">
      <c r="A6285" s="2"/>
    </row>
    <row r="6286" spans="1:1" x14ac:dyDescent="0.25">
      <c r="A6286" s="2"/>
    </row>
    <row r="6287" spans="1:1" x14ac:dyDescent="0.25">
      <c r="A6287" s="2"/>
    </row>
    <row r="6288" spans="1:1" x14ac:dyDescent="0.25">
      <c r="A6288" s="2"/>
    </row>
    <row r="6289" spans="1:1" x14ac:dyDescent="0.25">
      <c r="A6289" s="2"/>
    </row>
    <row r="6290" spans="1:1" x14ac:dyDescent="0.25">
      <c r="A6290" s="2"/>
    </row>
    <row r="6291" spans="1:1" x14ac:dyDescent="0.25">
      <c r="A6291" s="2"/>
    </row>
    <row r="6292" spans="1:1" x14ac:dyDescent="0.25">
      <c r="A6292" s="2"/>
    </row>
    <row r="6293" spans="1:1" x14ac:dyDescent="0.25">
      <c r="A6293" s="2"/>
    </row>
    <row r="6294" spans="1:1" x14ac:dyDescent="0.25">
      <c r="A6294" s="2"/>
    </row>
    <row r="6295" spans="1:1" x14ac:dyDescent="0.25">
      <c r="A6295" s="2"/>
    </row>
    <row r="6296" spans="1:1" x14ac:dyDescent="0.25">
      <c r="A6296" s="2"/>
    </row>
    <row r="6297" spans="1:1" x14ac:dyDescent="0.25">
      <c r="A6297" s="2"/>
    </row>
    <row r="6298" spans="1:1" x14ac:dyDescent="0.25">
      <c r="A6298" s="2"/>
    </row>
    <row r="6299" spans="1:1" x14ac:dyDescent="0.25">
      <c r="A6299" s="2"/>
    </row>
    <row r="6300" spans="1:1" x14ac:dyDescent="0.25">
      <c r="A6300" s="2"/>
    </row>
    <row r="6301" spans="1:1" x14ac:dyDescent="0.25">
      <c r="A6301" s="2"/>
    </row>
    <row r="6302" spans="1:1" x14ac:dyDescent="0.25">
      <c r="A6302" s="2"/>
    </row>
    <row r="6303" spans="1:1" x14ac:dyDescent="0.25">
      <c r="A6303" s="2"/>
    </row>
    <row r="6304" spans="1:1" x14ac:dyDescent="0.25">
      <c r="A6304" s="2"/>
    </row>
    <row r="6305" spans="1:1" x14ac:dyDescent="0.25">
      <c r="A6305" s="2"/>
    </row>
    <row r="6306" spans="1:1" x14ac:dyDescent="0.25">
      <c r="A6306" s="2"/>
    </row>
    <row r="6307" spans="1:1" x14ac:dyDescent="0.25">
      <c r="A6307" s="2"/>
    </row>
    <row r="6308" spans="1:1" x14ac:dyDescent="0.25">
      <c r="A6308" s="2"/>
    </row>
    <row r="6309" spans="1:1" x14ac:dyDescent="0.25">
      <c r="A6309" s="2"/>
    </row>
    <row r="6310" spans="1:1" x14ac:dyDescent="0.25">
      <c r="A6310" s="2"/>
    </row>
    <row r="6311" spans="1:1" x14ac:dyDescent="0.25">
      <c r="A6311" s="2"/>
    </row>
    <row r="6312" spans="1:1" x14ac:dyDescent="0.25">
      <c r="A6312" s="2"/>
    </row>
    <row r="6313" spans="1:1" x14ac:dyDescent="0.25">
      <c r="A6313" s="2"/>
    </row>
    <row r="6314" spans="1:1" x14ac:dyDescent="0.25">
      <c r="A6314" s="2"/>
    </row>
    <row r="6315" spans="1:1" x14ac:dyDescent="0.25">
      <c r="A6315" s="2"/>
    </row>
    <row r="6316" spans="1:1" x14ac:dyDescent="0.25">
      <c r="A6316" s="2"/>
    </row>
    <row r="6317" spans="1:1" x14ac:dyDescent="0.25">
      <c r="A6317" s="2"/>
    </row>
    <row r="6318" spans="1:1" x14ac:dyDescent="0.25">
      <c r="A6318" s="2"/>
    </row>
    <row r="6319" spans="1:1" x14ac:dyDescent="0.25">
      <c r="A6319" s="2"/>
    </row>
    <row r="6320" spans="1:1" x14ac:dyDescent="0.25">
      <c r="A6320" s="2"/>
    </row>
    <row r="6321" spans="1:1" x14ac:dyDescent="0.25">
      <c r="A6321" s="2"/>
    </row>
    <row r="6322" spans="1:1" x14ac:dyDescent="0.25">
      <c r="A6322" s="2"/>
    </row>
    <row r="6323" spans="1:1" x14ac:dyDescent="0.25">
      <c r="A6323" s="2"/>
    </row>
    <row r="6324" spans="1:1" x14ac:dyDescent="0.25">
      <c r="A6324" s="2"/>
    </row>
    <row r="6325" spans="1:1" x14ac:dyDescent="0.25">
      <c r="A6325" s="2"/>
    </row>
    <row r="6326" spans="1:1" x14ac:dyDescent="0.25">
      <c r="A6326" s="2"/>
    </row>
    <row r="6327" spans="1:1" x14ac:dyDescent="0.25">
      <c r="A6327" s="2"/>
    </row>
    <row r="6328" spans="1:1" x14ac:dyDescent="0.25">
      <c r="A6328" s="2"/>
    </row>
    <row r="6329" spans="1:1" x14ac:dyDescent="0.25">
      <c r="A6329" s="2"/>
    </row>
    <row r="6330" spans="1:1" x14ac:dyDescent="0.25">
      <c r="A6330" s="2"/>
    </row>
    <row r="6331" spans="1:1" x14ac:dyDescent="0.25">
      <c r="A6331" s="2"/>
    </row>
    <row r="6332" spans="1:1" x14ac:dyDescent="0.25">
      <c r="A6332" s="2"/>
    </row>
    <row r="6333" spans="1:1" x14ac:dyDescent="0.25">
      <c r="A6333" s="2"/>
    </row>
    <row r="6334" spans="1:1" x14ac:dyDescent="0.25">
      <c r="A6334" s="2"/>
    </row>
    <row r="6335" spans="1:1" x14ac:dyDescent="0.25">
      <c r="A6335" s="2"/>
    </row>
    <row r="6336" spans="1:1" x14ac:dyDescent="0.25">
      <c r="A6336" s="2"/>
    </row>
    <row r="6337" spans="1:1" x14ac:dyDescent="0.25">
      <c r="A6337" s="2"/>
    </row>
    <row r="6338" spans="1:1" x14ac:dyDescent="0.25">
      <c r="A6338" s="2"/>
    </row>
    <row r="6339" spans="1:1" x14ac:dyDescent="0.25">
      <c r="A6339" s="2"/>
    </row>
    <row r="6340" spans="1:1" x14ac:dyDescent="0.25">
      <c r="A6340" s="2"/>
    </row>
    <row r="6341" spans="1:1" x14ac:dyDescent="0.25">
      <c r="A6341" s="2"/>
    </row>
    <row r="6342" spans="1:1" x14ac:dyDescent="0.25">
      <c r="A6342" s="2"/>
    </row>
    <row r="6343" spans="1:1" x14ac:dyDescent="0.25">
      <c r="A6343" s="2"/>
    </row>
    <row r="6344" spans="1:1" x14ac:dyDescent="0.25">
      <c r="A6344" s="2"/>
    </row>
    <row r="6345" spans="1:1" x14ac:dyDescent="0.25">
      <c r="A6345" s="2"/>
    </row>
    <row r="6346" spans="1:1" x14ac:dyDescent="0.25">
      <c r="A6346" s="2"/>
    </row>
    <row r="6347" spans="1:1" x14ac:dyDescent="0.25">
      <c r="A6347" s="2"/>
    </row>
    <row r="6348" spans="1:1" x14ac:dyDescent="0.25">
      <c r="A6348" s="2"/>
    </row>
    <row r="6349" spans="1:1" x14ac:dyDescent="0.25">
      <c r="A6349" s="2"/>
    </row>
    <row r="6350" spans="1:1" x14ac:dyDescent="0.25">
      <c r="A6350" s="2"/>
    </row>
    <row r="6351" spans="1:1" x14ac:dyDescent="0.25">
      <c r="A6351" s="2"/>
    </row>
    <row r="6352" spans="1:1" x14ac:dyDescent="0.25">
      <c r="A6352" s="2"/>
    </row>
    <row r="6353" spans="1:1" x14ac:dyDescent="0.25">
      <c r="A6353" s="2"/>
    </row>
    <row r="6354" spans="1:1" x14ac:dyDescent="0.25">
      <c r="A6354" s="2"/>
    </row>
    <row r="6355" spans="1:1" x14ac:dyDescent="0.25">
      <c r="A6355" s="2"/>
    </row>
    <row r="6356" spans="1:1" x14ac:dyDescent="0.25">
      <c r="A6356" s="2"/>
    </row>
    <row r="6357" spans="1:1" x14ac:dyDescent="0.25">
      <c r="A6357" s="2"/>
    </row>
    <row r="6358" spans="1:1" x14ac:dyDescent="0.25">
      <c r="A6358" s="2"/>
    </row>
    <row r="6359" spans="1:1" x14ac:dyDescent="0.25">
      <c r="A6359" s="2"/>
    </row>
    <row r="6360" spans="1:1" x14ac:dyDescent="0.25">
      <c r="A6360" s="2"/>
    </row>
    <row r="6361" spans="1:1" x14ac:dyDescent="0.25">
      <c r="A6361" s="2"/>
    </row>
    <row r="6362" spans="1:1" x14ac:dyDescent="0.25">
      <c r="A6362" s="2"/>
    </row>
    <row r="6363" spans="1:1" x14ac:dyDescent="0.25">
      <c r="A6363" s="2"/>
    </row>
    <row r="6364" spans="1:1" x14ac:dyDescent="0.25">
      <c r="A6364" s="2"/>
    </row>
    <row r="6365" spans="1:1" x14ac:dyDescent="0.25">
      <c r="A6365" s="2"/>
    </row>
    <row r="6366" spans="1:1" x14ac:dyDescent="0.25">
      <c r="A6366" s="2"/>
    </row>
    <row r="6367" spans="1:1" x14ac:dyDescent="0.25">
      <c r="A6367" s="2"/>
    </row>
    <row r="6368" spans="1:1" x14ac:dyDescent="0.25">
      <c r="A6368" s="2"/>
    </row>
    <row r="6369" spans="1:1" x14ac:dyDescent="0.25">
      <c r="A6369" s="2"/>
    </row>
    <row r="6370" spans="1:1" x14ac:dyDescent="0.25">
      <c r="A6370" s="2"/>
    </row>
    <row r="6371" spans="1:1" x14ac:dyDescent="0.25">
      <c r="A6371" s="2"/>
    </row>
    <row r="6372" spans="1:1" x14ac:dyDescent="0.25">
      <c r="A6372" s="2"/>
    </row>
    <row r="6373" spans="1:1" x14ac:dyDescent="0.25">
      <c r="A6373" s="2"/>
    </row>
    <row r="6374" spans="1:1" x14ac:dyDescent="0.25">
      <c r="A6374" s="2"/>
    </row>
    <row r="6375" spans="1:1" x14ac:dyDescent="0.25">
      <c r="A6375" s="2"/>
    </row>
    <row r="6376" spans="1:1" x14ac:dyDescent="0.25">
      <c r="A6376" s="2"/>
    </row>
    <row r="6377" spans="1:1" x14ac:dyDescent="0.25">
      <c r="A6377" s="2"/>
    </row>
    <row r="6378" spans="1:1" x14ac:dyDescent="0.25">
      <c r="A6378" s="2"/>
    </row>
    <row r="6379" spans="1:1" x14ac:dyDescent="0.25">
      <c r="A6379" s="2"/>
    </row>
    <row r="6380" spans="1:1" x14ac:dyDescent="0.25">
      <c r="A6380" s="2"/>
    </row>
    <row r="6381" spans="1:1" x14ac:dyDescent="0.25">
      <c r="A6381" s="2"/>
    </row>
    <row r="6382" spans="1:1" x14ac:dyDescent="0.25">
      <c r="A6382" s="2"/>
    </row>
    <row r="6383" spans="1:1" x14ac:dyDescent="0.25">
      <c r="A6383" s="2"/>
    </row>
    <row r="6384" spans="1:1" x14ac:dyDescent="0.25">
      <c r="A6384" s="2"/>
    </row>
    <row r="6385" spans="1:1" x14ac:dyDescent="0.25">
      <c r="A6385" s="2"/>
    </row>
    <row r="6386" spans="1:1" x14ac:dyDescent="0.25">
      <c r="A6386" s="2"/>
    </row>
    <row r="6387" spans="1:1" x14ac:dyDescent="0.25">
      <c r="A6387" s="2"/>
    </row>
    <row r="6388" spans="1:1" x14ac:dyDescent="0.25">
      <c r="A6388" s="2"/>
    </row>
    <row r="6389" spans="1:1" x14ac:dyDescent="0.25">
      <c r="A6389" s="2"/>
    </row>
    <row r="6390" spans="1:1" x14ac:dyDescent="0.25">
      <c r="A6390" s="2"/>
    </row>
    <row r="6391" spans="1:1" x14ac:dyDescent="0.25">
      <c r="A6391" s="2"/>
    </row>
    <row r="6392" spans="1:1" x14ac:dyDescent="0.25">
      <c r="A6392" s="2"/>
    </row>
    <row r="6393" spans="1:1" x14ac:dyDescent="0.25">
      <c r="A6393" s="2"/>
    </row>
    <row r="6394" spans="1:1" x14ac:dyDescent="0.25">
      <c r="A6394" s="2"/>
    </row>
    <row r="6395" spans="1:1" x14ac:dyDescent="0.25">
      <c r="A6395" s="2"/>
    </row>
    <row r="6396" spans="1:1" x14ac:dyDescent="0.25">
      <c r="A6396" s="2"/>
    </row>
    <row r="6397" spans="1:1" x14ac:dyDescent="0.25">
      <c r="A6397" s="2"/>
    </row>
    <row r="6398" spans="1:1" x14ac:dyDescent="0.25">
      <c r="A6398" s="2"/>
    </row>
    <row r="6399" spans="1:1" x14ac:dyDescent="0.25">
      <c r="A6399" s="2"/>
    </row>
    <row r="6400" spans="1:1" x14ac:dyDescent="0.25">
      <c r="A6400" s="2"/>
    </row>
    <row r="6401" spans="1:1" x14ac:dyDescent="0.25">
      <c r="A6401" s="2"/>
    </row>
    <row r="6402" spans="1:1" x14ac:dyDescent="0.25">
      <c r="A6402" s="2"/>
    </row>
    <row r="6403" spans="1:1" x14ac:dyDescent="0.25">
      <c r="A6403" s="2"/>
    </row>
    <row r="6404" spans="1:1" x14ac:dyDescent="0.25">
      <c r="A6404" s="2"/>
    </row>
    <row r="6405" spans="1:1" x14ac:dyDescent="0.25">
      <c r="A6405" s="2"/>
    </row>
    <row r="6406" spans="1:1" x14ac:dyDescent="0.25">
      <c r="A6406" s="2"/>
    </row>
    <row r="6407" spans="1:1" x14ac:dyDescent="0.25">
      <c r="A6407" s="2"/>
    </row>
    <row r="6408" spans="1:1" x14ac:dyDescent="0.25">
      <c r="A6408" s="2"/>
    </row>
    <row r="6409" spans="1:1" x14ac:dyDescent="0.25">
      <c r="A6409" s="2"/>
    </row>
    <row r="6410" spans="1:1" x14ac:dyDescent="0.25">
      <c r="A6410" s="2"/>
    </row>
    <row r="6411" spans="1:1" x14ac:dyDescent="0.25">
      <c r="A6411" s="2"/>
    </row>
    <row r="6412" spans="1:1" x14ac:dyDescent="0.25">
      <c r="A6412" s="2"/>
    </row>
    <row r="6413" spans="1:1" x14ac:dyDescent="0.25">
      <c r="A6413" s="2"/>
    </row>
    <row r="6414" spans="1:1" x14ac:dyDescent="0.25">
      <c r="A6414" s="2"/>
    </row>
    <row r="6415" spans="1:1" x14ac:dyDescent="0.25">
      <c r="A6415" s="2"/>
    </row>
    <row r="6416" spans="1:1" x14ac:dyDescent="0.25">
      <c r="A6416" s="2"/>
    </row>
    <row r="6417" spans="1:1" x14ac:dyDescent="0.25">
      <c r="A6417" s="2"/>
    </row>
    <row r="6418" spans="1:1" x14ac:dyDescent="0.25">
      <c r="A6418" s="2"/>
    </row>
    <row r="6419" spans="1:1" x14ac:dyDescent="0.25">
      <c r="A6419" s="2"/>
    </row>
    <row r="6420" spans="1:1" x14ac:dyDescent="0.25">
      <c r="A6420" s="2"/>
    </row>
    <row r="6421" spans="1:1" x14ac:dyDescent="0.25">
      <c r="A6421" s="2"/>
    </row>
    <row r="6422" spans="1:1" x14ac:dyDescent="0.25">
      <c r="A6422" s="2"/>
    </row>
    <row r="6423" spans="1:1" x14ac:dyDescent="0.25">
      <c r="A6423" s="2"/>
    </row>
    <row r="6424" spans="1:1" x14ac:dyDescent="0.25">
      <c r="A6424" s="2"/>
    </row>
    <row r="6425" spans="1:1" x14ac:dyDescent="0.25">
      <c r="A6425" s="2"/>
    </row>
    <row r="6426" spans="1:1" x14ac:dyDescent="0.25">
      <c r="A6426" s="2"/>
    </row>
    <row r="6427" spans="1:1" x14ac:dyDescent="0.25">
      <c r="A6427" s="2"/>
    </row>
    <row r="6428" spans="1:1" x14ac:dyDescent="0.25">
      <c r="A6428" s="2"/>
    </row>
    <row r="6429" spans="1:1" x14ac:dyDescent="0.25">
      <c r="A6429" s="2"/>
    </row>
    <row r="6430" spans="1:1" x14ac:dyDescent="0.25">
      <c r="A6430" s="2"/>
    </row>
    <row r="6431" spans="1:1" x14ac:dyDescent="0.25">
      <c r="A6431" s="2"/>
    </row>
    <row r="6432" spans="1:1" x14ac:dyDescent="0.25">
      <c r="A6432" s="2"/>
    </row>
    <row r="6433" spans="1:1" x14ac:dyDescent="0.25">
      <c r="A6433" s="2"/>
    </row>
    <row r="6434" spans="1:1" x14ac:dyDescent="0.25">
      <c r="A6434" s="2"/>
    </row>
    <row r="6435" spans="1:1" x14ac:dyDescent="0.25">
      <c r="A6435" s="2"/>
    </row>
    <row r="6436" spans="1:1" x14ac:dyDescent="0.25">
      <c r="A6436" s="2"/>
    </row>
    <row r="6437" spans="1:1" x14ac:dyDescent="0.25">
      <c r="A6437" s="2"/>
    </row>
    <row r="6438" spans="1:1" x14ac:dyDescent="0.25">
      <c r="A6438" s="2"/>
    </row>
    <row r="6439" spans="1:1" x14ac:dyDescent="0.25">
      <c r="A6439" s="2"/>
    </row>
    <row r="6440" spans="1:1" x14ac:dyDescent="0.25">
      <c r="A6440" s="2"/>
    </row>
    <row r="6441" spans="1:1" x14ac:dyDescent="0.25">
      <c r="A6441" s="2"/>
    </row>
    <row r="6442" spans="1:1" x14ac:dyDescent="0.25">
      <c r="A6442" s="2"/>
    </row>
    <row r="6443" spans="1:1" x14ac:dyDescent="0.25">
      <c r="A6443" s="2"/>
    </row>
    <row r="6444" spans="1:1" x14ac:dyDescent="0.25">
      <c r="A6444" s="2"/>
    </row>
    <row r="6445" spans="1:1" x14ac:dyDescent="0.25">
      <c r="A6445" s="2"/>
    </row>
    <row r="6446" spans="1:1" x14ac:dyDescent="0.25">
      <c r="A6446" s="2"/>
    </row>
    <row r="6447" spans="1:1" x14ac:dyDescent="0.25">
      <c r="A6447" s="2"/>
    </row>
    <row r="6448" spans="1:1" x14ac:dyDescent="0.25">
      <c r="A6448" s="2"/>
    </row>
    <row r="6449" spans="1:1" x14ac:dyDescent="0.25">
      <c r="A6449" s="2"/>
    </row>
    <row r="6450" spans="1:1" x14ac:dyDescent="0.25">
      <c r="A6450" s="2"/>
    </row>
    <row r="6451" spans="1:1" x14ac:dyDescent="0.25">
      <c r="A6451" s="2"/>
    </row>
    <row r="6452" spans="1:1" x14ac:dyDescent="0.25">
      <c r="A6452" s="2"/>
    </row>
    <row r="6453" spans="1:1" x14ac:dyDescent="0.25">
      <c r="A6453" s="2"/>
    </row>
    <row r="6454" spans="1:1" x14ac:dyDescent="0.25">
      <c r="A6454" s="2"/>
    </row>
    <row r="6455" spans="1:1" x14ac:dyDescent="0.25">
      <c r="A6455" s="2"/>
    </row>
    <row r="6456" spans="1:1" x14ac:dyDescent="0.25">
      <c r="A6456" s="2"/>
    </row>
    <row r="6457" spans="1:1" x14ac:dyDescent="0.25">
      <c r="A6457" s="2"/>
    </row>
    <row r="6458" spans="1:1" x14ac:dyDescent="0.25">
      <c r="A6458" s="2"/>
    </row>
    <row r="6459" spans="1:1" x14ac:dyDescent="0.25">
      <c r="A6459" s="2"/>
    </row>
    <row r="6460" spans="1:1" x14ac:dyDescent="0.25">
      <c r="A6460" s="2"/>
    </row>
    <row r="6461" spans="1:1" x14ac:dyDescent="0.25">
      <c r="A6461" s="2"/>
    </row>
    <row r="6462" spans="1:1" x14ac:dyDescent="0.25">
      <c r="A6462" s="2"/>
    </row>
    <row r="6463" spans="1:1" x14ac:dyDescent="0.25">
      <c r="A6463" s="2"/>
    </row>
    <row r="6464" spans="1:1" x14ac:dyDescent="0.25">
      <c r="A6464" s="2"/>
    </row>
    <row r="6465" spans="1:1" x14ac:dyDescent="0.25">
      <c r="A6465" s="2"/>
    </row>
    <row r="6466" spans="1:1" x14ac:dyDescent="0.25">
      <c r="A6466" s="2"/>
    </row>
    <row r="6467" spans="1:1" x14ac:dyDescent="0.25">
      <c r="A6467" s="2"/>
    </row>
    <row r="6468" spans="1:1" x14ac:dyDescent="0.25">
      <c r="A6468" s="2"/>
    </row>
    <row r="6469" spans="1:1" x14ac:dyDescent="0.25">
      <c r="A6469" s="2"/>
    </row>
    <row r="6470" spans="1:1" x14ac:dyDescent="0.25">
      <c r="A6470" s="2"/>
    </row>
    <row r="6471" spans="1:1" x14ac:dyDescent="0.25">
      <c r="A6471" s="2"/>
    </row>
    <row r="6472" spans="1:1" x14ac:dyDescent="0.25">
      <c r="A6472" s="2"/>
    </row>
    <row r="6473" spans="1:1" x14ac:dyDescent="0.25">
      <c r="A6473" s="2"/>
    </row>
    <row r="6474" spans="1:1" x14ac:dyDescent="0.25">
      <c r="A6474" s="2"/>
    </row>
    <row r="6475" spans="1:1" x14ac:dyDescent="0.25">
      <c r="A6475" s="2"/>
    </row>
    <row r="6476" spans="1:1" x14ac:dyDescent="0.25">
      <c r="A6476" s="2"/>
    </row>
    <row r="6477" spans="1:1" x14ac:dyDescent="0.25">
      <c r="A6477" s="2"/>
    </row>
    <row r="6478" spans="1:1" x14ac:dyDescent="0.25">
      <c r="A6478" s="2"/>
    </row>
    <row r="6479" spans="1:1" x14ac:dyDescent="0.25">
      <c r="A6479" s="2"/>
    </row>
    <row r="6480" spans="1:1" x14ac:dyDescent="0.25">
      <c r="A6480" s="2"/>
    </row>
    <row r="6481" spans="1:1" x14ac:dyDescent="0.25">
      <c r="A6481" s="2"/>
    </row>
    <row r="6482" spans="1:1" x14ac:dyDescent="0.25">
      <c r="A6482" s="2"/>
    </row>
    <row r="6483" spans="1:1" x14ac:dyDescent="0.25">
      <c r="A6483" s="2"/>
    </row>
    <row r="6484" spans="1:1" x14ac:dyDescent="0.25">
      <c r="A6484" s="2"/>
    </row>
    <row r="6485" spans="1:1" x14ac:dyDescent="0.25">
      <c r="A6485" s="2"/>
    </row>
    <row r="6486" spans="1:1" x14ac:dyDescent="0.25">
      <c r="A6486" s="2"/>
    </row>
    <row r="6487" spans="1:1" x14ac:dyDescent="0.25">
      <c r="A6487" s="2"/>
    </row>
    <row r="6488" spans="1:1" x14ac:dyDescent="0.25">
      <c r="A6488" s="2"/>
    </row>
    <row r="6489" spans="1:1" x14ac:dyDescent="0.25">
      <c r="A6489" s="2"/>
    </row>
    <row r="6490" spans="1:1" x14ac:dyDescent="0.25">
      <c r="A6490" s="2"/>
    </row>
    <row r="6491" spans="1:1" x14ac:dyDescent="0.25">
      <c r="A6491" s="2"/>
    </row>
    <row r="6492" spans="1:1" x14ac:dyDescent="0.25">
      <c r="A6492" s="2"/>
    </row>
    <row r="6493" spans="1:1" x14ac:dyDescent="0.25">
      <c r="A6493" s="2"/>
    </row>
    <row r="6494" spans="1:1" x14ac:dyDescent="0.25">
      <c r="A6494" s="2"/>
    </row>
    <row r="6495" spans="1:1" x14ac:dyDescent="0.25">
      <c r="A6495" s="2"/>
    </row>
    <row r="6496" spans="1:1" x14ac:dyDescent="0.25">
      <c r="A6496" s="2"/>
    </row>
    <row r="6497" spans="1:1" x14ac:dyDescent="0.25">
      <c r="A6497" s="2"/>
    </row>
    <row r="6498" spans="1:1" x14ac:dyDescent="0.25">
      <c r="A6498" s="2"/>
    </row>
    <row r="6499" spans="1:1" x14ac:dyDescent="0.25">
      <c r="A6499" s="2"/>
    </row>
    <row r="6500" spans="1:1" x14ac:dyDescent="0.25">
      <c r="A6500" s="2"/>
    </row>
    <row r="6501" spans="1:1" x14ac:dyDescent="0.25">
      <c r="A6501" s="2"/>
    </row>
    <row r="6502" spans="1:1" x14ac:dyDescent="0.25">
      <c r="A6502" s="2"/>
    </row>
    <row r="6503" spans="1:1" x14ac:dyDescent="0.25">
      <c r="A6503" s="2"/>
    </row>
    <row r="6504" spans="1:1" x14ac:dyDescent="0.25">
      <c r="A6504" s="2"/>
    </row>
    <row r="6505" spans="1:1" x14ac:dyDescent="0.25">
      <c r="A6505" s="2"/>
    </row>
    <row r="6506" spans="1:1" x14ac:dyDescent="0.25">
      <c r="A6506" s="2"/>
    </row>
    <row r="6507" spans="1:1" x14ac:dyDescent="0.25">
      <c r="A6507" s="2"/>
    </row>
    <row r="6508" spans="1:1" x14ac:dyDescent="0.25">
      <c r="A6508" s="2"/>
    </row>
    <row r="6509" spans="1:1" x14ac:dyDescent="0.25">
      <c r="A6509" s="2"/>
    </row>
    <row r="6510" spans="1:1" x14ac:dyDescent="0.25">
      <c r="A6510" s="2"/>
    </row>
    <row r="6511" spans="1:1" x14ac:dyDescent="0.25">
      <c r="A6511" s="2"/>
    </row>
    <row r="6512" spans="1:1" x14ac:dyDescent="0.25">
      <c r="A6512" s="2"/>
    </row>
    <row r="6513" spans="1:1" x14ac:dyDescent="0.25">
      <c r="A6513" s="2"/>
    </row>
    <row r="6514" spans="1:1" x14ac:dyDescent="0.25">
      <c r="A6514" s="2"/>
    </row>
    <row r="6515" spans="1:1" x14ac:dyDescent="0.25">
      <c r="A6515" s="2"/>
    </row>
    <row r="6516" spans="1:1" x14ac:dyDescent="0.25">
      <c r="A6516" s="2"/>
    </row>
    <row r="6517" spans="1:1" x14ac:dyDescent="0.25">
      <c r="A6517" s="2"/>
    </row>
    <row r="6518" spans="1:1" x14ac:dyDescent="0.25">
      <c r="A6518" s="2"/>
    </row>
    <row r="6519" spans="1:1" x14ac:dyDescent="0.25">
      <c r="A6519" s="2"/>
    </row>
    <row r="6520" spans="1:1" x14ac:dyDescent="0.25">
      <c r="A6520" s="2"/>
    </row>
    <row r="6521" spans="1:1" x14ac:dyDescent="0.25">
      <c r="A6521" s="2"/>
    </row>
    <row r="6522" spans="1:1" x14ac:dyDescent="0.25">
      <c r="A6522" s="2"/>
    </row>
    <row r="6523" spans="1:1" x14ac:dyDescent="0.25">
      <c r="A6523" s="2"/>
    </row>
    <row r="6524" spans="1:1" x14ac:dyDescent="0.25">
      <c r="A6524" s="2"/>
    </row>
    <row r="6525" spans="1:1" x14ac:dyDescent="0.25">
      <c r="A6525" s="2"/>
    </row>
    <row r="6526" spans="1:1" x14ac:dyDescent="0.25">
      <c r="A6526" s="2"/>
    </row>
    <row r="6527" spans="1:1" x14ac:dyDescent="0.25">
      <c r="A6527" s="2"/>
    </row>
    <row r="6528" spans="1:1" x14ac:dyDescent="0.25">
      <c r="A6528" s="2"/>
    </row>
    <row r="6529" spans="1:1" x14ac:dyDescent="0.25">
      <c r="A6529" s="2"/>
    </row>
    <row r="6530" spans="1:1" x14ac:dyDescent="0.25">
      <c r="A6530" s="2"/>
    </row>
    <row r="6531" spans="1:1" x14ac:dyDescent="0.25">
      <c r="A6531" s="2"/>
    </row>
    <row r="6532" spans="1:1" x14ac:dyDescent="0.25">
      <c r="A6532" s="2"/>
    </row>
    <row r="6533" spans="1:1" x14ac:dyDescent="0.25">
      <c r="A6533" s="2"/>
    </row>
    <row r="6534" spans="1:1" x14ac:dyDescent="0.25">
      <c r="A6534" s="2"/>
    </row>
    <row r="6535" spans="1:1" x14ac:dyDescent="0.25">
      <c r="A6535" s="2"/>
    </row>
    <row r="6536" spans="1:1" x14ac:dyDescent="0.25">
      <c r="A6536" s="2"/>
    </row>
    <row r="6537" spans="1:1" x14ac:dyDescent="0.25">
      <c r="A6537" s="2"/>
    </row>
    <row r="6538" spans="1:1" x14ac:dyDescent="0.25">
      <c r="A6538" s="2"/>
    </row>
    <row r="6539" spans="1:1" x14ac:dyDescent="0.25">
      <c r="A6539" s="2"/>
    </row>
    <row r="6540" spans="1:1" x14ac:dyDescent="0.25">
      <c r="A6540" s="2"/>
    </row>
    <row r="6541" spans="1:1" x14ac:dyDescent="0.25">
      <c r="A6541" s="2"/>
    </row>
    <row r="6542" spans="1:1" x14ac:dyDescent="0.25">
      <c r="A6542" s="2"/>
    </row>
    <row r="6543" spans="1:1" x14ac:dyDescent="0.25">
      <c r="A6543" s="2"/>
    </row>
    <row r="6544" spans="1:1" x14ac:dyDescent="0.25">
      <c r="A6544" s="2"/>
    </row>
    <row r="6545" spans="1:1" x14ac:dyDescent="0.25">
      <c r="A6545" s="2"/>
    </row>
    <row r="6546" spans="1:1" x14ac:dyDescent="0.25">
      <c r="A6546" s="2"/>
    </row>
    <row r="6547" spans="1:1" x14ac:dyDescent="0.25">
      <c r="A6547" s="2"/>
    </row>
    <row r="6548" spans="1:1" x14ac:dyDescent="0.25">
      <c r="A6548" s="2"/>
    </row>
    <row r="6549" spans="1:1" x14ac:dyDescent="0.25">
      <c r="A6549" s="2"/>
    </row>
    <row r="6550" spans="1:1" x14ac:dyDescent="0.25">
      <c r="A6550" s="2"/>
    </row>
    <row r="6551" spans="1:1" x14ac:dyDescent="0.25">
      <c r="A6551" s="2"/>
    </row>
    <row r="6552" spans="1:1" x14ac:dyDescent="0.25">
      <c r="A6552" s="2"/>
    </row>
    <row r="6553" spans="1:1" x14ac:dyDescent="0.25">
      <c r="A6553" s="2"/>
    </row>
    <row r="6554" spans="1:1" x14ac:dyDescent="0.25">
      <c r="A6554" s="2"/>
    </row>
    <row r="6555" spans="1:1" x14ac:dyDescent="0.25">
      <c r="A6555" s="2"/>
    </row>
    <row r="6556" spans="1:1" x14ac:dyDescent="0.25">
      <c r="A6556" s="2"/>
    </row>
    <row r="6557" spans="1:1" x14ac:dyDescent="0.25">
      <c r="A6557" s="2"/>
    </row>
    <row r="6558" spans="1:1" x14ac:dyDescent="0.25">
      <c r="A6558" s="2"/>
    </row>
    <row r="6559" spans="1:1" x14ac:dyDescent="0.25">
      <c r="A6559" s="2"/>
    </row>
    <row r="6560" spans="1:1" x14ac:dyDescent="0.25">
      <c r="A6560" s="2"/>
    </row>
    <row r="6561" spans="1:1" x14ac:dyDescent="0.25">
      <c r="A6561" s="2"/>
    </row>
    <row r="6562" spans="1:1" x14ac:dyDescent="0.25">
      <c r="A6562" s="2"/>
    </row>
    <row r="6563" spans="1:1" x14ac:dyDescent="0.25">
      <c r="A6563" s="2"/>
    </row>
    <row r="6564" spans="1:1" x14ac:dyDescent="0.25">
      <c r="A6564" s="2"/>
    </row>
    <row r="6565" spans="1:1" x14ac:dyDescent="0.25">
      <c r="A6565" s="2"/>
    </row>
    <row r="6566" spans="1:1" x14ac:dyDescent="0.25">
      <c r="A6566" s="2"/>
    </row>
    <row r="6567" spans="1:1" x14ac:dyDescent="0.25">
      <c r="A6567" s="2"/>
    </row>
    <row r="6568" spans="1:1" x14ac:dyDescent="0.25">
      <c r="A6568" s="2"/>
    </row>
    <row r="6569" spans="1:1" x14ac:dyDescent="0.25">
      <c r="A6569" s="2"/>
    </row>
    <row r="6570" spans="1:1" x14ac:dyDescent="0.25">
      <c r="A6570" s="2"/>
    </row>
    <row r="6571" spans="1:1" x14ac:dyDescent="0.25">
      <c r="A6571" s="2"/>
    </row>
    <row r="6572" spans="1:1" x14ac:dyDescent="0.25">
      <c r="A6572" s="2"/>
    </row>
    <row r="6573" spans="1:1" x14ac:dyDescent="0.25">
      <c r="A6573" s="2"/>
    </row>
    <row r="6574" spans="1:1" x14ac:dyDescent="0.25">
      <c r="A6574" s="2"/>
    </row>
    <row r="6575" spans="1:1" x14ac:dyDescent="0.25">
      <c r="A6575" s="2"/>
    </row>
    <row r="6576" spans="1:1" x14ac:dyDescent="0.25">
      <c r="A6576" s="2"/>
    </row>
    <row r="6577" spans="1:1" x14ac:dyDescent="0.25">
      <c r="A6577" s="2"/>
    </row>
    <row r="6578" spans="1:1" x14ac:dyDescent="0.25">
      <c r="A6578" s="2"/>
    </row>
    <row r="6579" spans="1:1" x14ac:dyDescent="0.25">
      <c r="A6579" s="2"/>
    </row>
    <row r="6580" spans="1:1" x14ac:dyDescent="0.25">
      <c r="A6580" s="2"/>
    </row>
    <row r="6581" spans="1:1" x14ac:dyDescent="0.25">
      <c r="A6581" s="2"/>
    </row>
    <row r="6582" spans="1:1" x14ac:dyDescent="0.25">
      <c r="A6582" s="2"/>
    </row>
    <row r="6583" spans="1:1" x14ac:dyDescent="0.25">
      <c r="A6583" s="2"/>
    </row>
    <row r="6584" spans="1:1" x14ac:dyDescent="0.25">
      <c r="A6584" s="2"/>
    </row>
    <row r="6585" spans="1:1" x14ac:dyDescent="0.25">
      <c r="A6585" s="2"/>
    </row>
    <row r="6586" spans="1:1" x14ac:dyDescent="0.25">
      <c r="A6586" s="2"/>
    </row>
    <row r="6587" spans="1:1" x14ac:dyDescent="0.25">
      <c r="A6587" s="2"/>
    </row>
    <row r="6588" spans="1:1" x14ac:dyDescent="0.25">
      <c r="A6588" s="2"/>
    </row>
    <row r="6589" spans="1:1" x14ac:dyDescent="0.25">
      <c r="A6589" s="2"/>
    </row>
    <row r="6590" spans="1:1" x14ac:dyDescent="0.25">
      <c r="A6590" s="2"/>
    </row>
    <row r="6591" spans="1:1" x14ac:dyDescent="0.25">
      <c r="A6591" s="2"/>
    </row>
    <row r="6592" spans="1:1" x14ac:dyDescent="0.25">
      <c r="A6592" s="2"/>
    </row>
    <row r="6593" spans="1:1" x14ac:dyDescent="0.25">
      <c r="A6593" s="2"/>
    </row>
    <row r="6594" spans="1:1" x14ac:dyDescent="0.25">
      <c r="A6594" s="2"/>
    </row>
    <row r="6595" spans="1:1" x14ac:dyDescent="0.25">
      <c r="A6595" s="2"/>
    </row>
    <row r="6596" spans="1:1" x14ac:dyDescent="0.25">
      <c r="A6596" s="2"/>
    </row>
    <row r="6597" spans="1:1" x14ac:dyDescent="0.25">
      <c r="A6597" s="2"/>
    </row>
    <row r="6598" spans="1:1" x14ac:dyDescent="0.25">
      <c r="A6598" s="2"/>
    </row>
    <row r="6599" spans="1:1" x14ac:dyDescent="0.25">
      <c r="A6599" s="2"/>
    </row>
    <row r="6600" spans="1:1" x14ac:dyDescent="0.25">
      <c r="A6600" s="2"/>
    </row>
    <row r="6601" spans="1:1" x14ac:dyDescent="0.25">
      <c r="A6601" s="2"/>
    </row>
    <row r="6602" spans="1:1" x14ac:dyDescent="0.25">
      <c r="A6602" s="2"/>
    </row>
    <row r="6603" spans="1:1" x14ac:dyDescent="0.25">
      <c r="A6603" s="2"/>
    </row>
    <row r="6604" spans="1:1" x14ac:dyDescent="0.25">
      <c r="A6604" s="2"/>
    </row>
    <row r="6605" spans="1:1" x14ac:dyDescent="0.25">
      <c r="A6605" s="2"/>
    </row>
    <row r="6606" spans="1:1" x14ac:dyDescent="0.25">
      <c r="A6606" s="2"/>
    </row>
    <row r="6607" spans="1:1" x14ac:dyDescent="0.25">
      <c r="A6607" s="2"/>
    </row>
    <row r="6608" spans="1:1" x14ac:dyDescent="0.25">
      <c r="A6608" s="2"/>
    </row>
    <row r="6609" spans="1:1" x14ac:dyDescent="0.25">
      <c r="A6609" s="2"/>
    </row>
    <row r="6610" spans="1:1" x14ac:dyDescent="0.25">
      <c r="A6610" s="2"/>
    </row>
    <row r="6611" spans="1:1" x14ac:dyDescent="0.25">
      <c r="A6611" s="2"/>
    </row>
    <row r="6612" spans="1:1" x14ac:dyDescent="0.25">
      <c r="A6612" s="2"/>
    </row>
    <row r="6613" spans="1:1" x14ac:dyDescent="0.25">
      <c r="A6613" s="2"/>
    </row>
    <row r="6614" spans="1:1" x14ac:dyDescent="0.25">
      <c r="A6614" s="2"/>
    </row>
    <row r="6615" spans="1:1" x14ac:dyDescent="0.25">
      <c r="A6615" s="2"/>
    </row>
    <row r="6616" spans="1:1" x14ac:dyDescent="0.25">
      <c r="A6616" s="2"/>
    </row>
    <row r="6617" spans="1:1" x14ac:dyDescent="0.25">
      <c r="A6617" s="2"/>
    </row>
    <row r="6618" spans="1:1" x14ac:dyDescent="0.25">
      <c r="A6618" s="2"/>
    </row>
    <row r="6619" spans="1:1" x14ac:dyDescent="0.25">
      <c r="A6619" s="2"/>
    </row>
    <row r="6620" spans="1:1" x14ac:dyDescent="0.25">
      <c r="A6620" s="2"/>
    </row>
    <row r="6621" spans="1:1" x14ac:dyDescent="0.25">
      <c r="A6621" s="2"/>
    </row>
    <row r="6622" spans="1:1" x14ac:dyDescent="0.25">
      <c r="A6622" s="2"/>
    </row>
    <row r="6623" spans="1:1" x14ac:dyDescent="0.25">
      <c r="A6623" s="2"/>
    </row>
    <row r="6624" spans="1:1" x14ac:dyDescent="0.25">
      <c r="A6624" s="2"/>
    </row>
    <row r="6625" spans="1:1" x14ac:dyDescent="0.25">
      <c r="A6625" s="2"/>
    </row>
    <row r="6626" spans="1:1" x14ac:dyDescent="0.25">
      <c r="A6626" s="2"/>
    </row>
    <row r="6627" spans="1:1" x14ac:dyDescent="0.25">
      <c r="A6627" s="2"/>
    </row>
    <row r="6628" spans="1:1" x14ac:dyDescent="0.25">
      <c r="A6628" s="2"/>
    </row>
    <row r="6629" spans="1:1" x14ac:dyDescent="0.25">
      <c r="A6629" s="2"/>
    </row>
    <row r="6630" spans="1:1" x14ac:dyDescent="0.25">
      <c r="A6630" s="2"/>
    </row>
    <row r="6631" spans="1:1" x14ac:dyDescent="0.25">
      <c r="A6631" s="2"/>
    </row>
    <row r="6632" spans="1:1" x14ac:dyDescent="0.25">
      <c r="A6632" s="2"/>
    </row>
    <row r="6633" spans="1:1" x14ac:dyDescent="0.25">
      <c r="A6633" s="2"/>
    </row>
    <row r="6634" spans="1:1" x14ac:dyDescent="0.25">
      <c r="A6634" s="2"/>
    </row>
    <row r="6635" spans="1:1" x14ac:dyDescent="0.25">
      <c r="A6635" s="2"/>
    </row>
    <row r="6636" spans="1:1" x14ac:dyDescent="0.25">
      <c r="A6636" s="2"/>
    </row>
    <row r="6637" spans="1:1" x14ac:dyDescent="0.25">
      <c r="A6637" s="2"/>
    </row>
    <row r="6638" spans="1:1" x14ac:dyDescent="0.25">
      <c r="A6638" s="2"/>
    </row>
    <row r="6639" spans="1:1" x14ac:dyDescent="0.25">
      <c r="A6639" s="2"/>
    </row>
    <row r="6640" spans="1:1" x14ac:dyDescent="0.25">
      <c r="A6640" s="2"/>
    </row>
    <row r="6641" spans="1:1" x14ac:dyDescent="0.25">
      <c r="A6641" s="2"/>
    </row>
    <row r="6642" spans="1:1" x14ac:dyDescent="0.25">
      <c r="A6642" s="2"/>
    </row>
    <row r="6643" spans="1:1" x14ac:dyDescent="0.25">
      <c r="A6643" s="2"/>
    </row>
    <row r="6644" spans="1:1" x14ac:dyDescent="0.25">
      <c r="A6644" s="2"/>
    </row>
    <row r="6645" spans="1:1" x14ac:dyDescent="0.25">
      <c r="A6645" s="2"/>
    </row>
    <row r="6646" spans="1:1" x14ac:dyDescent="0.25">
      <c r="A6646" s="2"/>
    </row>
    <row r="6647" spans="1:1" x14ac:dyDescent="0.25">
      <c r="A6647" s="2"/>
    </row>
    <row r="6648" spans="1:1" x14ac:dyDescent="0.25">
      <c r="A6648" s="2"/>
    </row>
    <row r="6649" spans="1:1" x14ac:dyDescent="0.25">
      <c r="A6649" s="2"/>
    </row>
    <row r="6650" spans="1:1" x14ac:dyDescent="0.25">
      <c r="A6650" s="2"/>
    </row>
    <row r="6651" spans="1:1" x14ac:dyDescent="0.25">
      <c r="A6651" s="2"/>
    </row>
    <row r="6652" spans="1:1" x14ac:dyDescent="0.25">
      <c r="A6652" s="2"/>
    </row>
    <row r="6653" spans="1:1" x14ac:dyDescent="0.25">
      <c r="A6653" s="2"/>
    </row>
    <row r="6654" spans="1:1" x14ac:dyDescent="0.25">
      <c r="A6654" s="2"/>
    </row>
    <row r="6655" spans="1:1" x14ac:dyDescent="0.25">
      <c r="A6655" s="2"/>
    </row>
    <row r="6656" spans="1:1" x14ac:dyDescent="0.25">
      <c r="A6656" s="2"/>
    </row>
    <row r="6657" spans="1:1" x14ac:dyDescent="0.25">
      <c r="A6657" s="2"/>
    </row>
    <row r="6658" spans="1:1" x14ac:dyDescent="0.25">
      <c r="A6658" s="2"/>
    </row>
    <row r="6659" spans="1:1" x14ac:dyDescent="0.25">
      <c r="A6659" s="2"/>
    </row>
    <row r="6660" spans="1:1" x14ac:dyDescent="0.25">
      <c r="A6660" s="2"/>
    </row>
    <row r="6661" spans="1:1" x14ac:dyDescent="0.25">
      <c r="A6661" s="2"/>
    </row>
    <row r="6662" spans="1:1" x14ac:dyDescent="0.25">
      <c r="A6662" s="2"/>
    </row>
    <row r="6663" spans="1:1" x14ac:dyDescent="0.25">
      <c r="A6663" s="2"/>
    </row>
    <row r="6664" spans="1:1" x14ac:dyDescent="0.25">
      <c r="A6664" s="2"/>
    </row>
    <row r="6665" spans="1:1" x14ac:dyDescent="0.25">
      <c r="A6665" s="2"/>
    </row>
    <row r="6666" spans="1:1" x14ac:dyDescent="0.25">
      <c r="A6666" s="2"/>
    </row>
    <row r="6667" spans="1:1" x14ac:dyDescent="0.25">
      <c r="A6667" s="2"/>
    </row>
    <row r="6668" spans="1:1" x14ac:dyDescent="0.25">
      <c r="A6668" s="2"/>
    </row>
    <row r="6669" spans="1:1" x14ac:dyDescent="0.25">
      <c r="A6669" s="2"/>
    </row>
    <row r="6670" spans="1:1" x14ac:dyDescent="0.25">
      <c r="A6670" s="2"/>
    </row>
    <row r="6671" spans="1:1" x14ac:dyDescent="0.25">
      <c r="A6671" s="2"/>
    </row>
    <row r="6672" spans="1:1" x14ac:dyDescent="0.25">
      <c r="A6672" s="2"/>
    </row>
    <row r="6673" spans="1:1" x14ac:dyDescent="0.25">
      <c r="A6673" s="2"/>
    </row>
    <row r="6674" spans="1:1" x14ac:dyDescent="0.25">
      <c r="A6674" s="2"/>
    </row>
    <row r="6675" spans="1:1" x14ac:dyDescent="0.25">
      <c r="A6675" s="2"/>
    </row>
    <row r="6676" spans="1:1" x14ac:dyDescent="0.25">
      <c r="A6676" s="2"/>
    </row>
    <row r="6677" spans="1:1" x14ac:dyDescent="0.25">
      <c r="A6677" s="2"/>
    </row>
    <row r="6678" spans="1:1" x14ac:dyDescent="0.25">
      <c r="A6678" s="2"/>
    </row>
    <row r="6679" spans="1:1" x14ac:dyDescent="0.25">
      <c r="A6679" s="2"/>
    </row>
    <row r="6680" spans="1:1" x14ac:dyDescent="0.25">
      <c r="A6680" s="2"/>
    </row>
    <row r="6681" spans="1:1" x14ac:dyDescent="0.25">
      <c r="A6681" s="2"/>
    </row>
    <row r="6682" spans="1:1" x14ac:dyDescent="0.25">
      <c r="A6682" s="2"/>
    </row>
    <row r="6683" spans="1:1" x14ac:dyDescent="0.25">
      <c r="A6683" s="2"/>
    </row>
    <row r="6684" spans="1:1" x14ac:dyDescent="0.25">
      <c r="A6684" s="2"/>
    </row>
    <row r="6685" spans="1:1" x14ac:dyDescent="0.25">
      <c r="A6685" s="2"/>
    </row>
    <row r="6686" spans="1:1" x14ac:dyDescent="0.25">
      <c r="A6686" s="2"/>
    </row>
    <row r="6687" spans="1:1" x14ac:dyDescent="0.25">
      <c r="A6687" s="2"/>
    </row>
    <row r="6688" spans="1:1" x14ac:dyDescent="0.25">
      <c r="A6688" s="2"/>
    </row>
    <row r="6689" spans="1:1" x14ac:dyDescent="0.25">
      <c r="A6689" s="2"/>
    </row>
    <row r="6690" spans="1:1" x14ac:dyDescent="0.25">
      <c r="A6690" s="2"/>
    </row>
    <row r="6691" spans="1:1" x14ac:dyDescent="0.25">
      <c r="A6691" s="2"/>
    </row>
    <row r="6692" spans="1:1" x14ac:dyDescent="0.25">
      <c r="A6692" s="2"/>
    </row>
    <row r="6693" spans="1:1" x14ac:dyDescent="0.25">
      <c r="A6693" s="2"/>
    </row>
    <row r="6694" spans="1:1" x14ac:dyDescent="0.25">
      <c r="A6694" s="2"/>
    </row>
    <row r="6695" spans="1:1" x14ac:dyDescent="0.25">
      <c r="A6695" s="2"/>
    </row>
    <row r="6696" spans="1:1" x14ac:dyDescent="0.25">
      <c r="A6696" s="2"/>
    </row>
    <row r="6697" spans="1:1" x14ac:dyDescent="0.25">
      <c r="A6697" s="2"/>
    </row>
    <row r="6698" spans="1:1" x14ac:dyDescent="0.25">
      <c r="A6698" s="2"/>
    </row>
    <row r="6699" spans="1:1" x14ac:dyDescent="0.25">
      <c r="A6699" s="2"/>
    </row>
    <row r="6700" spans="1:1" x14ac:dyDescent="0.25">
      <c r="A6700" s="2"/>
    </row>
    <row r="6701" spans="1:1" x14ac:dyDescent="0.25">
      <c r="A6701" s="2"/>
    </row>
    <row r="6702" spans="1:1" x14ac:dyDescent="0.25">
      <c r="A6702" s="2"/>
    </row>
    <row r="6703" spans="1:1" x14ac:dyDescent="0.25">
      <c r="A6703" s="2"/>
    </row>
    <row r="6704" spans="1:1" x14ac:dyDescent="0.25">
      <c r="A6704" s="2"/>
    </row>
    <row r="6705" spans="1:1" x14ac:dyDescent="0.25">
      <c r="A6705" s="2"/>
    </row>
    <row r="6706" spans="1:1" x14ac:dyDescent="0.25">
      <c r="A6706" s="2"/>
    </row>
    <row r="6707" spans="1:1" x14ac:dyDescent="0.25">
      <c r="A6707" s="2"/>
    </row>
    <row r="6708" spans="1:1" x14ac:dyDescent="0.25">
      <c r="A6708" s="2"/>
    </row>
    <row r="6709" spans="1:1" x14ac:dyDescent="0.25">
      <c r="A6709" s="2"/>
    </row>
    <row r="6710" spans="1:1" x14ac:dyDescent="0.25">
      <c r="A6710" s="2"/>
    </row>
    <row r="6711" spans="1:1" x14ac:dyDescent="0.25">
      <c r="A6711" s="2"/>
    </row>
    <row r="6712" spans="1:1" x14ac:dyDescent="0.25">
      <c r="A6712" s="2"/>
    </row>
    <row r="6713" spans="1:1" x14ac:dyDescent="0.25">
      <c r="A6713" s="2"/>
    </row>
    <row r="6714" spans="1:1" x14ac:dyDescent="0.25">
      <c r="A6714" s="2"/>
    </row>
    <row r="6715" spans="1:1" x14ac:dyDescent="0.25">
      <c r="A6715" s="2"/>
    </row>
    <row r="6716" spans="1:1" x14ac:dyDescent="0.25">
      <c r="A6716" s="2"/>
    </row>
    <row r="6717" spans="1:1" x14ac:dyDescent="0.25">
      <c r="A6717" s="2"/>
    </row>
    <row r="6718" spans="1:1" x14ac:dyDescent="0.25">
      <c r="A6718" s="2"/>
    </row>
    <row r="6719" spans="1:1" x14ac:dyDescent="0.25">
      <c r="A6719" s="2"/>
    </row>
    <row r="6720" spans="1:1" x14ac:dyDescent="0.25">
      <c r="A6720" s="2"/>
    </row>
    <row r="6721" spans="1:1" x14ac:dyDescent="0.25">
      <c r="A6721" s="2"/>
    </row>
    <row r="6722" spans="1:1" x14ac:dyDescent="0.25">
      <c r="A6722" s="2"/>
    </row>
    <row r="6723" spans="1:1" x14ac:dyDescent="0.25">
      <c r="A6723" s="2"/>
    </row>
    <row r="6724" spans="1:1" x14ac:dyDescent="0.25">
      <c r="A6724" s="2"/>
    </row>
    <row r="6725" spans="1:1" x14ac:dyDescent="0.25">
      <c r="A6725" s="2"/>
    </row>
    <row r="6726" spans="1:1" x14ac:dyDescent="0.25">
      <c r="A6726" s="2"/>
    </row>
    <row r="6727" spans="1:1" x14ac:dyDescent="0.25">
      <c r="A6727" s="2"/>
    </row>
    <row r="6728" spans="1:1" x14ac:dyDescent="0.25">
      <c r="A6728" s="2"/>
    </row>
    <row r="6729" spans="1:1" x14ac:dyDescent="0.25">
      <c r="A6729" s="2"/>
    </row>
    <row r="6730" spans="1:1" x14ac:dyDescent="0.25">
      <c r="A6730" s="2"/>
    </row>
    <row r="6731" spans="1:1" x14ac:dyDescent="0.25">
      <c r="A6731" s="2"/>
    </row>
    <row r="6732" spans="1:1" x14ac:dyDescent="0.25">
      <c r="A6732" s="2"/>
    </row>
    <row r="6733" spans="1:1" x14ac:dyDescent="0.25">
      <c r="A6733" s="2"/>
    </row>
    <row r="6734" spans="1:1" x14ac:dyDescent="0.25">
      <c r="A6734" s="2"/>
    </row>
    <row r="6735" spans="1:1" x14ac:dyDescent="0.25">
      <c r="A6735" s="2"/>
    </row>
    <row r="6736" spans="1:1" x14ac:dyDescent="0.25">
      <c r="A6736" s="2"/>
    </row>
    <row r="6737" spans="1:1" x14ac:dyDescent="0.25">
      <c r="A6737" s="2"/>
    </row>
    <row r="6738" spans="1:1" x14ac:dyDescent="0.25">
      <c r="A6738" s="2"/>
    </row>
    <row r="6739" spans="1:1" x14ac:dyDescent="0.25">
      <c r="A6739" s="2"/>
    </row>
    <row r="6740" spans="1:1" x14ac:dyDescent="0.25">
      <c r="A6740" s="2"/>
    </row>
    <row r="6741" spans="1:1" x14ac:dyDescent="0.25">
      <c r="A6741" s="2"/>
    </row>
    <row r="6742" spans="1:1" x14ac:dyDescent="0.25">
      <c r="A6742" s="2"/>
    </row>
    <row r="6743" spans="1:1" x14ac:dyDescent="0.25">
      <c r="A6743" s="2"/>
    </row>
    <row r="6744" spans="1:1" x14ac:dyDescent="0.25">
      <c r="A6744" s="2"/>
    </row>
    <row r="6745" spans="1:1" x14ac:dyDescent="0.25">
      <c r="A6745" s="2"/>
    </row>
    <row r="6746" spans="1:1" x14ac:dyDescent="0.25">
      <c r="A6746" s="2"/>
    </row>
    <row r="6747" spans="1:1" x14ac:dyDescent="0.25">
      <c r="A6747" s="2"/>
    </row>
    <row r="6748" spans="1:1" x14ac:dyDescent="0.25">
      <c r="A6748" s="2"/>
    </row>
    <row r="6749" spans="1:1" x14ac:dyDescent="0.25">
      <c r="A6749" s="2"/>
    </row>
    <row r="6750" spans="1:1" x14ac:dyDescent="0.25">
      <c r="A6750" s="2"/>
    </row>
    <row r="6751" spans="1:1" x14ac:dyDescent="0.25">
      <c r="A6751" s="2"/>
    </row>
    <row r="6752" spans="1:1" x14ac:dyDescent="0.25">
      <c r="A6752" s="2"/>
    </row>
    <row r="6753" spans="1:1" x14ac:dyDescent="0.25">
      <c r="A6753" s="2"/>
    </row>
    <row r="6754" spans="1:1" x14ac:dyDescent="0.25">
      <c r="A6754" s="2"/>
    </row>
    <row r="6755" spans="1:1" x14ac:dyDescent="0.25">
      <c r="A6755" s="2"/>
    </row>
    <row r="6756" spans="1:1" x14ac:dyDescent="0.25">
      <c r="A6756" s="2"/>
    </row>
    <row r="6757" spans="1:1" x14ac:dyDescent="0.25">
      <c r="A6757" s="2"/>
    </row>
    <row r="6758" spans="1:1" x14ac:dyDescent="0.25">
      <c r="A6758" s="2"/>
    </row>
    <row r="6759" spans="1:1" x14ac:dyDescent="0.25">
      <c r="A6759" s="2"/>
    </row>
    <row r="6760" spans="1:1" x14ac:dyDescent="0.25">
      <c r="A6760" s="2"/>
    </row>
    <row r="6761" spans="1:1" x14ac:dyDescent="0.25">
      <c r="A6761" s="2"/>
    </row>
    <row r="6762" spans="1:1" x14ac:dyDescent="0.25">
      <c r="A6762" s="2"/>
    </row>
    <row r="6763" spans="1:1" x14ac:dyDescent="0.25">
      <c r="A6763" s="2"/>
    </row>
    <row r="6764" spans="1:1" x14ac:dyDescent="0.25">
      <c r="A6764" s="2"/>
    </row>
    <row r="6765" spans="1:1" x14ac:dyDescent="0.25">
      <c r="A6765" s="2"/>
    </row>
    <row r="6766" spans="1:1" x14ac:dyDescent="0.25">
      <c r="A6766" s="2"/>
    </row>
    <row r="6767" spans="1:1" x14ac:dyDescent="0.25">
      <c r="A6767" s="2"/>
    </row>
    <row r="6768" spans="1:1" x14ac:dyDescent="0.25">
      <c r="A6768" s="2"/>
    </row>
    <row r="6769" spans="1:1" x14ac:dyDescent="0.25">
      <c r="A6769" s="2"/>
    </row>
    <row r="6770" spans="1:1" x14ac:dyDescent="0.25">
      <c r="A6770" s="2"/>
    </row>
    <row r="6771" spans="1:1" x14ac:dyDescent="0.25">
      <c r="A6771" s="2"/>
    </row>
    <row r="6772" spans="1:1" x14ac:dyDescent="0.25">
      <c r="A6772" s="2"/>
    </row>
    <row r="6773" spans="1:1" x14ac:dyDescent="0.25">
      <c r="A6773" s="2"/>
    </row>
    <row r="6774" spans="1:1" x14ac:dyDescent="0.25">
      <c r="A6774" s="2"/>
    </row>
    <row r="6775" spans="1:1" x14ac:dyDescent="0.25">
      <c r="A6775" s="2"/>
    </row>
    <row r="6776" spans="1:1" x14ac:dyDescent="0.25">
      <c r="A6776" s="2"/>
    </row>
    <row r="6777" spans="1:1" x14ac:dyDescent="0.25">
      <c r="A6777" s="2"/>
    </row>
    <row r="6778" spans="1:1" x14ac:dyDescent="0.25">
      <c r="A6778" s="2"/>
    </row>
    <row r="6779" spans="1:1" x14ac:dyDescent="0.25">
      <c r="A6779" s="2"/>
    </row>
    <row r="6780" spans="1:1" x14ac:dyDescent="0.25">
      <c r="A6780" s="2"/>
    </row>
    <row r="6781" spans="1:1" x14ac:dyDescent="0.25">
      <c r="A6781" s="2"/>
    </row>
    <row r="6782" spans="1:1" x14ac:dyDescent="0.25">
      <c r="A6782" s="2"/>
    </row>
    <row r="6783" spans="1:1" x14ac:dyDescent="0.25">
      <c r="A6783" s="2"/>
    </row>
    <row r="6784" spans="1:1" x14ac:dyDescent="0.25">
      <c r="A6784" s="2"/>
    </row>
    <row r="6785" spans="1:1" x14ac:dyDescent="0.25">
      <c r="A6785" s="2"/>
    </row>
    <row r="6786" spans="1:1" x14ac:dyDescent="0.25">
      <c r="A6786" s="2"/>
    </row>
    <row r="6787" spans="1:1" x14ac:dyDescent="0.25">
      <c r="A6787" s="2"/>
    </row>
    <row r="6788" spans="1:1" x14ac:dyDescent="0.25">
      <c r="A6788" s="2"/>
    </row>
    <row r="6789" spans="1:1" x14ac:dyDescent="0.25">
      <c r="A6789" s="2"/>
    </row>
    <row r="6790" spans="1:1" x14ac:dyDescent="0.25">
      <c r="A6790" s="2"/>
    </row>
    <row r="6791" spans="1:1" x14ac:dyDescent="0.25">
      <c r="A6791" s="2"/>
    </row>
    <row r="6792" spans="1:1" x14ac:dyDescent="0.25">
      <c r="A6792" s="2"/>
    </row>
    <row r="6793" spans="1:1" x14ac:dyDescent="0.25">
      <c r="A6793" s="2"/>
    </row>
    <row r="6794" spans="1:1" x14ac:dyDescent="0.25">
      <c r="A6794" s="2"/>
    </row>
    <row r="6795" spans="1:1" x14ac:dyDescent="0.25">
      <c r="A6795" s="2"/>
    </row>
    <row r="6796" spans="1:1" x14ac:dyDescent="0.25">
      <c r="A6796" s="2"/>
    </row>
    <row r="6797" spans="1:1" x14ac:dyDescent="0.25">
      <c r="A6797" s="2"/>
    </row>
    <row r="6798" spans="1:1" x14ac:dyDescent="0.25">
      <c r="A6798" s="2"/>
    </row>
    <row r="6799" spans="1:1" x14ac:dyDescent="0.25">
      <c r="A6799" s="2"/>
    </row>
    <row r="6800" spans="1:1" x14ac:dyDescent="0.25">
      <c r="A6800" s="2"/>
    </row>
    <row r="6801" spans="1:1" x14ac:dyDescent="0.25">
      <c r="A6801" s="2"/>
    </row>
    <row r="6802" spans="1:1" x14ac:dyDescent="0.25">
      <c r="A6802" s="2"/>
    </row>
    <row r="6803" spans="1:1" x14ac:dyDescent="0.25">
      <c r="A6803" s="2"/>
    </row>
    <row r="6804" spans="1:1" x14ac:dyDescent="0.25">
      <c r="A6804" s="2"/>
    </row>
    <row r="6805" spans="1:1" x14ac:dyDescent="0.25">
      <c r="A6805" s="2"/>
    </row>
    <row r="6806" spans="1:1" x14ac:dyDescent="0.25">
      <c r="A6806" s="2"/>
    </row>
    <row r="6807" spans="1:1" x14ac:dyDescent="0.25">
      <c r="A6807" s="2"/>
    </row>
    <row r="6808" spans="1:1" x14ac:dyDescent="0.25">
      <c r="A6808" s="2"/>
    </row>
    <row r="6809" spans="1:1" x14ac:dyDescent="0.25">
      <c r="A6809" s="2"/>
    </row>
    <row r="6810" spans="1:1" x14ac:dyDescent="0.25">
      <c r="A6810" s="2"/>
    </row>
    <row r="6811" spans="1:1" x14ac:dyDescent="0.25">
      <c r="A6811" s="2"/>
    </row>
    <row r="6812" spans="1:1" x14ac:dyDescent="0.25">
      <c r="A6812" s="2"/>
    </row>
    <row r="6813" spans="1:1" x14ac:dyDescent="0.25">
      <c r="A6813" s="2"/>
    </row>
    <row r="6814" spans="1:1" x14ac:dyDescent="0.25">
      <c r="A6814" s="2"/>
    </row>
    <row r="6815" spans="1:1" x14ac:dyDescent="0.25">
      <c r="A6815" s="2"/>
    </row>
    <row r="6816" spans="1:1" x14ac:dyDescent="0.25">
      <c r="A6816" s="2"/>
    </row>
    <row r="6817" spans="1:1" x14ac:dyDescent="0.25">
      <c r="A6817" s="2"/>
    </row>
    <row r="6818" spans="1:1" x14ac:dyDescent="0.25">
      <c r="A6818" s="2"/>
    </row>
    <row r="6819" spans="1:1" x14ac:dyDescent="0.25">
      <c r="A6819" s="2"/>
    </row>
    <row r="6820" spans="1:1" x14ac:dyDescent="0.25">
      <c r="A6820" s="2"/>
    </row>
    <row r="6821" spans="1:1" x14ac:dyDescent="0.25">
      <c r="A6821" s="2"/>
    </row>
    <row r="6822" spans="1:1" x14ac:dyDescent="0.25">
      <c r="A6822" s="2"/>
    </row>
    <row r="6823" spans="1:1" x14ac:dyDescent="0.25">
      <c r="A6823" s="2"/>
    </row>
    <row r="6824" spans="1:1" x14ac:dyDescent="0.25">
      <c r="A6824" s="2"/>
    </row>
    <row r="6825" spans="1:1" x14ac:dyDescent="0.25">
      <c r="A6825" s="2"/>
    </row>
    <row r="6826" spans="1:1" x14ac:dyDescent="0.25">
      <c r="A6826" s="2"/>
    </row>
    <row r="6827" spans="1:1" x14ac:dyDescent="0.25">
      <c r="A6827" s="2"/>
    </row>
    <row r="6828" spans="1:1" x14ac:dyDescent="0.25">
      <c r="A6828" s="2"/>
    </row>
    <row r="6829" spans="1:1" x14ac:dyDescent="0.25">
      <c r="A6829" s="2"/>
    </row>
    <row r="6830" spans="1:1" x14ac:dyDescent="0.25">
      <c r="A6830" s="2"/>
    </row>
    <row r="6831" spans="1:1" x14ac:dyDescent="0.25">
      <c r="A6831" s="2"/>
    </row>
    <row r="6832" spans="1:1" x14ac:dyDescent="0.25">
      <c r="A6832" s="2"/>
    </row>
    <row r="6833" spans="1:1" x14ac:dyDescent="0.25">
      <c r="A6833" s="2"/>
    </row>
    <row r="6834" spans="1:1" x14ac:dyDescent="0.25">
      <c r="A6834" s="2"/>
    </row>
    <row r="6835" spans="1:1" x14ac:dyDescent="0.25">
      <c r="A6835" s="2"/>
    </row>
    <row r="6836" spans="1:1" x14ac:dyDescent="0.25">
      <c r="A6836" s="2"/>
    </row>
    <row r="6837" spans="1:1" x14ac:dyDescent="0.25">
      <c r="A6837" s="2"/>
    </row>
    <row r="6838" spans="1:1" x14ac:dyDescent="0.25">
      <c r="A6838" s="2"/>
    </row>
    <row r="6839" spans="1:1" x14ac:dyDescent="0.25">
      <c r="A6839" s="2"/>
    </row>
    <row r="6840" spans="1:1" x14ac:dyDescent="0.25">
      <c r="A6840" s="2"/>
    </row>
    <row r="6841" spans="1:1" x14ac:dyDescent="0.25">
      <c r="A6841" s="2"/>
    </row>
    <row r="6842" spans="1:1" x14ac:dyDescent="0.25">
      <c r="A6842" s="2"/>
    </row>
    <row r="6843" spans="1:1" x14ac:dyDescent="0.25">
      <c r="A6843" s="2"/>
    </row>
    <row r="6844" spans="1:1" x14ac:dyDescent="0.25">
      <c r="A6844" s="2"/>
    </row>
    <row r="6845" spans="1:1" x14ac:dyDescent="0.25">
      <c r="A6845" s="2"/>
    </row>
    <row r="6846" spans="1:1" x14ac:dyDescent="0.25">
      <c r="A6846" s="2"/>
    </row>
    <row r="6847" spans="1:1" x14ac:dyDescent="0.25">
      <c r="A6847" s="2"/>
    </row>
    <row r="6848" spans="1:1" x14ac:dyDescent="0.25">
      <c r="A6848" s="2"/>
    </row>
    <row r="6849" spans="1:1" x14ac:dyDescent="0.25">
      <c r="A6849" s="2"/>
    </row>
    <row r="6850" spans="1:1" x14ac:dyDescent="0.25">
      <c r="A6850" s="2"/>
    </row>
    <row r="6851" spans="1:1" x14ac:dyDescent="0.25">
      <c r="A6851" s="2"/>
    </row>
    <row r="6852" spans="1:1" x14ac:dyDescent="0.25">
      <c r="A6852" s="2"/>
    </row>
    <row r="6853" spans="1:1" x14ac:dyDescent="0.25">
      <c r="A6853" s="2"/>
    </row>
    <row r="6854" spans="1:1" x14ac:dyDescent="0.25">
      <c r="A6854" s="2"/>
    </row>
    <row r="6855" spans="1:1" x14ac:dyDescent="0.25">
      <c r="A6855" s="2"/>
    </row>
    <row r="6856" spans="1:1" x14ac:dyDescent="0.25">
      <c r="A6856" s="2"/>
    </row>
    <row r="6857" spans="1:1" x14ac:dyDescent="0.25">
      <c r="A6857" s="2"/>
    </row>
    <row r="6858" spans="1:1" x14ac:dyDescent="0.25">
      <c r="A6858" s="2"/>
    </row>
    <row r="6859" spans="1:1" x14ac:dyDescent="0.25">
      <c r="A6859" s="2"/>
    </row>
    <row r="6860" spans="1:1" x14ac:dyDescent="0.25">
      <c r="A6860" s="2"/>
    </row>
    <row r="6861" spans="1:1" x14ac:dyDescent="0.25">
      <c r="A6861" s="2"/>
    </row>
    <row r="6862" spans="1:1" x14ac:dyDescent="0.25">
      <c r="A6862" s="2"/>
    </row>
    <row r="6863" spans="1:1" x14ac:dyDescent="0.25">
      <c r="A6863" s="2"/>
    </row>
    <row r="6864" spans="1:1" x14ac:dyDescent="0.25">
      <c r="A6864" s="2"/>
    </row>
    <row r="6865" spans="1:1" x14ac:dyDescent="0.25">
      <c r="A6865" s="2"/>
    </row>
    <row r="6866" spans="1:1" x14ac:dyDescent="0.25">
      <c r="A6866" s="2"/>
    </row>
    <row r="6867" spans="1:1" x14ac:dyDescent="0.25">
      <c r="A6867" s="2"/>
    </row>
    <row r="6868" spans="1:1" x14ac:dyDescent="0.25">
      <c r="A6868" s="2"/>
    </row>
    <row r="6869" spans="1:1" x14ac:dyDescent="0.25">
      <c r="A6869" s="2"/>
    </row>
    <row r="6870" spans="1:1" x14ac:dyDescent="0.25">
      <c r="A6870" s="2"/>
    </row>
    <row r="6871" spans="1:1" x14ac:dyDescent="0.25">
      <c r="A6871" s="2"/>
    </row>
    <row r="6872" spans="1:1" x14ac:dyDescent="0.25">
      <c r="A6872" s="2"/>
    </row>
    <row r="6873" spans="1:1" x14ac:dyDescent="0.25">
      <c r="A6873" s="2"/>
    </row>
    <row r="6874" spans="1:1" x14ac:dyDescent="0.25">
      <c r="A6874" s="2"/>
    </row>
    <row r="6875" spans="1:1" x14ac:dyDescent="0.25">
      <c r="A6875" s="2"/>
    </row>
    <row r="6876" spans="1:1" x14ac:dyDescent="0.25">
      <c r="A6876" s="2"/>
    </row>
    <row r="6877" spans="1:1" x14ac:dyDescent="0.25">
      <c r="A6877" s="2"/>
    </row>
    <row r="6878" spans="1:1" x14ac:dyDescent="0.25">
      <c r="A6878" s="2"/>
    </row>
    <row r="6879" spans="1:1" x14ac:dyDescent="0.25">
      <c r="A6879" s="2"/>
    </row>
    <row r="6880" spans="1:1" x14ac:dyDescent="0.25">
      <c r="A6880" s="2"/>
    </row>
    <row r="6881" spans="1:1" x14ac:dyDescent="0.25">
      <c r="A6881" s="2"/>
    </row>
    <row r="6882" spans="1:1" x14ac:dyDescent="0.25">
      <c r="A6882" s="2"/>
    </row>
    <row r="6883" spans="1:1" x14ac:dyDescent="0.25">
      <c r="A6883" s="2"/>
    </row>
    <row r="6884" spans="1:1" x14ac:dyDescent="0.25">
      <c r="A6884" s="2"/>
    </row>
    <row r="6885" spans="1:1" x14ac:dyDescent="0.25">
      <c r="A6885" s="2"/>
    </row>
    <row r="6886" spans="1:1" x14ac:dyDescent="0.25">
      <c r="A6886" s="2"/>
    </row>
    <row r="6887" spans="1:1" x14ac:dyDescent="0.25">
      <c r="A6887" s="2"/>
    </row>
    <row r="6888" spans="1:1" x14ac:dyDescent="0.25">
      <c r="A6888" s="2"/>
    </row>
    <row r="6889" spans="1:1" x14ac:dyDescent="0.25">
      <c r="A6889" s="2"/>
    </row>
    <row r="6890" spans="1:1" x14ac:dyDescent="0.25">
      <c r="A6890" s="2"/>
    </row>
    <row r="6891" spans="1:1" x14ac:dyDescent="0.25">
      <c r="A6891" s="2"/>
    </row>
    <row r="6892" spans="1:1" x14ac:dyDescent="0.25">
      <c r="A6892" s="2"/>
    </row>
    <row r="6893" spans="1:1" x14ac:dyDescent="0.25">
      <c r="A6893" s="2"/>
    </row>
    <row r="6894" spans="1:1" x14ac:dyDescent="0.25">
      <c r="A6894" s="2"/>
    </row>
    <row r="6895" spans="1:1" x14ac:dyDescent="0.25">
      <c r="A6895" s="2"/>
    </row>
    <row r="6896" spans="1:1" x14ac:dyDescent="0.25">
      <c r="A6896" s="2"/>
    </row>
    <row r="6897" spans="1:1" x14ac:dyDescent="0.25">
      <c r="A6897" s="2"/>
    </row>
    <row r="6898" spans="1:1" x14ac:dyDescent="0.25">
      <c r="A6898" s="2"/>
    </row>
    <row r="6899" spans="1:1" x14ac:dyDescent="0.25">
      <c r="A6899" s="2"/>
    </row>
    <row r="6900" spans="1:1" x14ac:dyDescent="0.25">
      <c r="A6900" s="2"/>
    </row>
    <row r="6901" spans="1:1" x14ac:dyDescent="0.25">
      <c r="A6901" s="2"/>
    </row>
    <row r="6902" spans="1:1" x14ac:dyDescent="0.25">
      <c r="A6902" s="2"/>
    </row>
    <row r="6903" spans="1:1" x14ac:dyDescent="0.25">
      <c r="A6903" s="2"/>
    </row>
    <row r="6904" spans="1:1" x14ac:dyDescent="0.25">
      <c r="A6904" s="2"/>
    </row>
    <row r="6905" spans="1:1" x14ac:dyDescent="0.25">
      <c r="A6905" s="2"/>
    </row>
    <row r="6906" spans="1:1" x14ac:dyDescent="0.25">
      <c r="A6906" s="2"/>
    </row>
    <row r="6907" spans="1:1" x14ac:dyDescent="0.25">
      <c r="A6907" s="2"/>
    </row>
    <row r="6908" spans="1:1" x14ac:dyDescent="0.25">
      <c r="A6908" s="2"/>
    </row>
    <row r="6909" spans="1:1" x14ac:dyDescent="0.25">
      <c r="A6909" s="2"/>
    </row>
    <row r="6910" spans="1:1" x14ac:dyDescent="0.25">
      <c r="A6910" s="2"/>
    </row>
    <row r="6911" spans="1:1" x14ac:dyDescent="0.25">
      <c r="A6911" s="2"/>
    </row>
    <row r="6912" spans="1:1" x14ac:dyDescent="0.25">
      <c r="A6912" s="2"/>
    </row>
    <row r="6913" spans="1:1" x14ac:dyDescent="0.25">
      <c r="A6913" s="2"/>
    </row>
    <row r="6914" spans="1:1" x14ac:dyDescent="0.25">
      <c r="A6914" s="2"/>
    </row>
    <row r="6915" spans="1:1" x14ac:dyDescent="0.25">
      <c r="A6915" s="2"/>
    </row>
    <row r="6916" spans="1:1" x14ac:dyDescent="0.25">
      <c r="A6916" s="2"/>
    </row>
    <row r="6917" spans="1:1" x14ac:dyDescent="0.25">
      <c r="A6917" s="2"/>
    </row>
    <row r="6918" spans="1:1" x14ac:dyDescent="0.25">
      <c r="A6918" s="2"/>
    </row>
    <row r="6919" spans="1:1" x14ac:dyDescent="0.25">
      <c r="A6919" s="2"/>
    </row>
    <row r="6920" spans="1:1" x14ac:dyDescent="0.25">
      <c r="A6920" s="2"/>
    </row>
    <row r="6921" spans="1:1" x14ac:dyDescent="0.25">
      <c r="A6921" s="2"/>
    </row>
    <row r="6922" spans="1:1" x14ac:dyDescent="0.25">
      <c r="A6922" s="2"/>
    </row>
    <row r="6923" spans="1:1" x14ac:dyDescent="0.25">
      <c r="A6923" s="2"/>
    </row>
    <row r="6924" spans="1:1" x14ac:dyDescent="0.25">
      <c r="A6924" s="2"/>
    </row>
    <row r="6925" spans="1:1" x14ac:dyDescent="0.25">
      <c r="A6925" s="2"/>
    </row>
    <row r="6926" spans="1:1" x14ac:dyDescent="0.25">
      <c r="A6926" s="2"/>
    </row>
    <row r="6927" spans="1:1" x14ac:dyDescent="0.25">
      <c r="A6927" s="2"/>
    </row>
    <row r="6928" spans="1:1" x14ac:dyDescent="0.25">
      <c r="A6928" s="2"/>
    </row>
    <row r="6929" spans="1:1" x14ac:dyDescent="0.25">
      <c r="A6929" s="2"/>
    </row>
    <row r="6930" spans="1:1" x14ac:dyDescent="0.25">
      <c r="A6930" s="2"/>
    </row>
    <row r="6931" spans="1:1" x14ac:dyDescent="0.25">
      <c r="A6931" s="2"/>
    </row>
    <row r="6932" spans="1:1" x14ac:dyDescent="0.25">
      <c r="A6932" s="2"/>
    </row>
    <row r="6933" spans="1:1" x14ac:dyDescent="0.25">
      <c r="A6933" s="2"/>
    </row>
    <row r="6934" spans="1:1" x14ac:dyDescent="0.25">
      <c r="A6934" s="2"/>
    </row>
    <row r="6935" spans="1:1" x14ac:dyDescent="0.25">
      <c r="A6935" s="2"/>
    </row>
    <row r="6936" spans="1:1" x14ac:dyDescent="0.25">
      <c r="A6936" s="2"/>
    </row>
    <row r="6937" spans="1:1" x14ac:dyDescent="0.25">
      <c r="A6937" s="2"/>
    </row>
    <row r="6938" spans="1:1" x14ac:dyDescent="0.25">
      <c r="A6938" s="2"/>
    </row>
    <row r="6939" spans="1:1" x14ac:dyDescent="0.25">
      <c r="A6939" s="2"/>
    </row>
    <row r="6940" spans="1:1" x14ac:dyDescent="0.25">
      <c r="A6940" s="2"/>
    </row>
    <row r="6941" spans="1:1" x14ac:dyDescent="0.25">
      <c r="A6941" s="2"/>
    </row>
    <row r="6942" spans="1:1" x14ac:dyDescent="0.25">
      <c r="A6942" s="2"/>
    </row>
    <row r="6943" spans="1:1" x14ac:dyDescent="0.25">
      <c r="A6943" s="2"/>
    </row>
    <row r="6944" spans="1:1" x14ac:dyDescent="0.25">
      <c r="A6944" s="2"/>
    </row>
    <row r="6945" spans="1:1" x14ac:dyDescent="0.25">
      <c r="A6945" s="2"/>
    </row>
    <row r="6946" spans="1:1" x14ac:dyDescent="0.25">
      <c r="A6946" s="2"/>
    </row>
    <row r="6947" spans="1:1" x14ac:dyDescent="0.25">
      <c r="A6947" s="2"/>
    </row>
    <row r="6948" spans="1:1" x14ac:dyDescent="0.25">
      <c r="A6948" s="2"/>
    </row>
    <row r="6949" spans="1:1" x14ac:dyDescent="0.25">
      <c r="A6949" s="2"/>
    </row>
    <row r="6950" spans="1:1" x14ac:dyDescent="0.25">
      <c r="A6950" s="2"/>
    </row>
    <row r="6951" spans="1:1" x14ac:dyDescent="0.25">
      <c r="A6951" s="2"/>
    </row>
    <row r="6952" spans="1:1" x14ac:dyDescent="0.25">
      <c r="A6952" s="2"/>
    </row>
    <row r="6953" spans="1:1" x14ac:dyDescent="0.25">
      <c r="A6953" s="2"/>
    </row>
    <row r="6954" spans="1:1" x14ac:dyDescent="0.25">
      <c r="A6954" s="2"/>
    </row>
    <row r="6955" spans="1:1" x14ac:dyDescent="0.25">
      <c r="A6955" s="2"/>
    </row>
    <row r="6956" spans="1:1" x14ac:dyDescent="0.25">
      <c r="A6956" s="2"/>
    </row>
    <row r="6957" spans="1:1" x14ac:dyDescent="0.25">
      <c r="A6957" s="2"/>
    </row>
    <row r="6958" spans="1:1" x14ac:dyDescent="0.25">
      <c r="A6958" s="2"/>
    </row>
    <row r="6959" spans="1:1" x14ac:dyDescent="0.25">
      <c r="A6959" s="2"/>
    </row>
    <row r="6960" spans="1:1" x14ac:dyDescent="0.25">
      <c r="A6960" s="2"/>
    </row>
    <row r="6961" spans="1:1" x14ac:dyDescent="0.25">
      <c r="A6961" s="2"/>
    </row>
    <row r="6962" spans="1:1" x14ac:dyDescent="0.25">
      <c r="A6962" s="2"/>
    </row>
    <row r="6963" spans="1:1" x14ac:dyDescent="0.25">
      <c r="A6963" s="2"/>
    </row>
    <row r="6964" spans="1:1" x14ac:dyDescent="0.25">
      <c r="A6964" s="2"/>
    </row>
    <row r="6965" spans="1:1" x14ac:dyDescent="0.25">
      <c r="A6965" s="2"/>
    </row>
    <row r="6966" spans="1:1" x14ac:dyDescent="0.25">
      <c r="A6966" s="2"/>
    </row>
    <row r="6967" spans="1:1" x14ac:dyDescent="0.25">
      <c r="A6967" s="2"/>
    </row>
    <row r="6968" spans="1:1" x14ac:dyDescent="0.25">
      <c r="A6968" s="2"/>
    </row>
    <row r="6969" spans="1:1" x14ac:dyDescent="0.25">
      <c r="A6969" s="2"/>
    </row>
    <row r="6970" spans="1:1" x14ac:dyDescent="0.25">
      <c r="A6970" s="2"/>
    </row>
    <row r="6971" spans="1:1" x14ac:dyDescent="0.25">
      <c r="A6971" s="2"/>
    </row>
    <row r="6972" spans="1:1" x14ac:dyDescent="0.25">
      <c r="A6972" s="2"/>
    </row>
    <row r="6973" spans="1:1" x14ac:dyDescent="0.25">
      <c r="A6973" s="2"/>
    </row>
    <row r="6974" spans="1:1" x14ac:dyDescent="0.25">
      <c r="A6974" s="2"/>
    </row>
    <row r="6975" spans="1:1" x14ac:dyDescent="0.25">
      <c r="A6975" s="2"/>
    </row>
    <row r="6976" spans="1:1" x14ac:dyDescent="0.25">
      <c r="A6976" s="2"/>
    </row>
    <row r="6977" spans="1:1" x14ac:dyDescent="0.25">
      <c r="A6977" s="2"/>
    </row>
    <row r="6978" spans="1:1" x14ac:dyDescent="0.25">
      <c r="A6978" s="2"/>
    </row>
    <row r="6979" spans="1:1" x14ac:dyDescent="0.25">
      <c r="A6979" s="2"/>
    </row>
    <row r="6980" spans="1:1" x14ac:dyDescent="0.25">
      <c r="A6980" s="2"/>
    </row>
    <row r="6981" spans="1:1" x14ac:dyDescent="0.25">
      <c r="A6981" s="2"/>
    </row>
    <row r="6982" spans="1:1" x14ac:dyDescent="0.25">
      <c r="A6982" s="2"/>
    </row>
    <row r="6983" spans="1:1" x14ac:dyDescent="0.25">
      <c r="A6983" s="2"/>
    </row>
    <row r="6984" spans="1:1" x14ac:dyDescent="0.25">
      <c r="A6984" s="2"/>
    </row>
    <row r="6985" spans="1:1" x14ac:dyDescent="0.25">
      <c r="A6985" s="2"/>
    </row>
    <row r="6986" spans="1:1" x14ac:dyDescent="0.25">
      <c r="A6986" s="2"/>
    </row>
    <row r="6987" spans="1:1" x14ac:dyDescent="0.25">
      <c r="A6987" s="2"/>
    </row>
    <row r="6988" spans="1:1" x14ac:dyDescent="0.25">
      <c r="A6988" s="2"/>
    </row>
    <row r="6989" spans="1:1" x14ac:dyDescent="0.25">
      <c r="A6989" s="2"/>
    </row>
    <row r="6990" spans="1:1" x14ac:dyDescent="0.25">
      <c r="A6990" s="2"/>
    </row>
    <row r="6991" spans="1:1" x14ac:dyDescent="0.25">
      <c r="A6991" s="2"/>
    </row>
    <row r="6992" spans="1:1" x14ac:dyDescent="0.25">
      <c r="A6992" s="2"/>
    </row>
    <row r="6993" spans="1:1" x14ac:dyDescent="0.25">
      <c r="A6993" s="2"/>
    </row>
    <row r="6994" spans="1:1" x14ac:dyDescent="0.25">
      <c r="A6994" s="2"/>
    </row>
    <row r="6995" spans="1:1" x14ac:dyDescent="0.25">
      <c r="A6995" s="2"/>
    </row>
    <row r="6996" spans="1:1" x14ac:dyDescent="0.25">
      <c r="A6996" s="2"/>
    </row>
    <row r="6997" spans="1:1" x14ac:dyDescent="0.25">
      <c r="A6997" s="2"/>
    </row>
    <row r="6998" spans="1:1" x14ac:dyDescent="0.25">
      <c r="A6998" s="2"/>
    </row>
    <row r="6999" spans="1:1" x14ac:dyDescent="0.25">
      <c r="A6999" s="2"/>
    </row>
    <row r="7000" spans="1:1" x14ac:dyDescent="0.25">
      <c r="A7000" s="2"/>
    </row>
    <row r="7001" spans="1:1" x14ac:dyDescent="0.25">
      <c r="A7001" s="2"/>
    </row>
    <row r="7002" spans="1:1" x14ac:dyDescent="0.25">
      <c r="A7002" s="2"/>
    </row>
    <row r="7003" spans="1:1" x14ac:dyDescent="0.25">
      <c r="A7003" s="2"/>
    </row>
    <row r="7004" spans="1:1" x14ac:dyDescent="0.25">
      <c r="A7004" s="2"/>
    </row>
    <row r="7005" spans="1:1" x14ac:dyDescent="0.25">
      <c r="A7005" s="2"/>
    </row>
    <row r="7006" spans="1:1" x14ac:dyDescent="0.25">
      <c r="A7006" s="2"/>
    </row>
    <row r="7007" spans="1:1" x14ac:dyDescent="0.25">
      <c r="A7007" s="2"/>
    </row>
    <row r="7008" spans="1:1" x14ac:dyDescent="0.25">
      <c r="A7008" s="2"/>
    </row>
    <row r="7009" spans="1:1" x14ac:dyDescent="0.25">
      <c r="A7009" s="2"/>
    </row>
    <row r="7010" spans="1:1" x14ac:dyDescent="0.25">
      <c r="A7010" s="2"/>
    </row>
    <row r="7011" spans="1:1" x14ac:dyDescent="0.25">
      <c r="A7011" s="2"/>
    </row>
    <row r="7012" spans="1:1" x14ac:dyDescent="0.25">
      <c r="A7012" s="2"/>
    </row>
    <row r="7013" spans="1:1" x14ac:dyDescent="0.25">
      <c r="A7013" s="2"/>
    </row>
    <row r="7014" spans="1:1" x14ac:dyDescent="0.25">
      <c r="A7014" s="2"/>
    </row>
    <row r="7015" spans="1:1" x14ac:dyDescent="0.25">
      <c r="A7015" s="2"/>
    </row>
    <row r="7016" spans="1:1" x14ac:dyDescent="0.25">
      <c r="A7016" s="2"/>
    </row>
    <row r="7017" spans="1:1" x14ac:dyDescent="0.25">
      <c r="A7017" s="2"/>
    </row>
    <row r="7018" spans="1:1" x14ac:dyDescent="0.25">
      <c r="A7018" s="2"/>
    </row>
    <row r="7019" spans="1:1" x14ac:dyDescent="0.25">
      <c r="A7019" s="2"/>
    </row>
    <row r="7020" spans="1:1" x14ac:dyDescent="0.25">
      <c r="A7020" s="2"/>
    </row>
    <row r="7021" spans="1:1" x14ac:dyDescent="0.25">
      <c r="A7021" s="2"/>
    </row>
    <row r="7022" spans="1:1" x14ac:dyDescent="0.25">
      <c r="A7022" s="2"/>
    </row>
    <row r="7023" spans="1:1" x14ac:dyDescent="0.25">
      <c r="A7023" s="2"/>
    </row>
    <row r="7024" spans="1:1" x14ac:dyDescent="0.25">
      <c r="A7024" s="2"/>
    </row>
    <row r="7025" spans="1:1" x14ac:dyDescent="0.25">
      <c r="A7025" s="2"/>
    </row>
    <row r="7026" spans="1:1" x14ac:dyDescent="0.25">
      <c r="A7026" s="2"/>
    </row>
    <row r="7027" spans="1:1" x14ac:dyDescent="0.25">
      <c r="A7027" s="2"/>
    </row>
    <row r="7028" spans="1:1" x14ac:dyDescent="0.25">
      <c r="A7028" s="2"/>
    </row>
    <row r="7029" spans="1:1" x14ac:dyDescent="0.25">
      <c r="A7029" s="2"/>
    </row>
    <row r="7030" spans="1:1" x14ac:dyDescent="0.25">
      <c r="A7030" s="2"/>
    </row>
    <row r="7031" spans="1:1" x14ac:dyDescent="0.25">
      <c r="A7031" s="2"/>
    </row>
    <row r="7032" spans="1:1" x14ac:dyDescent="0.25">
      <c r="A7032" s="2"/>
    </row>
    <row r="7033" spans="1:1" x14ac:dyDescent="0.25">
      <c r="A7033" s="2"/>
    </row>
    <row r="7034" spans="1:1" x14ac:dyDescent="0.25">
      <c r="A7034" s="2"/>
    </row>
    <row r="7035" spans="1:1" x14ac:dyDescent="0.25">
      <c r="A7035" s="2"/>
    </row>
    <row r="7036" spans="1:1" x14ac:dyDescent="0.25">
      <c r="A7036" s="2"/>
    </row>
    <row r="7037" spans="1:1" x14ac:dyDescent="0.25">
      <c r="A7037" s="2"/>
    </row>
    <row r="7038" spans="1:1" x14ac:dyDescent="0.25">
      <c r="A7038" s="2"/>
    </row>
    <row r="7039" spans="1:1" x14ac:dyDescent="0.25">
      <c r="A7039" s="2"/>
    </row>
    <row r="7040" spans="1:1" x14ac:dyDescent="0.25">
      <c r="A7040" s="2"/>
    </row>
    <row r="7041" spans="1:1" x14ac:dyDescent="0.25">
      <c r="A7041" s="2"/>
    </row>
    <row r="7042" spans="1:1" x14ac:dyDescent="0.25">
      <c r="A7042" s="2"/>
    </row>
    <row r="7043" spans="1:1" x14ac:dyDescent="0.25">
      <c r="A7043" s="2"/>
    </row>
    <row r="7044" spans="1:1" x14ac:dyDescent="0.25">
      <c r="A7044" s="2"/>
    </row>
    <row r="7045" spans="1:1" x14ac:dyDescent="0.25">
      <c r="A7045" s="2"/>
    </row>
    <row r="7046" spans="1:1" x14ac:dyDescent="0.25">
      <c r="A7046" s="2"/>
    </row>
    <row r="7047" spans="1:1" x14ac:dyDescent="0.25">
      <c r="A7047" s="2"/>
    </row>
    <row r="7048" spans="1:1" x14ac:dyDescent="0.25">
      <c r="A7048" s="2"/>
    </row>
    <row r="7049" spans="1:1" x14ac:dyDescent="0.25">
      <c r="A7049" s="2"/>
    </row>
    <row r="7050" spans="1:1" x14ac:dyDescent="0.25">
      <c r="A7050" s="2"/>
    </row>
    <row r="7051" spans="1:1" x14ac:dyDescent="0.25">
      <c r="A7051" s="2"/>
    </row>
    <row r="7052" spans="1:1" x14ac:dyDescent="0.25">
      <c r="A7052" s="2"/>
    </row>
    <row r="7053" spans="1:1" x14ac:dyDescent="0.25">
      <c r="A7053" s="2"/>
    </row>
    <row r="7054" spans="1:1" x14ac:dyDescent="0.25">
      <c r="A7054" s="2"/>
    </row>
    <row r="7055" spans="1:1" x14ac:dyDescent="0.25">
      <c r="A7055" s="2"/>
    </row>
    <row r="7056" spans="1:1" x14ac:dyDescent="0.25">
      <c r="A7056" s="2"/>
    </row>
    <row r="7057" spans="1:1" x14ac:dyDescent="0.25">
      <c r="A7057" s="2"/>
    </row>
    <row r="7058" spans="1:1" x14ac:dyDescent="0.25">
      <c r="A7058" s="2"/>
    </row>
    <row r="7059" spans="1:1" x14ac:dyDescent="0.25">
      <c r="A7059" s="2"/>
    </row>
    <row r="7060" spans="1:1" x14ac:dyDescent="0.25">
      <c r="A7060" s="2"/>
    </row>
    <row r="7061" spans="1:1" x14ac:dyDescent="0.25">
      <c r="A7061" s="2"/>
    </row>
    <row r="7062" spans="1:1" x14ac:dyDescent="0.25">
      <c r="A7062" s="2"/>
    </row>
    <row r="7063" spans="1:1" x14ac:dyDescent="0.25">
      <c r="A7063" s="2"/>
    </row>
    <row r="7064" spans="1:1" x14ac:dyDescent="0.25">
      <c r="A7064" s="2"/>
    </row>
    <row r="7065" spans="1:1" x14ac:dyDescent="0.25">
      <c r="A7065" s="2"/>
    </row>
    <row r="7066" spans="1:1" x14ac:dyDescent="0.25">
      <c r="A7066" s="2"/>
    </row>
    <row r="7067" spans="1:1" x14ac:dyDescent="0.25">
      <c r="A7067" s="2"/>
    </row>
    <row r="7068" spans="1:1" x14ac:dyDescent="0.25">
      <c r="A7068" s="2"/>
    </row>
    <row r="7069" spans="1:1" x14ac:dyDescent="0.25">
      <c r="A7069" s="2"/>
    </row>
    <row r="7070" spans="1:1" x14ac:dyDescent="0.25">
      <c r="A7070" s="2"/>
    </row>
    <row r="7071" spans="1:1" x14ac:dyDescent="0.25">
      <c r="A7071" s="2"/>
    </row>
    <row r="7072" spans="1:1" x14ac:dyDescent="0.25">
      <c r="A7072" s="2"/>
    </row>
    <row r="7073" spans="1:1" x14ac:dyDescent="0.25">
      <c r="A7073" s="2"/>
    </row>
    <row r="7074" spans="1:1" x14ac:dyDescent="0.25">
      <c r="A7074" s="2"/>
    </row>
    <row r="7075" spans="1:1" x14ac:dyDescent="0.25">
      <c r="A7075" s="2"/>
    </row>
    <row r="7076" spans="1:1" x14ac:dyDescent="0.25">
      <c r="A7076" s="2"/>
    </row>
    <row r="7077" spans="1:1" x14ac:dyDescent="0.25">
      <c r="A7077" s="2"/>
    </row>
    <row r="7078" spans="1:1" x14ac:dyDescent="0.25">
      <c r="A7078" s="2"/>
    </row>
    <row r="7079" spans="1:1" x14ac:dyDescent="0.25">
      <c r="A7079" s="2"/>
    </row>
    <row r="7080" spans="1:1" x14ac:dyDescent="0.25">
      <c r="A7080" s="2"/>
    </row>
    <row r="7081" spans="1:1" x14ac:dyDescent="0.25">
      <c r="A7081" s="2"/>
    </row>
    <row r="7082" spans="1:1" x14ac:dyDescent="0.25">
      <c r="A7082" s="2"/>
    </row>
    <row r="7083" spans="1:1" x14ac:dyDescent="0.25">
      <c r="A7083" s="2"/>
    </row>
    <row r="7084" spans="1:1" x14ac:dyDescent="0.25">
      <c r="A7084" s="2"/>
    </row>
    <row r="7085" spans="1:1" x14ac:dyDescent="0.25">
      <c r="A7085" s="2"/>
    </row>
    <row r="7086" spans="1:1" x14ac:dyDescent="0.25">
      <c r="A7086" s="2"/>
    </row>
    <row r="7087" spans="1:1" x14ac:dyDescent="0.25">
      <c r="A7087" s="2"/>
    </row>
    <row r="7088" spans="1:1" x14ac:dyDescent="0.25">
      <c r="A7088" s="2"/>
    </row>
    <row r="7089" spans="1:1" x14ac:dyDescent="0.25">
      <c r="A7089" s="2"/>
    </row>
    <row r="7090" spans="1:1" x14ac:dyDescent="0.25">
      <c r="A7090" s="2"/>
    </row>
    <row r="7091" spans="1:1" x14ac:dyDescent="0.25">
      <c r="A7091" s="2"/>
    </row>
    <row r="7092" spans="1:1" x14ac:dyDescent="0.25">
      <c r="A7092" s="2"/>
    </row>
    <row r="7093" spans="1:1" x14ac:dyDescent="0.25">
      <c r="A7093" s="2"/>
    </row>
    <row r="7094" spans="1:1" x14ac:dyDescent="0.25">
      <c r="A7094" s="2"/>
    </row>
    <row r="7095" spans="1:1" x14ac:dyDescent="0.25">
      <c r="A7095" s="2"/>
    </row>
    <row r="7096" spans="1:1" x14ac:dyDescent="0.25">
      <c r="A7096" s="2"/>
    </row>
    <row r="7097" spans="1:1" x14ac:dyDescent="0.25">
      <c r="A7097" s="2"/>
    </row>
    <row r="7098" spans="1:1" x14ac:dyDescent="0.25">
      <c r="A7098" s="2"/>
    </row>
    <row r="7099" spans="1:1" x14ac:dyDescent="0.25">
      <c r="A7099" s="2"/>
    </row>
    <row r="7100" spans="1:1" x14ac:dyDescent="0.25">
      <c r="A7100" s="2"/>
    </row>
    <row r="7101" spans="1:1" x14ac:dyDescent="0.25">
      <c r="A7101" s="2"/>
    </row>
    <row r="7102" spans="1:1" x14ac:dyDescent="0.25">
      <c r="A7102" s="2"/>
    </row>
    <row r="7103" spans="1:1" x14ac:dyDescent="0.25">
      <c r="A7103" s="2"/>
    </row>
    <row r="7104" spans="1:1" x14ac:dyDescent="0.25">
      <c r="A7104" s="2"/>
    </row>
    <row r="7105" spans="1:1" x14ac:dyDescent="0.25">
      <c r="A7105" s="2"/>
    </row>
    <row r="7106" spans="1:1" x14ac:dyDescent="0.25">
      <c r="A7106" s="2"/>
    </row>
    <row r="7107" spans="1:1" x14ac:dyDescent="0.25">
      <c r="A7107" s="2"/>
    </row>
    <row r="7108" spans="1:1" x14ac:dyDescent="0.25">
      <c r="A7108" s="2"/>
    </row>
    <row r="7109" spans="1:1" x14ac:dyDescent="0.25">
      <c r="A7109" s="2"/>
    </row>
    <row r="7110" spans="1:1" x14ac:dyDescent="0.25">
      <c r="A7110" s="2"/>
    </row>
    <row r="7111" spans="1:1" x14ac:dyDescent="0.25">
      <c r="A7111" s="2"/>
    </row>
    <row r="7112" spans="1:1" x14ac:dyDescent="0.25">
      <c r="A7112" s="2"/>
    </row>
    <row r="7113" spans="1:1" x14ac:dyDescent="0.25">
      <c r="A7113" s="2"/>
    </row>
    <row r="7114" spans="1:1" x14ac:dyDescent="0.25">
      <c r="A7114" s="2"/>
    </row>
    <row r="7115" spans="1:1" x14ac:dyDescent="0.25">
      <c r="A7115" s="2"/>
    </row>
    <row r="7116" spans="1:1" x14ac:dyDescent="0.25">
      <c r="A7116" s="2"/>
    </row>
    <row r="7117" spans="1:1" x14ac:dyDescent="0.25">
      <c r="A7117" s="2"/>
    </row>
    <row r="7118" spans="1:1" x14ac:dyDescent="0.25">
      <c r="A7118" s="2"/>
    </row>
    <row r="7119" spans="1:1" x14ac:dyDescent="0.25">
      <c r="A7119" s="2"/>
    </row>
    <row r="7120" spans="1:1" x14ac:dyDescent="0.25">
      <c r="A7120" s="2"/>
    </row>
    <row r="7121" spans="1:1" x14ac:dyDescent="0.25">
      <c r="A7121" s="2"/>
    </row>
    <row r="7122" spans="1:1" x14ac:dyDescent="0.25">
      <c r="A7122" s="2"/>
    </row>
    <row r="7123" spans="1:1" x14ac:dyDescent="0.25">
      <c r="A7123" s="2"/>
    </row>
    <row r="7124" spans="1:1" x14ac:dyDescent="0.25">
      <c r="A7124" s="2"/>
    </row>
    <row r="7125" spans="1:1" x14ac:dyDescent="0.25">
      <c r="A7125" s="2"/>
    </row>
    <row r="7126" spans="1:1" x14ac:dyDescent="0.25">
      <c r="A7126" s="2"/>
    </row>
    <row r="7127" spans="1:1" x14ac:dyDescent="0.25">
      <c r="A7127" s="2"/>
    </row>
    <row r="7128" spans="1:1" x14ac:dyDescent="0.25">
      <c r="A7128" s="2"/>
    </row>
    <row r="7129" spans="1:1" x14ac:dyDescent="0.25">
      <c r="A7129" s="2"/>
    </row>
    <row r="7130" spans="1:1" x14ac:dyDescent="0.25">
      <c r="A7130" s="2"/>
    </row>
    <row r="7131" spans="1:1" x14ac:dyDescent="0.25">
      <c r="A7131" s="2"/>
    </row>
    <row r="7132" spans="1:1" x14ac:dyDescent="0.25">
      <c r="A7132" s="2"/>
    </row>
    <row r="7133" spans="1:1" x14ac:dyDescent="0.25">
      <c r="A7133" s="2"/>
    </row>
    <row r="7134" spans="1:1" x14ac:dyDescent="0.25">
      <c r="A7134" s="2"/>
    </row>
    <row r="7135" spans="1:1" x14ac:dyDescent="0.25">
      <c r="A7135" s="2"/>
    </row>
    <row r="7136" spans="1:1" x14ac:dyDescent="0.25">
      <c r="A7136" s="2"/>
    </row>
    <row r="7137" spans="1:1" x14ac:dyDescent="0.25">
      <c r="A7137" s="2"/>
    </row>
    <row r="7138" spans="1:1" x14ac:dyDescent="0.25">
      <c r="A7138" s="2"/>
    </row>
    <row r="7139" spans="1:1" x14ac:dyDescent="0.25">
      <c r="A7139" s="2"/>
    </row>
    <row r="7140" spans="1:1" x14ac:dyDescent="0.25">
      <c r="A7140" s="2"/>
    </row>
    <row r="7141" spans="1:1" x14ac:dyDescent="0.25">
      <c r="A7141" s="2"/>
    </row>
    <row r="7142" spans="1:1" x14ac:dyDescent="0.25">
      <c r="A7142" s="2"/>
    </row>
    <row r="7143" spans="1:1" x14ac:dyDescent="0.25">
      <c r="A7143" s="2"/>
    </row>
    <row r="7144" spans="1:1" x14ac:dyDescent="0.25">
      <c r="A7144" s="2"/>
    </row>
    <row r="7145" spans="1:1" x14ac:dyDescent="0.25">
      <c r="A7145" s="2"/>
    </row>
    <row r="7146" spans="1:1" x14ac:dyDescent="0.25">
      <c r="A7146" s="2"/>
    </row>
    <row r="7147" spans="1:1" x14ac:dyDescent="0.25">
      <c r="A7147" s="2"/>
    </row>
    <row r="7148" spans="1:1" x14ac:dyDescent="0.25">
      <c r="A7148" s="2"/>
    </row>
    <row r="7149" spans="1:1" x14ac:dyDescent="0.25">
      <c r="A7149" s="2"/>
    </row>
    <row r="7150" spans="1:1" x14ac:dyDescent="0.25">
      <c r="A7150" s="2"/>
    </row>
    <row r="7151" spans="1:1" x14ac:dyDescent="0.25">
      <c r="A7151" s="2"/>
    </row>
    <row r="7152" spans="1:1" x14ac:dyDescent="0.25">
      <c r="A7152" s="2"/>
    </row>
    <row r="7153" spans="1:1" x14ac:dyDescent="0.25">
      <c r="A7153" s="2"/>
    </row>
    <row r="7154" spans="1:1" x14ac:dyDescent="0.25">
      <c r="A7154" s="2"/>
    </row>
    <row r="7155" spans="1:1" x14ac:dyDescent="0.25">
      <c r="A7155" s="2"/>
    </row>
    <row r="7156" spans="1:1" x14ac:dyDescent="0.25">
      <c r="A7156" s="2"/>
    </row>
    <row r="7157" spans="1:1" x14ac:dyDescent="0.25">
      <c r="A7157" s="2"/>
    </row>
    <row r="7158" spans="1:1" x14ac:dyDescent="0.25">
      <c r="A7158" s="2"/>
    </row>
    <row r="7159" spans="1:1" x14ac:dyDescent="0.25">
      <c r="A7159" s="2"/>
    </row>
    <row r="7160" spans="1:1" x14ac:dyDescent="0.25">
      <c r="A7160" s="2"/>
    </row>
    <row r="7161" spans="1:1" x14ac:dyDescent="0.25">
      <c r="A7161" s="2"/>
    </row>
    <row r="7162" spans="1:1" x14ac:dyDescent="0.25">
      <c r="A7162" s="2"/>
    </row>
    <row r="7163" spans="1:1" x14ac:dyDescent="0.25">
      <c r="A7163" s="2"/>
    </row>
    <row r="7164" spans="1:1" x14ac:dyDescent="0.25">
      <c r="A7164" s="2"/>
    </row>
    <row r="7165" spans="1:1" x14ac:dyDescent="0.25">
      <c r="A7165" s="2"/>
    </row>
    <row r="7166" spans="1:1" x14ac:dyDescent="0.25">
      <c r="A7166" s="2"/>
    </row>
    <row r="7167" spans="1:1" x14ac:dyDescent="0.25">
      <c r="A7167" s="2"/>
    </row>
    <row r="7168" spans="1:1" x14ac:dyDescent="0.25">
      <c r="A7168" s="2"/>
    </row>
    <row r="7169" spans="1:1" x14ac:dyDescent="0.25">
      <c r="A7169" s="2"/>
    </row>
    <row r="7170" spans="1:1" x14ac:dyDescent="0.25">
      <c r="A7170" s="2"/>
    </row>
    <row r="7171" spans="1:1" x14ac:dyDescent="0.25">
      <c r="A7171" s="2"/>
    </row>
    <row r="7172" spans="1:1" x14ac:dyDescent="0.25">
      <c r="A7172" s="2"/>
    </row>
    <row r="7173" spans="1:1" x14ac:dyDescent="0.25">
      <c r="A7173" s="2"/>
    </row>
    <row r="7174" spans="1:1" x14ac:dyDescent="0.25">
      <c r="A7174" s="2"/>
    </row>
    <row r="7175" spans="1:1" x14ac:dyDescent="0.25">
      <c r="A7175" s="2"/>
    </row>
    <row r="7176" spans="1:1" x14ac:dyDescent="0.25">
      <c r="A7176" s="2"/>
    </row>
    <row r="7177" spans="1:1" x14ac:dyDescent="0.25">
      <c r="A7177" s="2"/>
    </row>
    <row r="7178" spans="1:1" x14ac:dyDescent="0.25">
      <c r="A7178" s="2"/>
    </row>
    <row r="7179" spans="1:1" x14ac:dyDescent="0.25">
      <c r="A7179" s="2"/>
    </row>
    <row r="7180" spans="1:1" x14ac:dyDescent="0.25">
      <c r="A7180" s="2"/>
    </row>
    <row r="7181" spans="1:1" x14ac:dyDescent="0.25">
      <c r="A7181" s="2"/>
    </row>
    <row r="7182" spans="1:1" x14ac:dyDescent="0.25">
      <c r="A7182" s="2"/>
    </row>
    <row r="7183" spans="1:1" x14ac:dyDescent="0.25">
      <c r="A7183" s="2"/>
    </row>
    <row r="7184" spans="1:1" x14ac:dyDescent="0.25">
      <c r="A7184" s="2"/>
    </row>
    <row r="7185" spans="1:1" x14ac:dyDescent="0.25">
      <c r="A7185" s="2"/>
    </row>
    <row r="7186" spans="1:1" x14ac:dyDescent="0.25">
      <c r="A7186" s="2"/>
    </row>
    <row r="7187" spans="1:1" x14ac:dyDescent="0.25">
      <c r="A7187" s="2"/>
    </row>
    <row r="7188" spans="1:1" x14ac:dyDescent="0.25">
      <c r="A7188" s="2"/>
    </row>
    <row r="7189" spans="1:1" x14ac:dyDescent="0.25">
      <c r="A7189" s="2"/>
    </row>
    <row r="7190" spans="1:1" x14ac:dyDescent="0.25">
      <c r="A7190" s="2"/>
    </row>
    <row r="7191" spans="1:1" x14ac:dyDescent="0.25">
      <c r="A7191" s="2"/>
    </row>
    <row r="7192" spans="1:1" x14ac:dyDescent="0.25">
      <c r="A7192" s="2"/>
    </row>
    <row r="7193" spans="1:1" x14ac:dyDescent="0.25">
      <c r="A7193" s="2"/>
    </row>
    <row r="7194" spans="1:1" x14ac:dyDescent="0.25">
      <c r="A7194" s="2"/>
    </row>
    <row r="7195" spans="1:1" x14ac:dyDescent="0.25">
      <c r="A7195" s="2"/>
    </row>
    <row r="7196" spans="1:1" x14ac:dyDescent="0.25">
      <c r="A7196" s="2"/>
    </row>
    <row r="7197" spans="1:1" x14ac:dyDescent="0.25">
      <c r="A7197" s="2"/>
    </row>
    <row r="7198" spans="1:1" x14ac:dyDescent="0.25">
      <c r="A7198" s="2"/>
    </row>
    <row r="7199" spans="1:1" x14ac:dyDescent="0.25">
      <c r="A7199" s="2"/>
    </row>
    <row r="7200" spans="1:1" x14ac:dyDescent="0.25">
      <c r="A7200" s="2"/>
    </row>
    <row r="7201" spans="1:1" x14ac:dyDescent="0.25">
      <c r="A7201" s="2"/>
    </row>
    <row r="7202" spans="1:1" x14ac:dyDescent="0.25">
      <c r="A7202" s="2"/>
    </row>
    <row r="7203" spans="1:1" x14ac:dyDescent="0.25">
      <c r="A7203" s="2"/>
    </row>
    <row r="7204" spans="1:1" x14ac:dyDescent="0.25">
      <c r="A7204" s="2"/>
    </row>
    <row r="7205" spans="1:1" x14ac:dyDescent="0.25">
      <c r="A7205" s="2"/>
    </row>
    <row r="7206" spans="1:1" x14ac:dyDescent="0.25">
      <c r="A7206" s="2"/>
    </row>
    <row r="7207" spans="1:1" x14ac:dyDescent="0.25">
      <c r="A7207" s="2"/>
    </row>
    <row r="7208" spans="1:1" x14ac:dyDescent="0.25">
      <c r="A7208" s="2"/>
    </row>
    <row r="7209" spans="1:1" x14ac:dyDescent="0.25">
      <c r="A7209" s="2"/>
    </row>
    <row r="7210" spans="1:1" x14ac:dyDescent="0.25">
      <c r="A7210" s="2"/>
    </row>
    <row r="7211" spans="1:1" x14ac:dyDescent="0.25">
      <c r="A7211" s="2"/>
    </row>
    <row r="7212" spans="1:1" x14ac:dyDescent="0.25">
      <c r="A7212" s="2"/>
    </row>
    <row r="7213" spans="1:1" x14ac:dyDescent="0.25">
      <c r="A7213" s="2"/>
    </row>
    <row r="7214" spans="1:1" x14ac:dyDescent="0.25">
      <c r="A7214" s="2"/>
    </row>
    <row r="7215" spans="1:1" x14ac:dyDescent="0.25">
      <c r="A7215" s="2"/>
    </row>
    <row r="7216" spans="1:1" x14ac:dyDescent="0.25">
      <c r="A7216" s="2"/>
    </row>
    <row r="7217" spans="1:1" x14ac:dyDescent="0.25">
      <c r="A7217" s="2"/>
    </row>
    <row r="7218" spans="1:1" x14ac:dyDescent="0.25">
      <c r="A7218" s="2"/>
    </row>
    <row r="7219" spans="1:1" x14ac:dyDescent="0.25">
      <c r="A7219" s="2"/>
    </row>
    <row r="7220" spans="1:1" x14ac:dyDescent="0.25">
      <c r="A7220" s="2"/>
    </row>
    <row r="7221" spans="1:1" x14ac:dyDescent="0.25">
      <c r="A7221" s="2"/>
    </row>
    <row r="7222" spans="1:1" x14ac:dyDescent="0.25">
      <c r="A7222" s="2"/>
    </row>
    <row r="7223" spans="1:1" x14ac:dyDescent="0.25">
      <c r="A7223" s="2"/>
    </row>
    <row r="7224" spans="1:1" x14ac:dyDescent="0.25">
      <c r="A7224" s="2"/>
    </row>
    <row r="7225" spans="1:1" x14ac:dyDescent="0.25">
      <c r="A7225" s="2"/>
    </row>
    <row r="7226" spans="1:1" x14ac:dyDescent="0.25">
      <c r="A7226" s="2"/>
    </row>
    <row r="7227" spans="1:1" x14ac:dyDescent="0.25">
      <c r="A7227" s="2"/>
    </row>
    <row r="7228" spans="1:1" x14ac:dyDescent="0.25">
      <c r="A7228" s="2"/>
    </row>
    <row r="7229" spans="1:1" x14ac:dyDescent="0.25">
      <c r="A7229" s="2"/>
    </row>
    <row r="7230" spans="1:1" x14ac:dyDescent="0.25">
      <c r="A7230" s="2"/>
    </row>
    <row r="7231" spans="1:1" x14ac:dyDescent="0.25">
      <c r="A7231" s="2"/>
    </row>
    <row r="7232" spans="1:1" x14ac:dyDescent="0.25">
      <c r="A7232" s="2"/>
    </row>
    <row r="7233" spans="1:1" x14ac:dyDescent="0.25">
      <c r="A7233" s="2"/>
    </row>
    <row r="7234" spans="1:1" x14ac:dyDescent="0.25">
      <c r="A7234" s="2"/>
    </row>
    <row r="7235" spans="1:1" x14ac:dyDescent="0.25">
      <c r="A7235" s="2"/>
    </row>
    <row r="7236" spans="1:1" x14ac:dyDescent="0.25">
      <c r="A7236" s="2"/>
    </row>
    <row r="7237" spans="1:1" x14ac:dyDescent="0.25">
      <c r="A7237" s="2"/>
    </row>
    <row r="7238" spans="1:1" x14ac:dyDescent="0.25">
      <c r="A7238" s="2"/>
    </row>
    <row r="7239" spans="1:1" x14ac:dyDescent="0.25">
      <c r="A7239" s="2"/>
    </row>
    <row r="7240" spans="1:1" x14ac:dyDescent="0.25">
      <c r="A7240" s="2"/>
    </row>
    <row r="7241" spans="1:1" x14ac:dyDescent="0.25">
      <c r="A7241" s="2"/>
    </row>
    <row r="7242" spans="1:1" x14ac:dyDescent="0.25">
      <c r="A7242" s="2"/>
    </row>
    <row r="7243" spans="1:1" x14ac:dyDescent="0.25">
      <c r="A7243" s="2"/>
    </row>
    <row r="7244" spans="1:1" x14ac:dyDescent="0.25">
      <c r="A7244" s="2"/>
    </row>
    <row r="7245" spans="1:1" x14ac:dyDescent="0.25">
      <c r="A7245" s="2"/>
    </row>
    <row r="7246" spans="1:1" x14ac:dyDescent="0.25">
      <c r="A7246" s="2"/>
    </row>
    <row r="7247" spans="1:1" x14ac:dyDescent="0.25">
      <c r="A7247" s="2"/>
    </row>
    <row r="7248" spans="1:1" x14ac:dyDescent="0.25">
      <c r="A7248" s="2"/>
    </row>
    <row r="7249" spans="1:1" x14ac:dyDescent="0.25">
      <c r="A7249" s="2"/>
    </row>
    <row r="7250" spans="1:1" x14ac:dyDescent="0.25">
      <c r="A7250" s="2"/>
    </row>
    <row r="7251" spans="1:1" x14ac:dyDescent="0.25">
      <c r="A7251" s="2"/>
    </row>
    <row r="7252" spans="1:1" x14ac:dyDescent="0.25">
      <c r="A7252" s="2"/>
    </row>
    <row r="7253" spans="1:1" x14ac:dyDescent="0.25">
      <c r="A7253" s="2"/>
    </row>
    <row r="7254" spans="1:1" x14ac:dyDescent="0.25">
      <c r="A7254" s="2"/>
    </row>
    <row r="7255" spans="1:1" x14ac:dyDescent="0.25">
      <c r="A7255" s="2"/>
    </row>
    <row r="7256" spans="1:1" x14ac:dyDescent="0.25">
      <c r="A7256" s="2"/>
    </row>
    <row r="7257" spans="1:1" x14ac:dyDescent="0.25">
      <c r="A7257" s="2"/>
    </row>
    <row r="7258" spans="1:1" x14ac:dyDescent="0.25">
      <c r="A7258" s="2"/>
    </row>
    <row r="7259" spans="1:1" x14ac:dyDescent="0.25">
      <c r="A7259" s="2"/>
    </row>
    <row r="7260" spans="1:1" x14ac:dyDescent="0.25">
      <c r="A7260" s="2"/>
    </row>
    <row r="7261" spans="1:1" x14ac:dyDescent="0.25">
      <c r="A7261" s="2"/>
    </row>
    <row r="7262" spans="1:1" x14ac:dyDescent="0.25">
      <c r="A7262" s="2"/>
    </row>
    <row r="7263" spans="1:1" x14ac:dyDescent="0.25">
      <c r="A7263" s="2"/>
    </row>
    <row r="7264" spans="1:1" x14ac:dyDescent="0.25">
      <c r="A7264" s="2"/>
    </row>
    <row r="7265" spans="1:1" x14ac:dyDescent="0.25">
      <c r="A7265" s="2"/>
    </row>
    <row r="7266" spans="1:1" x14ac:dyDescent="0.25">
      <c r="A7266" s="2"/>
    </row>
    <row r="7267" spans="1:1" x14ac:dyDescent="0.25">
      <c r="A7267" s="2"/>
    </row>
    <row r="7268" spans="1:1" x14ac:dyDescent="0.25">
      <c r="A7268" s="2"/>
    </row>
    <row r="7269" spans="1:1" x14ac:dyDescent="0.25">
      <c r="A7269" s="2"/>
    </row>
    <row r="7270" spans="1:1" x14ac:dyDescent="0.25">
      <c r="A7270" s="2"/>
    </row>
    <row r="7271" spans="1:1" x14ac:dyDescent="0.25">
      <c r="A7271" s="2"/>
    </row>
    <row r="7272" spans="1:1" x14ac:dyDescent="0.25">
      <c r="A7272" s="2"/>
    </row>
    <row r="7273" spans="1:1" x14ac:dyDescent="0.25">
      <c r="A7273" s="2"/>
    </row>
    <row r="7274" spans="1:1" x14ac:dyDescent="0.25">
      <c r="A7274" s="2"/>
    </row>
    <row r="7275" spans="1:1" x14ac:dyDescent="0.25">
      <c r="A7275" s="2"/>
    </row>
    <row r="7276" spans="1:1" x14ac:dyDescent="0.25">
      <c r="A7276" s="2"/>
    </row>
    <row r="7277" spans="1:1" x14ac:dyDescent="0.25">
      <c r="A7277" s="2"/>
    </row>
    <row r="7278" spans="1:1" x14ac:dyDescent="0.25">
      <c r="A7278" s="2"/>
    </row>
    <row r="7279" spans="1:1" x14ac:dyDescent="0.25">
      <c r="A7279" s="2"/>
    </row>
    <row r="7280" spans="1:1" x14ac:dyDescent="0.25">
      <c r="A7280" s="2"/>
    </row>
    <row r="7281" spans="1:1" x14ac:dyDescent="0.25">
      <c r="A7281" s="2"/>
    </row>
    <row r="7282" spans="1:1" x14ac:dyDescent="0.25">
      <c r="A7282" s="2"/>
    </row>
    <row r="7283" spans="1:1" x14ac:dyDescent="0.25">
      <c r="A7283" s="2"/>
    </row>
    <row r="7284" spans="1:1" x14ac:dyDescent="0.25">
      <c r="A7284" s="2"/>
    </row>
    <row r="7285" spans="1:1" x14ac:dyDescent="0.25">
      <c r="A7285" s="2"/>
    </row>
    <row r="7286" spans="1:1" x14ac:dyDescent="0.25">
      <c r="A7286" s="2"/>
    </row>
    <row r="7287" spans="1:1" x14ac:dyDescent="0.25">
      <c r="A7287" s="2"/>
    </row>
    <row r="7288" spans="1:1" x14ac:dyDescent="0.25">
      <c r="A7288" s="2"/>
    </row>
    <row r="7289" spans="1:1" x14ac:dyDescent="0.25">
      <c r="A7289" s="2"/>
    </row>
    <row r="7290" spans="1:1" x14ac:dyDescent="0.25">
      <c r="A7290" s="2"/>
    </row>
    <row r="7291" spans="1:1" x14ac:dyDescent="0.25">
      <c r="A7291" s="2"/>
    </row>
    <row r="7292" spans="1:1" x14ac:dyDescent="0.25">
      <c r="A7292" s="2"/>
    </row>
    <row r="7293" spans="1:1" x14ac:dyDescent="0.25">
      <c r="A7293" s="2"/>
    </row>
    <row r="7294" spans="1:1" x14ac:dyDescent="0.25">
      <c r="A7294" s="2"/>
    </row>
    <row r="7295" spans="1:1" x14ac:dyDescent="0.25">
      <c r="A7295" s="2"/>
    </row>
    <row r="7296" spans="1:1" x14ac:dyDescent="0.25">
      <c r="A7296" s="2"/>
    </row>
    <row r="7297" spans="1:1" x14ac:dyDescent="0.25">
      <c r="A7297" s="2"/>
    </row>
    <row r="7298" spans="1:1" x14ac:dyDescent="0.25">
      <c r="A7298" s="2"/>
    </row>
    <row r="7299" spans="1:1" x14ac:dyDescent="0.25">
      <c r="A7299" s="2"/>
    </row>
    <row r="7300" spans="1:1" x14ac:dyDescent="0.25">
      <c r="A7300" s="2"/>
    </row>
    <row r="7301" spans="1:1" x14ac:dyDescent="0.25">
      <c r="A7301" s="2"/>
    </row>
    <row r="7302" spans="1:1" x14ac:dyDescent="0.25">
      <c r="A7302" s="2"/>
    </row>
    <row r="7303" spans="1:1" x14ac:dyDescent="0.25">
      <c r="A7303" s="2"/>
    </row>
    <row r="7304" spans="1:1" x14ac:dyDescent="0.25">
      <c r="A7304" s="2"/>
    </row>
    <row r="7305" spans="1:1" x14ac:dyDescent="0.25">
      <c r="A7305" s="2"/>
    </row>
    <row r="7306" spans="1:1" x14ac:dyDescent="0.25">
      <c r="A7306" s="2"/>
    </row>
    <row r="7307" spans="1:1" x14ac:dyDescent="0.25">
      <c r="A7307" s="2"/>
    </row>
    <row r="7308" spans="1:1" x14ac:dyDescent="0.25">
      <c r="A7308" s="2"/>
    </row>
    <row r="7309" spans="1:1" x14ac:dyDescent="0.25">
      <c r="A7309" s="2"/>
    </row>
    <row r="7310" spans="1:1" x14ac:dyDescent="0.25">
      <c r="A7310" s="2"/>
    </row>
    <row r="7311" spans="1:1" x14ac:dyDescent="0.25">
      <c r="A7311" s="2"/>
    </row>
    <row r="7312" spans="1:1" x14ac:dyDescent="0.25">
      <c r="A7312" s="2"/>
    </row>
    <row r="7313" spans="1:1" x14ac:dyDescent="0.25">
      <c r="A7313" s="2"/>
    </row>
    <row r="7314" spans="1:1" x14ac:dyDescent="0.25">
      <c r="A7314" s="2"/>
    </row>
    <row r="7315" spans="1:1" x14ac:dyDescent="0.25">
      <c r="A7315" s="2"/>
    </row>
    <row r="7316" spans="1:1" x14ac:dyDescent="0.25">
      <c r="A7316" s="2"/>
    </row>
    <row r="7317" spans="1:1" x14ac:dyDescent="0.25">
      <c r="A7317" s="2"/>
    </row>
    <row r="7318" spans="1:1" x14ac:dyDescent="0.25">
      <c r="A7318" s="2"/>
    </row>
    <row r="7319" spans="1:1" x14ac:dyDescent="0.25">
      <c r="A7319" s="2"/>
    </row>
    <row r="7320" spans="1:1" x14ac:dyDescent="0.25">
      <c r="A7320" s="2"/>
    </row>
    <row r="7321" spans="1:1" x14ac:dyDescent="0.25">
      <c r="A7321" s="2"/>
    </row>
    <row r="7322" spans="1:1" x14ac:dyDescent="0.25">
      <c r="A7322" s="2"/>
    </row>
    <row r="7323" spans="1:1" x14ac:dyDescent="0.25">
      <c r="A7323" s="2"/>
    </row>
    <row r="7324" spans="1:1" x14ac:dyDescent="0.25">
      <c r="A7324" s="2"/>
    </row>
    <row r="7325" spans="1:1" x14ac:dyDescent="0.25">
      <c r="A7325" s="2"/>
    </row>
    <row r="7326" spans="1:1" x14ac:dyDescent="0.25">
      <c r="A7326" s="2"/>
    </row>
    <row r="7327" spans="1:1" x14ac:dyDescent="0.25">
      <c r="A7327" s="2"/>
    </row>
    <row r="7328" spans="1:1" x14ac:dyDescent="0.25">
      <c r="A7328" s="2"/>
    </row>
    <row r="7329" spans="1:1" x14ac:dyDescent="0.25">
      <c r="A7329" s="2"/>
    </row>
    <row r="7330" spans="1:1" x14ac:dyDescent="0.25">
      <c r="A7330" s="2"/>
    </row>
    <row r="7331" spans="1:1" x14ac:dyDescent="0.25">
      <c r="A7331" s="2"/>
    </row>
    <row r="7332" spans="1:1" x14ac:dyDescent="0.25">
      <c r="A7332" s="2"/>
    </row>
    <row r="7333" spans="1:1" x14ac:dyDescent="0.25">
      <c r="A7333" s="2"/>
    </row>
    <row r="7334" spans="1:1" x14ac:dyDescent="0.25">
      <c r="A7334" s="2"/>
    </row>
    <row r="7335" spans="1:1" x14ac:dyDescent="0.25">
      <c r="A7335" s="2"/>
    </row>
    <row r="7336" spans="1:1" x14ac:dyDescent="0.25">
      <c r="A7336" s="2"/>
    </row>
    <row r="7337" spans="1:1" x14ac:dyDescent="0.25">
      <c r="A7337" s="2"/>
    </row>
    <row r="7338" spans="1:1" x14ac:dyDescent="0.25">
      <c r="A7338" s="2"/>
    </row>
    <row r="7339" spans="1:1" x14ac:dyDescent="0.25">
      <c r="A7339" s="2"/>
    </row>
    <row r="7340" spans="1:1" x14ac:dyDescent="0.25">
      <c r="A7340" s="2"/>
    </row>
    <row r="7341" spans="1:1" x14ac:dyDescent="0.25">
      <c r="A7341" s="2"/>
    </row>
    <row r="7342" spans="1:1" x14ac:dyDescent="0.25">
      <c r="A7342" s="2"/>
    </row>
    <row r="7343" spans="1:1" x14ac:dyDescent="0.25">
      <c r="A7343" s="2"/>
    </row>
    <row r="7344" spans="1:1" x14ac:dyDescent="0.25">
      <c r="A7344" s="2"/>
    </row>
    <row r="7345" spans="1:1" x14ac:dyDescent="0.25">
      <c r="A7345" s="2"/>
    </row>
    <row r="7346" spans="1:1" x14ac:dyDescent="0.25">
      <c r="A7346" s="2"/>
    </row>
    <row r="7347" spans="1:1" x14ac:dyDescent="0.25">
      <c r="A7347" s="2"/>
    </row>
    <row r="7348" spans="1:1" x14ac:dyDescent="0.25">
      <c r="A7348" s="2"/>
    </row>
    <row r="7349" spans="1:1" x14ac:dyDescent="0.25">
      <c r="A7349" s="2"/>
    </row>
    <row r="7350" spans="1:1" x14ac:dyDescent="0.25">
      <c r="A7350" s="2"/>
    </row>
    <row r="7351" spans="1:1" x14ac:dyDescent="0.25">
      <c r="A7351" s="2"/>
    </row>
    <row r="7352" spans="1:1" x14ac:dyDescent="0.25">
      <c r="A7352" s="2"/>
    </row>
    <row r="7353" spans="1:1" x14ac:dyDescent="0.25">
      <c r="A7353" s="2"/>
    </row>
    <row r="7354" spans="1:1" x14ac:dyDescent="0.25">
      <c r="A7354" s="2"/>
    </row>
    <row r="7355" spans="1:1" x14ac:dyDescent="0.25">
      <c r="A7355" s="2"/>
    </row>
    <row r="7356" spans="1:1" x14ac:dyDescent="0.25">
      <c r="A7356" s="2"/>
    </row>
    <row r="7357" spans="1:1" x14ac:dyDescent="0.25">
      <c r="A7357" s="2"/>
    </row>
    <row r="7358" spans="1:1" x14ac:dyDescent="0.25">
      <c r="A7358" s="2"/>
    </row>
    <row r="7359" spans="1:1" x14ac:dyDescent="0.25">
      <c r="A7359" s="2"/>
    </row>
    <row r="7360" spans="1:1" x14ac:dyDescent="0.25">
      <c r="A7360" s="2"/>
    </row>
    <row r="7361" spans="1:1" x14ac:dyDescent="0.25">
      <c r="A7361" s="2"/>
    </row>
    <row r="7362" spans="1:1" x14ac:dyDescent="0.25">
      <c r="A7362" s="2"/>
    </row>
    <row r="7363" spans="1:1" x14ac:dyDescent="0.25">
      <c r="A7363" s="2"/>
    </row>
    <row r="7364" spans="1:1" x14ac:dyDescent="0.25">
      <c r="A7364" s="2"/>
    </row>
    <row r="7365" spans="1:1" x14ac:dyDescent="0.25">
      <c r="A7365" s="2"/>
    </row>
    <row r="7366" spans="1:1" x14ac:dyDescent="0.25">
      <c r="A7366" s="2"/>
    </row>
    <row r="7367" spans="1:1" x14ac:dyDescent="0.25">
      <c r="A7367" s="2"/>
    </row>
    <row r="7368" spans="1:1" x14ac:dyDescent="0.25">
      <c r="A7368" s="2"/>
    </row>
    <row r="7369" spans="1:1" x14ac:dyDescent="0.25">
      <c r="A7369" s="2"/>
    </row>
    <row r="7370" spans="1:1" x14ac:dyDescent="0.25">
      <c r="A7370" s="2"/>
    </row>
    <row r="7371" spans="1:1" x14ac:dyDescent="0.25">
      <c r="A7371" s="2"/>
    </row>
    <row r="7372" spans="1:1" x14ac:dyDescent="0.25">
      <c r="A7372" s="2"/>
    </row>
    <row r="7373" spans="1:1" x14ac:dyDescent="0.25">
      <c r="A7373" s="2"/>
    </row>
    <row r="7374" spans="1:1" x14ac:dyDescent="0.25">
      <c r="A7374" s="2"/>
    </row>
    <row r="7375" spans="1:1" x14ac:dyDescent="0.25">
      <c r="A7375" s="2"/>
    </row>
    <row r="7376" spans="1:1" x14ac:dyDescent="0.25">
      <c r="A7376" s="2"/>
    </row>
    <row r="7377" spans="1:1" x14ac:dyDescent="0.25">
      <c r="A7377" s="2"/>
    </row>
    <row r="7378" spans="1:1" x14ac:dyDescent="0.25">
      <c r="A7378" s="2"/>
    </row>
    <row r="7379" spans="1:1" x14ac:dyDescent="0.25">
      <c r="A7379" s="2"/>
    </row>
    <row r="7380" spans="1:1" x14ac:dyDescent="0.25">
      <c r="A7380" s="2"/>
    </row>
    <row r="7381" spans="1:1" x14ac:dyDescent="0.25">
      <c r="A7381" s="2"/>
    </row>
    <row r="7382" spans="1:1" x14ac:dyDescent="0.25">
      <c r="A7382" s="2"/>
    </row>
    <row r="7383" spans="1:1" x14ac:dyDescent="0.25">
      <c r="A7383" s="2"/>
    </row>
    <row r="7384" spans="1:1" x14ac:dyDescent="0.25">
      <c r="A7384" s="2"/>
    </row>
    <row r="7385" spans="1:1" x14ac:dyDescent="0.25">
      <c r="A7385" s="2"/>
    </row>
    <row r="7386" spans="1:1" x14ac:dyDescent="0.25">
      <c r="A7386" s="2"/>
    </row>
    <row r="7387" spans="1:1" x14ac:dyDescent="0.25">
      <c r="A7387" s="2"/>
    </row>
    <row r="7388" spans="1:1" x14ac:dyDescent="0.25">
      <c r="A7388" s="2"/>
    </row>
    <row r="7389" spans="1:1" x14ac:dyDescent="0.25">
      <c r="A7389" s="2"/>
    </row>
    <row r="7390" spans="1:1" x14ac:dyDescent="0.25">
      <c r="A7390" s="2"/>
    </row>
    <row r="7391" spans="1:1" x14ac:dyDescent="0.25">
      <c r="A7391" s="2"/>
    </row>
    <row r="7392" spans="1:1" x14ac:dyDescent="0.25">
      <c r="A7392" s="2"/>
    </row>
    <row r="7393" spans="1:1" x14ac:dyDescent="0.25">
      <c r="A7393" s="2"/>
    </row>
    <row r="7394" spans="1:1" x14ac:dyDescent="0.25">
      <c r="A7394" s="2"/>
    </row>
    <row r="7395" spans="1:1" x14ac:dyDescent="0.25">
      <c r="A7395" s="2"/>
    </row>
    <row r="7396" spans="1:1" x14ac:dyDescent="0.25">
      <c r="A7396" s="2"/>
    </row>
    <row r="7397" spans="1:1" x14ac:dyDescent="0.25">
      <c r="A7397" s="2"/>
    </row>
    <row r="7398" spans="1:1" x14ac:dyDescent="0.25">
      <c r="A7398" s="2"/>
    </row>
    <row r="7399" spans="1:1" x14ac:dyDescent="0.25">
      <c r="A7399" s="2"/>
    </row>
    <row r="7400" spans="1:1" x14ac:dyDescent="0.25">
      <c r="A7400" s="2"/>
    </row>
    <row r="7401" spans="1:1" x14ac:dyDescent="0.25">
      <c r="A7401" s="2"/>
    </row>
    <row r="7402" spans="1:1" x14ac:dyDescent="0.25">
      <c r="A7402" s="2"/>
    </row>
    <row r="7403" spans="1:1" x14ac:dyDescent="0.25">
      <c r="A7403" s="2"/>
    </row>
    <row r="7404" spans="1:1" x14ac:dyDescent="0.25">
      <c r="A7404" s="2"/>
    </row>
    <row r="7405" spans="1:1" x14ac:dyDescent="0.25">
      <c r="A7405" s="2"/>
    </row>
    <row r="7406" spans="1:1" x14ac:dyDescent="0.25">
      <c r="A7406" s="2"/>
    </row>
    <row r="7407" spans="1:1" x14ac:dyDescent="0.25">
      <c r="A7407" s="2"/>
    </row>
    <row r="7408" spans="1:1" x14ac:dyDescent="0.25">
      <c r="A7408" s="2"/>
    </row>
    <row r="7409" spans="1:1" x14ac:dyDescent="0.25">
      <c r="A7409" s="2"/>
    </row>
    <row r="7410" spans="1:1" x14ac:dyDescent="0.25">
      <c r="A7410" s="2"/>
    </row>
    <row r="7411" spans="1:1" x14ac:dyDescent="0.25">
      <c r="A7411" s="2"/>
    </row>
    <row r="7412" spans="1:1" x14ac:dyDescent="0.25">
      <c r="A7412" s="2"/>
    </row>
    <row r="7413" spans="1:1" x14ac:dyDescent="0.25">
      <c r="A7413" s="2"/>
    </row>
    <row r="7414" spans="1:1" x14ac:dyDescent="0.25">
      <c r="A7414" s="2"/>
    </row>
    <row r="7415" spans="1:1" x14ac:dyDescent="0.25">
      <c r="A7415" s="2"/>
    </row>
    <row r="7416" spans="1:1" x14ac:dyDescent="0.25">
      <c r="A7416" s="2"/>
    </row>
    <row r="7417" spans="1:1" x14ac:dyDescent="0.25">
      <c r="A7417" s="2"/>
    </row>
    <row r="7418" spans="1:1" x14ac:dyDescent="0.25">
      <c r="A7418" s="2"/>
    </row>
    <row r="7419" spans="1:1" x14ac:dyDescent="0.25">
      <c r="A7419" s="2"/>
    </row>
    <row r="7420" spans="1:1" x14ac:dyDescent="0.25">
      <c r="A7420" s="2"/>
    </row>
    <row r="7421" spans="1:1" x14ac:dyDescent="0.25">
      <c r="A7421" s="2"/>
    </row>
    <row r="7422" spans="1:1" x14ac:dyDescent="0.25">
      <c r="A7422" s="2"/>
    </row>
    <row r="7423" spans="1:1" x14ac:dyDescent="0.25">
      <c r="A7423" s="2"/>
    </row>
    <row r="7424" spans="1:1" x14ac:dyDescent="0.25">
      <c r="A7424" s="2"/>
    </row>
    <row r="7425" spans="1:1" x14ac:dyDescent="0.25">
      <c r="A7425" s="2"/>
    </row>
    <row r="7426" spans="1:1" x14ac:dyDescent="0.25">
      <c r="A7426" s="2"/>
    </row>
    <row r="7427" spans="1:1" x14ac:dyDescent="0.25">
      <c r="A7427" s="2"/>
    </row>
    <row r="7428" spans="1:1" x14ac:dyDescent="0.25">
      <c r="A7428" s="2"/>
    </row>
    <row r="7429" spans="1:1" x14ac:dyDescent="0.25">
      <c r="A7429" s="2"/>
    </row>
    <row r="7430" spans="1:1" x14ac:dyDescent="0.25">
      <c r="A7430" s="2"/>
    </row>
    <row r="7431" spans="1:1" x14ac:dyDescent="0.25">
      <c r="A7431" s="2"/>
    </row>
    <row r="7432" spans="1:1" x14ac:dyDescent="0.25">
      <c r="A7432" s="2"/>
    </row>
    <row r="7433" spans="1:1" x14ac:dyDescent="0.25">
      <c r="A7433" s="2"/>
    </row>
    <row r="7434" spans="1:1" x14ac:dyDescent="0.25">
      <c r="A7434" s="2"/>
    </row>
    <row r="7435" spans="1:1" x14ac:dyDescent="0.25">
      <c r="A7435" s="2"/>
    </row>
    <row r="7436" spans="1:1" x14ac:dyDescent="0.25">
      <c r="A7436" s="2"/>
    </row>
    <row r="7437" spans="1:1" x14ac:dyDescent="0.25">
      <c r="A7437" s="2"/>
    </row>
    <row r="7438" spans="1:1" x14ac:dyDescent="0.25">
      <c r="A7438" s="2"/>
    </row>
    <row r="7439" spans="1:1" x14ac:dyDescent="0.25">
      <c r="A7439" s="2"/>
    </row>
    <row r="7440" spans="1:1" x14ac:dyDescent="0.25">
      <c r="A7440" s="2"/>
    </row>
    <row r="7441" spans="1:1" x14ac:dyDescent="0.25">
      <c r="A7441" s="2"/>
    </row>
    <row r="7442" spans="1:1" x14ac:dyDescent="0.25">
      <c r="A7442" s="2"/>
    </row>
    <row r="7443" spans="1:1" x14ac:dyDescent="0.25">
      <c r="A7443" s="2"/>
    </row>
    <row r="7444" spans="1:1" x14ac:dyDescent="0.25">
      <c r="A7444" s="2"/>
    </row>
    <row r="7445" spans="1:1" x14ac:dyDescent="0.25">
      <c r="A7445" s="2"/>
    </row>
    <row r="7446" spans="1:1" x14ac:dyDescent="0.25">
      <c r="A7446" s="2"/>
    </row>
    <row r="7447" spans="1:1" x14ac:dyDescent="0.25">
      <c r="A7447" s="2"/>
    </row>
    <row r="7448" spans="1:1" x14ac:dyDescent="0.25">
      <c r="A7448" s="2"/>
    </row>
    <row r="7449" spans="1:1" x14ac:dyDescent="0.25">
      <c r="A7449" s="2"/>
    </row>
    <row r="7450" spans="1:1" x14ac:dyDescent="0.25">
      <c r="A7450" s="2"/>
    </row>
    <row r="7451" spans="1:1" x14ac:dyDescent="0.25">
      <c r="A7451" s="2"/>
    </row>
    <row r="7452" spans="1:1" x14ac:dyDescent="0.25">
      <c r="A7452" s="2"/>
    </row>
    <row r="7453" spans="1:1" x14ac:dyDescent="0.25">
      <c r="A7453" s="2"/>
    </row>
    <row r="7454" spans="1:1" x14ac:dyDescent="0.25">
      <c r="A7454" s="2"/>
    </row>
    <row r="7455" spans="1:1" x14ac:dyDescent="0.25">
      <c r="A7455" s="2"/>
    </row>
    <row r="7456" spans="1:1" x14ac:dyDescent="0.25">
      <c r="A7456" s="2"/>
    </row>
    <row r="7457" spans="1:1" x14ac:dyDescent="0.25">
      <c r="A7457" s="2"/>
    </row>
    <row r="7458" spans="1:1" x14ac:dyDescent="0.25">
      <c r="A7458" s="2"/>
    </row>
    <row r="7459" spans="1:1" x14ac:dyDescent="0.25">
      <c r="A7459" s="2"/>
    </row>
    <row r="7460" spans="1:1" x14ac:dyDescent="0.25">
      <c r="A7460" s="2"/>
    </row>
    <row r="7461" spans="1:1" x14ac:dyDescent="0.25">
      <c r="A7461" s="2"/>
    </row>
    <row r="7462" spans="1:1" x14ac:dyDescent="0.25">
      <c r="A7462" s="2"/>
    </row>
    <row r="7463" spans="1:1" x14ac:dyDescent="0.25">
      <c r="A7463" s="2"/>
    </row>
    <row r="7464" spans="1:1" x14ac:dyDescent="0.25">
      <c r="A7464" s="2"/>
    </row>
    <row r="7465" spans="1:1" x14ac:dyDescent="0.25">
      <c r="A7465" s="2"/>
    </row>
    <row r="7466" spans="1:1" x14ac:dyDescent="0.25">
      <c r="A7466" s="2"/>
    </row>
    <row r="7467" spans="1:1" x14ac:dyDescent="0.25">
      <c r="A7467" s="2"/>
    </row>
    <row r="7468" spans="1:1" x14ac:dyDescent="0.25">
      <c r="A7468" s="2"/>
    </row>
    <row r="7469" spans="1:1" x14ac:dyDescent="0.25">
      <c r="A7469" s="2"/>
    </row>
    <row r="7470" spans="1:1" x14ac:dyDescent="0.25">
      <c r="A7470" s="2"/>
    </row>
    <row r="7471" spans="1:1" x14ac:dyDescent="0.25">
      <c r="A7471" s="2"/>
    </row>
    <row r="7472" spans="1:1" x14ac:dyDescent="0.25">
      <c r="A7472" s="2"/>
    </row>
    <row r="7473" spans="1:1" x14ac:dyDescent="0.25">
      <c r="A7473" s="2"/>
    </row>
    <row r="7474" spans="1:1" x14ac:dyDescent="0.25">
      <c r="A7474" s="2"/>
    </row>
    <row r="7475" spans="1:1" x14ac:dyDescent="0.25">
      <c r="A7475" s="2"/>
    </row>
    <row r="7476" spans="1:1" x14ac:dyDescent="0.25">
      <c r="A7476" s="2"/>
    </row>
    <row r="7477" spans="1:1" x14ac:dyDescent="0.25">
      <c r="A7477" s="2"/>
    </row>
    <row r="7478" spans="1:1" x14ac:dyDescent="0.25">
      <c r="A7478" s="2"/>
    </row>
    <row r="7479" spans="1:1" x14ac:dyDescent="0.25">
      <c r="A7479" s="2"/>
    </row>
    <row r="7480" spans="1:1" x14ac:dyDescent="0.25">
      <c r="A7480" s="2"/>
    </row>
    <row r="7481" spans="1:1" x14ac:dyDescent="0.25">
      <c r="A7481" s="2"/>
    </row>
    <row r="7482" spans="1:1" x14ac:dyDescent="0.25">
      <c r="A7482" s="2"/>
    </row>
    <row r="7483" spans="1:1" x14ac:dyDescent="0.25">
      <c r="A7483" s="2"/>
    </row>
    <row r="7484" spans="1:1" x14ac:dyDescent="0.25">
      <c r="A7484" s="2"/>
    </row>
    <row r="7485" spans="1:1" x14ac:dyDescent="0.25">
      <c r="A7485" s="2"/>
    </row>
    <row r="7486" spans="1:1" x14ac:dyDescent="0.25">
      <c r="A7486" s="2"/>
    </row>
    <row r="7487" spans="1:1" x14ac:dyDescent="0.25">
      <c r="A7487" s="2"/>
    </row>
    <row r="7488" spans="1:1" x14ac:dyDescent="0.25">
      <c r="A7488" s="2"/>
    </row>
    <row r="7489" spans="1:1" x14ac:dyDescent="0.25">
      <c r="A7489" s="2"/>
    </row>
    <row r="7490" spans="1:1" x14ac:dyDescent="0.25">
      <c r="A7490" s="2"/>
    </row>
    <row r="7491" spans="1:1" x14ac:dyDescent="0.25">
      <c r="A7491" s="2"/>
    </row>
    <row r="7492" spans="1:1" x14ac:dyDescent="0.25">
      <c r="A7492" s="2"/>
    </row>
    <row r="7493" spans="1:1" x14ac:dyDescent="0.25">
      <c r="A7493" s="2"/>
    </row>
    <row r="7494" spans="1:1" x14ac:dyDescent="0.25">
      <c r="A7494" s="2"/>
    </row>
    <row r="7495" spans="1:1" x14ac:dyDescent="0.25">
      <c r="A7495" s="2"/>
    </row>
    <row r="7496" spans="1:1" x14ac:dyDescent="0.25">
      <c r="A7496" s="2"/>
    </row>
    <row r="7497" spans="1:1" x14ac:dyDescent="0.25">
      <c r="A7497" s="2"/>
    </row>
    <row r="7498" spans="1:1" x14ac:dyDescent="0.25">
      <c r="A7498" s="2"/>
    </row>
    <row r="7499" spans="1:1" x14ac:dyDescent="0.25">
      <c r="A7499" s="2"/>
    </row>
    <row r="7500" spans="1:1" x14ac:dyDescent="0.25">
      <c r="A7500" s="2"/>
    </row>
    <row r="7501" spans="1:1" x14ac:dyDescent="0.25">
      <c r="A7501" s="2"/>
    </row>
    <row r="7502" spans="1:1" x14ac:dyDescent="0.25">
      <c r="A7502" s="2"/>
    </row>
    <row r="7503" spans="1:1" x14ac:dyDescent="0.25">
      <c r="A7503" s="2"/>
    </row>
    <row r="7504" spans="1:1" x14ac:dyDescent="0.25">
      <c r="A7504" s="2"/>
    </row>
    <row r="7505" spans="1:1" x14ac:dyDescent="0.25">
      <c r="A7505" s="2"/>
    </row>
    <row r="7506" spans="1:1" x14ac:dyDescent="0.25">
      <c r="A7506" s="2"/>
    </row>
    <row r="7507" spans="1:1" x14ac:dyDescent="0.25">
      <c r="A7507" s="2"/>
    </row>
    <row r="7508" spans="1:1" x14ac:dyDescent="0.25">
      <c r="A7508" s="2"/>
    </row>
    <row r="7509" spans="1:1" x14ac:dyDescent="0.25">
      <c r="A7509" s="2"/>
    </row>
    <row r="7510" spans="1:1" x14ac:dyDescent="0.25">
      <c r="A7510" s="2"/>
    </row>
    <row r="7511" spans="1:1" x14ac:dyDescent="0.25">
      <c r="A7511" s="2"/>
    </row>
    <row r="7512" spans="1:1" x14ac:dyDescent="0.25">
      <c r="A7512" s="2"/>
    </row>
    <row r="7513" spans="1:1" x14ac:dyDescent="0.25">
      <c r="A7513" s="2"/>
    </row>
    <row r="7514" spans="1:1" x14ac:dyDescent="0.25">
      <c r="A7514" s="2"/>
    </row>
    <row r="7515" spans="1:1" x14ac:dyDescent="0.25">
      <c r="A7515" s="2"/>
    </row>
    <row r="7516" spans="1:1" x14ac:dyDescent="0.25">
      <c r="A7516" s="2"/>
    </row>
    <row r="7517" spans="1:1" x14ac:dyDescent="0.25">
      <c r="A7517" s="2"/>
    </row>
    <row r="7518" spans="1:1" x14ac:dyDescent="0.25">
      <c r="A7518" s="2"/>
    </row>
    <row r="7519" spans="1:1" x14ac:dyDescent="0.25">
      <c r="A7519" s="2"/>
    </row>
    <row r="7520" spans="1:1" x14ac:dyDescent="0.25">
      <c r="A7520" s="2"/>
    </row>
    <row r="7521" spans="1:1" x14ac:dyDescent="0.25">
      <c r="A7521" s="2"/>
    </row>
    <row r="7522" spans="1:1" x14ac:dyDescent="0.25">
      <c r="A7522" s="2"/>
    </row>
    <row r="7523" spans="1:1" x14ac:dyDescent="0.25">
      <c r="A7523" s="2"/>
    </row>
    <row r="7524" spans="1:1" x14ac:dyDescent="0.25">
      <c r="A7524" s="2"/>
    </row>
    <row r="7525" spans="1:1" x14ac:dyDescent="0.25">
      <c r="A7525" s="2"/>
    </row>
    <row r="7526" spans="1:1" x14ac:dyDescent="0.25">
      <c r="A7526" s="2"/>
    </row>
    <row r="7527" spans="1:1" x14ac:dyDescent="0.25">
      <c r="A7527" s="2"/>
    </row>
    <row r="7528" spans="1:1" x14ac:dyDescent="0.25">
      <c r="A7528" s="2"/>
    </row>
    <row r="7529" spans="1:1" x14ac:dyDescent="0.25">
      <c r="A7529" s="2"/>
    </row>
    <row r="7530" spans="1:1" x14ac:dyDescent="0.25">
      <c r="A7530" s="2"/>
    </row>
    <row r="7531" spans="1:1" x14ac:dyDescent="0.25">
      <c r="A7531" s="2"/>
    </row>
    <row r="7532" spans="1:1" x14ac:dyDescent="0.25">
      <c r="A7532" s="2"/>
    </row>
    <row r="7533" spans="1:1" x14ac:dyDescent="0.25">
      <c r="A7533" s="2"/>
    </row>
    <row r="7534" spans="1:1" x14ac:dyDescent="0.25">
      <c r="A7534" s="2"/>
    </row>
    <row r="7535" spans="1:1" x14ac:dyDescent="0.25">
      <c r="A7535" s="2"/>
    </row>
    <row r="7536" spans="1:1" x14ac:dyDescent="0.25">
      <c r="A7536" s="2"/>
    </row>
    <row r="7537" spans="1:1" x14ac:dyDescent="0.25">
      <c r="A7537" s="2"/>
    </row>
    <row r="7538" spans="1:1" x14ac:dyDescent="0.25">
      <c r="A7538" s="2"/>
    </row>
    <row r="7539" spans="1:1" x14ac:dyDescent="0.25">
      <c r="A7539" s="2"/>
    </row>
    <row r="7540" spans="1:1" x14ac:dyDescent="0.25">
      <c r="A7540" s="2"/>
    </row>
    <row r="7541" spans="1:1" x14ac:dyDescent="0.25">
      <c r="A7541" s="2"/>
    </row>
    <row r="7542" spans="1:1" x14ac:dyDescent="0.25">
      <c r="A7542" s="2"/>
    </row>
    <row r="7543" spans="1:1" x14ac:dyDescent="0.25">
      <c r="A7543" s="2"/>
    </row>
    <row r="7544" spans="1:1" x14ac:dyDescent="0.25">
      <c r="A7544" s="2"/>
    </row>
    <row r="7545" spans="1:1" x14ac:dyDescent="0.25">
      <c r="A7545" s="2"/>
    </row>
    <row r="7546" spans="1:1" x14ac:dyDescent="0.25">
      <c r="A7546" s="2"/>
    </row>
    <row r="7547" spans="1:1" x14ac:dyDescent="0.25">
      <c r="A7547" s="2"/>
    </row>
    <row r="7548" spans="1:1" x14ac:dyDescent="0.25">
      <c r="A7548" s="2"/>
    </row>
    <row r="7549" spans="1:1" x14ac:dyDescent="0.25">
      <c r="A7549" s="2"/>
    </row>
    <row r="7550" spans="1:1" x14ac:dyDescent="0.25">
      <c r="A7550" s="2"/>
    </row>
    <row r="7551" spans="1:1" x14ac:dyDescent="0.25">
      <c r="A7551" s="2"/>
    </row>
    <row r="7552" spans="1:1" x14ac:dyDescent="0.25">
      <c r="A7552" s="2"/>
    </row>
    <row r="7553" spans="1:1" x14ac:dyDescent="0.25">
      <c r="A7553" s="2"/>
    </row>
    <row r="7554" spans="1:1" x14ac:dyDescent="0.25">
      <c r="A7554" s="2"/>
    </row>
    <row r="7555" spans="1:1" x14ac:dyDescent="0.25">
      <c r="A7555" s="2"/>
    </row>
    <row r="7556" spans="1:1" x14ac:dyDescent="0.25">
      <c r="A7556" s="2"/>
    </row>
    <row r="7557" spans="1:1" x14ac:dyDescent="0.25">
      <c r="A7557" s="2"/>
    </row>
    <row r="7558" spans="1:1" x14ac:dyDescent="0.25">
      <c r="A7558" s="2"/>
    </row>
    <row r="7559" spans="1:1" x14ac:dyDescent="0.25">
      <c r="A7559" s="2"/>
    </row>
    <row r="7560" spans="1:1" x14ac:dyDescent="0.25">
      <c r="A7560" s="2"/>
    </row>
    <row r="7561" spans="1:1" x14ac:dyDescent="0.25">
      <c r="A7561" s="2"/>
    </row>
    <row r="7562" spans="1:1" x14ac:dyDescent="0.25">
      <c r="A7562" s="2"/>
    </row>
    <row r="7563" spans="1:1" x14ac:dyDescent="0.25">
      <c r="A7563" s="2"/>
    </row>
    <row r="7564" spans="1:1" x14ac:dyDescent="0.25">
      <c r="A7564" s="2"/>
    </row>
    <row r="7565" spans="1:1" x14ac:dyDescent="0.25">
      <c r="A7565" s="2"/>
    </row>
    <row r="7566" spans="1:1" x14ac:dyDescent="0.25">
      <c r="A7566" s="2"/>
    </row>
    <row r="7567" spans="1:1" x14ac:dyDescent="0.25">
      <c r="A7567" s="2"/>
    </row>
    <row r="7568" spans="1:1" x14ac:dyDescent="0.25">
      <c r="A7568" s="2"/>
    </row>
    <row r="7569" spans="1:1" x14ac:dyDescent="0.25">
      <c r="A7569" s="2"/>
    </row>
    <row r="7570" spans="1:1" x14ac:dyDescent="0.25">
      <c r="A7570" s="2"/>
    </row>
    <row r="7571" spans="1:1" x14ac:dyDescent="0.25">
      <c r="A7571" s="2"/>
    </row>
    <row r="7572" spans="1:1" x14ac:dyDescent="0.25">
      <c r="A7572" s="2"/>
    </row>
    <row r="7573" spans="1:1" x14ac:dyDescent="0.25">
      <c r="A7573" s="2"/>
    </row>
    <row r="7574" spans="1:1" x14ac:dyDescent="0.25">
      <c r="A7574" s="2"/>
    </row>
    <row r="7575" spans="1:1" x14ac:dyDescent="0.25">
      <c r="A7575" s="2"/>
    </row>
    <row r="7576" spans="1:1" x14ac:dyDescent="0.25">
      <c r="A7576" s="2"/>
    </row>
    <row r="7577" spans="1:1" x14ac:dyDescent="0.25">
      <c r="A7577" s="2"/>
    </row>
    <row r="7578" spans="1:1" x14ac:dyDescent="0.25">
      <c r="A7578" s="2"/>
    </row>
    <row r="7579" spans="1:1" x14ac:dyDescent="0.25">
      <c r="A7579" s="2"/>
    </row>
    <row r="7580" spans="1:1" x14ac:dyDescent="0.25">
      <c r="A7580" s="2"/>
    </row>
    <row r="7581" spans="1:1" x14ac:dyDescent="0.25">
      <c r="A7581" s="2"/>
    </row>
    <row r="7582" spans="1:1" x14ac:dyDescent="0.25">
      <c r="A7582" s="2"/>
    </row>
    <row r="7583" spans="1:1" x14ac:dyDescent="0.25">
      <c r="A7583" s="2"/>
    </row>
    <row r="7584" spans="1:1" x14ac:dyDescent="0.25">
      <c r="A7584" s="2"/>
    </row>
    <row r="7585" spans="1:1" x14ac:dyDescent="0.25">
      <c r="A7585" s="2"/>
    </row>
    <row r="7586" spans="1:1" x14ac:dyDescent="0.25">
      <c r="A7586" s="2"/>
    </row>
    <row r="7587" spans="1:1" x14ac:dyDescent="0.25">
      <c r="A7587" s="2"/>
    </row>
    <row r="7588" spans="1:1" x14ac:dyDescent="0.25">
      <c r="A7588" s="2"/>
    </row>
    <row r="7589" spans="1:1" x14ac:dyDescent="0.25">
      <c r="A7589" s="2"/>
    </row>
    <row r="7590" spans="1:1" x14ac:dyDescent="0.25">
      <c r="A7590" s="2"/>
    </row>
    <row r="7591" spans="1:1" x14ac:dyDescent="0.25">
      <c r="A7591" s="2"/>
    </row>
    <row r="7592" spans="1:1" x14ac:dyDescent="0.25">
      <c r="A7592" s="2"/>
    </row>
    <row r="7593" spans="1:1" x14ac:dyDescent="0.25">
      <c r="A7593" s="2"/>
    </row>
    <row r="7594" spans="1:1" x14ac:dyDescent="0.25">
      <c r="A7594" s="2"/>
    </row>
    <row r="7595" spans="1:1" x14ac:dyDescent="0.25">
      <c r="A7595" s="2"/>
    </row>
    <row r="7596" spans="1:1" x14ac:dyDescent="0.25">
      <c r="A7596" s="2"/>
    </row>
    <row r="7597" spans="1:1" x14ac:dyDescent="0.25">
      <c r="A7597" s="2"/>
    </row>
    <row r="7598" spans="1:1" x14ac:dyDescent="0.25">
      <c r="A7598" s="2"/>
    </row>
    <row r="7599" spans="1:1" x14ac:dyDescent="0.25">
      <c r="A7599" s="2"/>
    </row>
    <row r="7600" spans="1:1" x14ac:dyDescent="0.25">
      <c r="A7600" s="2"/>
    </row>
    <row r="7601" spans="1:1" x14ac:dyDescent="0.25">
      <c r="A7601" s="2"/>
    </row>
    <row r="7602" spans="1:1" x14ac:dyDescent="0.25">
      <c r="A7602" s="2"/>
    </row>
    <row r="7603" spans="1:1" x14ac:dyDescent="0.25">
      <c r="A7603" s="2"/>
    </row>
    <row r="7604" spans="1:1" x14ac:dyDescent="0.25">
      <c r="A7604" s="2"/>
    </row>
    <row r="7605" spans="1:1" x14ac:dyDescent="0.25">
      <c r="A7605" s="2"/>
    </row>
    <row r="7606" spans="1:1" x14ac:dyDescent="0.25">
      <c r="A7606" s="2"/>
    </row>
    <row r="7607" spans="1:1" x14ac:dyDescent="0.25">
      <c r="A7607" s="2"/>
    </row>
    <row r="7608" spans="1:1" x14ac:dyDescent="0.25">
      <c r="A7608" s="2"/>
    </row>
    <row r="7609" spans="1:1" x14ac:dyDescent="0.25">
      <c r="A7609" s="2"/>
    </row>
    <row r="7610" spans="1:1" x14ac:dyDescent="0.25">
      <c r="A7610" s="2"/>
    </row>
    <row r="7611" spans="1:1" x14ac:dyDescent="0.25">
      <c r="A7611" s="2"/>
    </row>
    <row r="7612" spans="1:1" x14ac:dyDescent="0.25">
      <c r="A7612" s="2"/>
    </row>
    <row r="7613" spans="1:1" x14ac:dyDescent="0.25">
      <c r="A7613" s="2"/>
    </row>
    <row r="7614" spans="1:1" x14ac:dyDescent="0.25">
      <c r="A7614" s="2"/>
    </row>
    <row r="7615" spans="1:1" x14ac:dyDescent="0.25">
      <c r="A7615" s="2"/>
    </row>
    <row r="7616" spans="1:1" x14ac:dyDescent="0.25">
      <c r="A7616" s="2"/>
    </row>
    <row r="7617" spans="1:1" x14ac:dyDescent="0.25">
      <c r="A7617" s="2"/>
    </row>
    <row r="7618" spans="1:1" x14ac:dyDescent="0.25">
      <c r="A7618" s="2"/>
    </row>
    <row r="7619" spans="1:1" x14ac:dyDescent="0.25">
      <c r="A7619" s="2"/>
    </row>
    <row r="7620" spans="1:1" x14ac:dyDescent="0.25">
      <c r="A7620" s="2"/>
    </row>
    <row r="7621" spans="1:1" x14ac:dyDescent="0.25">
      <c r="A7621" s="2"/>
    </row>
    <row r="7622" spans="1:1" x14ac:dyDescent="0.25">
      <c r="A7622" s="2"/>
    </row>
    <row r="7623" spans="1:1" x14ac:dyDescent="0.25">
      <c r="A7623" s="2"/>
    </row>
    <row r="7624" spans="1:1" x14ac:dyDescent="0.25">
      <c r="A7624" s="2"/>
    </row>
    <row r="7625" spans="1:1" x14ac:dyDescent="0.25">
      <c r="A7625" s="2"/>
    </row>
    <row r="7626" spans="1:1" x14ac:dyDescent="0.25">
      <c r="A7626" s="2"/>
    </row>
    <row r="7627" spans="1:1" x14ac:dyDescent="0.25">
      <c r="A7627" s="2"/>
    </row>
    <row r="7628" spans="1:1" x14ac:dyDescent="0.25">
      <c r="A7628" s="2"/>
    </row>
    <row r="7629" spans="1:1" x14ac:dyDescent="0.25">
      <c r="A7629" s="2"/>
    </row>
    <row r="7630" spans="1:1" x14ac:dyDescent="0.25">
      <c r="A7630" s="2"/>
    </row>
    <row r="7631" spans="1:1" x14ac:dyDescent="0.25">
      <c r="A7631" s="2"/>
    </row>
    <row r="7632" spans="1:1" x14ac:dyDescent="0.25">
      <c r="A7632" s="2"/>
    </row>
    <row r="7633" spans="1:1" x14ac:dyDescent="0.25">
      <c r="A7633" s="2"/>
    </row>
    <row r="7634" spans="1:1" x14ac:dyDescent="0.25">
      <c r="A7634" s="2"/>
    </row>
    <row r="7635" spans="1:1" x14ac:dyDescent="0.25">
      <c r="A7635" s="2"/>
    </row>
    <row r="7636" spans="1:1" x14ac:dyDescent="0.25">
      <c r="A7636" s="2"/>
    </row>
    <row r="7637" spans="1:1" x14ac:dyDescent="0.25">
      <c r="A7637" s="2"/>
    </row>
    <row r="7638" spans="1:1" x14ac:dyDescent="0.25">
      <c r="A7638" s="2"/>
    </row>
    <row r="7639" spans="1:1" x14ac:dyDescent="0.25">
      <c r="A7639" s="2"/>
    </row>
    <row r="7640" spans="1:1" x14ac:dyDescent="0.25">
      <c r="A7640" s="2"/>
    </row>
    <row r="7641" spans="1:1" x14ac:dyDescent="0.25">
      <c r="A7641" s="2"/>
    </row>
    <row r="7642" spans="1:1" x14ac:dyDescent="0.25">
      <c r="A7642" s="2"/>
    </row>
    <row r="7643" spans="1:1" x14ac:dyDescent="0.25">
      <c r="A7643" s="2"/>
    </row>
    <row r="7644" spans="1:1" x14ac:dyDescent="0.25">
      <c r="A7644" s="2"/>
    </row>
    <row r="7645" spans="1:1" x14ac:dyDescent="0.25">
      <c r="A7645" s="2"/>
    </row>
    <row r="7646" spans="1:1" x14ac:dyDescent="0.25">
      <c r="A7646" s="2"/>
    </row>
    <row r="7647" spans="1:1" x14ac:dyDescent="0.25">
      <c r="A7647" s="2"/>
    </row>
    <row r="7648" spans="1:1" x14ac:dyDescent="0.25">
      <c r="A7648" s="2"/>
    </row>
    <row r="7649" spans="1:1" x14ac:dyDescent="0.25">
      <c r="A7649" s="2"/>
    </row>
    <row r="7650" spans="1:1" x14ac:dyDescent="0.25">
      <c r="A7650" s="2"/>
    </row>
    <row r="7651" spans="1:1" x14ac:dyDescent="0.25">
      <c r="A7651" s="2"/>
    </row>
    <row r="7652" spans="1:1" x14ac:dyDescent="0.25">
      <c r="A7652" s="2"/>
    </row>
    <row r="7653" spans="1:1" x14ac:dyDescent="0.25">
      <c r="A7653" s="2"/>
    </row>
    <row r="7654" spans="1:1" x14ac:dyDescent="0.25">
      <c r="A7654" s="2"/>
    </row>
    <row r="7655" spans="1:1" x14ac:dyDescent="0.25">
      <c r="A7655" s="2"/>
    </row>
    <row r="7656" spans="1:1" x14ac:dyDescent="0.25">
      <c r="A7656" s="2"/>
    </row>
    <row r="7657" spans="1:1" x14ac:dyDescent="0.25">
      <c r="A7657" s="2"/>
    </row>
    <row r="7658" spans="1:1" x14ac:dyDescent="0.25">
      <c r="A7658" s="2"/>
    </row>
    <row r="7659" spans="1:1" x14ac:dyDescent="0.25">
      <c r="A7659" s="2"/>
    </row>
    <row r="7660" spans="1:1" x14ac:dyDescent="0.25">
      <c r="A7660" s="2"/>
    </row>
    <row r="7661" spans="1:1" x14ac:dyDescent="0.25">
      <c r="A7661" s="2"/>
    </row>
    <row r="7662" spans="1:1" x14ac:dyDescent="0.25">
      <c r="A7662" s="2"/>
    </row>
    <row r="7663" spans="1:1" x14ac:dyDescent="0.25">
      <c r="A7663" s="2"/>
    </row>
    <row r="7664" spans="1:1" x14ac:dyDescent="0.25">
      <c r="A7664" s="2"/>
    </row>
    <row r="7665" spans="1:1" x14ac:dyDescent="0.25">
      <c r="A7665" s="2"/>
    </row>
    <row r="7666" spans="1:1" x14ac:dyDescent="0.25">
      <c r="A7666" s="2"/>
    </row>
    <row r="7667" spans="1:1" x14ac:dyDescent="0.25">
      <c r="A7667" s="2"/>
    </row>
    <row r="7668" spans="1:1" x14ac:dyDescent="0.25">
      <c r="A7668" s="2"/>
    </row>
    <row r="7669" spans="1:1" x14ac:dyDescent="0.25">
      <c r="A7669" s="2"/>
    </row>
    <row r="7670" spans="1:1" x14ac:dyDescent="0.25">
      <c r="A7670" s="2"/>
    </row>
    <row r="7671" spans="1:1" x14ac:dyDescent="0.25">
      <c r="A7671" s="2"/>
    </row>
    <row r="7672" spans="1:1" x14ac:dyDescent="0.25">
      <c r="A7672" s="2"/>
    </row>
    <row r="7673" spans="1:1" x14ac:dyDescent="0.25">
      <c r="A7673" s="2"/>
    </row>
    <row r="7674" spans="1:1" x14ac:dyDescent="0.25">
      <c r="A7674" s="2"/>
    </row>
    <row r="7675" spans="1:1" x14ac:dyDescent="0.25">
      <c r="A7675" s="2"/>
    </row>
    <row r="7676" spans="1:1" x14ac:dyDescent="0.25">
      <c r="A7676" s="2"/>
    </row>
    <row r="7677" spans="1:1" x14ac:dyDescent="0.25">
      <c r="A7677" s="2"/>
    </row>
    <row r="7678" spans="1:1" x14ac:dyDescent="0.25">
      <c r="A7678" s="2"/>
    </row>
    <row r="7679" spans="1:1" x14ac:dyDescent="0.25">
      <c r="A7679" s="2"/>
    </row>
    <row r="7680" spans="1:1" x14ac:dyDescent="0.25">
      <c r="A7680" s="2"/>
    </row>
    <row r="7681" spans="1:1" x14ac:dyDescent="0.25">
      <c r="A7681" s="2"/>
    </row>
    <row r="7682" spans="1:1" x14ac:dyDescent="0.25">
      <c r="A7682" s="2"/>
    </row>
    <row r="7683" spans="1:1" x14ac:dyDescent="0.25">
      <c r="A7683" s="2"/>
    </row>
    <row r="7684" spans="1:1" x14ac:dyDescent="0.25">
      <c r="A7684" s="2"/>
    </row>
    <row r="7685" spans="1:1" x14ac:dyDescent="0.25">
      <c r="A7685" s="2"/>
    </row>
    <row r="7686" spans="1:1" x14ac:dyDescent="0.25">
      <c r="A7686" s="2"/>
    </row>
    <row r="7687" spans="1:1" x14ac:dyDescent="0.25">
      <c r="A7687" s="2"/>
    </row>
    <row r="7688" spans="1:1" x14ac:dyDescent="0.25">
      <c r="A7688" s="2"/>
    </row>
    <row r="7689" spans="1:1" x14ac:dyDescent="0.25">
      <c r="A7689" s="2"/>
    </row>
    <row r="7690" spans="1:1" x14ac:dyDescent="0.25">
      <c r="A7690" s="2"/>
    </row>
    <row r="7691" spans="1:1" x14ac:dyDescent="0.25">
      <c r="A7691" s="2"/>
    </row>
    <row r="7692" spans="1:1" x14ac:dyDescent="0.25">
      <c r="A7692" s="2"/>
    </row>
    <row r="7693" spans="1:1" x14ac:dyDescent="0.25">
      <c r="A7693" s="2"/>
    </row>
    <row r="7694" spans="1:1" x14ac:dyDescent="0.25">
      <c r="A7694" s="2"/>
    </row>
    <row r="7695" spans="1:1" x14ac:dyDescent="0.25">
      <c r="A7695" s="2"/>
    </row>
    <row r="7696" spans="1:1" x14ac:dyDescent="0.25">
      <c r="A7696" s="2"/>
    </row>
    <row r="7697" spans="1:1" x14ac:dyDescent="0.25">
      <c r="A7697" s="2"/>
    </row>
    <row r="7698" spans="1:1" x14ac:dyDescent="0.25">
      <c r="A7698" s="2"/>
    </row>
    <row r="7699" spans="1:1" x14ac:dyDescent="0.25">
      <c r="A7699" s="2"/>
    </row>
    <row r="7700" spans="1:1" x14ac:dyDescent="0.25">
      <c r="A7700" s="2"/>
    </row>
    <row r="7701" spans="1:1" x14ac:dyDescent="0.25">
      <c r="A7701" s="2"/>
    </row>
    <row r="7702" spans="1:1" x14ac:dyDescent="0.25">
      <c r="A7702" s="2"/>
    </row>
    <row r="7703" spans="1:1" x14ac:dyDescent="0.25">
      <c r="A7703" s="2"/>
    </row>
    <row r="7704" spans="1:1" x14ac:dyDescent="0.25">
      <c r="A7704" s="2"/>
    </row>
    <row r="7705" spans="1:1" x14ac:dyDescent="0.25">
      <c r="A7705" s="2"/>
    </row>
    <row r="7706" spans="1:1" x14ac:dyDescent="0.25">
      <c r="A7706" s="2"/>
    </row>
    <row r="7707" spans="1:1" x14ac:dyDescent="0.25">
      <c r="A7707" s="2"/>
    </row>
    <row r="7708" spans="1:1" x14ac:dyDescent="0.25">
      <c r="A7708" s="2"/>
    </row>
    <row r="7709" spans="1:1" x14ac:dyDescent="0.25">
      <c r="A7709" s="2"/>
    </row>
    <row r="7710" spans="1:1" x14ac:dyDescent="0.25">
      <c r="A7710" s="2"/>
    </row>
    <row r="7711" spans="1:1" x14ac:dyDescent="0.25">
      <c r="A7711" s="2"/>
    </row>
    <row r="7712" spans="1:1" x14ac:dyDescent="0.25">
      <c r="A7712" s="2"/>
    </row>
    <row r="7713" spans="1:1" x14ac:dyDescent="0.25">
      <c r="A7713" s="2"/>
    </row>
    <row r="7714" spans="1:1" x14ac:dyDescent="0.25">
      <c r="A7714" s="2"/>
    </row>
    <row r="7715" spans="1:1" x14ac:dyDescent="0.25">
      <c r="A7715" s="2"/>
    </row>
    <row r="7716" spans="1:1" x14ac:dyDescent="0.25">
      <c r="A7716" s="2"/>
    </row>
    <row r="7717" spans="1:1" x14ac:dyDescent="0.25">
      <c r="A7717" s="2"/>
    </row>
    <row r="7718" spans="1:1" x14ac:dyDescent="0.25">
      <c r="A7718" s="2"/>
    </row>
    <row r="7719" spans="1:1" x14ac:dyDescent="0.25">
      <c r="A7719" s="2"/>
    </row>
    <row r="7720" spans="1:1" x14ac:dyDescent="0.25">
      <c r="A7720" s="2"/>
    </row>
    <row r="7721" spans="1:1" x14ac:dyDescent="0.25">
      <c r="A7721" s="2"/>
    </row>
    <row r="7722" spans="1:1" x14ac:dyDescent="0.25">
      <c r="A7722" s="2"/>
    </row>
    <row r="7723" spans="1:1" x14ac:dyDescent="0.25">
      <c r="A7723" s="2"/>
    </row>
    <row r="7724" spans="1:1" x14ac:dyDescent="0.25">
      <c r="A7724" s="2"/>
    </row>
    <row r="7725" spans="1:1" x14ac:dyDescent="0.25">
      <c r="A7725" s="2"/>
    </row>
    <row r="7726" spans="1:1" x14ac:dyDescent="0.25">
      <c r="A7726" s="2"/>
    </row>
    <row r="7727" spans="1:1" x14ac:dyDescent="0.25">
      <c r="A7727" s="2"/>
    </row>
    <row r="7728" spans="1:1" x14ac:dyDescent="0.25">
      <c r="A7728" s="2"/>
    </row>
    <row r="7729" spans="1:1" x14ac:dyDescent="0.25">
      <c r="A7729" s="2"/>
    </row>
    <row r="7730" spans="1:1" x14ac:dyDescent="0.25">
      <c r="A7730" s="2"/>
    </row>
    <row r="7731" spans="1:1" x14ac:dyDescent="0.25">
      <c r="A7731" s="2"/>
    </row>
    <row r="7732" spans="1:1" x14ac:dyDescent="0.25">
      <c r="A7732" s="2"/>
    </row>
    <row r="7733" spans="1:1" x14ac:dyDescent="0.25">
      <c r="A7733" s="2"/>
    </row>
    <row r="7734" spans="1:1" x14ac:dyDescent="0.25">
      <c r="A7734" s="2"/>
    </row>
    <row r="7735" spans="1:1" x14ac:dyDescent="0.25">
      <c r="A7735" s="2"/>
    </row>
    <row r="7736" spans="1:1" x14ac:dyDescent="0.25">
      <c r="A7736" s="2"/>
    </row>
    <row r="7737" spans="1:1" x14ac:dyDescent="0.25">
      <c r="A7737" s="2"/>
    </row>
    <row r="7738" spans="1:1" x14ac:dyDescent="0.25">
      <c r="A7738" s="2"/>
    </row>
    <row r="7739" spans="1:1" x14ac:dyDescent="0.25">
      <c r="A7739" s="2"/>
    </row>
    <row r="7740" spans="1:1" x14ac:dyDescent="0.25">
      <c r="A7740" s="2"/>
    </row>
    <row r="7741" spans="1:1" x14ac:dyDescent="0.25">
      <c r="A7741" s="2"/>
    </row>
    <row r="7742" spans="1:1" x14ac:dyDescent="0.25">
      <c r="A7742" s="2"/>
    </row>
    <row r="7743" spans="1:1" x14ac:dyDescent="0.25">
      <c r="A7743" s="2"/>
    </row>
    <row r="7744" spans="1:1" x14ac:dyDescent="0.25">
      <c r="A7744" s="2"/>
    </row>
    <row r="7745" spans="1:1" x14ac:dyDescent="0.25">
      <c r="A7745" s="2"/>
    </row>
    <row r="7746" spans="1:1" x14ac:dyDescent="0.25">
      <c r="A7746" s="2"/>
    </row>
    <row r="7747" spans="1:1" x14ac:dyDescent="0.25">
      <c r="A7747" s="2"/>
    </row>
    <row r="7748" spans="1:1" x14ac:dyDescent="0.25">
      <c r="A7748" s="2"/>
    </row>
    <row r="7749" spans="1:1" x14ac:dyDescent="0.25">
      <c r="A7749" s="2"/>
    </row>
    <row r="7750" spans="1:1" x14ac:dyDescent="0.25">
      <c r="A7750" s="2"/>
    </row>
    <row r="7751" spans="1:1" x14ac:dyDescent="0.25">
      <c r="A7751" s="2"/>
    </row>
    <row r="7752" spans="1:1" x14ac:dyDescent="0.25">
      <c r="A7752" s="2"/>
    </row>
    <row r="7753" spans="1:1" x14ac:dyDescent="0.25">
      <c r="A7753" s="2"/>
    </row>
    <row r="7754" spans="1:1" x14ac:dyDescent="0.25">
      <c r="A7754" s="2"/>
    </row>
    <row r="7755" spans="1:1" x14ac:dyDescent="0.25">
      <c r="A7755" s="2"/>
    </row>
    <row r="7756" spans="1:1" x14ac:dyDescent="0.25">
      <c r="A7756" s="2"/>
    </row>
    <row r="7757" spans="1:1" x14ac:dyDescent="0.25">
      <c r="A7757" s="2"/>
    </row>
    <row r="7758" spans="1:1" x14ac:dyDescent="0.25">
      <c r="A7758" s="2"/>
    </row>
    <row r="7759" spans="1:1" x14ac:dyDescent="0.25">
      <c r="A7759" s="2"/>
    </row>
    <row r="7760" spans="1:1" x14ac:dyDescent="0.25">
      <c r="A7760" s="2"/>
    </row>
    <row r="7761" spans="1:1" x14ac:dyDescent="0.25">
      <c r="A7761" s="2"/>
    </row>
    <row r="7762" spans="1:1" x14ac:dyDescent="0.25">
      <c r="A7762" s="2"/>
    </row>
    <row r="7763" spans="1:1" x14ac:dyDescent="0.25">
      <c r="A7763" s="2"/>
    </row>
    <row r="7764" spans="1:1" x14ac:dyDescent="0.25">
      <c r="A7764" s="2"/>
    </row>
    <row r="7765" spans="1:1" x14ac:dyDescent="0.25">
      <c r="A7765" s="2"/>
    </row>
    <row r="7766" spans="1:1" x14ac:dyDescent="0.25">
      <c r="A7766" s="2"/>
    </row>
    <row r="7767" spans="1:1" x14ac:dyDescent="0.25">
      <c r="A7767" s="2"/>
    </row>
    <row r="7768" spans="1:1" x14ac:dyDescent="0.25">
      <c r="A7768" s="2"/>
    </row>
    <row r="7769" spans="1:1" x14ac:dyDescent="0.25">
      <c r="A7769" s="2"/>
    </row>
    <row r="7770" spans="1:1" x14ac:dyDescent="0.25">
      <c r="A7770" s="2"/>
    </row>
    <row r="7771" spans="1:1" x14ac:dyDescent="0.25">
      <c r="A7771" s="2"/>
    </row>
    <row r="7772" spans="1:1" x14ac:dyDescent="0.25">
      <c r="A7772" s="2"/>
    </row>
    <row r="7773" spans="1:1" x14ac:dyDescent="0.25">
      <c r="A7773" s="2"/>
    </row>
    <row r="7774" spans="1:1" x14ac:dyDescent="0.25">
      <c r="A7774" s="2"/>
    </row>
    <row r="7775" spans="1:1" x14ac:dyDescent="0.25">
      <c r="A7775" s="2"/>
    </row>
    <row r="7776" spans="1:1" x14ac:dyDescent="0.25">
      <c r="A7776" s="2"/>
    </row>
    <row r="7777" spans="1:1" x14ac:dyDescent="0.25">
      <c r="A7777" s="2"/>
    </row>
    <row r="7778" spans="1:1" x14ac:dyDescent="0.25">
      <c r="A7778" s="2"/>
    </row>
    <row r="7779" spans="1:1" x14ac:dyDescent="0.25">
      <c r="A7779" s="2"/>
    </row>
    <row r="7780" spans="1:1" x14ac:dyDescent="0.25">
      <c r="A7780" s="2"/>
    </row>
    <row r="7781" spans="1:1" x14ac:dyDescent="0.25">
      <c r="A7781" s="2"/>
    </row>
    <row r="7782" spans="1:1" x14ac:dyDescent="0.25">
      <c r="A7782" s="2"/>
    </row>
    <row r="7783" spans="1:1" x14ac:dyDescent="0.25">
      <c r="A7783" s="2"/>
    </row>
    <row r="7784" spans="1:1" x14ac:dyDescent="0.25">
      <c r="A7784" s="2"/>
    </row>
    <row r="7785" spans="1:1" x14ac:dyDescent="0.25">
      <c r="A7785" s="2"/>
    </row>
    <row r="7786" spans="1:1" x14ac:dyDescent="0.25">
      <c r="A7786" s="2"/>
    </row>
    <row r="7787" spans="1:1" x14ac:dyDescent="0.25">
      <c r="A7787" s="2"/>
    </row>
    <row r="7788" spans="1:1" x14ac:dyDescent="0.25">
      <c r="A7788" s="2"/>
    </row>
    <row r="7789" spans="1:1" x14ac:dyDescent="0.25">
      <c r="A7789" s="2"/>
    </row>
    <row r="7790" spans="1:1" x14ac:dyDescent="0.25">
      <c r="A7790" s="2"/>
    </row>
    <row r="7791" spans="1:1" x14ac:dyDescent="0.25">
      <c r="A7791" s="2"/>
    </row>
    <row r="7792" spans="1:1" x14ac:dyDescent="0.25">
      <c r="A7792" s="2"/>
    </row>
    <row r="7793" spans="1:1" x14ac:dyDescent="0.25">
      <c r="A7793" s="2"/>
    </row>
    <row r="7794" spans="1:1" x14ac:dyDescent="0.25">
      <c r="A7794" s="2"/>
    </row>
    <row r="7795" spans="1:1" x14ac:dyDescent="0.25">
      <c r="A7795" s="2"/>
    </row>
    <row r="7796" spans="1:1" x14ac:dyDescent="0.25">
      <c r="A7796" s="2"/>
    </row>
    <row r="7797" spans="1:1" x14ac:dyDescent="0.25">
      <c r="A7797" s="2"/>
    </row>
    <row r="7798" spans="1:1" x14ac:dyDescent="0.25">
      <c r="A7798" s="2"/>
    </row>
    <row r="7799" spans="1:1" x14ac:dyDescent="0.25">
      <c r="A7799" s="2"/>
    </row>
    <row r="7800" spans="1:1" x14ac:dyDescent="0.25">
      <c r="A7800" s="2"/>
    </row>
    <row r="7801" spans="1:1" x14ac:dyDescent="0.25">
      <c r="A7801" s="2"/>
    </row>
    <row r="7802" spans="1:1" x14ac:dyDescent="0.25">
      <c r="A7802" s="2"/>
    </row>
    <row r="7803" spans="1:1" x14ac:dyDescent="0.25">
      <c r="A7803" s="2"/>
    </row>
    <row r="7804" spans="1:1" x14ac:dyDescent="0.25">
      <c r="A7804" s="2"/>
    </row>
    <row r="7805" spans="1:1" x14ac:dyDescent="0.25">
      <c r="A7805" s="2"/>
    </row>
    <row r="7806" spans="1:1" x14ac:dyDescent="0.25">
      <c r="A7806" s="2"/>
    </row>
    <row r="7807" spans="1:1" x14ac:dyDescent="0.25">
      <c r="A7807" s="2"/>
    </row>
    <row r="7808" spans="1:1" x14ac:dyDescent="0.25">
      <c r="A7808" s="2"/>
    </row>
    <row r="7809" spans="1:1" x14ac:dyDescent="0.25">
      <c r="A7809" s="2"/>
    </row>
    <row r="7810" spans="1:1" x14ac:dyDescent="0.25">
      <c r="A7810" s="2"/>
    </row>
    <row r="7811" spans="1:1" x14ac:dyDescent="0.25">
      <c r="A7811" s="2"/>
    </row>
    <row r="7812" spans="1:1" x14ac:dyDescent="0.25">
      <c r="A7812" s="2"/>
    </row>
    <row r="7813" spans="1:1" x14ac:dyDescent="0.25">
      <c r="A7813" s="2"/>
    </row>
    <row r="7814" spans="1:1" x14ac:dyDescent="0.25">
      <c r="A7814" s="2"/>
    </row>
    <row r="7815" spans="1:1" x14ac:dyDescent="0.25">
      <c r="A7815" s="2"/>
    </row>
    <row r="7816" spans="1:1" x14ac:dyDescent="0.25">
      <c r="A7816" s="2"/>
    </row>
    <row r="7817" spans="1:1" x14ac:dyDescent="0.25">
      <c r="A7817" s="2"/>
    </row>
    <row r="7818" spans="1:1" x14ac:dyDescent="0.25">
      <c r="A7818" s="2"/>
    </row>
    <row r="7819" spans="1:1" x14ac:dyDescent="0.25">
      <c r="A7819" s="2"/>
    </row>
    <row r="7820" spans="1:1" x14ac:dyDescent="0.25">
      <c r="A7820" s="2"/>
    </row>
    <row r="7821" spans="1:1" x14ac:dyDescent="0.25">
      <c r="A7821" s="2"/>
    </row>
    <row r="7822" spans="1:1" x14ac:dyDescent="0.25">
      <c r="A7822" s="2"/>
    </row>
    <row r="7823" spans="1:1" x14ac:dyDescent="0.25">
      <c r="A7823" s="2"/>
    </row>
    <row r="7824" spans="1:1" x14ac:dyDescent="0.25">
      <c r="A7824" s="2"/>
    </row>
    <row r="7825" spans="1:1" x14ac:dyDescent="0.25">
      <c r="A7825" s="2"/>
    </row>
    <row r="7826" spans="1:1" x14ac:dyDescent="0.25">
      <c r="A7826" s="2"/>
    </row>
    <row r="7827" spans="1:1" x14ac:dyDescent="0.25">
      <c r="A7827" s="2"/>
    </row>
    <row r="7828" spans="1:1" x14ac:dyDescent="0.25">
      <c r="A7828" s="2"/>
    </row>
    <row r="7829" spans="1:1" x14ac:dyDescent="0.25">
      <c r="A7829" s="2"/>
    </row>
    <row r="7830" spans="1:1" x14ac:dyDescent="0.25">
      <c r="A7830" s="2"/>
    </row>
    <row r="7831" spans="1:1" x14ac:dyDescent="0.25">
      <c r="A7831" s="2"/>
    </row>
    <row r="7832" spans="1:1" x14ac:dyDescent="0.25">
      <c r="A7832" s="2"/>
    </row>
    <row r="7833" spans="1:1" x14ac:dyDescent="0.25">
      <c r="A7833" s="2"/>
    </row>
    <row r="7834" spans="1:1" x14ac:dyDescent="0.25">
      <c r="A7834" s="2"/>
    </row>
    <row r="7835" spans="1:1" x14ac:dyDescent="0.25">
      <c r="A7835" s="2"/>
    </row>
    <row r="7836" spans="1:1" x14ac:dyDescent="0.25">
      <c r="A7836" s="2"/>
    </row>
    <row r="7837" spans="1:1" x14ac:dyDescent="0.25">
      <c r="A7837" s="2"/>
    </row>
    <row r="7838" spans="1:1" x14ac:dyDescent="0.25">
      <c r="A7838" s="2"/>
    </row>
    <row r="7839" spans="1:1" x14ac:dyDescent="0.25">
      <c r="A7839" s="2"/>
    </row>
    <row r="7840" spans="1:1" x14ac:dyDescent="0.25">
      <c r="A7840" s="2"/>
    </row>
    <row r="7841" spans="1:1" x14ac:dyDescent="0.25">
      <c r="A7841" s="2"/>
    </row>
    <row r="7842" spans="1:1" x14ac:dyDescent="0.25">
      <c r="A7842" s="2"/>
    </row>
    <row r="7843" spans="1:1" x14ac:dyDescent="0.25">
      <c r="A7843" s="2"/>
    </row>
    <row r="7844" spans="1:1" x14ac:dyDescent="0.25">
      <c r="A7844" s="2"/>
    </row>
    <row r="7845" spans="1:1" x14ac:dyDescent="0.25">
      <c r="A7845" s="2"/>
    </row>
    <row r="7846" spans="1:1" x14ac:dyDescent="0.25">
      <c r="A7846" s="2"/>
    </row>
    <row r="7847" spans="1:1" x14ac:dyDescent="0.25">
      <c r="A7847" s="2"/>
    </row>
    <row r="7848" spans="1:1" x14ac:dyDescent="0.25">
      <c r="A7848" s="2"/>
    </row>
    <row r="7849" spans="1:1" x14ac:dyDescent="0.25">
      <c r="A7849" s="2"/>
    </row>
    <row r="7850" spans="1:1" x14ac:dyDescent="0.25">
      <c r="A7850" s="2"/>
    </row>
    <row r="7851" spans="1:1" x14ac:dyDescent="0.25">
      <c r="A7851" s="2"/>
    </row>
    <row r="7852" spans="1:1" x14ac:dyDescent="0.25">
      <c r="A7852" s="2"/>
    </row>
    <row r="7853" spans="1:1" x14ac:dyDescent="0.25">
      <c r="A7853" s="2"/>
    </row>
    <row r="7854" spans="1:1" x14ac:dyDescent="0.25">
      <c r="A7854" s="2"/>
    </row>
    <row r="7855" spans="1:1" x14ac:dyDescent="0.25">
      <c r="A7855" s="2"/>
    </row>
    <row r="7856" spans="1:1" x14ac:dyDescent="0.25">
      <c r="A7856" s="2"/>
    </row>
    <row r="7857" spans="1:1" x14ac:dyDescent="0.25">
      <c r="A7857" s="2"/>
    </row>
    <row r="7858" spans="1:1" x14ac:dyDescent="0.25">
      <c r="A7858" s="2"/>
    </row>
    <row r="7859" spans="1:1" x14ac:dyDescent="0.25">
      <c r="A7859" s="2"/>
    </row>
    <row r="7860" spans="1:1" x14ac:dyDescent="0.25">
      <c r="A7860" s="2"/>
    </row>
    <row r="7861" spans="1:1" x14ac:dyDescent="0.25">
      <c r="A7861" s="2"/>
    </row>
    <row r="7862" spans="1:1" x14ac:dyDescent="0.25">
      <c r="A7862" s="2"/>
    </row>
    <row r="7863" spans="1:1" x14ac:dyDescent="0.25">
      <c r="A7863" s="2"/>
    </row>
    <row r="7864" spans="1:1" x14ac:dyDescent="0.25">
      <c r="A7864" s="2"/>
    </row>
    <row r="7865" spans="1:1" x14ac:dyDescent="0.25">
      <c r="A7865" s="2"/>
    </row>
    <row r="7866" spans="1:1" x14ac:dyDescent="0.25">
      <c r="A7866" s="2"/>
    </row>
    <row r="7867" spans="1:1" x14ac:dyDescent="0.25">
      <c r="A7867" s="2"/>
    </row>
    <row r="7868" spans="1:1" x14ac:dyDescent="0.25">
      <c r="A7868" s="2"/>
    </row>
    <row r="7869" spans="1:1" x14ac:dyDescent="0.25">
      <c r="A7869" s="2"/>
    </row>
    <row r="7870" spans="1:1" x14ac:dyDescent="0.25">
      <c r="A7870" s="2"/>
    </row>
    <row r="7871" spans="1:1" x14ac:dyDescent="0.25">
      <c r="A7871" s="2"/>
    </row>
    <row r="7872" spans="1:1" x14ac:dyDescent="0.25">
      <c r="A7872" s="2"/>
    </row>
    <row r="7873" spans="1:1" x14ac:dyDescent="0.25">
      <c r="A7873" s="2"/>
    </row>
    <row r="7874" spans="1:1" x14ac:dyDescent="0.25">
      <c r="A7874" s="2"/>
    </row>
    <row r="7875" spans="1:1" x14ac:dyDescent="0.25">
      <c r="A7875" s="2"/>
    </row>
    <row r="7876" spans="1:1" x14ac:dyDescent="0.25">
      <c r="A7876" s="2"/>
    </row>
    <row r="7877" spans="1:1" x14ac:dyDescent="0.25">
      <c r="A7877" s="2"/>
    </row>
    <row r="7878" spans="1:1" x14ac:dyDescent="0.25">
      <c r="A7878" s="2"/>
    </row>
    <row r="7879" spans="1:1" x14ac:dyDescent="0.25">
      <c r="A7879" s="2"/>
    </row>
    <row r="7880" spans="1:1" x14ac:dyDescent="0.25">
      <c r="A7880" s="2"/>
    </row>
    <row r="7881" spans="1:1" x14ac:dyDescent="0.25">
      <c r="A7881" s="2"/>
    </row>
    <row r="7882" spans="1:1" x14ac:dyDescent="0.25">
      <c r="A7882" s="2"/>
    </row>
    <row r="7883" spans="1:1" x14ac:dyDescent="0.25">
      <c r="A7883" s="2"/>
    </row>
    <row r="7884" spans="1:1" x14ac:dyDescent="0.25">
      <c r="A7884" s="2"/>
    </row>
    <row r="7885" spans="1:1" x14ac:dyDescent="0.25">
      <c r="A7885" s="2"/>
    </row>
    <row r="7886" spans="1:1" x14ac:dyDescent="0.25">
      <c r="A7886" s="2"/>
    </row>
    <row r="7887" spans="1:1" x14ac:dyDescent="0.25">
      <c r="A7887" s="2"/>
    </row>
    <row r="7888" spans="1:1" x14ac:dyDescent="0.25">
      <c r="A7888" s="2"/>
    </row>
    <row r="7889" spans="1:1" x14ac:dyDescent="0.25">
      <c r="A7889" s="2"/>
    </row>
    <row r="7890" spans="1:1" x14ac:dyDescent="0.25">
      <c r="A7890" s="2"/>
    </row>
    <row r="7891" spans="1:1" x14ac:dyDescent="0.25">
      <c r="A7891" s="2"/>
    </row>
    <row r="7892" spans="1:1" x14ac:dyDescent="0.25">
      <c r="A7892" s="2"/>
    </row>
    <row r="7893" spans="1:1" x14ac:dyDescent="0.25">
      <c r="A7893" s="2"/>
    </row>
    <row r="7894" spans="1:1" x14ac:dyDescent="0.25">
      <c r="A7894" s="2"/>
    </row>
    <row r="7895" spans="1:1" x14ac:dyDescent="0.25">
      <c r="A7895" s="2"/>
    </row>
    <row r="7896" spans="1:1" x14ac:dyDescent="0.25">
      <c r="A7896" s="2"/>
    </row>
    <row r="7897" spans="1:1" x14ac:dyDescent="0.25">
      <c r="A7897" s="2"/>
    </row>
    <row r="7898" spans="1:1" x14ac:dyDescent="0.25">
      <c r="A7898" s="2"/>
    </row>
    <row r="7899" spans="1:1" x14ac:dyDescent="0.25">
      <c r="A7899" s="2"/>
    </row>
    <row r="7900" spans="1:1" x14ac:dyDescent="0.25">
      <c r="A7900" s="2"/>
    </row>
    <row r="7901" spans="1:1" x14ac:dyDescent="0.25">
      <c r="A7901" s="2"/>
    </row>
    <row r="7902" spans="1:1" x14ac:dyDescent="0.25">
      <c r="A7902" s="2"/>
    </row>
    <row r="7903" spans="1:1" x14ac:dyDescent="0.25">
      <c r="A7903" s="2"/>
    </row>
    <row r="7904" spans="1:1" x14ac:dyDescent="0.25">
      <c r="A7904" s="2"/>
    </row>
    <row r="7905" spans="1:1" x14ac:dyDescent="0.25">
      <c r="A7905" s="2"/>
    </row>
    <row r="7906" spans="1:1" x14ac:dyDescent="0.25">
      <c r="A7906" s="2"/>
    </row>
    <row r="7907" spans="1:1" x14ac:dyDescent="0.25">
      <c r="A7907" s="2"/>
    </row>
    <row r="7908" spans="1:1" x14ac:dyDescent="0.25">
      <c r="A7908" s="2"/>
    </row>
    <row r="7909" spans="1:1" x14ac:dyDescent="0.25">
      <c r="A7909" s="2"/>
    </row>
    <row r="7910" spans="1:1" x14ac:dyDescent="0.25">
      <c r="A7910" s="2"/>
    </row>
    <row r="7911" spans="1:1" x14ac:dyDescent="0.25">
      <c r="A7911" s="2"/>
    </row>
    <row r="7912" spans="1:1" x14ac:dyDescent="0.25">
      <c r="A7912" s="2"/>
    </row>
    <row r="7913" spans="1:1" x14ac:dyDescent="0.25">
      <c r="A7913" s="2"/>
    </row>
    <row r="7914" spans="1:1" x14ac:dyDescent="0.25">
      <c r="A7914" s="2"/>
    </row>
    <row r="7915" spans="1:1" x14ac:dyDescent="0.25">
      <c r="A7915" s="2"/>
    </row>
    <row r="7916" spans="1:1" x14ac:dyDescent="0.25">
      <c r="A7916" s="2"/>
    </row>
    <row r="7917" spans="1:1" x14ac:dyDescent="0.25">
      <c r="A7917" s="2"/>
    </row>
    <row r="7918" spans="1:1" x14ac:dyDescent="0.25">
      <c r="A7918" s="2"/>
    </row>
    <row r="7919" spans="1:1" x14ac:dyDescent="0.25">
      <c r="A7919" s="2"/>
    </row>
    <row r="7920" spans="1:1" x14ac:dyDescent="0.25">
      <c r="A7920" s="2"/>
    </row>
    <row r="7921" spans="1:1" x14ac:dyDescent="0.25">
      <c r="A7921" s="2"/>
    </row>
    <row r="7922" spans="1:1" x14ac:dyDescent="0.25">
      <c r="A7922" s="2"/>
    </row>
    <row r="7923" spans="1:1" x14ac:dyDescent="0.25">
      <c r="A7923" s="2"/>
    </row>
    <row r="7924" spans="1:1" x14ac:dyDescent="0.25">
      <c r="A7924" s="2"/>
    </row>
    <row r="7925" spans="1:1" x14ac:dyDescent="0.25">
      <c r="A7925" s="2"/>
    </row>
    <row r="7926" spans="1:1" x14ac:dyDescent="0.25">
      <c r="A7926" s="2"/>
    </row>
    <row r="7927" spans="1:1" x14ac:dyDescent="0.25">
      <c r="A7927" s="2"/>
    </row>
    <row r="7928" spans="1:1" x14ac:dyDescent="0.25">
      <c r="A7928" s="2"/>
    </row>
    <row r="7929" spans="1:1" x14ac:dyDescent="0.25">
      <c r="A7929" s="2"/>
    </row>
    <row r="7930" spans="1:1" x14ac:dyDescent="0.25">
      <c r="A7930" s="2"/>
    </row>
    <row r="7931" spans="1:1" x14ac:dyDescent="0.25">
      <c r="A7931" s="2"/>
    </row>
    <row r="7932" spans="1:1" x14ac:dyDescent="0.25">
      <c r="A7932" s="2"/>
    </row>
    <row r="7933" spans="1:1" x14ac:dyDescent="0.25">
      <c r="A7933" s="2"/>
    </row>
    <row r="7934" spans="1:1" x14ac:dyDescent="0.25">
      <c r="A7934" s="2"/>
    </row>
    <row r="7935" spans="1:1" x14ac:dyDescent="0.25">
      <c r="A7935" s="2"/>
    </row>
    <row r="7936" spans="1:1" x14ac:dyDescent="0.25">
      <c r="A7936" s="2"/>
    </row>
    <row r="7937" spans="1:1" x14ac:dyDescent="0.25">
      <c r="A7937" s="2"/>
    </row>
    <row r="7938" spans="1:1" x14ac:dyDescent="0.25">
      <c r="A7938" s="2"/>
    </row>
    <row r="7939" spans="1:1" x14ac:dyDescent="0.25">
      <c r="A7939" s="2"/>
    </row>
    <row r="7940" spans="1:1" x14ac:dyDescent="0.25">
      <c r="A7940" s="2"/>
    </row>
    <row r="7941" spans="1:1" x14ac:dyDescent="0.25">
      <c r="A7941" s="2"/>
    </row>
    <row r="7942" spans="1:1" x14ac:dyDescent="0.25">
      <c r="A7942" s="2"/>
    </row>
    <row r="7943" spans="1:1" x14ac:dyDescent="0.25">
      <c r="A7943" s="2"/>
    </row>
    <row r="7944" spans="1:1" x14ac:dyDescent="0.25">
      <c r="A7944" s="2"/>
    </row>
    <row r="7945" spans="1:1" x14ac:dyDescent="0.25">
      <c r="A7945" s="2"/>
    </row>
    <row r="7946" spans="1:1" x14ac:dyDescent="0.25">
      <c r="A7946" s="2"/>
    </row>
    <row r="7947" spans="1:1" x14ac:dyDescent="0.25">
      <c r="A7947" s="2"/>
    </row>
    <row r="7948" spans="1:1" x14ac:dyDescent="0.25">
      <c r="A7948" s="2"/>
    </row>
    <row r="7949" spans="1:1" x14ac:dyDescent="0.25">
      <c r="A7949" s="2"/>
    </row>
    <row r="7950" spans="1:1" x14ac:dyDescent="0.25">
      <c r="A7950" s="2"/>
    </row>
    <row r="7951" spans="1:1" x14ac:dyDescent="0.25">
      <c r="A7951" s="2"/>
    </row>
    <row r="7952" spans="1:1" x14ac:dyDescent="0.25">
      <c r="A7952" s="2"/>
    </row>
    <row r="7953" spans="1:1" x14ac:dyDescent="0.25">
      <c r="A7953" s="2"/>
    </row>
    <row r="7954" spans="1:1" x14ac:dyDescent="0.25">
      <c r="A7954" s="2"/>
    </row>
    <row r="7955" spans="1:1" x14ac:dyDescent="0.25">
      <c r="A7955" s="2"/>
    </row>
    <row r="7956" spans="1:1" x14ac:dyDescent="0.25">
      <c r="A7956" s="2"/>
    </row>
    <row r="7957" spans="1:1" x14ac:dyDescent="0.25">
      <c r="A7957" s="2"/>
    </row>
    <row r="7958" spans="1:1" x14ac:dyDescent="0.25">
      <c r="A7958" s="2"/>
    </row>
    <row r="7959" spans="1:1" x14ac:dyDescent="0.25">
      <c r="A7959" s="2"/>
    </row>
    <row r="7960" spans="1:1" x14ac:dyDescent="0.25">
      <c r="A7960" s="2"/>
    </row>
    <row r="7961" spans="1:1" x14ac:dyDescent="0.25">
      <c r="A7961" s="2"/>
    </row>
    <row r="7962" spans="1:1" x14ac:dyDescent="0.25">
      <c r="A7962" s="2"/>
    </row>
    <row r="7963" spans="1:1" x14ac:dyDescent="0.25">
      <c r="A7963" s="2"/>
    </row>
    <row r="7964" spans="1:1" x14ac:dyDescent="0.25">
      <c r="A7964" s="2"/>
    </row>
    <row r="7965" spans="1:1" x14ac:dyDescent="0.25">
      <c r="A7965" s="2"/>
    </row>
    <row r="7966" spans="1:1" x14ac:dyDescent="0.25">
      <c r="A7966" s="2"/>
    </row>
    <row r="7967" spans="1:1" x14ac:dyDescent="0.25">
      <c r="A7967" s="2"/>
    </row>
    <row r="7968" spans="1:1" x14ac:dyDescent="0.25">
      <c r="A7968" s="2"/>
    </row>
    <row r="7969" spans="1:1" x14ac:dyDescent="0.25">
      <c r="A7969" s="2"/>
    </row>
    <row r="7970" spans="1:1" x14ac:dyDescent="0.25">
      <c r="A7970" s="2"/>
    </row>
    <row r="7971" spans="1:1" x14ac:dyDescent="0.25">
      <c r="A7971" s="2"/>
    </row>
    <row r="7972" spans="1:1" x14ac:dyDescent="0.25">
      <c r="A7972" s="2"/>
    </row>
    <row r="7973" spans="1:1" x14ac:dyDescent="0.25">
      <c r="A7973" s="2"/>
    </row>
    <row r="7974" spans="1:1" x14ac:dyDescent="0.25">
      <c r="A7974" s="2"/>
    </row>
    <row r="7975" spans="1:1" x14ac:dyDescent="0.25">
      <c r="A7975" s="2"/>
    </row>
    <row r="7976" spans="1:1" x14ac:dyDescent="0.25">
      <c r="A7976" s="2"/>
    </row>
    <row r="7977" spans="1:1" x14ac:dyDescent="0.25">
      <c r="A7977" s="2"/>
    </row>
    <row r="7978" spans="1:1" x14ac:dyDescent="0.25">
      <c r="A7978" s="2"/>
    </row>
    <row r="7979" spans="1:1" x14ac:dyDescent="0.25">
      <c r="A7979" s="2"/>
    </row>
    <row r="7980" spans="1:1" x14ac:dyDescent="0.25">
      <c r="A7980" s="2"/>
    </row>
    <row r="7981" spans="1:1" x14ac:dyDescent="0.25">
      <c r="A7981" s="2"/>
    </row>
    <row r="7982" spans="1:1" x14ac:dyDescent="0.25">
      <c r="A7982" s="2"/>
    </row>
    <row r="7983" spans="1:1" x14ac:dyDescent="0.25">
      <c r="A7983" s="2"/>
    </row>
    <row r="7984" spans="1:1" x14ac:dyDescent="0.25">
      <c r="A7984" s="2"/>
    </row>
    <row r="7985" spans="1:1" x14ac:dyDescent="0.25">
      <c r="A7985" s="2"/>
    </row>
    <row r="7986" spans="1:1" x14ac:dyDescent="0.25">
      <c r="A7986" s="2"/>
    </row>
    <row r="7987" spans="1:1" x14ac:dyDescent="0.25">
      <c r="A7987" s="2"/>
    </row>
    <row r="7988" spans="1:1" x14ac:dyDescent="0.25">
      <c r="A7988" s="2"/>
    </row>
    <row r="7989" spans="1:1" x14ac:dyDescent="0.25">
      <c r="A7989" s="2"/>
    </row>
    <row r="7990" spans="1:1" x14ac:dyDescent="0.25">
      <c r="A7990" s="2"/>
    </row>
    <row r="7991" spans="1:1" x14ac:dyDescent="0.25">
      <c r="A7991" s="2"/>
    </row>
    <row r="7992" spans="1:1" x14ac:dyDescent="0.25">
      <c r="A7992" s="2"/>
    </row>
    <row r="7993" spans="1:1" x14ac:dyDescent="0.25">
      <c r="A7993" s="2"/>
    </row>
    <row r="7994" spans="1:1" x14ac:dyDescent="0.25">
      <c r="A7994" s="2"/>
    </row>
    <row r="7995" spans="1:1" x14ac:dyDescent="0.25">
      <c r="A7995" s="2"/>
    </row>
    <row r="7996" spans="1:1" x14ac:dyDescent="0.25">
      <c r="A7996" s="2"/>
    </row>
    <row r="7997" spans="1:1" x14ac:dyDescent="0.25">
      <c r="A7997" s="2"/>
    </row>
    <row r="7998" spans="1:1" x14ac:dyDescent="0.25">
      <c r="A7998" s="2"/>
    </row>
    <row r="7999" spans="1:1" x14ac:dyDescent="0.25">
      <c r="A7999" s="2"/>
    </row>
    <row r="8000" spans="1:1" x14ac:dyDescent="0.25">
      <c r="A8000" s="2"/>
    </row>
    <row r="8001" spans="1:1" x14ac:dyDescent="0.25">
      <c r="A8001" s="2"/>
    </row>
    <row r="8002" spans="1:1" x14ac:dyDescent="0.25">
      <c r="A8002" s="2"/>
    </row>
    <row r="8003" spans="1:1" x14ac:dyDescent="0.25">
      <c r="A8003" s="2"/>
    </row>
    <row r="8004" spans="1:1" x14ac:dyDescent="0.25">
      <c r="A8004" s="2"/>
    </row>
    <row r="8005" spans="1:1" x14ac:dyDescent="0.25">
      <c r="A8005" s="2"/>
    </row>
    <row r="8006" spans="1:1" x14ac:dyDescent="0.25">
      <c r="A8006" s="2"/>
    </row>
    <row r="8007" spans="1:1" x14ac:dyDescent="0.25">
      <c r="A8007" s="2"/>
    </row>
    <row r="8008" spans="1:1" x14ac:dyDescent="0.25">
      <c r="A8008" s="2"/>
    </row>
    <row r="8009" spans="1:1" x14ac:dyDescent="0.25">
      <c r="A8009" s="2"/>
    </row>
    <row r="8010" spans="1:1" x14ac:dyDescent="0.25">
      <c r="A8010" s="2"/>
    </row>
    <row r="8011" spans="1:1" x14ac:dyDescent="0.25">
      <c r="A8011" s="2"/>
    </row>
    <row r="8012" spans="1:1" x14ac:dyDescent="0.25">
      <c r="A8012" s="2"/>
    </row>
    <row r="8013" spans="1:1" x14ac:dyDescent="0.25">
      <c r="A8013" s="2"/>
    </row>
    <row r="8014" spans="1:1" x14ac:dyDescent="0.25">
      <c r="A8014" s="2"/>
    </row>
    <row r="8015" spans="1:1" x14ac:dyDescent="0.25">
      <c r="A8015" s="2"/>
    </row>
    <row r="8016" spans="1:1" x14ac:dyDescent="0.25">
      <c r="A8016" s="2"/>
    </row>
    <row r="8017" spans="1:1" x14ac:dyDescent="0.25">
      <c r="A8017" s="2"/>
    </row>
    <row r="8018" spans="1:1" x14ac:dyDescent="0.25">
      <c r="A8018" s="2"/>
    </row>
    <row r="8019" spans="1:1" x14ac:dyDescent="0.25">
      <c r="A8019" s="2"/>
    </row>
    <row r="8020" spans="1:1" x14ac:dyDescent="0.25">
      <c r="A8020" s="2"/>
    </row>
    <row r="8021" spans="1:1" x14ac:dyDescent="0.25">
      <c r="A8021" s="2"/>
    </row>
    <row r="8022" spans="1:1" x14ac:dyDescent="0.25">
      <c r="A8022" s="2"/>
    </row>
    <row r="8023" spans="1:1" x14ac:dyDescent="0.25">
      <c r="A8023" s="2"/>
    </row>
    <row r="8024" spans="1:1" x14ac:dyDescent="0.25">
      <c r="A8024" s="2"/>
    </row>
    <row r="8025" spans="1:1" x14ac:dyDescent="0.25">
      <c r="A8025" s="2"/>
    </row>
    <row r="8026" spans="1:1" x14ac:dyDescent="0.25">
      <c r="A8026" s="2"/>
    </row>
    <row r="8027" spans="1:1" x14ac:dyDescent="0.25">
      <c r="A8027" s="2"/>
    </row>
    <row r="8028" spans="1:1" x14ac:dyDescent="0.25">
      <c r="A8028" s="2"/>
    </row>
    <row r="8029" spans="1:1" x14ac:dyDescent="0.25">
      <c r="A8029" s="2"/>
    </row>
    <row r="8030" spans="1:1" x14ac:dyDescent="0.25">
      <c r="A8030" s="2"/>
    </row>
    <row r="8031" spans="1:1" x14ac:dyDescent="0.25">
      <c r="A8031" s="2"/>
    </row>
    <row r="8032" spans="1:1" x14ac:dyDescent="0.25">
      <c r="A8032" s="2"/>
    </row>
    <row r="8033" spans="1:1" x14ac:dyDescent="0.25">
      <c r="A8033" s="2"/>
    </row>
    <row r="8034" spans="1:1" x14ac:dyDescent="0.25">
      <c r="A8034" s="2"/>
    </row>
    <row r="8035" spans="1:1" x14ac:dyDescent="0.25">
      <c r="A8035" s="2"/>
    </row>
    <row r="8036" spans="1:1" x14ac:dyDescent="0.25">
      <c r="A8036" s="2"/>
    </row>
    <row r="8037" spans="1:1" x14ac:dyDescent="0.25">
      <c r="A8037" s="2"/>
    </row>
    <row r="8038" spans="1:1" x14ac:dyDescent="0.25">
      <c r="A8038" s="2"/>
    </row>
    <row r="8039" spans="1:1" x14ac:dyDescent="0.25">
      <c r="A8039" s="2"/>
    </row>
    <row r="8040" spans="1:1" x14ac:dyDescent="0.25">
      <c r="A8040" s="2"/>
    </row>
    <row r="8041" spans="1:1" x14ac:dyDescent="0.25">
      <c r="A8041" s="2"/>
    </row>
    <row r="8042" spans="1:1" x14ac:dyDescent="0.25">
      <c r="A8042" s="2"/>
    </row>
    <row r="8043" spans="1:1" x14ac:dyDescent="0.25">
      <c r="A8043" s="2"/>
    </row>
    <row r="8044" spans="1:1" x14ac:dyDescent="0.25">
      <c r="A8044" s="2"/>
    </row>
    <row r="8045" spans="1:1" x14ac:dyDescent="0.25">
      <c r="A8045" s="2"/>
    </row>
    <row r="8046" spans="1:1" x14ac:dyDescent="0.25">
      <c r="A8046" s="2"/>
    </row>
    <row r="8047" spans="1:1" x14ac:dyDescent="0.25">
      <c r="A8047" s="2"/>
    </row>
    <row r="8048" spans="1:1" x14ac:dyDescent="0.25">
      <c r="A8048" s="2"/>
    </row>
    <row r="8049" spans="1:1" x14ac:dyDescent="0.25">
      <c r="A8049" s="2"/>
    </row>
    <row r="8050" spans="1:1" x14ac:dyDescent="0.25">
      <c r="A8050" s="2"/>
    </row>
    <row r="8051" spans="1:1" x14ac:dyDescent="0.25">
      <c r="A8051" s="2"/>
    </row>
    <row r="8052" spans="1:1" x14ac:dyDescent="0.25">
      <c r="A8052" s="2"/>
    </row>
    <row r="8053" spans="1:1" x14ac:dyDescent="0.25">
      <c r="A8053" s="2"/>
    </row>
    <row r="8054" spans="1:1" x14ac:dyDescent="0.25">
      <c r="A8054" s="2"/>
    </row>
    <row r="8055" spans="1:1" x14ac:dyDescent="0.25">
      <c r="A8055" s="2"/>
    </row>
    <row r="8056" spans="1:1" x14ac:dyDescent="0.25">
      <c r="A8056" s="2"/>
    </row>
    <row r="8057" spans="1:1" x14ac:dyDescent="0.25">
      <c r="A8057" s="2"/>
    </row>
    <row r="8058" spans="1:1" x14ac:dyDescent="0.25">
      <c r="A8058" s="2"/>
    </row>
    <row r="8059" spans="1:1" x14ac:dyDescent="0.25">
      <c r="A8059" s="2"/>
    </row>
    <row r="8060" spans="1:1" x14ac:dyDescent="0.25">
      <c r="A8060" s="2"/>
    </row>
    <row r="8061" spans="1:1" x14ac:dyDescent="0.25">
      <c r="A8061" s="2"/>
    </row>
    <row r="8062" spans="1:1" x14ac:dyDescent="0.25">
      <c r="A8062" s="2"/>
    </row>
    <row r="8063" spans="1:1" x14ac:dyDescent="0.25">
      <c r="A8063" s="2"/>
    </row>
    <row r="8064" spans="1:1" x14ac:dyDescent="0.25">
      <c r="A8064" s="2"/>
    </row>
    <row r="8065" spans="1:1" x14ac:dyDescent="0.25">
      <c r="A8065" s="2"/>
    </row>
    <row r="8066" spans="1:1" x14ac:dyDescent="0.25">
      <c r="A8066" s="2"/>
    </row>
    <row r="8067" spans="1:1" x14ac:dyDescent="0.25">
      <c r="A8067" s="2"/>
    </row>
    <row r="8068" spans="1:1" x14ac:dyDescent="0.25">
      <c r="A8068" s="2"/>
    </row>
    <row r="8069" spans="1:1" x14ac:dyDescent="0.25">
      <c r="A8069" s="2"/>
    </row>
    <row r="8070" spans="1:1" x14ac:dyDescent="0.25">
      <c r="A8070" s="2"/>
    </row>
    <row r="8071" spans="1:1" x14ac:dyDescent="0.25">
      <c r="A8071" s="2"/>
    </row>
    <row r="8072" spans="1:1" x14ac:dyDescent="0.25">
      <c r="A8072" s="2"/>
    </row>
    <row r="8073" spans="1:1" x14ac:dyDescent="0.25">
      <c r="A8073" s="2"/>
    </row>
    <row r="8074" spans="1:1" x14ac:dyDescent="0.25">
      <c r="A8074" s="2"/>
    </row>
    <row r="8075" spans="1:1" x14ac:dyDescent="0.25">
      <c r="A8075" s="2"/>
    </row>
    <row r="8076" spans="1:1" x14ac:dyDescent="0.25">
      <c r="A8076" s="2"/>
    </row>
    <row r="8077" spans="1:1" x14ac:dyDescent="0.25">
      <c r="A8077" s="2"/>
    </row>
    <row r="8078" spans="1:1" x14ac:dyDescent="0.25">
      <c r="A8078" s="2"/>
    </row>
    <row r="8079" spans="1:1" x14ac:dyDescent="0.25">
      <c r="A8079" s="2"/>
    </row>
    <row r="8080" spans="1:1" x14ac:dyDescent="0.25">
      <c r="A8080" s="2"/>
    </row>
    <row r="8081" spans="1:1" x14ac:dyDescent="0.25">
      <c r="A8081" s="2"/>
    </row>
    <row r="8082" spans="1:1" x14ac:dyDescent="0.25">
      <c r="A8082" s="2"/>
    </row>
    <row r="8083" spans="1:1" x14ac:dyDescent="0.25">
      <c r="A8083" s="2"/>
    </row>
    <row r="8084" spans="1:1" x14ac:dyDescent="0.25">
      <c r="A8084" s="2"/>
    </row>
    <row r="8085" spans="1:1" x14ac:dyDescent="0.25">
      <c r="A8085" s="2"/>
    </row>
    <row r="8086" spans="1:1" x14ac:dyDescent="0.25">
      <c r="A8086" s="2"/>
    </row>
    <row r="8087" spans="1:1" x14ac:dyDescent="0.25">
      <c r="A8087" s="2"/>
    </row>
    <row r="8088" spans="1:1" x14ac:dyDescent="0.25">
      <c r="A8088" s="2"/>
    </row>
    <row r="8089" spans="1:1" x14ac:dyDescent="0.25">
      <c r="A8089" s="2"/>
    </row>
    <row r="8090" spans="1:1" x14ac:dyDescent="0.25">
      <c r="A8090" s="2"/>
    </row>
    <row r="8091" spans="1:1" x14ac:dyDescent="0.25">
      <c r="A8091" s="2"/>
    </row>
    <row r="8092" spans="1:1" x14ac:dyDescent="0.25">
      <c r="A8092" s="2"/>
    </row>
    <row r="8093" spans="1:1" x14ac:dyDescent="0.25">
      <c r="A8093" s="2"/>
    </row>
    <row r="8094" spans="1:1" x14ac:dyDescent="0.25">
      <c r="A8094" s="2"/>
    </row>
    <row r="8095" spans="1:1" x14ac:dyDescent="0.25">
      <c r="A8095" s="2"/>
    </row>
    <row r="8096" spans="1:1" x14ac:dyDescent="0.25">
      <c r="A8096" s="2"/>
    </row>
    <row r="8097" spans="1:1" x14ac:dyDescent="0.25">
      <c r="A8097" s="2"/>
    </row>
    <row r="8098" spans="1:1" x14ac:dyDescent="0.25">
      <c r="A8098" s="2"/>
    </row>
    <row r="8099" spans="1:1" x14ac:dyDescent="0.25">
      <c r="A8099" s="2"/>
    </row>
    <row r="8100" spans="1:1" x14ac:dyDescent="0.25">
      <c r="A8100" s="2"/>
    </row>
    <row r="8101" spans="1:1" x14ac:dyDescent="0.25">
      <c r="A8101" s="2"/>
    </row>
    <row r="8102" spans="1:1" x14ac:dyDescent="0.25">
      <c r="A8102" s="2"/>
    </row>
    <row r="8103" spans="1:1" x14ac:dyDescent="0.25">
      <c r="A8103" s="2"/>
    </row>
    <row r="8104" spans="1:1" x14ac:dyDescent="0.25">
      <c r="A8104" s="2"/>
    </row>
    <row r="8105" spans="1:1" x14ac:dyDescent="0.25">
      <c r="A8105" s="2"/>
    </row>
    <row r="8106" spans="1:1" x14ac:dyDescent="0.25">
      <c r="A8106" s="2"/>
    </row>
    <row r="8107" spans="1:1" x14ac:dyDescent="0.25">
      <c r="A8107" s="2"/>
    </row>
    <row r="8108" spans="1:1" x14ac:dyDescent="0.25">
      <c r="A8108" s="2"/>
    </row>
    <row r="8109" spans="1:1" x14ac:dyDescent="0.25">
      <c r="A8109" s="2"/>
    </row>
    <row r="8110" spans="1:1" x14ac:dyDescent="0.25">
      <c r="A8110" s="2"/>
    </row>
    <row r="8111" spans="1:1" x14ac:dyDescent="0.25">
      <c r="A8111" s="2"/>
    </row>
    <row r="8112" spans="1:1" x14ac:dyDescent="0.25">
      <c r="A8112" s="2"/>
    </row>
    <row r="8113" spans="1:1" x14ac:dyDescent="0.25">
      <c r="A8113" s="2"/>
    </row>
    <row r="8114" spans="1:1" x14ac:dyDescent="0.25">
      <c r="A8114" s="2"/>
    </row>
    <row r="8115" spans="1:1" x14ac:dyDescent="0.25">
      <c r="A8115" s="2"/>
    </row>
    <row r="8116" spans="1:1" x14ac:dyDescent="0.25">
      <c r="A8116" s="2"/>
    </row>
    <row r="8117" spans="1:1" x14ac:dyDescent="0.25">
      <c r="A8117" s="2"/>
    </row>
    <row r="8118" spans="1:1" x14ac:dyDescent="0.25">
      <c r="A8118" s="2"/>
    </row>
    <row r="8119" spans="1:1" x14ac:dyDescent="0.25">
      <c r="A8119" s="2"/>
    </row>
    <row r="8120" spans="1:1" x14ac:dyDescent="0.25">
      <c r="A8120" s="2"/>
    </row>
    <row r="8121" spans="1:1" x14ac:dyDescent="0.25">
      <c r="A8121" s="2"/>
    </row>
    <row r="8122" spans="1:1" x14ac:dyDescent="0.25">
      <c r="A8122" s="2"/>
    </row>
    <row r="8123" spans="1:1" x14ac:dyDescent="0.25">
      <c r="A8123" s="2"/>
    </row>
    <row r="8124" spans="1:1" x14ac:dyDescent="0.25">
      <c r="A8124" s="2"/>
    </row>
    <row r="8125" spans="1:1" x14ac:dyDescent="0.25">
      <c r="A8125" s="2"/>
    </row>
    <row r="8126" spans="1:1" x14ac:dyDescent="0.25">
      <c r="A8126" s="2"/>
    </row>
    <row r="8127" spans="1:1" x14ac:dyDescent="0.25">
      <c r="A8127" s="2"/>
    </row>
    <row r="8128" spans="1:1" x14ac:dyDescent="0.25">
      <c r="A8128" s="2"/>
    </row>
    <row r="8129" spans="1:1" x14ac:dyDescent="0.25">
      <c r="A8129" s="2"/>
    </row>
    <row r="8130" spans="1:1" x14ac:dyDescent="0.25">
      <c r="A8130" s="2"/>
    </row>
    <row r="8131" spans="1:1" x14ac:dyDescent="0.25">
      <c r="A8131" s="2"/>
    </row>
    <row r="8132" spans="1:1" x14ac:dyDescent="0.25">
      <c r="A8132" s="2"/>
    </row>
    <row r="8133" spans="1:1" x14ac:dyDescent="0.25">
      <c r="A8133" s="2"/>
    </row>
    <row r="8134" spans="1:1" x14ac:dyDescent="0.25">
      <c r="A8134" s="2"/>
    </row>
    <row r="8135" spans="1:1" x14ac:dyDescent="0.25">
      <c r="A8135" s="2"/>
    </row>
    <row r="8136" spans="1:1" x14ac:dyDescent="0.25">
      <c r="A8136" s="2"/>
    </row>
    <row r="8137" spans="1:1" x14ac:dyDescent="0.25">
      <c r="A8137" s="2"/>
    </row>
    <row r="8138" spans="1:1" x14ac:dyDescent="0.25">
      <c r="A8138" s="2"/>
    </row>
    <row r="8139" spans="1:1" x14ac:dyDescent="0.25">
      <c r="A8139" s="2"/>
    </row>
    <row r="8140" spans="1:1" x14ac:dyDescent="0.25">
      <c r="A8140" s="2"/>
    </row>
    <row r="8141" spans="1:1" x14ac:dyDescent="0.25">
      <c r="A8141" s="2"/>
    </row>
    <row r="8142" spans="1:1" x14ac:dyDescent="0.25">
      <c r="A8142" s="2"/>
    </row>
    <row r="8143" spans="1:1" x14ac:dyDescent="0.25">
      <c r="A8143" s="2"/>
    </row>
    <row r="8144" spans="1:1" x14ac:dyDescent="0.25">
      <c r="A8144" s="2"/>
    </row>
    <row r="8145" spans="1:1" x14ac:dyDescent="0.25">
      <c r="A8145" s="2"/>
    </row>
    <row r="8146" spans="1:1" x14ac:dyDescent="0.25">
      <c r="A8146" s="2"/>
    </row>
    <row r="8147" spans="1:1" x14ac:dyDescent="0.25">
      <c r="A8147" s="2"/>
    </row>
    <row r="8148" spans="1:1" x14ac:dyDescent="0.25">
      <c r="A8148" s="2"/>
    </row>
    <row r="8149" spans="1:1" x14ac:dyDescent="0.25">
      <c r="A8149" s="2"/>
    </row>
    <row r="8150" spans="1:1" x14ac:dyDescent="0.25">
      <c r="A8150" s="2"/>
    </row>
    <row r="8151" spans="1:1" x14ac:dyDescent="0.25">
      <c r="A8151" s="2"/>
    </row>
    <row r="8152" spans="1:1" x14ac:dyDescent="0.25">
      <c r="A8152" s="2"/>
    </row>
    <row r="8153" spans="1:1" x14ac:dyDescent="0.25">
      <c r="A8153" s="2"/>
    </row>
    <row r="8154" spans="1:1" x14ac:dyDescent="0.25">
      <c r="A8154" s="2"/>
    </row>
    <row r="8155" spans="1:1" x14ac:dyDescent="0.25">
      <c r="A8155" s="2"/>
    </row>
    <row r="8156" spans="1:1" x14ac:dyDescent="0.25">
      <c r="A8156" s="2"/>
    </row>
    <row r="8157" spans="1:1" x14ac:dyDescent="0.25">
      <c r="A8157" s="2"/>
    </row>
    <row r="8158" spans="1:1" x14ac:dyDescent="0.25">
      <c r="A8158" s="2"/>
    </row>
    <row r="8159" spans="1:1" x14ac:dyDescent="0.25">
      <c r="A8159" s="2"/>
    </row>
    <row r="8160" spans="1:1" x14ac:dyDescent="0.25">
      <c r="A8160" s="2"/>
    </row>
    <row r="8161" spans="1:1" x14ac:dyDescent="0.25">
      <c r="A8161" s="2"/>
    </row>
    <row r="8162" spans="1:1" x14ac:dyDescent="0.25">
      <c r="A8162" s="2"/>
    </row>
    <row r="8163" spans="1:1" x14ac:dyDescent="0.25">
      <c r="A8163" s="2"/>
    </row>
    <row r="8164" spans="1:1" x14ac:dyDescent="0.25">
      <c r="A8164" s="2"/>
    </row>
    <row r="8165" spans="1:1" x14ac:dyDescent="0.25">
      <c r="A8165" s="2"/>
    </row>
    <row r="8166" spans="1:1" x14ac:dyDescent="0.25">
      <c r="A8166" s="2"/>
    </row>
    <row r="8167" spans="1:1" x14ac:dyDescent="0.25">
      <c r="A8167" s="2"/>
    </row>
    <row r="8168" spans="1:1" x14ac:dyDescent="0.25">
      <c r="A8168" s="2"/>
    </row>
    <row r="8169" spans="1:1" x14ac:dyDescent="0.25">
      <c r="A8169" s="2"/>
    </row>
    <row r="8170" spans="1:1" x14ac:dyDescent="0.25">
      <c r="A8170" s="2"/>
    </row>
    <row r="8171" spans="1:1" x14ac:dyDescent="0.25">
      <c r="A8171" s="2"/>
    </row>
    <row r="8172" spans="1:1" x14ac:dyDescent="0.25">
      <c r="A8172" s="2"/>
    </row>
    <row r="8173" spans="1:1" x14ac:dyDescent="0.25">
      <c r="A8173" s="2"/>
    </row>
    <row r="8174" spans="1:1" x14ac:dyDescent="0.25">
      <c r="A8174" s="2"/>
    </row>
    <row r="8175" spans="1:1" x14ac:dyDescent="0.25">
      <c r="A8175" s="2"/>
    </row>
    <row r="8176" spans="1:1" x14ac:dyDescent="0.25">
      <c r="A8176" s="2"/>
    </row>
    <row r="8177" spans="1:1" x14ac:dyDescent="0.25">
      <c r="A8177" s="2"/>
    </row>
    <row r="8178" spans="1:1" x14ac:dyDescent="0.25">
      <c r="A8178" s="2"/>
    </row>
    <row r="8179" spans="1:1" x14ac:dyDescent="0.25">
      <c r="A8179" s="2"/>
    </row>
    <row r="8180" spans="1:1" x14ac:dyDescent="0.25">
      <c r="A8180" s="2"/>
    </row>
    <row r="8181" spans="1:1" x14ac:dyDescent="0.25">
      <c r="A8181" s="2"/>
    </row>
    <row r="8182" spans="1:1" x14ac:dyDescent="0.25">
      <c r="A8182" s="2"/>
    </row>
    <row r="8183" spans="1:1" x14ac:dyDescent="0.25">
      <c r="A8183" s="2"/>
    </row>
    <row r="8184" spans="1:1" x14ac:dyDescent="0.25">
      <c r="A8184" s="2"/>
    </row>
    <row r="8185" spans="1:1" x14ac:dyDescent="0.25">
      <c r="A8185" s="2"/>
    </row>
    <row r="8186" spans="1:1" x14ac:dyDescent="0.25">
      <c r="A8186" s="2"/>
    </row>
    <row r="8187" spans="1:1" x14ac:dyDescent="0.25">
      <c r="A8187" s="2"/>
    </row>
    <row r="8188" spans="1:1" x14ac:dyDescent="0.25">
      <c r="A8188" s="2"/>
    </row>
    <row r="8189" spans="1:1" x14ac:dyDescent="0.25">
      <c r="A8189" s="2"/>
    </row>
    <row r="8190" spans="1:1" x14ac:dyDescent="0.25">
      <c r="A8190" s="2"/>
    </row>
    <row r="8191" spans="1:1" x14ac:dyDescent="0.25">
      <c r="A8191" s="2"/>
    </row>
    <row r="8192" spans="1:1" x14ac:dyDescent="0.25">
      <c r="A8192" s="2"/>
    </row>
    <row r="8193" spans="1:1" x14ac:dyDescent="0.25">
      <c r="A8193" s="2"/>
    </row>
    <row r="8194" spans="1:1" x14ac:dyDescent="0.25">
      <c r="A8194" s="2"/>
    </row>
    <row r="8195" spans="1:1" x14ac:dyDescent="0.25">
      <c r="A8195" s="2"/>
    </row>
    <row r="8196" spans="1:1" x14ac:dyDescent="0.25">
      <c r="A8196" s="2"/>
    </row>
    <row r="8197" spans="1:1" x14ac:dyDescent="0.25">
      <c r="A8197" s="2"/>
    </row>
    <row r="8198" spans="1:1" x14ac:dyDescent="0.25">
      <c r="A8198" s="2"/>
    </row>
    <row r="8199" spans="1:1" x14ac:dyDescent="0.25">
      <c r="A8199" s="2"/>
    </row>
    <row r="8200" spans="1:1" x14ac:dyDescent="0.25">
      <c r="A8200" s="2"/>
    </row>
    <row r="8201" spans="1:1" x14ac:dyDescent="0.25">
      <c r="A8201" s="2"/>
    </row>
    <row r="8202" spans="1:1" x14ac:dyDescent="0.25">
      <c r="A8202" s="2"/>
    </row>
    <row r="8203" spans="1:1" x14ac:dyDescent="0.25">
      <c r="A8203" s="2"/>
    </row>
    <row r="8204" spans="1:1" x14ac:dyDescent="0.25">
      <c r="A8204" s="2"/>
    </row>
    <row r="8205" spans="1:1" x14ac:dyDescent="0.25">
      <c r="A8205" s="2"/>
    </row>
    <row r="8206" spans="1:1" x14ac:dyDescent="0.25">
      <c r="A8206" s="2"/>
    </row>
    <row r="8207" spans="1:1" x14ac:dyDescent="0.25">
      <c r="A8207" s="2"/>
    </row>
    <row r="8208" spans="1:1" x14ac:dyDescent="0.25">
      <c r="A8208" s="2"/>
    </row>
    <row r="8209" spans="1:1" x14ac:dyDescent="0.25">
      <c r="A8209" s="2"/>
    </row>
    <row r="8210" spans="1:1" x14ac:dyDescent="0.25">
      <c r="A8210" s="2"/>
    </row>
    <row r="8211" spans="1:1" x14ac:dyDescent="0.25">
      <c r="A8211" s="2"/>
    </row>
    <row r="8212" spans="1:1" x14ac:dyDescent="0.25">
      <c r="A8212" s="2"/>
    </row>
    <row r="8213" spans="1:1" x14ac:dyDescent="0.25">
      <c r="A8213" s="2"/>
    </row>
    <row r="8214" spans="1:1" x14ac:dyDescent="0.25">
      <c r="A8214" s="2"/>
    </row>
    <row r="8215" spans="1:1" x14ac:dyDescent="0.25">
      <c r="A8215" s="2"/>
    </row>
    <row r="8216" spans="1:1" x14ac:dyDescent="0.25">
      <c r="A8216" s="2"/>
    </row>
    <row r="8217" spans="1:1" x14ac:dyDescent="0.25">
      <c r="A8217" s="2"/>
    </row>
    <row r="8218" spans="1:1" x14ac:dyDescent="0.25">
      <c r="A8218" s="2"/>
    </row>
    <row r="8219" spans="1:1" x14ac:dyDescent="0.25">
      <c r="A8219" s="2"/>
    </row>
    <row r="8220" spans="1:1" x14ac:dyDescent="0.25">
      <c r="A8220" s="2"/>
    </row>
    <row r="8221" spans="1:1" x14ac:dyDescent="0.25">
      <c r="A8221" s="2"/>
    </row>
    <row r="8222" spans="1:1" x14ac:dyDescent="0.25">
      <c r="A8222" s="2"/>
    </row>
    <row r="8223" spans="1:1" x14ac:dyDescent="0.25">
      <c r="A8223" s="2"/>
    </row>
    <row r="8224" spans="1:1" x14ac:dyDescent="0.25">
      <c r="A8224" s="2"/>
    </row>
    <row r="8225" spans="1:1" x14ac:dyDescent="0.25">
      <c r="A8225" s="2"/>
    </row>
    <row r="8226" spans="1:1" x14ac:dyDescent="0.25">
      <c r="A8226" s="2"/>
    </row>
    <row r="8227" spans="1:1" x14ac:dyDescent="0.25">
      <c r="A8227" s="2"/>
    </row>
    <row r="8228" spans="1:1" x14ac:dyDescent="0.25">
      <c r="A8228" s="2"/>
    </row>
    <row r="8229" spans="1:1" x14ac:dyDescent="0.25">
      <c r="A8229" s="2"/>
    </row>
    <row r="8230" spans="1:1" x14ac:dyDescent="0.25">
      <c r="A8230" s="2"/>
    </row>
    <row r="8231" spans="1:1" x14ac:dyDescent="0.25">
      <c r="A8231" s="2"/>
    </row>
    <row r="8232" spans="1:1" x14ac:dyDescent="0.25">
      <c r="A8232" s="2"/>
    </row>
    <row r="8233" spans="1:1" x14ac:dyDescent="0.25">
      <c r="A8233" s="2"/>
    </row>
    <row r="8234" spans="1:1" x14ac:dyDescent="0.25">
      <c r="A8234" s="2"/>
    </row>
    <row r="8235" spans="1:1" x14ac:dyDescent="0.25">
      <c r="A8235" s="2"/>
    </row>
    <row r="8236" spans="1:1" x14ac:dyDescent="0.25">
      <c r="A8236" s="2"/>
    </row>
    <row r="8237" spans="1:1" x14ac:dyDescent="0.25">
      <c r="A8237" s="2"/>
    </row>
    <row r="8238" spans="1:1" x14ac:dyDescent="0.25">
      <c r="A8238" s="2"/>
    </row>
    <row r="8239" spans="1:1" x14ac:dyDescent="0.25">
      <c r="A8239" s="2"/>
    </row>
    <row r="8240" spans="1:1" x14ac:dyDescent="0.25">
      <c r="A8240" s="2"/>
    </row>
    <row r="8241" spans="1:1" x14ac:dyDescent="0.25">
      <c r="A8241" s="2"/>
    </row>
    <row r="8242" spans="1:1" x14ac:dyDescent="0.25">
      <c r="A8242" s="2"/>
    </row>
    <row r="8243" spans="1:1" x14ac:dyDescent="0.25">
      <c r="A8243" s="2"/>
    </row>
    <row r="8244" spans="1:1" x14ac:dyDescent="0.25">
      <c r="A8244" s="2"/>
    </row>
    <row r="8245" spans="1:1" x14ac:dyDescent="0.25">
      <c r="A8245" s="2"/>
    </row>
    <row r="8246" spans="1:1" x14ac:dyDescent="0.25">
      <c r="A8246" s="2"/>
    </row>
    <row r="8247" spans="1:1" x14ac:dyDescent="0.25">
      <c r="A8247" s="2"/>
    </row>
    <row r="8248" spans="1:1" x14ac:dyDescent="0.25">
      <c r="A8248" s="2"/>
    </row>
    <row r="8249" spans="1:1" x14ac:dyDescent="0.25">
      <c r="A8249" s="2"/>
    </row>
    <row r="8250" spans="1:1" x14ac:dyDescent="0.25">
      <c r="A8250" s="2"/>
    </row>
    <row r="8251" spans="1:1" x14ac:dyDescent="0.25">
      <c r="A8251" s="2"/>
    </row>
    <row r="8252" spans="1:1" x14ac:dyDescent="0.25">
      <c r="A8252" s="2"/>
    </row>
    <row r="8253" spans="1:1" x14ac:dyDescent="0.25">
      <c r="A8253" s="2"/>
    </row>
    <row r="8254" spans="1:1" x14ac:dyDescent="0.25">
      <c r="A8254" s="2"/>
    </row>
    <row r="8255" spans="1:1" x14ac:dyDescent="0.25">
      <c r="A8255" s="2"/>
    </row>
    <row r="8256" spans="1:1" x14ac:dyDescent="0.25">
      <c r="A8256" s="2"/>
    </row>
    <row r="8257" spans="1:1" x14ac:dyDescent="0.25">
      <c r="A8257" s="2"/>
    </row>
    <row r="8258" spans="1:1" x14ac:dyDescent="0.25">
      <c r="A8258" s="2"/>
    </row>
    <row r="8259" spans="1:1" x14ac:dyDescent="0.25">
      <c r="A8259" s="2"/>
    </row>
    <row r="8260" spans="1:1" x14ac:dyDescent="0.25">
      <c r="A8260" s="2"/>
    </row>
    <row r="8261" spans="1:1" x14ac:dyDescent="0.25">
      <c r="A8261" s="2"/>
    </row>
    <row r="8262" spans="1:1" x14ac:dyDescent="0.25">
      <c r="A8262" s="2"/>
    </row>
    <row r="8263" spans="1:1" x14ac:dyDescent="0.25">
      <c r="A8263" s="2"/>
    </row>
    <row r="8264" spans="1:1" x14ac:dyDescent="0.25">
      <c r="A8264" s="2"/>
    </row>
    <row r="8265" spans="1:1" x14ac:dyDescent="0.25">
      <c r="A8265" s="2"/>
    </row>
    <row r="8266" spans="1:1" x14ac:dyDescent="0.25">
      <c r="A8266" s="2"/>
    </row>
    <row r="8267" spans="1:1" x14ac:dyDescent="0.25">
      <c r="A8267" s="2"/>
    </row>
    <row r="8268" spans="1:1" x14ac:dyDescent="0.25">
      <c r="A8268" s="2"/>
    </row>
    <row r="8269" spans="1:1" x14ac:dyDescent="0.25">
      <c r="A8269" s="2"/>
    </row>
    <row r="8270" spans="1:1" x14ac:dyDescent="0.25">
      <c r="A8270" s="2"/>
    </row>
    <row r="8271" spans="1:1" x14ac:dyDescent="0.25">
      <c r="A8271" s="2"/>
    </row>
    <row r="8272" spans="1:1" x14ac:dyDescent="0.25">
      <c r="A8272" s="2"/>
    </row>
    <row r="8273" spans="1:1" x14ac:dyDescent="0.25">
      <c r="A8273" s="2"/>
    </row>
    <row r="8274" spans="1:1" x14ac:dyDescent="0.25">
      <c r="A8274" s="2"/>
    </row>
    <row r="8275" spans="1:1" x14ac:dyDescent="0.25">
      <c r="A8275" s="2"/>
    </row>
    <row r="8276" spans="1:1" x14ac:dyDescent="0.25">
      <c r="A8276" s="2"/>
    </row>
    <row r="8277" spans="1:1" x14ac:dyDescent="0.25">
      <c r="A8277" s="2"/>
    </row>
    <row r="8278" spans="1:1" x14ac:dyDescent="0.25">
      <c r="A8278" s="2"/>
    </row>
    <row r="8279" spans="1:1" x14ac:dyDescent="0.25">
      <c r="A8279" s="2"/>
    </row>
    <row r="8280" spans="1:1" x14ac:dyDescent="0.25">
      <c r="A8280" s="2"/>
    </row>
    <row r="8281" spans="1:1" x14ac:dyDescent="0.25">
      <c r="A8281" s="2"/>
    </row>
    <row r="8282" spans="1:1" x14ac:dyDescent="0.25">
      <c r="A8282" s="2"/>
    </row>
    <row r="8283" spans="1:1" x14ac:dyDescent="0.25">
      <c r="A8283" s="2"/>
    </row>
    <row r="8284" spans="1:1" x14ac:dyDescent="0.25">
      <c r="A8284" s="2"/>
    </row>
    <row r="8285" spans="1:1" x14ac:dyDescent="0.25">
      <c r="A8285" s="2"/>
    </row>
    <row r="8286" spans="1:1" x14ac:dyDescent="0.25">
      <c r="A8286" s="2"/>
    </row>
    <row r="8287" spans="1:1" x14ac:dyDescent="0.25">
      <c r="A8287" s="2"/>
    </row>
    <row r="8288" spans="1:1" x14ac:dyDescent="0.25">
      <c r="A8288" s="2"/>
    </row>
    <row r="8289" spans="1:1" x14ac:dyDescent="0.25">
      <c r="A8289" s="2"/>
    </row>
    <row r="8290" spans="1:1" x14ac:dyDescent="0.25">
      <c r="A8290" s="2"/>
    </row>
    <row r="8291" spans="1:1" x14ac:dyDescent="0.25">
      <c r="A8291" s="2"/>
    </row>
    <row r="8292" spans="1:1" x14ac:dyDescent="0.25">
      <c r="A8292" s="2"/>
    </row>
    <row r="8293" spans="1:1" x14ac:dyDescent="0.25">
      <c r="A8293" s="2"/>
    </row>
    <row r="8294" spans="1:1" x14ac:dyDescent="0.25">
      <c r="A8294" s="2"/>
    </row>
    <row r="8295" spans="1:1" x14ac:dyDescent="0.25">
      <c r="A8295" s="2"/>
    </row>
    <row r="8296" spans="1:1" x14ac:dyDescent="0.25">
      <c r="A8296" s="2"/>
    </row>
    <row r="8297" spans="1:1" x14ac:dyDescent="0.25">
      <c r="A8297" s="2"/>
    </row>
    <row r="8298" spans="1:1" x14ac:dyDescent="0.25">
      <c r="A8298" s="2"/>
    </row>
    <row r="8299" spans="1:1" x14ac:dyDescent="0.25">
      <c r="A8299" s="2"/>
    </row>
    <row r="8300" spans="1:1" x14ac:dyDescent="0.25">
      <c r="A8300" s="2"/>
    </row>
    <row r="8301" spans="1:1" x14ac:dyDescent="0.25">
      <c r="A8301" s="2"/>
    </row>
    <row r="8302" spans="1:1" x14ac:dyDescent="0.25">
      <c r="A8302" s="2"/>
    </row>
    <row r="8303" spans="1:1" x14ac:dyDescent="0.25">
      <c r="A8303" s="2"/>
    </row>
    <row r="8304" spans="1:1" x14ac:dyDescent="0.25">
      <c r="A8304" s="2"/>
    </row>
    <row r="8305" spans="1:1" x14ac:dyDescent="0.25">
      <c r="A8305" s="2"/>
    </row>
    <row r="8306" spans="1:1" x14ac:dyDescent="0.25">
      <c r="A8306" s="2"/>
    </row>
    <row r="8307" spans="1:1" x14ac:dyDescent="0.25">
      <c r="A8307" s="2"/>
    </row>
    <row r="8308" spans="1:1" x14ac:dyDescent="0.25">
      <c r="A8308" s="2"/>
    </row>
    <row r="8309" spans="1:1" x14ac:dyDescent="0.25">
      <c r="A8309" s="2"/>
    </row>
    <row r="8310" spans="1:1" x14ac:dyDescent="0.25">
      <c r="A8310" s="2"/>
    </row>
    <row r="8311" spans="1:1" x14ac:dyDescent="0.25">
      <c r="A8311" s="2"/>
    </row>
    <row r="8312" spans="1:1" x14ac:dyDescent="0.25">
      <c r="A8312" s="2"/>
    </row>
    <row r="8313" spans="1:1" x14ac:dyDescent="0.25">
      <c r="A8313" s="2"/>
    </row>
    <row r="8314" spans="1:1" x14ac:dyDescent="0.25">
      <c r="A8314" s="2"/>
    </row>
    <row r="8315" spans="1:1" x14ac:dyDescent="0.25">
      <c r="A8315" s="2"/>
    </row>
    <row r="8316" spans="1:1" x14ac:dyDescent="0.25">
      <c r="A8316" s="2"/>
    </row>
    <row r="8317" spans="1:1" x14ac:dyDescent="0.25">
      <c r="A8317" s="2"/>
    </row>
    <row r="8318" spans="1:1" x14ac:dyDescent="0.25">
      <c r="A8318" s="2"/>
    </row>
    <row r="8319" spans="1:1" x14ac:dyDescent="0.25">
      <c r="A8319" s="2"/>
    </row>
    <row r="8320" spans="1:1" x14ac:dyDescent="0.25">
      <c r="A8320" s="2"/>
    </row>
    <row r="8321" spans="1:1" x14ac:dyDescent="0.25">
      <c r="A8321" s="2"/>
    </row>
    <row r="8322" spans="1:1" x14ac:dyDescent="0.25">
      <c r="A8322" s="2"/>
    </row>
    <row r="8323" spans="1:1" x14ac:dyDescent="0.25">
      <c r="A8323" s="2"/>
    </row>
    <row r="8324" spans="1:1" x14ac:dyDescent="0.25">
      <c r="A8324" s="2"/>
    </row>
    <row r="8325" spans="1:1" x14ac:dyDescent="0.25">
      <c r="A8325" s="2"/>
    </row>
    <row r="8326" spans="1:1" x14ac:dyDescent="0.25">
      <c r="A8326" s="2"/>
    </row>
    <row r="8327" spans="1:1" x14ac:dyDescent="0.25">
      <c r="A8327" s="2"/>
    </row>
    <row r="8328" spans="1:1" x14ac:dyDescent="0.25">
      <c r="A8328" s="2"/>
    </row>
    <row r="8329" spans="1:1" x14ac:dyDescent="0.25">
      <c r="A8329" s="2"/>
    </row>
    <row r="8330" spans="1:1" x14ac:dyDescent="0.25">
      <c r="A8330" s="2"/>
    </row>
    <row r="8331" spans="1:1" x14ac:dyDescent="0.25">
      <c r="A8331" s="2"/>
    </row>
    <row r="8332" spans="1:1" x14ac:dyDescent="0.25">
      <c r="A8332" s="2"/>
    </row>
    <row r="8333" spans="1:1" x14ac:dyDescent="0.25">
      <c r="A8333" s="2"/>
    </row>
    <row r="8334" spans="1:1" x14ac:dyDescent="0.25">
      <c r="A8334" s="2"/>
    </row>
    <row r="8335" spans="1:1" x14ac:dyDescent="0.25">
      <c r="A8335" s="2"/>
    </row>
    <row r="8336" spans="1:1" x14ac:dyDescent="0.25">
      <c r="A8336" s="2"/>
    </row>
    <row r="8337" spans="1:1" x14ac:dyDescent="0.25">
      <c r="A8337" s="2"/>
    </row>
    <row r="8338" spans="1:1" x14ac:dyDescent="0.25">
      <c r="A8338" s="2"/>
    </row>
    <row r="8339" spans="1:1" x14ac:dyDescent="0.25">
      <c r="A8339" s="2"/>
    </row>
    <row r="8340" spans="1:1" x14ac:dyDescent="0.25">
      <c r="A8340" s="2"/>
    </row>
    <row r="8341" spans="1:1" x14ac:dyDescent="0.25">
      <c r="A8341" s="2"/>
    </row>
    <row r="8342" spans="1:1" x14ac:dyDescent="0.25">
      <c r="A8342" s="2"/>
    </row>
    <row r="8343" spans="1:1" x14ac:dyDescent="0.25">
      <c r="A8343" s="2"/>
    </row>
    <row r="8344" spans="1:1" x14ac:dyDescent="0.25">
      <c r="A8344" s="2"/>
    </row>
    <row r="8345" spans="1:1" x14ac:dyDescent="0.25">
      <c r="A8345" s="2"/>
    </row>
    <row r="8346" spans="1:1" x14ac:dyDescent="0.25">
      <c r="A8346" s="2"/>
    </row>
    <row r="8347" spans="1:1" x14ac:dyDescent="0.25">
      <c r="A8347" s="2"/>
    </row>
    <row r="8348" spans="1:1" x14ac:dyDescent="0.25">
      <c r="A8348" s="2"/>
    </row>
    <row r="8349" spans="1:1" x14ac:dyDescent="0.25">
      <c r="A8349" s="2"/>
    </row>
    <row r="8350" spans="1:1" x14ac:dyDescent="0.25">
      <c r="A8350" s="2"/>
    </row>
    <row r="8351" spans="1:1" x14ac:dyDescent="0.25">
      <c r="A8351" s="2"/>
    </row>
    <row r="8352" spans="1:1" x14ac:dyDescent="0.25">
      <c r="A8352" s="2"/>
    </row>
    <row r="8353" spans="1:1" x14ac:dyDescent="0.25">
      <c r="A8353" s="2"/>
    </row>
    <row r="8354" spans="1:1" x14ac:dyDescent="0.25">
      <c r="A8354" s="2"/>
    </row>
    <row r="8355" spans="1:1" x14ac:dyDescent="0.25">
      <c r="A8355" s="2"/>
    </row>
    <row r="8356" spans="1:1" x14ac:dyDescent="0.25">
      <c r="A8356" s="2"/>
    </row>
    <row r="8357" spans="1:1" x14ac:dyDescent="0.25">
      <c r="A8357" s="2"/>
    </row>
    <row r="8358" spans="1:1" x14ac:dyDescent="0.25">
      <c r="A8358" s="2"/>
    </row>
    <row r="8359" spans="1:1" x14ac:dyDescent="0.25">
      <c r="A8359" s="2"/>
    </row>
    <row r="8360" spans="1:1" x14ac:dyDescent="0.25">
      <c r="A8360" s="2"/>
    </row>
    <row r="8361" spans="1:1" x14ac:dyDescent="0.25">
      <c r="A8361" s="2"/>
    </row>
    <row r="8362" spans="1:1" x14ac:dyDescent="0.25">
      <c r="A8362" s="2"/>
    </row>
    <row r="8363" spans="1:1" x14ac:dyDescent="0.25">
      <c r="A8363" s="2"/>
    </row>
    <row r="8364" spans="1:1" x14ac:dyDescent="0.25">
      <c r="A8364" s="2"/>
    </row>
    <row r="8365" spans="1:1" x14ac:dyDescent="0.25">
      <c r="A8365" s="2"/>
    </row>
    <row r="8366" spans="1:1" x14ac:dyDescent="0.25">
      <c r="A8366" s="2"/>
    </row>
    <row r="8367" spans="1:1" x14ac:dyDescent="0.25">
      <c r="A8367" s="2"/>
    </row>
    <row r="8368" spans="1:1" x14ac:dyDescent="0.25">
      <c r="A8368" s="2"/>
    </row>
    <row r="8369" spans="1:1" x14ac:dyDescent="0.25">
      <c r="A8369" s="2"/>
    </row>
    <row r="8370" spans="1:1" x14ac:dyDescent="0.25">
      <c r="A8370" s="2"/>
    </row>
    <row r="8371" spans="1:1" x14ac:dyDescent="0.25">
      <c r="A8371" s="2"/>
    </row>
    <row r="8372" spans="1:1" x14ac:dyDescent="0.25">
      <c r="A8372" s="2"/>
    </row>
    <row r="8373" spans="1:1" x14ac:dyDescent="0.25">
      <c r="A8373" s="2"/>
    </row>
    <row r="8374" spans="1:1" x14ac:dyDescent="0.25">
      <c r="A8374" s="2"/>
    </row>
    <row r="8375" spans="1:1" x14ac:dyDescent="0.25">
      <c r="A8375" s="2"/>
    </row>
    <row r="8376" spans="1:1" x14ac:dyDescent="0.25">
      <c r="A8376" s="2"/>
    </row>
    <row r="8377" spans="1:1" x14ac:dyDescent="0.25">
      <c r="A8377" s="2"/>
    </row>
    <row r="8378" spans="1:1" x14ac:dyDescent="0.25">
      <c r="A8378" s="2"/>
    </row>
    <row r="8379" spans="1:1" x14ac:dyDescent="0.25">
      <c r="A8379" s="2"/>
    </row>
    <row r="8380" spans="1:1" x14ac:dyDescent="0.25">
      <c r="A8380" s="2"/>
    </row>
    <row r="8381" spans="1:1" x14ac:dyDescent="0.25">
      <c r="A8381" s="2"/>
    </row>
    <row r="8382" spans="1:1" x14ac:dyDescent="0.25">
      <c r="A8382" s="2"/>
    </row>
    <row r="8383" spans="1:1" x14ac:dyDescent="0.25">
      <c r="A8383" s="2"/>
    </row>
    <row r="8384" spans="1:1" x14ac:dyDescent="0.25">
      <c r="A8384" s="2"/>
    </row>
    <row r="8385" spans="1:1" x14ac:dyDescent="0.25">
      <c r="A8385" s="2"/>
    </row>
    <row r="8386" spans="1:1" x14ac:dyDescent="0.25">
      <c r="A8386" s="2"/>
    </row>
    <row r="8387" spans="1:1" x14ac:dyDescent="0.25">
      <c r="A8387" s="2"/>
    </row>
    <row r="8388" spans="1:1" x14ac:dyDescent="0.25">
      <c r="A8388" s="2"/>
    </row>
    <row r="8389" spans="1:1" x14ac:dyDescent="0.25">
      <c r="A8389" s="2"/>
    </row>
    <row r="8390" spans="1:1" x14ac:dyDescent="0.25">
      <c r="A8390" s="2"/>
    </row>
    <row r="8391" spans="1:1" x14ac:dyDescent="0.25">
      <c r="A8391" s="2"/>
    </row>
    <row r="8392" spans="1:1" x14ac:dyDescent="0.25">
      <c r="A8392" s="2"/>
    </row>
    <row r="8393" spans="1:1" x14ac:dyDescent="0.25">
      <c r="A8393" s="2"/>
    </row>
    <row r="8394" spans="1:1" x14ac:dyDescent="0.25">
      <c r="A8394" s="2"/>
    </row>
    <row r="8395" spans="1:1" x14ac:dyDescent="0.25">
      <c r="A8395" s="2"/>
    </row>
    <row r="8396" spans="1:1" x14ac:dyDescent="0.25">
      <c r="A8396" s="2"/>
    </row>
    <row r="8397" spans="1:1" x14ac:dyDescent="0.25">
      <c r="A8397" s="2"/>
    </row>
    <row r="8398" spans="1:1" x14ac:dyDescent="0.25">
      <c r="A8398" s="2"/>
    </row>
    <row r="8399" spans="1:1" x14ac:dyDescent="0.25">
      <c r="A8399" s="2"/>
    </row>
    <row r="8400" spans="1:1" x14ac:dyDescent="0.25">
      <c r="A8400" s="2"/>
    </row>
    <row r="8401" spans="1:1" x14ac:dyDescent="0.25">
      <c r="A8401" s="2"/>
    </row>
    <row r="8402" spans="1:1" x14ac:dyDescent="0.25">
      <c r="A8402" s="2"/>
    </row>
    <row r="8403" spans="1:1" x14ac:dyDescent="0.25">
      <c r="A8403" s="2"/>
    </row>
    <row r="8404" spans="1:1" x14ac:dyDescent="0.25">
      <c r="A8404" s="2"/>
    </row>
    <row r="8405" spans="1:1" x14ac:dyDescent="0.25">
      <c r="A8405" s="2"/>
    </row>
    <row r="8406" spans="1:1" x14ac:dyDescent="0.25">
      <c r="A8406" s="2"/>
    </row>
    <row r="8407" spans="1:1" x14ac:dyDescent="0.25">
      <c r="A8407" s="2"/>
    </row>
    <row r="8408" spans="1:1" x14ac:dyDescent="0.25">
      <c r="A8408" s="2"/>
    </row>
    <row r="8409" spans="1:1" x14ac:dyDescent="0.25">
      <c r="A8409" s="2"/>
    </row>
    <row r="8410" spans="1:1" x14ac:dyDescent="0.25">
      <c r="A8410" s="2"/>
    </row>
    <row r="8411" spans="1:1" x14ac:dyDescent="0.25">
      <c r="A8411" s="2"/>
    </row>
    <row r="8412" spans="1:1" x14ac:dyDescent="0.25">
      <c r="A8412" s="2"/>
    </row>
    <row r="8413" spans="1:1" x14ac:dyDescent="0.25">
      <c r="A8413" s="2"/>
    </row>
    <row r="8414" spans="1:1" x14ac:dyDescent="0.25">
      <c r="A8414" s="2"/>
    </row>
    <row r="8415" spans="1:1" x14ac:dyDescent="0.25">
      <c r="A8415" s="2"/>
    </row>
    <row r="8416" spans="1:1" x14ac:dyDescent="0.25">
      <c r="A8416" s="2"/>
    </row>
    <row r="8417" spans="1:1" x14ac:dyDescent="0.25">
      <c r="A8417" s="2"/>
    </row>
    <row r="8418" spans="1:1" x14ac:dyDescent="0.25">
      <c r="A8418" s="2"/>
    </row>
    <row r="8419" spans="1:1" x14ac:dyDescent="0.25">
      <c r="A8419" s="2"/>
    </row>
    <row r="8420" spans="1:1" x14ac:dyDescent="0.25">
      <c r="A8420" s="2"/>
    </row>
    <row r="8421" spans="1:1" x14ac:dyDescent="0.25">
      <c r="A8421" s="2"/>
    </row>
    <row r="8422" spans="1:1" x14ac:dyDescent="0.25">
      <c r="A8422" s="2"/>
    </row>
    <row r="8423" spans="1:1" x14ac:dyDescent="0.25">
      <c r="A8423" s="2"/>
    </row>
    <row r="8424" spans="1:1" x14ac:dyDescent="0.25">
      <c r="A8424" s="2"/>
    </row>
    <row r="8425" spans="1:1" x14ac:dyDescent="0.25">
      <c r="A8425" s="2"/>
    </row>
    <row r="8426" spans="1:1" x14ac:dyDescent="0.25">
      <c r="A8426" s="2"/>
    </row>
    <row r="8427" spans="1:1" x14ac:dyDescent="0.25">
      <c r="A8427" s="2"/>
    </row>
    <row r="8428" spans="1:1" x14ac:dyDescent="0.25">
      <c r="A8428" s="2"/>
    </row>
    <row r="8429" spans="1:1" x14ac:dyDescent="0.25">
      <c r="A8429" s="2"/>
    </row>
    <row r="8430" spans="1:1" x14ac:dyDescent="0.25">
      <c r="A8430" s="2"/>
    </row>
    <row r="8431" spans="1:1" x14ac:dyDescent="0.25">
      <c r="A8431" s="2"/>
    </row>
    <row r="8432" spans="1:1" x14ac:dyDescent="0.25">
      <c r="A8432" s="2"/>
    </row>
    <row r="8433" spans="1:1" x14ac:dyDescent="0.25">
      <c r="A8433" s="2"/>
    </row>
    <row r="8434" spans="1:1" x14ac:dyDescent="0.25">
      <c r="A8434" s="2"/>
    </row>
    <row r="8435" spans="1:1" x14ac:dyDescent="0.25">
      <c r="A8435" s="2"/>
    </row>
    <row r="8436" spans="1:1" x14ac:dyDescent="0.25">
      <c r="A8436" s="2"/>
    </row>
    <row r="8437" spans="1:1" x14ac:dyDescent="0.25">
      <c r="A8437" s="2"/>
    </row>
    <row r="8438" spans="1:1" x14ac:dyDescent="0.25">
      <c r="A8438" s="2"/>
    </row>
    <row r="8439" spans="1:1" x14ac:dyDescent="0.25">
      <c r="A8439" s="2"/>
    </row>
    <row r="8440" spans="1:1" x14ac:dyDescent="0.25">
      <c r="A8440" s="2"/>
    </row>
    <row r="8441" spans="1:1" x14ac:dyDescent="0.25">
      <c r="A8441" s="2"/>
    </row>
    <row r="8442" spans="1:1" x14ac:dyDescent="0.25">
      <c r="A8442" s="2"/>
    </row>
    <row r="8443" spans="1:1" x14ac:dyDescent="0.25">
      <c r="A8443" s="2"/>
    </row>
    <row r="8444" spans="1:1" x14ac:dyDescent="0.25">
      <c r="A8444" s="2"/>
    </row>
    <row r="8445" spans="1:1" x14ac:dyDescent="0.25">
      <c r="A8445" s="2"/>
    </row>
    <row r="8446" spans="1:1" x14ac:dyDescent="0.25">
      <c r="A8446" s="2"/>
    </row>
    <row r="8447" spans="1:1" x14ac:dyDescent="0.25">
      <c r="A8447" s="2"/>
    </row>
    <row r="8448" spans="1:1" x14ac:dyDescent="0.25">
      <c r="A8448" s="2"/>
    </row>
    <row r="8449" spans="1:1" x14ac:dyDescent="0.25">
      <c r="A8449" s="2"/>
    </row>
    <row r="8450" spans="1:1" x14ac:dyDescent="0.25">
      <c r="A8450" s="2"/>
    </row>
    <row r="8451" spans="1:1" x14ac:dyDescent="0.25">
      <c r="A8451" s="2"/>
    </row>
    <row r="8452" spans="1:1" x14ac:dyDescent="0.25">
      <c r="A8452" s="2"/>
    </row>
    <row r="8453" spans="1:1" x14ac:dyDescent="0.25">
      <c r="A8453" s="2"/>
    </row>
    <row r="8454" spans="1:1" x14ac:dyDescent="0.25">
      <c r="A8454" s="2"/>
    </row>
    <row r="8455" spans="1:1" x14ac:dyDescent="0.25">
      <c r="A8455" s="2"/>
    </row>
    <row r="8456" spans="1:1" x14ac:dyDescent="0.25">
      <c r="A8456" s="2"/>
    </row>
    <row r="8457" spans="1:1" x14ac:dyDescent="0.25">
      <c r="A8457" s="2"/>
    </row>
    <row r="8458" spans="1:1" x14ac:dyDescent="0.25">
      <c r="A8458" s="2"/>
    </row>
    <row r="8459" spans="1:1" x14ac:dyDescent="0.25">
      <c r="A8459" s="2"/>
    </row>
    <row r="8460" spans="1:1" x14ac:dyDescent="0.25">
      <c r="A8460" s="2"/>
    </row>
    <row r="8461" spans="1:1" x14ac:dyDescent="0.25">
      <c r="A8461" s="2"/>
    </row>
    <row r="8462" spans="1:1" x14ac:dyDescent="0.25">
      <c r="A8462" s="2"/>
    </row>
    <row r="8463" spans="1:1" x14ac:dyDescent="0.25">
      <c r="A8463" s="2"/>
    </row>
    <row r="8464" spans="1:1" x14ac:dyDescent="0.25">
      <c r="A8464" s="2"/>
    </row>
    <row r="8465" spans="1:1" x14ac:dyDescent="0.25">
      <c r="A8465" s="2"/>
    </row>
    <row r="8466" spans="1:1" x14ac:dyDescent="0.25">
      <c r="A8466" s="2"/>
    </row>
    <row r="8467" spans="1:1" x14ac:dyDescent="0.25">
      <c r="A8467" s="2"/>
    </row>
    <row r="8468" spans="1:1" x14ac:dyDescent="0.25">
      <c r="A8468" s="2"/>
    </row>
    <row r="8469" spans="1:1" x14ac:dyDescent="0.25">
      <c r="A8469" s="2"/>
    </row>
    <row r="8470" spans="1:1" x14ac:dyDescent="0.25">
      <c r="A8470" s="2"/>
    </row>
    <row r="8471" spans="1:1" x14ac:dyDescent="0.25">
      <c r="A8471" s="2"/>
    </row>
    <row r="8472" spans="1:1" x14ac:dyDescent="0.25">
      <c r="A8472" s="2"/>
    </row>
    <row r="8473" spans="1:1" x14ac:dyDescent="0.25">
      <c r="A8473" s="2"/>
    </row>
    <row r="8474" spans="1:1" x14ac:dyDescent="0.25">
      <c r="A8474" s="2"/>
    </row>
    <row r="8475" spans="1:1" x14ac:dyDescent="0.25">
      <c r="A8475" s="2"/>
    </row>
    <row r="8476" spans="1:1" x14ac:dyDescent="0.25">
      <c r="A8476" s="2"/>
    </row>
    <row r="8477" spans="1:1" x14ac:dyDescent="0.25">
      <c r="A8477" s="2"/>
    </row>
    <row r="8478" spans="1:1" x14ac:dyDescent="0.25">
      <c r="A8478" s="2"/>
    </row>
    <row r="8479" spans="1:1" x14ac:dyDescent="0.25">
      <c r="A8479" s="2"/>
    </row>
    <row r="8480" spans="1:1" x14ac:dyDescent="0.25">
      <c r="A8480" s="2"/>
    </row>
    <row r="8481" spans="1:1" x14ac:dyDescent="0.25">
      <c r="A8481" s="2"/>
    </row>
    <row r="8482" spans="1:1" x14ac:dyDescent="0.25">
      <c r="A8482" s="2"/>
    </row>
    <row r="8483" spans="1:1" x14ac:dyDescent="0.25">
      <c r="A8483" s="2"/>
    </row>
    <row r="8484" spans="1:1" x14ac:dyDescent="0.25">
      <c r="A8484" s="2"/>
    </row>
    <row r="8485" spans="1:1" x14ac:dyDescent="0.25">
      <c r="A8485" s="2"/>
    </row>
    <row r="8486" spans="1:1" x14ac:dyDescent="0.25">
      <c r="A8486" s="2"/>
    </row>
    <row r="8487" spans="1:1" x14ac:dyDescent="0.25">
      <c r="A8487" s="2"/>
    </row>
    <row r="8488" spans="1:1" x14ac:dyDescent="0.25">
      <c r="A8488" s="2"/>
    </row>
    <row r="8489" spans="1:1" x14ac:dyDescent="0.25">
      <c r="A8489" s="2"/>
    </row>
    <row r="8490" spans="1:1" x14ac:dyDescent="0.25">
      <c r="A8490" s="2"/>
    </row>
    <row r="8491" spans="1:1" x14ac:dyDescent="0.25">
      <c r="A8491" s="2"/>
    </row>
    <row r="8492" spans="1:1" x14ac:dyDescent="0.25">
      <c r="A8492" s="2"/>
    </row>
    <row r="8493" spans="1:1" x14ac:dyDescent="0.25">
      <c r="A8493" s="2"/>
    </row>
    <row r="8494" spans="1:1" x14ac:dyDescent="0.25">
      <c r="A8494" s="2"/>
    </row>
    <row r="8495" spans="1:1" x14ac:dyDescent="0.25">
      <c r="A8495" s="2"/>
    </row>
    <row r="8496" spans="1:1" x14ac:dyDescent="0.25">
      <c r="A8496" s="2"/>
    </row>
    <row r="8497" spans="1:1" x14ac:dyDescent="0.25">
      <c r="A8497" s="2"/>
    </row>
    <row r="8498" spans="1:1" x14ac:dyDescent="0.25">
      <c r="A8498" s="2"/>
    </row>
    <row r="8499" spans="1:1" x14ac:dyDescent="0.25">
      <c r="A8499" s="2"/>
    </row>
    <row r="8500" spans="1:1" x14ac:dyDescent="0.25">
      <c r="A8500" s="2"/>
    </row>
    <row r="8501" spans="1:1" x14ac:dyDescent="0.25">
      <c r="A8501" s="2"/>
    </row>
    <row r="8502" spans="1:1" x14ac:dyDescent="0.25">
      <c r="A8502" s="2"/>
    </row>
    <row r="8503" spans="1:1" x14ac:dyDescent="0.25">
      <c r="A8503" s="2"/>
    </row>
    <row r="8504" spans="1:1" x14ac:dyDescent="0.25">
      <c r="A8504" s="2"/>
    </row>
    <row r="8505" spans="1:1" x14ac:dyDescent="0.25">
      <c r="A8505" s="2"/>
    </row>
    <row r="8506" spans="1:1" x14ac:dyDescent="0.25">
      <c r="A8506" s="2"/>
    </row>
    <row r="8507" spans="1:1" x14ac:dyDescent="0.25">
      <c r="A8507" s="2"/>
    </row>
    <row r="8508" spans="1:1" x14ac:dyDescent="0.25">
      <c r="A8508" s="2"/>
    </row>
    <row r="8509" spans="1:1" x14ac:dyDescent="0.25">
      <c r="A8509" s="2"/>
    </row>
    <row r="8510" spans="1:1" x14ac:dyDescent="0.25">
      <c r="A8510" s="2"/>
    </row>
    <row r="8511" spans="1:1" x14ac:dyDescent="0.25">
      <c r="A8511" s="2"/>
    </row>
    <row r="8512" spans="1:1" x14ac:dyDescent="0.25">
      <c r="A8512" s="2"/>
    </row>
    <row r="8513" spans="1:1" x14ac:dyDescent="0.25">
      <c r="A8513" s="2"/>
    </row>
    <row r="8514" spans="1:1" x14ac:dyDescent="0.25">
      <c r="A8514" s="2"/>
    </row>
    <row r="8515" spans="1:1" x14ac:dyDescent="0.25">
      <c r="A8515" s="2"/>
    </row>
    <row r="8516" spans="1:1" x14ac:dyDescent="0.25">
      <c r="A8516" s="2"/>
    </row>
    <row r="8517" spans="1:1" x14ac:dyDescent="0.25">
      <c r="A8517" s="2"/>
    </row>
    <row r="8518" spans="1:1" x14ac:dyDescent="0.25">
      <c r="A8518" s="2"/>
    </row>
    <row r="8519" spans="1:1" x14ac:dyDescent="0.25">
      <c r="A8519" s="2"/>
    </row>
    <row r="8520" spans="1:1" x14ac:dyDescent="0.25">
      <c r="A8520" s="2"/>
    </row>
    <row r="8521" spans="1:1" x14ac:dyDescent="0.25">
      <c r="A8521" s="2"/>
    </row>
    <row r="8522" spans="1:1" x14ac:dyDescent="0.25">
      <c r="A8522" s="2"/>
    </row>
    <row r="8523" spans="1:1" x14ac:dyDescent="0.25">
      <c r="A8523" s="2"/>
    </row>
    <row r="8524" spans="1:1" x14ac:dyDescent="0.25">
      <c r="A8524" s="2"/>
    </row>
    <row r="8525" spans="1:1" x14ac:dyDescent="0.25">
      <c r="A8525" s="2"/>
    </row>
    <row r="8526" spans="1:1" x14ac:dyDescent="0.25">
      <c r="A8526" s="2"/>
    </row>
    <row r="8527" spans="1:1" x14ac:dyDescent="0.25">
      <c r="A8527" s="2"/>
    </row>
    <row r="8528" spans="1:1" x14ac:dyDescent="0.25">
      <c r="A8528" s="2"/>
    </row>
    <row r="8529" spans="1:1" x14ac:dyDescent="0.25">
      <c r="A8529" s="2"/>
    </row>
    <row r="8530" spans="1:1" x14ac:dyDescent="0.25">
      <c r="A8530" s="2"/>
    </row>
    <row r="8531" spans="1:1" x14ac:dyDescent="0.25">
      <c r="A8531" s="2"/>
    </row>
    <row r="8532" spans="1:1" x14ac:dyDescent="0.25">
      <c r="A8532" s="2"/>
    </row>
    <row r="8533" spans="1:1" x14ac:dyDescent="0.25">
      <c r="A8533" s="2"/>
    </row>
    <row r="8534" spans="1:1" x14ac:dyDescent="0.25">
      <c r="A8534" s="2"/>
    </row>
    <row r="8535" spans="1:1" x14ac:dyDescent="0.25">
      <c r="A8535" s="2"/>
    </row>
    <row r="8536" spans="1:1" x14ac:dyDescent="0.25">
      <c r="A8536" s="2"/>
    </row>
    <row r="8537" spans="1:1" x14ac:dyDescent="0.25">
      <c r="A8537" s="2"/>
    </row>
    <row r="8538" spans="1:1" x14ac:dyDescent="0.25">
      <c r="A8538" s="2"/>
    </row>
    <row r="8539" spans="1:1" x14ac:dyDescent="0.25">
      <c r="A8539" s="2"/>
    </row>
    <row r="8540" spans="1:1" x14ac:dyDescent="0.25">
      <c r="A8540" s="2"/>
    </row>
    <row r="8541" spans="1:1" x14ac:dyDescent="0.25">
      <c r="A8541" s="2"/>
    </row>
    <row r="8542" spans="1:1" x14ac:dyDescent="0.25">
      <c r="A8542" s="2"/>
    </row>
    <row r="8543" spans="1:1" x14ac:dyDescent="0.25">
      <c r="A8543" s="2"/>
    </row>
    <row r="8544" spans="1:1" x14ac:dyDescent="0.25">
      <c r="A8544" s="2"/>
    </row>
    <row r="8545" spans="1:1" x14ac:dyDescent="0.25">
      <c r="A8545" s="2"/>
    </row>
    <row r="8546" spans="1:1" x14ac:dyDescent="0.25">
      <c r="A8546" s="2"/>
    </row>
    <row r="8547" spans="1:1" x14ac:dyDescent="0.25">
      <c r="A8547" s="2"/>
    </row>
    <row r="8548" spans="1:1" x14ac:dyDescent="0.25">
      <c r="A8548" s="2"/>
    </row>
    <row r="8549" spans="1:1" x14ac:dyDescent="0.25">
      <c r="A8549" s="2"/>
    </row>
    <row r="8550" spans="1:1" x14ac:dyDescent="0.25">
      <c r="A8550" s="2"/>
    </row>
    <row r="8551" spans="1:1" x14ac:dyDescent="0.25">
      <c r="A8551" s="2"/>
    </row>
    <row r="8552" spans="1:1" x14ac:dyDescent="0.25">
      <c r="A8552" s="2"/>
    </row>
    <row r="8553" spans="1:1" x14ac:dyDescent="0.25">
      <c r="A8553" s="2"/>
    </row>
    <row r="8554" spans="1:1" x14ac:dyDescent="0.25">
      <c r="A8554" s="2"/>
    </row>
    <row r="8555" spans="1:1" x14ac:dyDescent="0.25">
      <c r="A8555" s="2"/>
    </row>
    <row r="8556" spans="1:1" x14ac:dyDescent="0.25">
      <c r="A8556" s="2"/>
    </row>
    <row r="8557" spans="1:1" x14ac:dyDescent="0.25">
      <c r="A8557" s="2"/>
    </row>
    <row r="8558" spans="1:1" x14ac:dyDescent="0.25">
      <c r="A8558" s="2"/>
    </row>
    <row r="8559" spans="1:1" x14ac:dyDescent="0.25">
      <c r="A8559" s="2"/>
    </row>
    <row r="8560" spans="1:1" x14ac:dyDescent="0.25">
      <c r="A8560" s="2"/>
    </row>
    <row r="8561" spans="1:1" x14ac:dyDescent="0.25">
      <c r="A8561" s="2"/>
    </row>
    <row r="8562" spans="1:1" x14ac:dyDescent="0.25">
      <c r="A8562" s="2"/>
    </row>
    <row r="8563" spans="1:1" x14ac:dyDescent="0.25">
      <c r="A8563" s="2"/>
    </row>
    <row r="8564" spans="1:1" x14ac:dyDescent="0.25">
      <c r="A8564" s="2"/>
    </row>
    <row r="8565" spans="1:1" x14ac:dyDescent="0.25">
      <c r="A8565" s="2"/>
    </row>
    <row r="8566" spans="1:1" x14ac:dyDescent="0.25">
      <c r="A8566" s="2"/>
    </row>
    <row r="8567" spans="1:1" x14ac:dyDescent="0.25">
      <c r="A8567" s="2"/>
    </row>
    <row r="8568" spans="1:1" x14ac:dyDescent="0.25">
      <c r="A8568" s="2"/>
    </row>
    <row r="8569" spans="1:1" x14ac:dyDescent="0.25">
      <c r="A8569" s="2"/>
    </row>
    <row r="8570" spans="1:1" x14ac:dyDescent="0.25">
      <c r="A8570" s="2"/>
    </row>
    <row r="8571" spans="1:1" x14ac:dyDescent="0.25">
      <c r="A8571" s="2"/>
    </row>
    <row r="8572" spans="1:1" x14ac:dyDescent="0.25">
      <c r="A8572" s="2"/>
    </row>
    <row r="8573" spans="1:1" x14ac:dyDescent="0.25">
      <c r="A8573" s="2"/>
    </row>
    <row r="8574" spans="1:1" x14ac:dyDescent="0.25">
      <c r="A8574" s="2"/>
    </row>
    <row r="8575" spans="1:1" x14ac:dyDescent="0.25">
      <c r="A8575" s="2"/>
    </row>
    <row r="8576" spans="1:1" x14ac:dyDescent="0.25">
      <c r="A8576" s="2"/>
    </row>
    <row r="8577" spans="1:1" x14ac:dyDescent="0.25">
      <c r="A8577" s="2"/>
    </row>
    <row r="8578" spans="1:1" x14ac:dyDescent="0.25">
      <c r="A8578" s="2"/>
    </row>
    <row r="8579" spans="1:1" x14ac:dyDescent="0.25">
      <c r="A8579" s="2"/>
    </row>
    <row r="8580" spans="1:1" x14ac:dyDescent="0.25">
      <c r="A8580" s="2"/>
    </row>
    <row r="8581" spans="1:1" x14ac:dyDescent="0.25">
      <c r="A8581" s="2"/>
    </row>
    <row r="8582" spans="1:1" x14ac:dyDescent="0.25">
      <c r="A8582" s="2"/>
    </row>
    <row r="8583" spans="1:1" x14ac:dyDescent="0.25">
      <c r="A8583" s="2"/>
    </row>
    <row r="8584" spans="1:1" x14ac:dyDescent="0.25">
      <c r="A8584" s="2"/>
    </row>
    <row r="8585" spans="1:1" x14ac:dyDescent="0.25">
      <c r="A8585" s="2"/>
    </row>
    <row r="8586" spans="1:1" x14ac:dyDescent="0.25">
      <c r="A8586" s="2"/>
    </row>
    <row r="8587" spans="1:1" x14ac:dyDescent="0.25">
      <c r="A8587" s="2"/>
    </row>
    <row r="8588" spans="1:1" x14ac:dyDescent="0.25">
      <c r="A8588" s="2"/>
    </row>
    <row r="8589" spans="1:1" x14ac:dyDescent="0.25">
      <c r="A8589" s="2"/>
    </row>
    <row r="8590" spans="1:1" x14ac:dyDescent="0.25">
      <c r="A8590" s="2"/>
    </row>
    <row r="8591" spans="1:1" x14ac:dyDescent="0.25">
      <c r="A8591" s="2"/>
    </row>
    <row r="8592" spans="1:1" x14ac:dyDescent="0.25">
      <c r="A8592" s="2"/>
    </row>
    <row r="8593" spans="1:1" x14ac:dyDescent="0.25">
      <c r="A8593" s="2"/>
    </row>
    <row r="8594" spans="1:1" x14ac:dyDescent="0.25">
      <c r="A8594" s="2"/>
    </row>
    <row r="8595" spans="1:1" x14ac:dyDescent="0.25">
      <c r="A8595" s="2"/>
    </row>
    <row r="8596" spans="1:1" x14ac:dyDescent="0.25">
      <c r="A8596" s="2"/>
    </row>
    <row r="8597" spans="1:1" x14ac:dyDescent="0.25">
      <c r="A8597" s="2"/>
    </row>
    <row r="8598" spans="1:1" x14ac:dyDescent="0.25">
      <c r="A8598" s="2"/>
    </row>
    <row r="8599" spans="1:1" x14ac:dyDescent="0.25">
      <c r="A8599" s="2"/>
    </row>
    <row r="8600" spans="1:1" x14ac:dyDescent="0.25">
      <c r="A8600" s="2"/>
    </row>
    <row r="8601" spans="1:1" x14ac:dyDescent="0.25">
      <c r="A8601" s="2"/>
    </row>
    <row r="8602" spans="1:1" x14ac:dyDescent="0.25">
      <c r="A8602" s="2"/>
    </row>
    <row r="8603" spans="1:1" x14ac:dyDescent="0.25">
      <c r="A8603" s="2"/>
    </row>
    <row r="8604" spans="1:1" x14ac:dyDescent="0.25">
      <c r="A8604" s="2"/>
    </row>
    <row r="8605" spans="1:1" x14ac:dyDescent="0.25">
      <c r="A8605" s="2"/>
    </row>
    <row r="8606" spans="1:1" x14ac:dyDescent="0.25">
      <c r="A8606" s="2"/>
    </row>
    <row r="8607" spans="1:1" x14ac:dyDescent="0.25">
      <c r="A8607" s="2"/>
    </row>
    <row r="8608" spans="1:1" x14ac:dyDescent="0.25">
      <c r="A8608" s="2"/>
    </row>
    <row r="8609" spans="1:1" x14ac:dyDescent="0.25">
      <c r="A8609" s="2"/>
    </row>
    <row r="8610" spans="1:1" x14ac:dyDescent="0.25">
      <c r="A8610" s="2"/>
    </row>
    <row r="8611" spans="1:1" x14ac:dyDescent="0.25">
      <c r="A8611" s="2"/>
    </row>
    <row r="8612" spans="1:1" x14ac:dyDescent="0.25">
      <c r="A8612" s="2"/>
    </row>
    <row r="8613" spans="1:1" x14ac:dyDescent="0.25">
      <c r="A8613" s="2"/>
    </row>
    <row r="8614" spans="1:1" x14ac:dyDescent="0.25">
      <c r="A8614" s="2"/>
    </row>
    <row r="8615" spans="1:1" x14ac:dyDescent="0.25">
      <c r="A8615" s="2"/>
    </row>
    <row r="8616" spans="1:1" x14ac:dyDescent="0.25">
      <c r="A8616" s="2"/>
    </row>
    <row r="8617" spans="1:1" x14ac:dyDescent="0.25">
      <c r="A8617" s="2"/>
    </row>
    <row r="8618" spans="1:1" x14ac:dyDescent="0.25">
      <c r="A8618" s="2"/>
    </row>
    <row r="8619" spans="1:1" x14ac:dyDescent="0.25">
      <c r="A8619" s="2"/>
    </row>
    <row r="8620" spans="1:1" x14ac:dyDescent="0.25">
      <c r="A8620" s="2"/>
    </row>
    <row r="8621" spans="1:1" x14ac:dyDescent="0.25">
      <c r="A8621" s="2"/>
    </row>
    <row r="8622" spans="1:1" x14ac:dyDescent="0.25">
      <c r="A8622" s="2"/>
    </row>
    <row r="8623" spans="1:1" x14ac:dyDescent="0.25">
      <c r="A8623" s="2"/>
    </row>
    <row r="8624" spans="1:1" x14ac:dyDescent="0.25">
      <c r="A8624" s="2"/>
    </row>
    <row r="8625" spans="1:1" x14ac:dyDescent="0.25">
      <c r="A8625" s="2"/>
    </row>
    <row r="8626" spans="1:1" x14ac:dyDescent="0.25">
      <c r="A8626" s="2"/>
    </row>
    <row r="8627" spans="1:1" x14ac:dyDescent="0.25">
      <c r="A8627" s="2"/>
    </row>
    <row r="8628" spans="1:1" x14ac:dyDescent="0.25">
      <c r="A8628" s="2"/>
    </row>
    <row r="8629" spans="1:1" x14ac:dyDescent="0.25">
      <c r="A8629" s="2"/>
    </row>
    <row r="8630" spans="1:1" x14ac:dyDescent="0.25">
      <c r="A8630" s="2"/>
    </row>
    <row r="8631" spans="1:1" x14ac:dyDescent="0.25">
      <c r="A8631" s="2"/>
    </row>
    <row r="8632" spans="1:1" x14ac:dyDescent="0.25">
      <c r="A8632" s="2"/>
    </row>
    <row r="8633" spans="1:1" x14ac:dyDescent="0.25">
      <c r="A8633" s="2"/>
    </row>
    <row r="8634" spans="1:1" x14ac:dyDescent="0.25">
      <c r="A8634" s="2"/>
    </row>
    <row r="8635" spans="1:1" x14ac:dyDescent="0.25">
      <c r="A8635" s="2"/>
    </row>
    <row r="8636" spans="1:1" x14ac:dyDescent="0.25">
      <c r="A8636" s="2"/>
    </row>
    <row r="8637" spans="1:1" x14ac:dyDescent="0.25">
      <c r="A8637" s="2"/>
    </row>
    <row r="8638" spans="1:1" x14ac:dyDescent="0.25">
      <c r="A8638" s="2"/>
    </row>
    <row r="8639" spans="1:1" x14ac:dyDescent="0.25">
      <c r="A8639" s="2"/>
    </row>
    <row r="8640" spans="1:1" x14ac:dyDescent="0.25">
      <c r="A8640" s="2"/>
    </row>
    <row r="8641" spans="1:1" x14ac:dyDescent="0.25">
      <c r="A8641" s="2"/>
    </row>
    <row r="8642" spans="1:1" x14ac:dyDescent="0.25">
      <c r="A8642" s="2"/>
    </row>
    <row r="8643" spans="1:1" x14ac:dyDescent="0.25">
      <c r="A8643" s="2"/>
    </row>
    <row r="8644" spans="1:1" x14ac:dyDescent="0.25">
      <c r="A8644" s="2"/>
    </row>
    <row r="8645" spans="1:1" x14ac:dyDescent="0.25">
      <c r="A8645" s="2"/>
    </row>
    <row r="8646" spans="1:1" x14ac:dyDescent="0.25">
      <c r="A8646" s="2"/>
    </row>
    <row r="8647" spans="1:1" x14ac:dyDescent="0.25">
      <c r="A8647" s="2"/>
    </row>
    <row r="8648" spans="1:1" x14ac:dyDescent="0.25">
      <c r="A8648" s="2"/>
    </row>
    <row r="8649" spans="1:1" x14ac:dyDescent="0.25">
      <c r="A8649" s="2"/>
    </row>
    <row r="8650" spans="1:1" x14ac:dyDescent="0.25">
      <c r="A8650" s="2"/>
    </row>
    <row r="8651" spans="1:1" x14ac:dyDescent="0.25">
      <c r="A8651" s="2"/>
    </row>
    <row r="8652" spans="1:1" x14ac:dyDescent="0.25">
      <c r="A8652" s="2"/>
    </row>
    <row r="8653" spans="1:1" x14ac:dyDescent="0.25">
      <c r="A8653" s="2"/>
    </row>
    <row r="8654" spans="1:1" x14ac:dyDescent="0.25">
      <c r="A8654" s="2"/>
    </row>
    <row r="8655" spans="1:1" x14ac:dyDescent="0.25">
      <c r="A8655" s="2"/>
    </row>
    <row r="8656" spans="1:1" x14ac:dyDescent="0.25">
      <c r="A8656" s="2"/>
    </row>
    <row r="8657" spans="1:1" x14ac:dyDescent="0.25">
      <c r="A8657" s="2"/>
    </row>
    <row r="8658" spans="1:1" x14ac:dyDescent="0.25">
      <c r="A8658" s="2"/>
    </row>
    <row r="8659" spans="1:1" x14ac:dyDescent="0.25">
      <c r="A8659" s="2"/>
    </row>
    <row r="8660" spans="1:1" x14ac:dyDescent="0.25">
      <c r="A8660" s="2"/>
    </row>
    <row r="8661" spans="1:1" x14ac:dyDescent="0.25">
      <c r="A8661" s="2"/>
    </row>
    <row r="8662" spans="1:1" x14ac:dyDescent="0.25">
      <c r="A8662" s="2"/>
    </row>
    <row r="8663" spans="1:1" x14ac:dyDescent="0.25">
      <c r="A8663" s="2"/>
    </row>
    <row r="8664" spans="1:1" x14ac:dyDescent="0.25">
      <c r="A8664" s="2"/>
    </row>
    <row r="8665" spans="1:1" x14ac:dyDescent="0.25">
      <c r="A8665" s="2"/>
    </row>
    <row r="8666" spans="1:1" x14ac:dyDescent="0.25">
      <c r="A8666" s="2"/>
    </row>
    <row r="8667" spans="1:1" x14ac:dyDescent="0.25">
      <c r="A8667" s="2"/>
    </row>
    <row r="8668" spans="1:1" x14ac:dyDescent="0.25">
      <c r="A8668" s="2"/>
    </row>
    <row r="8669" spans="1:1" x14ac:dyDescent="0.25">
      <c r="A8669" s="2"/>
    </row>
    <row r="8670" spans="1:1" x14ac:dyDescent="0.25">
      <c r="A8670" s="2"/>
    </row>
    <row r="8671" spans="1:1" x14ac:dyDescent="0.25">
      <c r="A8671" s="2"/>
    </row>
    <row r="8672" spans="1:1" x14ac:dyDescent="0.25">
      <c r="A8672" s="2"/>
    </row>
    <row r="8673" spans="1:1" x14ac:dyDescent="0.25">
      <c r="A8673" s="2"/>
    </row>
    <row r="8674" spans="1:1" x14ac:dyDescent="0.25">
      <c r="A8674" s="2"/>
    </row>
    <row r="8675" spans="1:1" x14ac:dyDescent="0.25">
      <c r="A8675" s="2"/>
    </row>
    <row r="8676" spans="1:1" x14ac:dyDescent="0.25">
      <c r="A8676" s="2"/>
    </row>
    <row r="8677" spans="1:1" x14ac:dyDescent="0.25">
      <c r="A8677" s="2"/>
    </row>
    <row r="8678" spans="1:1" x14ac:dyDescent="0.25">
      <c r="A8678" s="2"/>
    </row>
    <row r="8679" spans="1:1" x14ac:dyDescent="0.25">
      <c r="A8679" s="2"/>
    </row>
    <row r="8680" spans="1:1" x14ac:dyDescent="0.25">
      <c r="A8680" s="2"/>
    </row>
    <row r="8681" spans="1:1" x14ac:dyDescent="0.25">
      <c r="A8681" s="2"/>
    </row>
    <row r="8682" spans="1:1" x14ac:dyDescent="0.25">
      <c r="A8682" s="2"/>
    </row>
    <row r="8683" spans="1:1" x14ac:dyDescent="0.25">
      <c r="A8683" s="2"/>
    </row>
    <row r="8684" spans="1:1" x14ac:dyDescent="0.25">
      <c r="A8684" s="2"/>
    </row>
    <row r="8685" spans="1:1" x14ac:dyDescent="0.25">
      <c r="A8685" s="2"/>
    </row>
    <row r="8686" spans="1:1" x14ac:dyDescent="0.25">
      <c r="A8686" s="2"/>
    </row>
    <row r="8687" spans="1:1" x14ac:dyDescent="0.25">
      <c r="A8687" s="2"/>
    </row>
    <row r="8688" spans="1:1" x14ac:dyDescent="0.25">
      <c r="A8688" s="2"/>
    </row>
    <row r="8689" spans="1:1" x14ac:dyDescent="0.25">
      <c r="A8689" s="2"/>
    </row>
    <row r="8690" spans="1:1" x14ac:dyDescent="0.25">
      <c r="A8690" s="2"/>
    </row>
    <row r="8691" spans="1:1" x14ac:dyDescent="0.25">
      <c r="A8691" s="2"/>
    </row>
    <row r="8692" spans="1:1" x14ac:dyDescent="0.25">
      <c r="A8692" s="2"/>
    </row>
    <row r="8693" spans="1:1" x14ac:dyDescent="0.25">
      <c r="A8693" s="2"/>
    </row>
    <row r="8694" spans="1:1" x14ac:dyDescent="0.25">
      <c r="A8694" s="2"/>
    </row>
    <row r="8695" spans="1:1" x14ac:dyDescent="0.25">
      <c r="A8695" s="2"/>
    </row>
    <row r="8696" spans="1:1" x14ac:dyDescent="0.25">
      <c r="A8696" s="2"/>
    </row>
    <row r="8697" spans="1:1" x14ac:dyDescent="0.25">
      <c r="A8697" s="2"/>
    </row>
    <row r="8698" spans="1:1" x14ac:dyDescent="0.25">
      <c r="A8698" s="2"/>
    </row>
    <row r="8699" spans="1:1" x14ac:dyDescent="0.25">
      <c r="A8699" s="2"/>
    </row>
    <row r="8700" spans="1:1" x14ac:dyDescent="0.25">
      <c r="A8700" s="2"/>
    </row>
    <row r="8701" spans="1:1" x14ac:dyDescent="0.25">
      <c r="A8701" s="2"/>
    </row>
    <row r="8702" spans="1:1" x14ac:dyDescent="0.25">
      <c r="A8702" s="2"/>
    </row>
    <row r="8703" spans="1:1" x14ac:dyDescent="0.25">
      <c r="A8703" s="2"/>
    </row>
    <row r="8704" spans="1:1" x14ac:dyDescent="0.25">
      <c r="A8704" s="2"/>
    </row>
    <row r="8705" spans="1:1" x14ac:dyDescent="0.25">
      <c r="A8705" s="2"/>
    </row>
    <row r="8706" spans="1:1" x14ac:dyDescent="0.25">
      <c r="A8706" s="2"/>
    </row>
    <row r="8707" spans="1:1" x14ac:dyDescent="0.25">
      <c r="A8707" s="2"/>
    </row>
    <row r="8708" spans="1:1" x14ac:dyDescent="0.25">
      <c r="A8708" s="2"/>
    </row>
    <row r="8709" spans="1:1" x14ac:dyDescent="0.25">
      <c r="A8709" s="2"/>
    </row>
    <row r="8710" spans="1:1" x14ac:dyDescent="0.25">
      <c r="A8710" s="2"/>
    </row>
    <row r="8711" spans="1:1" x14ac:dyDescent="0.25">
      <c r="A8711" s="2"/>
    </row>
    <row r="8712" spans="1:1" x14ac:dyDescent="0.25">
      <c r="A8712" s="2"/>
    </row>
    <row r="8713" spans="1:1" x14ac:dyDescent="0.25">
      <c r="A8713" s="2"/>
    </row>
    <row r="8714" spans="1:1" x14ac:dyDescent="0.25">
      <c r="A8714" s="2"/>
    </row>
    <row r="8715" spans="1:1" x14ac:dyDescent="0.25">
      <c r="A8715" s="2"/>
    </row>
    <row r="8716" spans="1:1" x14ac:dyDescent="0.25">
      <c r="A8716" s="2"/>
    </row>
    <row r="8717" spans="1:1" x14ac:dyDescent="0.25">
      <c r="A8717" s="2"/>
    </row>
    <row r="8718" spans="1:1" x14ac:dyDescent="0.25">
      <c r="A8718" s="2"/>
    </row>
    <row r="8719" spans="1:1" x14ac:dyDescent="0.25">
      <c r="A8719" s="2"/>
    </row>
    <row r="8720" spans="1:1" x14ac:dyDescent="0.25">
      <c r="A8720" s="2"/>
    </row>
    <row r="8721" spans="1:1" x14ac:dyDescent="0.25">
      <c r="A8721" s="2"/>
    </row>
    <row r="8722" spans="1:1" x14ac:dyDescent="0.25">
      <c r="A8722" s="2"/>
    </row>
    <row r="8723" spans="1:1" x14ac:dyDescent="0.25">
      <c r="A8723" s="2"/>
    </row>
    <row r="8724" spans="1:1" x14ac:dyDescent="0.25">
      <c r="A8724" s="2"/>
    </row>
    <row r="8725" spans="1:1" x14ac:dyDescent="0.25">
      <c r="A8725" s="2"/>
    </row>
    <row r="8726" spans="1:1" x14ac:dyDescent="0.25">
      <c r="A8726" s="2"/>
    </row>
    <row r="8727" spans="1:1" x14ac:dyDescent="0.25">
      <c r="A8727" s="2"/>
    </row>
    <row r="8728" spans="1:1" x14ac:dyDescent="0.25">
      <c r="A8728" s="2"/>
    </row>
    <row r="8729" spans="1:1" x14ac:dyDescent="0.25">
      <c r="A8729" s="2"/>
    </row>
    <row r="8730" spans="1:1" x14ac:dyDescent="0.25">
      <c r="A8730" s="2"/>
    </row>
    <row r="8731" spans="1:1" x14ac:dyDescent="0.25">
      <c r="A8731" s="2"/>
    </row>
    <row r="8732" spans="1:1" x14ac:dyDescent="0.25">
      <c r="A8732" s="2"/>
    </row>
    <row r="8733" spans="1:1" x14ac:dyDescent="0.25">
      <c r="A8733" s="2"/>
    </row>
    <row r="8734" spans="1:1" x14ac:dyDescent="0.25">
      <c r="A8734" s="2"/>
    </row>
    <row r="8735" spans="1:1" x14ac:dyDescent="0.25">
      <c r="A8735" s="2"/>
    </row>
    <row r="8736" spans="1:1" x14ac:dyDescent="0.25">
      <c r="A8736" s="2"/>
    </row>
    <row r="8737" spans="1:1" x14ac:dyDescent="0.25">
      <c r="A8737" s="2"/>
    </row>
    <row r="8738" spans="1:1" x14ac:dyDescent="0.25">
      <c r="A8738" s="2"/>
    </row>
    <row r="8739" spans="1:1" x14ac:dyDescent="0.25">
      <c r="A8739" s="2"/>
    </row>
    <row r="8740" spans="1:1" x14ac:dyDescent="0.25">
      <c r="A8740" s="2"/>
    </row>
    <row r="8741" spans="1:1" x14ac:dyDescent="0.25">
      <c r="A8741" s="2"/>
    </row>
    <row r="8742" spans="1:1" x14ac:dyDescent="0.25">
      <c r="A8742" s="2"/>
    </row>
    <row r="8743" spans="1:1" x14ac:dyDescent="0.25">
      <c r="A8743" s="2"/>
    </row>
    <row r="8744" spans="1:1" x14ac:dyDescent="0.25">
      <c r="A8744" s="2"/>
    </row>
    <row r="8745" spans="1:1" x14ac:dyDescent="0.25">
      <c r="A8745" s="2"/>
    </row>
    <row r="8746" spans="1:1" x14ac:dyDescent="0.25">
      <c r="A8746" s="2"/>
    </row>
    <row r="8747" spans="1:1" x14ac:dyDescent="0.25">
      <c r="A8747" s="2"/>
    </row>
    <row r="8748" spans="1:1" x14ac:dyDescent="0.25">
      <c r="A8748" s="2"/>
    </row>
    <row r="8749" spans="1:1" x14ac:dyDescent="0.25">
      <c r="A8749" s="2"/>
    </row>
    <row r="8750" spans="1:1" x14ac:dyDescent="0.25">
      <c r="A8750" s="2"/>
    </row>
    <row r="8751" spans="1:1" x14ac:dyDescent="0.25">
      <c r="A8751" s="2"/>
    </row>
    <row r="8752" spans="1:1" x14ac:dyDescent="0.25">
      <c r="A8752" s="2"/>
    </row>
    <row r="8753" spans="1:1" x14ac:dyDescent="0.25">
      <c r="A8753" s="2"/>
    </row>
    <row r="8754" spans="1:1" x14ac:dyDescent="0.25">
      <c r="A8754" s="2"/>
    </row>
    <row r="8755" spans="1:1" x14ac:dyDescent="0.25">
      <c r="A8755" s="2"/>
    </row>
    <row r="8756" spans="1:1" x14ac:dyDescent="0.25">
      <c r="A8756" s="2"/>
    </row>
    <row r="8757" spans="1:1" x14ac:dyDescent="0.25">
      <c r="A8757" s="2"/>
    </row>
    <row r="8758" spans="1:1" x14ac:dyDescent="0.25">
      <c r="A8758" s="2"/>
    </row>
    <row r="8759" spans="1:1" x14ac:dyDescent="0.25">
      <c r="A8759" s="2"/>
    </row>
    <row r="8760" spans="1:1" x14ac:dyDescent="0.25">
      <c r="A8760" s="2"/>
    </row>
    <row r="8761" spans="1:1" x14ac:dyDescent="0.25">
      <c r="A8761" s="2"/>
    </row>
    <row r="8762" spans="1:1" x14ac:dyDescent="0.25">
      <c r="A8762" s="2"/>
    </row>
    <row r="8763" spans="1:1" x14ac:dyDescent="0.25">
      <c r="A8763" s="2"/>
    </row>
    <row r="8764" spans="1:1" x14ac:dyDescent="0.25">
      <c r="A8764" s="2"/>
    </row>
    <row r="8765" spans="1:1" x14ac:dyDescent="0.25">
      <c r="A8765" s="2"/>
    </row>
    <row r="8766" spans="1:1" x14ac:dyDescent="0.25">
      <c r="A8766" s="2"/>
    </row>
    <row r="8767" spans="1:1" x14ac:dyDescent="0.25">
      <c r="A8767" s="2"/>
    </row>
    <row r="8768" spans="1:1" x14ac:dyDescent="0.25">
      <c r="A8768" s="2"/>
    </row>
    <row r="8769" spans="1:1" x14ac:dyDescent="0.25">
      <c r="A8769" s="2"/>
    </row>
    <row r="8770" spans="1:1" x14ac:dyDescent="0.25">
      <c r="A8770" s="2"/>
    </row>
    <row r="8771" spans="1:1" x14ac:dyDescent="0.25">
      <c r="A8771" s="2"/>
    </row>
    <row r="8772" spans="1:1" x14ac:dyDescent="0.25">
      <c r="A8772" s="2"/>
    </row>
    <row r="8773" spans="1:1" x14ac:dyDescent="0.25">
      <c r="A8773" s="2"/>
    </row>
    <row r="8774" spans="1:1" x14ac:dyDescent="0.25">
      <c r="A8774" s="2"/>
    </row>
    <row r="8775" spans="1:1" x14ac:dyDescent="0.25">
      <c r="A8775" s="2"/>
    </row>
    <row r="8776" spans="1:1" x14ac:dyDescent="0.25">
      <c r="A8776" s="2"/>
    </row>
    <row r="8777" spans="1:1" x14ac:dyDescent="0.25">
      <c r="A8777" s="2"/>
    </row>
    <row r="8778" spans="1:1" x14ac:dyDescent="0.25">
      <c r="A8778" s="2"/>
    </row>
    <row r="8779" spans="1:1" x14ac:dyDescent="0.25">
      <c r="A8779" s="2"/>
    </row>
    <row r="8780" spans="1:1" x14ac:dyDescent="0.25">
      <c r="A8780" s="2"/>
    </row>
    <row r="8781" spans="1:1" x14ac:dyDescent="0.25">
      <c r="A8781" s="2"/>
    </row>
    <row r="8782" spans="1:1" x14ac:dyDescent="0.25">
      <c r="A8782" s="2"/>
    </row>
    <row r="8783" spans="1:1" x14ac:dyDescent="0.25">
      <c r="A8783" s="2"/>
    </row>
    <row r="8784" spans="1:1" x14ac:dyDescent="0.25">
      <c r="A8784" s="2"/>
    </row>
    <row r="8785" spans="1:1" x14ac:dyDescent="0.25">
      <c r="A8785" s="2"/>
    </row>
    <row r="8786" spans="1:1" x14ac:dyDescent="0.25">
      <c r="A8786" s="2"/>
    </row>
    <row r="8787" spans="1:1" x14ac:dyDescent="0.25">
      <c r="A8787" s="2"/>
    </row>
    <row r="8788" spans="1:1" x14ac:dyDescent="0.25">
      <c r="A8788" s="2"/>
    </row>
    <row r="8789" spans="1:1" x14ac:dyDescent="0.25">
      <c r="A8789" s="2"/>
    </row>
    <row r="8790" spans="1:1" x14ac:dyDescent="0.25">
      <c r="A8790" s="2"/>
    </row>
    <row r="8791" spans="1:1" x14ac:dyDescent="0.25">
      <c r="A8791" s="2"/>
    </row>
    <row r="8792" spans="1:1" x14ac:dyDescent="0.25">
      <c r="A8792" s="2"/>
    </row>
    <row r="8793" spans="1:1" x14ac:dyDescent="0.25">
      <c r="A8793" s="2"/>
    </row>
    <row r="8794" spans="1:1" x14ac:dyDescent="0.25">
      <c r="A8794" s="2"/>
    </row>
    <row r="8795" spans="1:1" x14ac:dyDescent="0.25">
      <c r="A8795" s="2"/>
    </row>
    <row r="8796" spans="1:1" x14ac:dyDescent="0.25">
      <c r="A8796" s="2"/>
    </row>
    <row r="8797" spans="1:1" x14ac:dyDescent="0.25">
      <c r="A8797" s="2"/>
    </row>
    <row r="8798" spans="1:1" x14ac:dyDescent="0.25">
      <c r="A8798" s="2"/>
    </row>
    <row r="8799" spans="1:1" x14ac:dyDescent="0.25">
      <c r="A8799" s="2"/>
    </row>
    <row r="8800" spans="1:1" x14ac:dyDescent="0.25">
      <c r="A8800" s="2"/>
    </row>
    <row r="8801" spans="1:1" x14ac:dyDescent="0.25">
      <c r="A8801" s="2"/>
    </row>
    <row r="8802" spans="1:1" x14ac:dyDescent="0.25">
      <c r="A8802" s="2"/>
    </row>
    <row r="8803" spans="1:1" x14ac:dyDescent="0.25">
      <c r="A8803" s="2"/>
    </row>
    <row r="8804" spans="1:1" x14ac:dyDescent="0.25">
      <c r="A8804" s="2"/>
    </row>
    <row r="8805" spans="1:1" x14ac:dyDescent="0.25">
      <c r="A8805" s="2"/>
    </row>
    <row r="8806" spans="1:1" x14ac:dyDescent="0.25">
      <c r="A8806" s="2"/>
    </row>
    <row r="8807" spans="1:1" x14ac:dyDescent="0.25">
      <c r="A8807" s="2"/>
    </row>
    <row r="8808" spans="1:1" x14ac:dyDescent="0.25">
      <c r="A8808" s="2"/>
    </row>
    <row r="8809" spans="1:1" x14ac:dyDescent="0.25">
      <c r="A8809" s="2"/>
    </row>
    <row r="8810" spans="1:1" x14ac:dyDescent="0.25">
      <c r="A8810" s="2"/>
    </row>
    <row r="8811" spans="1:1" x14ac:dyDescent="0.25">
      <c r="A8811" s="2"/>
    </row>
    <row r="8812" spans="1:1" x14ac:dyDescent="0.25">
      <c r="A8812" s="2"/>
    </row>
    <row r="8813" spans="1:1" x14ac:dyDescent="0.25">
      <c r="A8813" s="2"/>
    </row>
    <row r="8814" spans="1:1" x14ac:dyDescent="0.25">
      <c r="A8814" s="2"/>
    </row>
    <row r="8815" spans="1:1" x14ac:dyDescent="0.25">
      <c r="A8815" s="2"/>
    </row>
    <row r="8816" spans="1:1" x14ac:dyDescent="0.25">
      <c r="A8816" s="2"/>
    </row>
    <row r="8817" spans="1:1" x14ac:dyDescent="0.25">
      <c r="A8817" s="2"/>
    </row>
    <row r="8818" spans="1:1" x14ac:dyDescent="0.25">
      <c r="A8818" s="2"/>
    </row>
    <row r="8819" spans="1:1" x14ac:dyDescent="0.25">
      <c r="A8819" s="2"/>
    </row>
    <row r="8820" spans="1:1" x14ac:dyDescent="0.25">
      <c r="A8820" s="2"/>
    </row>
    <row r="8821" spans="1:1" x14ac:dyDescent="0.25">
      <c r="A8821" s="2"/>
    </row>
    <row r="8822" spans="1:1" x14ac:dyDescent="0.25">
      <c r="A8822" s="2"/>
    </row>
    <row r="8823" spans="1:1" x14ac:dyDescent="0.25">
      <c r="A8823" s="2"/>
    </row>
    <row r="8824" spans="1:1" x14ac:dyDescent="0.25">
      <c r="A8824" s="2"/>
    </row>
    <row r="8825" spans="1:1" x14ac:dyDescent="0.25">
      <c r="A8825" s="2"/>
    </row>
    <row r="8826" spans="1:1" x14ac:dyDescent="0.25">
      <c r="A8826" s="2"/>
    </row>
    <row r="8827" spans="1:1" x14ac:dyDescent="0.25">
      <c r="A8827" s="2"/>
    </row>
    <row r="8828" spans="1:1" x14ac:dyDescent="0.25">
      <c r="A8828" s="2"/>
    </row>
    <row r="8829" spans="1:1" x14ac:dyDescent="0.25">
      <c r="A8829" s="2"/>
    </row>
    <row r="8830" spans="1:1" x14ac:dyDescent="0.25">
      <c r="A8830" s="2"/>
    </row>
    <row r="8831" spans="1:1" x14ac:dyDescent="0.25">
      <c r="A8831" s="2"/>
    </row>
    <row r="8832" spans="1:1" x14ac:dyDescent="0.25">
      <c r="A8832" s="2"/>
    </row>
    <row r="8833" spans="1:1" x14ac:dyDescent="0.25">
      <c r="A8833" s="2"/>
    </row>
    <row r="8834" spans="1:1" x14ac:dyDescent="0.25">
      <c r="A8834" s="2"/>
    </row>
    <row r="8835" spans="1:1" x14ac:dyDescent="0.25">
      <c r="A8835" s="2"/>
    </row>
    <row r="8836" spans="1:1" x14ac:dyDescent="0.25">
      <c r="A8836" s="2"/>
    </row>
    <row r="8837" spans="1:1" x14ac:dyDescent="0.25">
      <c r="A8837" s="2"/>
    </row>
    <row r="8838" spans="1:1" x14ac:dyDescent="0.25">
      <c r="A8838" s="2"/>
    </row>
    <row r="8839" spans="1:1" x14ac:dyDescent="0.25">
      <c r="A8839" s="2"/>
    </row>
    <row r="8840" spans="1:1" x14ac:dyDescent="0.25">
      <c r="A8840" s="2"/>
    </row>
    <row r="8841" spans="1:1" x14ac:dyDescent="0.25">
      <c r="A8841" s="2"/>
    </row>
    <row r="8842" spans="1:1" x14ac:dyDescent="0.25">
      <c r="A8842" s="2"/>
    </row>
    <row r="8843" spans="1:1" x14ac:dyDescent="0.25">
      <c r="A8843" s="2"/>
    </row>
    <row r="8844" spans="1:1" x14ac:dyDescent="0.25">
      <c r="A8844" s="2"/>
    </row>
    <row r="8845" spans="1:1" x14ac:dyDescent="0.25">
      <c r="A8845" s="2"/>
    </row>
    <row r="8846" spans="1:1" x14ac:dyDescent="0.25">
      <c r="A8846" s="2"/>
    </row>
    <row r="8847" spans="1:1" x14ac:dyDescent="0.25">
      <c r="A8847" s="2"/>
    </row>
    <row r="8848" spans="1:1" x14ac:dyDescent="0.25">
      <c r="A8848" s="2"/>
    </row>
    <row r="8849" spans="1:1" x14ac:dyDescent="0.25">
      <c r="A8849" s="2"/>
    </row>
    <row r="8850" spans="1:1" x14ac:dyDescent="0.25">
      <c r="A8850" s="2"/>
    </row>
    <row r="8851" spans="1:1" x14ac:dyDescent="0.25">
      <c r="A8851" s="2"/>
    </row>
    <row r="8852" spans="1:1" x14ac:dyDescent="0.25">
      <c r="A8852" s="2"/>
    </row>
    <row r="8853" spans="1:1" x14ac:dyDescent="0.25">
      <c r="A8853" s="2"/>
    </row>
    <row r="8854" spans="1:1" x14ac:dyDescent="0.25">
      <c r="A8854" s="2"/>
    </row>
    <row r="8855" spans="1:1" x14ac:dyDescent="0.25">
      <c r="A8855" s="2"/>
    </row>
    <row r="8856" spans="1:1" x14ac:dyDescent="0.25">
      <c r="A8856" s="2"/>
    </row>
    <row r="8857" spans="1:1" x14ac:dyDescent="0.25">
      <c r="A8857" s="2"/>
    </row>
    <row r="8858" spans="1:1" x14ac:dyDescent="0.25">
      <c r="A8858" s="2"/>
    </row>
    <row r="8859" spans="1:1" x14ac:dyDescent="0.25">
      <c r="A8859" s="2"/>
    </row>
    <row r="8860" spans="1:1" x14ac:dyDescent="0.25">
      <c r="A8860" s="2"/>
    </row>
    <row r="8861" spans="1:1" x14ac:dyDescent="0.25">
      <c r="A8861" s="2"/>
    </row>
    <row r="8862" spans="1:1" x14ac:dyDescent="0.25">
      <c r="A8862" s="2"/>
    </row>
    <row r="8863" spans="1:1" x14ac:dyDescent="0.25">
      <c r="A8863" s="2"/>
    </row>
    <row r="8864" spans="1:1" x14ac:dyDescent="0.25">
      <c r="A8864" s="2"/>
    </row>
    <row r="8865" spans="1:1" x14ac:dyDescent="0.25">
      <c r="A8865" s="2"/>
    </row>
    <row r="8866" spans="1:1" x14ac:dyDescent="0.25">
      <c r="A8866" s="2"/>
    </row>
    <row r="8867" spans="1:1" x14ac:dyDescent="0.25">
      <c r="A8867" s="2"/>
    </row>
    <row r="8868" spans="1:1" x14ac:dyDescent="0.25">
      <c r="A8868" s="2"/>
    </row>
    <row r="8869" spans="1:1" x14ac:dyDescent="0.25">
      <c r="A8869" s="2"/>
    </row>
    <row r="8870" spans="1:1" x14ac:dyDescent="0.25">
      <c r="A8870" s="2"/>
    </row>
    <row r="8871" spans="1:1" x14ac:dyDescent="0.25">
      <c r="A8871" s="2"/>
    </row>
    <row r="8872" spans="1:1" x14ac:dyDescent="0.25">
      <c r="A8872" s="2"/>
    </row>
    <row r="8873" spans="1:1" x14ac:dyDescent="0.25">
      <c r="A8873" s="2"/>
    </row>
    <row r="8874" spans="1:1" x14ac:dyDescent="0.25">
      <c r="A8874" s="2"/>
    </row>
    <row r="8875" spans="1:1" x14ac:dyDescent="0.25">
      <c r="A8875" s="2"/>
    </row>
    <row r="8876" spans="1:1" x14ac:dyDescent="0.25">
      <c r="A8876" s="2"/>
    </row>
    <row r="8877" spans="1:1" x14ac:dyDescent="0.25">
      <c r="A8877" s="2"/>
    </row>
    <row r="8878" spans="1:1" x14ac:dyDescent="0.25">
      <c r="A8878" s="2"/>
    </row>
    <row r="8879" spans="1:1" x14ac:dyDescent="0.25">
      <c r="A8879" s="2"/>
    </row>
    <row r="8880" spans="1:1" x14ac:dyDescent="0.25">
      <c r="A8880" s="2"/>
    </row>
    <row r="8881" spans="1:1" x14ac:dyDescent="0.25">
      <c r="A8881" s="2"/>
    </row>
    <row r="8882" spans="1:1" x14ac:dyDescent="0.25">
      <c r="A8882" s="2"/>
    </row>
    <row r="8883" spans="1:1" x14ac:dyDescent="0.25">
      <c r="A8883" s="2"/>
    </row>
    <row r="8884" spans="1:1" x14ac:dyDescent="0.25">
      <c r="A8884" s="2"/>
    </row>
    <row r="8885" spans="1:1" x14ac:dyDescent="0.25">
      <c r="A8885" s="2"/>
    </row>
    <row r="8886" spans="1:1" x14ac:dyDescent="0.25">
      <c r="A8886" s="2"/>
    </row>
    <row r="8887" spans="1:1" x14ac:dyDescent="0.25">
      <c r="A8887" s="2"/>
    </row>
    <row r="8888" spans="1:1" x14ac:dyDescent="0.25">
      <c r="A8888" s="2"/>
    </row>
    <row r="8889" spans="1:1" x14ac:dyDescent="0.25">
      <c r="A8889" s="2"/>
    </row>
    <row r="8890" spans="1:1" x14ac:dyDescent="0.25">
      <c r="A8890" s="2"/>
    </row>
    <row r="8891" spans="1:1" x14ac:dyDescent="0.25">
      <c r="A8891" s="2"/>
    </row>
    <row r="8892" spans="1:1" x14ac:dyDescent="0.25">
      <c r="A8892" s="2"/>
    </row>
    <row r="8893" spans="1:1" x14ac:dyDescent="0.25">
      <c r="A8893" s="2"/>
    </row>
    <row r="8894" spans="1:1" x14ac:dyDescent="0.25">
      <c r="A8894" s="2"/>
    </row>
    <row r="8895" spans="1:1" x14ac:dyDescent="0.25">
      <c r="A8895" s="2"/>
    </row>
    <row r="8896" spans="1:1" x14ac:dyDescent="0.25">
      <c r="A8896" s="2"/>
    </row>
    <row r="8897" spans="1:1" x14ac:dyDescent="0.25">
      <c r="A8897" s="2"/>
    </row>
    <row r="8898" spans="1:1" x14ac:dyDescent="0.25">
      <c r="A8898" s="2"/>
    </row>
    <row r="8899" spans="1:1" x14ac:dyDescent="0.25">
      <c r="A8899" s="2"/>
    </row>
    <row r="8900" spans="1:1" x14ac:dyDescent="0.25">
      <c r="A8900" s="2"/>
    </row>
    <row r="8901" spans="1:1" x14ac:dyDescent="0.25">
      <c r="A8901" s="2"/>
    </row>
    <row r="8902" spans="1:1" x14ac:dyDescent="0.25">
      <c r="A8902" s="2"/>
    </row>
    <row r="8903" spans="1:1" x14ac:dyDescent="0.25">
      <c r="A8903" s="2"/>
    </row>
    <row r="8904" spans="1:1" x14ac:dyDescent="0.25">
      <c r="A8904" s="2"/>
    </row>
    <row r="8905" spans="1:1" x14ac:dyDescent="0.25">
      <c r="A8905" s="2"/>
    </row>
    <row r="8906" spans="1:1" x14ac:dyDescent="0.25">
      <c r="A8906" s="2"/>
    </row>
    <row r="8907" spans="1:1" x14ac:dyDescent="0.25">
      <c r="A8907" s="2"/>
    </row>
    <row r="8908" spans="1:1" x14ac:dyDescent="0.25">
      <c r="A8908" s="2"/>
    </row>
    <row r="8909" spans="1:1" x14ac:dyDescent="0.25">
      <c r="A8909" s="2"/>
    </row>
    <row r="8910" spans="1:1" x14ac:dyDescent="0.25">
      <c r="A8910" s="2"/>
    </row>
    <row r="8911" spans="1:1" x14ac:dyDescent="0.25">
      <c r="A8911" s="2"/>
    </row>
    <row r="8912" spans="1:1" x14ac:dyDescent="0.25">
      <c r="A8912" s="2"/>
    </row>
    <row r="8913" spans="1:1" x14ac:dyDescent="0.25">
      <c r="A8913" s="2"/>
    </row>
    <row r="8914" spans="1:1" x14ac:dyDescent="0.25">
      <c r="A8914" s="2"/>
    </row>
    <row r="8915" spans="1:1" x14ac:dyDescent="0.25">
      <c r="A8915" s="2"/>
    </row>
    <row r="8916" spans="1:1" x14ac:dyDescent="0.25">
      <c r="A8916" s="2"/>
    </row>
    <row r="8917" spans="1:1" x14ac:dyDescent="0.25">
      <c r="A8917" s="2"/>
    </row>
    <row r="8918" spans="1:1" x14ac:dyDescent="0.25">
      <c r="A8918" s="2"/>
    </row>
    <row r="8919" spans="1:1" x14ac:dyDescent="0.25">
      <c r="A8919" s="2"/>
    </row>
    <row r="8920" spans="1:1" x14ac:dyDescent="0.25">
      <c r="A8920" s="2"/>
    </row>
    <row r="8921" spans="1:1" x14ac:dyDescent="0.25">
      <c r="A8921" s="2"/>
    </row>
    <row r="8922" spans="1:1" x14ac:dyDescent="0.25">
      <c r="A8922" s="2"/>
    </row>
    <row r="8923" spans="1:1" x14ac:dyDescent="0.25">
      <c r="A8923" s="2"/>
    </row>
    <row r="8924" spans="1:1" x14ac:dyDescent="0.25">
      <c r="A8924" s="2"/>
    </row>
    <row r="8925" spans="1:1" x14ac:dyDescent="0.25">
      <c r="A8925" s="2"/>
    </row>
    <row r="8926" spans="1:1" x14ac:dyDescent="0.25">
      <c r="A8926" s="2"/>
    </row>
    <row r="8927" spans="1:1" x14ac:dyDescent="0.25">
      <c r="A8927" s="2"/>
    </row>
    <row r="8928" spans="1:1" x14ac:dyDescent="0.25">
      <c r="A8928" s="2"/>
    </row>
    <row r="8929" spans="1:1" x14ac:dyDescent="0.25">
      <c r="A8929" s="2"/>
    </row>
    <row r="8930" spans="1:1" x14ac:dyDescent="0.25">
      <c r="A8930" s="2"/>
    </row>
    <row r="8931" spans="1:1" x14ac:dyDescent="0.25">
      <c r="A8931" s="2"/>
    </row>
    <row r="8932" spans="1:1" x14ac:dyDescent="0.25">
      <c r="A8932" s="2"/>
    </row>
    <row r="8933" spans="1:1" x14ac:dyDescent="0.25">
      <c r="A8933" s="2"/>
    </row>
    <row r="8934" spans="1:1" x14ac:dyDescent="0.25">
      <c r="A8934" s="2"/>
    </row>
    <row r="8935" spans="1:1" x14ac:dyDescent="0.25">
      <c r="A8935" s="2"/>
    </row>
    <row r="8936" spans="1:1" x14ac:dyDescent="0.25">
      <c r="A8936" s="2"/>
    </row>
    <row r="8937" spans="1:1" x14ac:dyDescent="0.25">
      <c r="A8937" s="2"/>
    </row>
    <row r="8938" spans="1:1" x14ac:dyDescent="0.25">
      <c r="A8938" s="2"/>
    </row>
    <row r="8939" spans="1:1" x14ac:dyDescent="0.25">
      <c r="A8939" s="2"/>
    </row>
    <row r="8940" spans="1:1" x14ac:dyDescent="0.25">
      <c r="A8940" s="2"/>
    </row>
    <row r="8941" spans="1:1" x14ac:dyDescent="0.25">
      <c r="A8941" s="2"/>
    </row>
    <row r="8942" spans="1:1" x14ac:dyDescent="0.25">
      <c r="A8942" s="2"/>
    </row>
    <row r="8943" spans="1:1" x14ac:dyDescent="0.25">
      <c r="A8943" s="2"/>
    </row>
    <row r="8944" spans="1:1" x14ac:dyDescent="0.25">
      <c r="A8944" s="2"/>
    </row>
    <row r="8945" spans="1:1" x14ac:dyDescent="0.25">
      <c r="A8945" s="2"/>
    </row>
    <row r="8946" spans="1:1" x14ac:dyDescent="0.25">
      <c r="A8946" s="2"/>
    </row>
    <row r="8947" spans="1:1" x14ac:dyDescent="0.25">
      <c r="A8947" s="2"/>
    </row>
    <row r="8948" spans="1:1" x14ac:dyDescent="0.25">
      <c r="A8948" s="2"/>
    </row>
    <row r="8949" spans="1:1" x14ac:dyDescent="0.25">
      <c r="A8949" s="2"/>
    </row>
    <row r="8950" spans="1:1" x14ac:dyDescent="0.25">
      <c r="A8950" s="2"/>
    </row>
    <row r="8951" spans="1:1" x14ac:dyDescent="0.25">
      <c r="A8951" s="2"/>
    </row>
    <row r="8952" spans="1:1" x14ac:dyDescent="0.25">
      <c r="A8952" s="2"/>
    </row>
    <row r="8953" spans="1:1" x14ac:dyDescent="0.25">
      <c r="A8953" s="2"/>
    </row>
    <row r="8954" spans="1:1" x14ac:dyDescent="0.25">
      <c r="A8954" s="2"/>
    </row>
    <row r="8955" spans="1:1" x14ac:dyDescent="0.25">
      <c r="A8955" s="2"/>
    </row>
    <row r="8956" spans="1:1" x14ac:dyDescent="0.25">
      <c r="A8956" s="2"/>
    </row>
    <row r="8957" spans="1:1" x14ac:dyDescent="0.25">
      <c r="A8957" s="2"/>
    </row>
    <row r="8958" spans="1:1" x14ac:dyDescent="0.25">
      <c r="A8958" s="2"/>
    </row>
    <row r="8959" spans="1:1" x14ac:dyDescent="0.25">
      <c r="A8959" s="2"/>
    </row>
    <row r="8960" spans="1:1" x14ac:dyDescent="0.25">
      <c r="A8960" s="2"/>
    </row>
    <row r="8961" spans="1:1" x14ac:dyDescent="0.25">
      <c r="A8961" s="2"/>
    </row>
    <row r="8962" spans="1:1" x14ac:dyDescent="0.25">
      <c r="A8962" s="2"/>
    </row>
    <row r="8963" spans="1:1" x14ac:dyDescent="0.25">
      <c r="A8963" s="2"/>
    </row>
    <row r="8964" spans="1:1" x14ac:dyDescent="0.25">
      <c r="A8964" s="2"/>
    </row>
    <row r="8965" spans="1:1" x14ac:dyDescent="0.25">
      <c r="A8965" s="2"/>
    </row>
    <row r="8966" spans="1:1" x14ac:dyDescent="0.25">
      <c r="A8966" s="2"/>
    </row>
    <row r="8967" spans="1:1" x14ac:dyDescent="0.25">
      <c r="A8967" s="2"/>
    </row>
    <row r="8968" spans="1:1" x14ac:dyDescent="0.25">
      <c r="A8968" s="2"/>
    </row>
    <row r="8969" spans="1:1" x14ac:dyDescent="0.25">
      <c r="A8969" s="2"/>
    </row>
    <row r="8970" spans="1:1" x14ac:dyDescent="0.25">
      <c r="A8970" s="2"/>
    </row>
    <row r="8971" spans="1:1" x14ac:dyDescent="0.25">
      <c r="A8971" s="2"/>
    </row>
    <row r="8972" spans="1:1" x14ac:dyDescent="0.25">
      <c r="A8972" s="2"/>
    </row>
    <row r="8973" spans="1:1" x14ac:dyDescent="0.25">
      <c r="A8973" s="2"/>
    </row>
    <row r="8974" spans="1:1" x14ac:dyDescent="0.25">
      <c r="A8974" s="2"/>
    </row>
    <row r="8975" spans="1:1" x14ac:dyDescent="0.25">
      <c r="A8975" s="2"/>
    </row>
    <row r="8976" spans="1:1" x14ac:dyDescent="0.25">
      <c r="A8976" s="2"/>
    </row>
    <row r="8977" spans="1:1" x14ac:dyDescent="0.25">
      <c r="A8977" s="2"/>
    </row>
    <row r="8978" spans="1:1" x14ac:dyDescent="0.25">
      <c r="A8978" s="2"/>
    </row>
    <row r="8979" spans="1:1" x14ac:dyDescent="0.25">
      <c r="A8979" s="2"/>
    </row>
    <row r="8980" spans="1:1" x14ac:dyDescent="0.25">
      <c r="A8980" s="2"/>
    </row>
    <row r="8981" spans="1:1" x14ac:dyDescent="0.25">
      <c r="A8981" s="2"/>
    </row>
    <row r="8982" spans="1:1" x14ac:dyDescent="0.25">
      <c r="A8982" s="2"/>
    </row>
    <row r="8983" spans="1:1" x14ac:dyDescent="0.25">
      <c r="A8983" s="2"/>
    </row>
    <row r="8984" spans="1:1" x14ac:dyDescent="0.25">
      <c r="A8984" s="2"/>
    </row>
    <row r="8985" spans="1:1" x14ac:dyDescent="0.25">
      <c r="A8985" s="2"/>
    </row>
    <row r="8986" spans="1:1" x14ac:dyDescent="0.25">
      <c r="A8986" s="2"/>
    </row>
    <row r="8987" spans="1:1" x14ac:dyDescent="0.25">
      <c r="A8987" s="2"/>
    </row>
    <row r="8988" spans="1:1" x14ac:dyDescent="0.25">
      <c r="A8988" s="2"/>
    </row>
    <row r="8989" spans="1:1" x14ac:dyDescent="0.25">
      <c r="A8989" s="2"/>
    </row>
    <row r="8990" spans="1:1" x14ac:dyDescent="0.25">
      <c r="A8990" s="2"/>
    </row>
    <row r="8991" spans="1:1" x14ac:dyDescent="0.25">
      <c r="A8991" s="2"/>
    </row>
    <row r="8992" spans="1:1" x14ac:dyDescent="0.25">
      <c r="A8992" s="2"/>
    </row>
    <row r="8993" spans="1:1" x14ac:dyDescent="0.25">
      <c r="A8993" s="2"/>
    </row>
    <row r="8994" spans="1:1" x14ac:dyDescent="0.25">
      <c r="A8994" s="2"/>
    </row>
    <row r="8995" spans="1:1" x14ac:dyDescent="0.25">
      <c r="A8995" s="2"/>
    </row>
    <row r="8996" spans="1:1" x14ac:dyDescent="0.25">
      <c r="A8996" s="2"/>
    </row>
    <row r="8997" spans="1:1" x14ac:dyDescent="0.25">
      <c r="A8997" s="2"/>
    </row>
    <row r="8998" spans="1:1" x14ac:dyDescent="0.25">
      <c r="A8998" s="2"/>
    </row>
    <row r="8999" spans="1:1" x14ac:dyDescent="0.25">
      <c r="A8999" s="2"/>
    </row>
    <row r="9000" spans="1:1" x14ac:dyDescent="0.25">
      <c r="A9000" s="2"/>
    </row>
    <row r="9001" spans="1:1" x14ac:dyDescent="0.25">
      <c r="A9001" s="2"/>
    </row>
    <row r="9002" spans="1:1" x14ac:dyDescent="0.25">
      <c r="A9002" s="2"/>
    </row>
    <row r="9003" spans="1:1" x14ac:dyDescent="0.25">
      <c r="A9003" s="2"/>
    </row>
    <row r="9004" spans="1:1" x14ac:dyDescent="0.25">
      <c r="A9004" s="2"/>
    </row>
    <row r="9005" spans="1:1" x14ac:dyDescent="0.25">
      <c r="A9005" s="2"/>
    </row>
    <row r="9006" spans="1:1" x14ac:dyDescent="0.25">
      <c r="A9006" s="2"/>
    </row>
    <row r="9007" spans="1:1" x14ac:dyDescent="0.25">
      <c r="A9007" s="2"/>
    </row>
    <row r="9008" spans="1:1" x14ac:dyDescent="0.25">
      <c r="A9008" s="2"/>
    </row>
    <row r="9009" spans="1:1" x14ac:dyDescent="0.25">
      <c r="A9009" s="2"/>
    </row>
    <row r="9010" spans="1:1" x14ac:dyDescent="0.25">
      <c r="A9010" s="2"/>
    </row>
    <row r="9011" spans="1:1" x14ac:dyDescent="0.25">
      <c r="A9011" s="2"/>
    </row>
    <row r="9012" spans="1:1" x14ac:dyDescent="0.25">
      <c r="A9012" s="2"/>
    </row>
    <row r="9013" spans="1:1" x14ac:dyDescent="0.25">
      <c r="A9013" s="2"/>
    </row>
    <row r="9014" spans="1:1" x14ac:dyDescent="0.25">
      <c r="A9014" s="2"/>
    </row>
    <row r="9015" spans="1:1" x14ac:dyDescent="0.25">
      <c r="A9015" s="2"/>
    </row>
    <row r="9016" spans="1:1" x14ac:dyDescent="0.25">
      <c r="A9016" s="2"/>
    </row>
    <row r="9017" spans="1:1" x14ac:dyDescent="0.25">
      <c r="A9017" s="2"/>
    </row>
    <row r="9018" spans="1:1" x14ac:dyDescent="0.25">
      <c r="A9018" s="2"/>
    </row>
    <row r="9019" spans="1:1" x14ac:dyDescent="0.25">
      <c r="A9019" s="2"/>
    </row>
    <row r="9020" spans="1:1" x14ac:dyDescent="0.25">
      <c r="A9020" s="2"/>
    </row>
    <row r="9021" spans="1:1" x14ac:dyDescent="0.25">
      <c r="A9021" s="2"/>
    </row>
    <row r="9022" spans="1:1" x14ac:dyDescent="0.25">
      <c r="A9022" s="2"/>
    </row>
    <row r="9023" spans="1:1" x14ac:dyDescent="0.25">
      <c r="A9023" s="2"/>
    </row>
    <row r="9024" spans="1:1" x14ac:dyDescent="0.25">
      <c r="A9024" s="2"/>
    </row>
    <row r="9025" spans="1:1" x14ac:dyDescent="0.25">
      <c r="A9025" s="2"/>
    </row>
    <row r="9026" spans="1:1" x14ac:dyDescent="0.25">
      <c r="A9026" s="2"/>
    </row>
    <row r="9027" spans="1:1" x14ac:dyDescent="0.25">
      <c r="A9027" s="2"/>
    </row>
    <row r="9028" spans="1:1" x14ac:dyDescent="0.25">
      <c r="A9028" s="2"/>
    </row>
    <row r="9029" spans="1:1" x14ac:dyDescent="0.25">
      <c r="A9029" s="2"/>
    </row>
    <row r="9030" spans="1:1" x14ac:dyDescent="0.25">
      <c r="A9030" s="2"/>
    </row>
    <row r="9031" spans="1:1" x14ac:dyDescent="0.25">
      <c r="A9031" s="2"/>
    </row>
    <row r="9032" spans="1:1" x14ac:dyDescent="0.25">
      <c r="A9032" s="2"/>
    </row>
    <row r="9033" spans="1:1" x14ac:dyDescent="0.25">
      <c r="A9033" s="2"/>
    </row>
    <row r="9034" spans="1:1" x14ac:dyDescent="0.25">
      <c r="A9034" s="2"/>
    </row>
    <row r="9035" spans="1:1" x14ac:dyDescent="0.25">
      <c r="A9035" s="2"/>
    </row>
    <row r="9036" spans="1:1" x14ac:dyDescent="0.25">
      <c r="A9036" s="2"/>
    </row>
    <row r="9037" spans="1:1" x14ac:dyDescent="0.25">
      <c r="A9037" s="2"/>
    </row>
    <row r="9038" spans="1:1" x14ac:dyDescent="0.25">
      <c r="A9038" s="2"/>
    </row>
    <row r="9039" spans="1:1" x14ac:dyDescent="0.25">
      <c r="A9039" s="2"/>
    </row>
    <row r="9040" spans="1:1" x14ac:dyDescent="0.25">
      <c r="A9040" s="2"/>
    </row>
    <row r="9041" spans="1:1" x14ac:dyDescent="0.25">
      <c r="A9041" s="2"/>
    </row>
    <row r="9042" spans="1:1" x14ac:dyDescent="0.25">
      <c r="A9042" s="2"/>
    </row>
    <row r="9043" spans="1:1" x14ac:dyDescent="0.25">
      <c r="A9043" s="2"/>
    </row>
    <row r="9044" spans="1:1" x14ac:dyDescent="0.25">
      <c r="A9044" s="2"/>
    </row>
    <row r="9045" spans="1:1" x14ac:dyDescent="0.25">
      <c r="A9045" s="2"/>
    </row>
    <row r="9046" spans="1:1" x14ac:dyDescent="0.25">
      <c r="A9046" s="2"/>
    </row>
    <row r="9047" spans="1:1" x14ac:dyDescent="0.25">
      <c r="A9047" s="2"/>
    </row>
    <row r="9048" spans="1:1" x14ac:dyDescent="0.25">
      <c r="A9048" s="2"/>
    </row>
    <row r="9049" spans="1:1" x14ac:dyDescent="0.25">
      <c r="A9049" s="2"/>
    </row>
    <row r="9050" spans="1:1" x14ac:dyDescent="0.25">
      <c r="A9050" s="2"/>
    </row>
    <row r="9051" spans="1:1" x14ac:dyDescent="0.25">
      <c r="A9051" s="2"/>
    </row>
    <row r="9052" spans="1:1" x14ac:dyDescent="0.25">
      <c r="A9052" s="2"/>
    </row>
    <row r="9053" spans="1:1" x14ac:dyDescent="0.25">
      <c r="A9053" s="2"/>
    </row>
    <row r="9054" spans="1:1" x14ac:dyDescent="0.25">
      <c r="A9054" s="2"/>
    </row>
    <row r="9055" spans="1:1" x14ac:dyDescent="0.25">
      <c r="A9055" s="2"/>
    </row>
    <row r="9056" spans="1:1" x14ac:dyDescent="0.25">
      <c r="A9056" s="2"/>
    </row>
    <row r="9057" spans="1:1" x14ac:dyDescent="0.25">
      <c r="A9057" s="2"/>
    </row>
    <row r="9058" spans="1:1" x14ac:dyDescent="0.25">
      <c r="A9058" s="2"/>
    </row>
    <row r="9059" spans="1:1" x14ac:dyDescent="0.25">
      <c r="A9059" s="2"/>
    </row>
    <row r="9060" spans="1:1" x14ac:dyDescent="0.25">
      <c r="A9060" s="2"/>
    </row>
    <row r="9061" spans="1:1" x14ac:dyDescent="0.25">
      <c r="A9061" s="2"/>
    </row>
    <row r="9062" spans="1:1" x14ac:dyDescent="0.25">
      <c r="A9062" s="2"/>
    </row>
    <row r="9063" spans="1:1" x14ac:dyDescent="0.25">
      <c r="A9063" s="2"/>
    </row>
    <row r="9064" spans="1:1" x14ac:dyDescent="0.25">
      <c r="A9064" s="2"/>
    </row>
    <row r="9065" spans="1:1" x14ac:dyDescent="0.25">
      <c r="A9065" s="2"/>
    </row>
    <row r="9066" spans="1:1" x14ac:dyDescent="0.25">
      <c r="A9066" s="2"/>
    </row>
    <row r="9067" spans="1:1" x14ac:dyDescent="0.25">
      <c r="A9067" s="2"/>
    </row>
    <row r="9068" spans="1:1" x14ac:dyDescent="0.25">
      <c r="A9068" s="2"/>
    </row>
    <row r="9069" spans="1:1" x14ac:dyDescent="0.25">
      <c r="A9069" s="2"/>
    </row>
    <row r="9070" spans="1:1" x14ac:dyDescent="0.25">
      <c r="A9070" s="2"/>
    </row>
    <row r="9071" spans="1:1" x14ac:dyDescent="0.25">
      <c r="A9071" s="2"/>
    </row>
    <row r="9072" spans="1:1" x14ac:dyDescent="0.25">
      <c r="A9072" s="2"/>
    </row>
    <row r="9073" spans="1:1" x14ac:dyDescent="0.25">
      <c r="A9073" s="2"/>
    </row>
    <row r="9074" spans="1:1" x14ac:dyDescent="0.25">
      <c r="A9074" s="2"/>
    </row>
    <row r="9075" spans="1:1" x14ac:dyDescent="0.25">
      <c r="A9075" s="2"/>
    </row>
    <row r="9076" spans="1:1" x14ac:dyDescent="0.25">
      <c r="A9076" s="2"/>
    </row>
    <row r="9077" spans="1:1" x14ac:dyDescent="0.25">
      <c r="A9077" s="2"/>
    </row>
    <row r="9078" spans="1:1" x14ac:dyDescent="0.25">
      <c r="A9078" s="2"/>
    </row>
    <row r="9079" spans="1:1" x14ac:dyDescent="0.25">
      <c r="A9079" s="2"/>
    </row>
    <row r="9080" spans="1:1" x14ac:dyDescent="0.25">
      <c r="A9080" s="2"/>
    </row>
    <row r="9081" spans="1:1" x14ac:dyDescent="0.25">
      <c r="A9081" s="2"/>
    </row>
    <row r="9082" spans="1:1" x14ac:dyDescent="0.25">
      <c r="A9082" s="2"/>
    </row>
    <row r="9083" spans="1:1" x14ac:dyDescent="0.25">
      <c r="A9083" s="2"/>
    </row>
    <row r="9084" spans="1:1" x14ac:dyDescent="0.25">
      <c r="A9084" s="2"/>
    </row>
    <row r="9085" spans="1:1" x14ac:dyDescent="0.25">
      <c r="A9085" s="2"/>
    </row>
    <row r="9086" spans="1:1" x14ac:dyDescent="0.25">
      <c r="A9086" s="2"/>
    </row>
    <row r="9087" spans="1:1" x14ac:dyDescent="0.25">
      <c r="A9087" s="2"/>
    </row>
    <row r="9088" spans="1:1" x14ac:dyDescent="0.25">
      <c r="A9088" s="2"/>
    </row>
    <row r="9089" spans="1:1" x14ac:dyDescent="0.25">
      <c r="A9089" s="2"/>
    </row>
    <row r="9090" spans="1:1" x14ac:dyDescent="0.25">
      <c r="A9090" s="2"/>
    </row>
    <row r="9091" spans="1:1" x14ac:dyDescent="0.25">
      <c r="A9091" s="2"/>
    </row>
    <row r="9092" spans="1:1" x14ac:dyDescent="0.25">
      <c r="A9092" s="2"/>
    </row>
    <row r="9093" spans="1:1" x14ac:dyDescent="0.25">
      <c r="A9093" s="2"/>
    </row>
    <row r="9094" spans="1:1" x14ac:dyDescent="0.25">
      <c r="A9094" s="2"/>
    </row>
    <row r="9095" spans="1:1" x14ac:dyDescent="0.25">
      <c r="A9095" s="2"/>
    </row>
    <row r="9096" spans="1:1" x14ac:dyDescent="0.25">
      <c r="A9096" s="2"/>
    </row>
    <row r="9097" spans="1:1" x14ac:dyDescent="0.25">
      <c r="A9097" s="2"/>
    </row>
    <row r="9098" spans="1:1" x14ac:dyDescent="0.25">
      <c r="A9098" s="2"/>
    </row>
    <row r="9099" spans="1:1" x14ac:dyDescent="0.25">
      <c r="A9099" s="2"/>
    </row>
    <row r="9100" spans="1:1" x14ac:dyDescent="0.25">
      <c r="A9100" s="2"/>
    </row>
    <row r="9101" spans="1:1" x14ac:dyDescent="0.25">
      <c r="A9101" s="2"/>
    </row>
    <row r="9102" spans="1:1" x14ac:dyDescent="0.25">
      <c r="A9102" s="2"/>
    </row>
    <row r="9103" spans="1:1" x14ac:dyDescent="0.25">
      <c r="A9103" s="2"/>
    </row>
    <row r="9104" spans="1:1" x14ac:dyDescent="0.25">
      <c r="A9104" s="2"/>
    </row>
    <row r="9105" spans="1:1" x14ac:dyDescent="0.25">
      <c r="A9105" s="2"/>
    </row>
    <row r="9106" spans="1:1" x14ac:dyDescent="0.25">
      <c r="A9106" s="2"/>
    </row>
    <row r="9107" spans="1:1" x14ac:dyDescent="0.25">
      <c r="A9107" s="2"/>
    </row>
    <row r="9108" spans="1:1" x14ac:dyDescent="0.25">
      <c r="A9108" s="2"/>
    </row>
    <row r="9109" spans="1:1" x14ac:dyDescent="0.25">
      <c r="A9109" s="2"/>
    </row>
    <row r="9110" spans="1:1" x14ac:dyDescent="0.25">
      <c r="A9110" s="2"/>
    </row>
    <row r="9111" spans="1:1" x14ac:dyDescent="0.25">
      <c r="A9111" s="2"/>
    </row>
    <row r="9112" spans="1:1" x14ac:dyDescent="0.25">
      <c r="A9112" s="2"/>
    </row>
    <row r="9113" spans="1:1" x14ac:dyDescent="0.25">
      <c r="A9113" s="2"/>
    </row>
    <row r="9114" spans="1:1" x14ac:dyDescent="0.25">
      <c r="A9114" s="2"/>
    </row>
    <row r="9115" spans="1:1" x14ac:dyDescent="0.25">
      <c r="A9115" s="2"/>
    </row>
    <row r="9116" spans="1:1" x14ac:dyDescent="0.25">
      <c r="A9116" s="2"/>
    </row>
    <row r="9117" spans="1:1" x14ac:dyDescent="0.25">
      <c r="A9117" s="2"/>
    </row>
    <row r="9118" spans="1:1" x14ac:dyDescent="0.25">
      <c r="A9118" s="2"/>
    </row>
    <row r="9119" spans="1:1" x14ac:dyDescent="0.25">
      <c r="A9119" s="2"/>
    </row>
    <row r="9120" spans="1:1" x14ac:dyDescent="0.25">
      <c r="A9120" s="2"/>
    </row>
    <row r="9121" spans="1:1" x14ac:dyDescent="0.25">
      <c r="A9121" s="2"/>
    </row>
    <row r="9122" spans="1:1" x14ac:dyDescent="0.25">
      <c r="A9122" s="2"/>
    </row>
    <row r="9123" spans="1:1" x14ac:dyDescent="0.25">
      <c r="A9123" s="2"/>
    </row>
    <row r="9124" spans="1:1" x14ac:dyDescent="0.25">
      <c r="A9124" s="2"/>
    </row>
    <row r="9125" spans="1:1" x14ac:dyDescent="0.25">
      <c r="A9125" s="2"/>
    </row>
    <row r="9126" spans="1:1" x14ac:dyDescent="0.25">
      <c r="A9126" s="2"/>
    </row>
    <row r="9127" spans="1:1" x14ac:dyDescent="0.25">
      <c r="A9127" s="2"/>
    </row>
    <row r="9128" spans="1:1" x14ac:dyDescent="0.25">
      <c r="A9128" s="2"/>
    </row>
    <row r="9129" spans="1:1" x14ac:dyDescent="0.25">
      <c r="A9129" s="2"/>
    </row>
    <row r="9130" spans="1:1" x14ac:dyDescent="0.25">
      <c r="A9130" s="2"/>
    </row>
    <row r="9131" spans="1:1" x14ac:dyDescent="0.25">
      <c r="A9131" s="2"/>
    </row>
    <row r="9132" spans="1:1" x14ac:dyDescent="0.25">
      <c r="A9132" s="2"/>
    </row>
    <row r="9133" spans="1:1" x14ac:dyDescent="0.25">
      <c r="A9133" s="2"/>
    </row>
    <row r="9134" spans="1:1" x14ac:dyDescent="0.25">
      <c r="A9134" s="2"/>
    </row>
    <row r="9135" spans="1:1" x14ac:dyDescent="0.25">
      <c r="A9135" s="2"/>
    </row>
    <row r="9136" spans="1:1" x14ac:dyDescent="0.25">
      <c r="A9136" s="2"/>
    </row>
    <row r="9137" spans="1:1" x14ac:dyDescent="0.25">
      <c r="A9137" s="2"/>
    </row>
    <row r="9138" spans="1:1" x14ac:dyDescent="0.25">
      <c r="A9138" s="2"/>
    </row>
    <row r="9139" spans="1:1" x14ac:dyDescent="0.25">
      <c r="A9139" s="2"/>
    </row>
    <row r="9140" spans="1:1" x14ac:dyDescent="0.25">
      <c r="A9140" s="2"/>
    </row>
    <row r="9141" spans="1:1" x14ac:dyDescent="0.25">
      <c r="A9141" s="2"/>
    </row>
    <row r="9142" spans="1:1" x14ac:dyDescent="0.25">
      <c r="A9142" s="2"/>
    </row>
    <row r="9143" spans="1:1" x14ac:dyDescent="0.25">
      <c r="A9143" s="2"/>
    </row>
    <row r="9144" spans="1:1" x14ac:dyDescent="0.25">
      <c r="A9144" s="2"/>
    </row>
    <row r="9145" spans="1:1" x14ac:dyDescent="0.25">
      <c r="A9145" s="2"/>
    </row>
    <row r="9146" spans="1:1" x14ac:dyDescent="0.25">
      <c r="A9146" s="2"/>
    </row>
    <row r="9147" spans="1:1" x14ac:dyDescent="0.25">
      <c r="A9147" s="2"/>
    </row>
    <row r="9148" spans="1:1" x14ac:dyDescent="0.25">
      <c r="A9148" s="2"/>
    </row>
    <row r="9149" spans="1:1" x14ac:dyDescent="0.25">
      <c r="A9149" s="2"/>
    </row>
    <row r="9150" spans="1:1" x14ac:dyDescent="0.25">
      <c r="A9150" s="2"/>
    </row>
    <row r="9151" spans="1:1" x14ac:dyDescent="0.25">
      <c r="A9151" s="2"/>
    </row>
    <row r="9152" spans="1:1" x14ac:dyDescent="0.25">
      <c r="A9152" s="2"/>
    </row>
    <row r="9153" spans="1:1" x14ac:dyDescent="0.25">
      <c r="A9153" s="2"/>
    </row>
    <row r="9154" spans="1:1" x14ac:dyDescent="0.25">
      <c r="A9154" s="2"/>
    </row>
    <row r="9155" spans="1:1" x14ac:dyDescent="0.25">
      <c r="A9155" s="2"/>
    </row>
    <row r="9156" spans="1:1" x14ac:dyDescent="0.25">
      <c r="A9156" s="2"/>
    </row>
    <row r="9157" spans="1:1" x14ac:dyDescent="0.25">
      <c r="A9157" s="2"/>
    </row>
    <row r="9158" spans="1:1" x14ac:dyDescent="0.25">
      <c r="A9158" s="2"/>
    </row>
    <row r="9159" spans="1:1" x14ac:dyDescent="0.25">
      <c r="A9159" s="2"/>
    </row>
    <row r="9160" spans="1:1" x14ac:dyDescent="0.25">
      <c r="A9160" s="2"/>
    </row>
    <row r="9161" spans="1:1" x14ac:dyDescent="0.25">
      <c r="A9161" s="2"/>
    </row>
    <row r="9162" spans="1:1" x14ac:dyDescent="0.25">
      <c r="A9162" s="2"/>
    </row>
    <row r="9163" spans="1:1" x14ac:dyDescent="0.25">
      <c r="A9163" s="2"/>
    </row>
    <row r="9164" spans="1:1" x14ac:dyDescent="0.25">
      <c r="A9164" s="2"/>
    </row>
    <row r="9165" spans="1:1" x14ac:dyDescent="0.25">
      <c r="A9165" s="2"/>
    </row>
    <row r="9166" spans="1:1" x14ac:dyDescent="0.25">
      <c r="A9166" s="2"/>
    </row>
    <row r="9167" spans="1:1" x14ac:dyDescent="0.25">
      <c r="A9167" s="2"/>
    </row>
    <row r="9168" spans="1:1" x14ac:dyDescent="0.25">
      <c r="A9168" s="2"/>
    </row>
    <row r="9169" spans="1:1" x14ac:dyDescent="0.25">
      <c r="A9169" s="2"/>
    </row>
    <row r="9170" spans="1:1" x14ac:dyDescent="0.25">
      <c r="A9170" s="2"/>
    </row>
    <row r="9171" spans="1:1" x14ac:dyDescent="0.25">
      <c r="A9171" s="2"/>
    </row>
    <row r="9172" spans="1:1" x14ac:dyDescent="0.25">
      <c r="A9172" s="2"/>
    </row>
    <row r="9173" spans="1:1" x14ac:dyDescent="0.25">
      <c r="A9173" s="2"/>
    </row>
    <row r="9174" spans="1:1" x14ac:dyDescent="0.25">
      <c r="A9174" s="2"/>
    </row>
    <row r="9175" spans="1:1" x14ac:dyDescent="0.25">
      <c r="A9175" s="2"/>
    </row>
    <row r="9176" spans="1:1" x14ac:dyDescent="0.25">
      <c r="A9176" s="2"/>
    </row>
    <row r="9177" spans="1:1" x14ac:dyDescent="0.25">
      <c r="A9177" s="2"/>
    </row>
    <row r="9178" spans="1:1" x14ac:dyDescent="0.25">
      <c r="A9178" s="2"/>
    </row>
    <row r="9179" spans="1:1" x14ac:dyDescent="0.25">
      <c r="A9179" s="2"/>
    </row>
    <row r="9180" spans="1:1" x14ac:dyDescent="0.25">
      <c r="A9180" s="2"/>
    </row>
    <row r="9181" spans="1:1" x14ac:dyDescent="0.25">
      <c r="A9181" s="2"/>
    </row>
    <row r="9182" spans="1:1" x14ac:dyDescent="0.25">
      <c r="A9182" s="2"/>
    </row>
    <row r="9183" spans="1:1" x14ac:dyDescent="0.25">
      <c r="A9183" s="2"/>
    </row>
    <row r="9184" spans="1:1" x14ac:dyDescent="0.25">
      <c r="A9184" s="2"/>
    </row>
    <row r="9185" spans="1:1" x14ac:dyDescent="0.25">
      <c r="A9185" s="2"/>
    </row>
    <row r="9186" spans="1:1" x14ac:dyDescent="0.25">
      <c r="A9186" s="2"/>
    </row>
    <row r="9187" spans="1:1" x14ac:dyDescent="0.25">
      <c r="A9187" s="2"/>
    </row>
    <row r="9188" spans="1:1" x14ac:dyDescent="0.25">
      <c r="A9188" s="2"/>
    </row>
    <row r="9189" spans="1:1" x14ac:dyDescent="0.25">
      <c r="A9189" s="2"/>
    </row>
    <row r="9190" spans="1:1" x14ac:dyDescent="0.25">
      <c r="A9190" s="2"/>
    </row>
    <row r="9191" spans="1:1" x14ac:dyDescent="0.25">
      <c r="A9191" s="2"/>
    </row>
    <row r="9192" spans="1:1" x14ac:dyDescent="0.25">
      <c r="A9192" s="2"/>
    </row>
    <row r="9193" spans="1:1" x14ac:dyDescent="0.25">
      <c r="A9193" s="2"/>
    </row>
    <row r="9194" spans="1:1" x14ac:dyDescent="0.25">
      <c r="A9194" s="2"/>
    </row>
    <row r="9195" spans="1:1" x14ac:dyDescent="0.25">
      <c r="A9195" s="2"/>
    </row>
    <row r="9196" spans="1:1" x14ac:dyDescent="0.25">
      <c r="A9196" s="2"/>
    </row>
    <row r="9197" spans="1:1" x14ac:dyDescent="0.25">
      <c r="A9197" s="2"/>
    </row>
    <row r="9198" spans="1:1" x14ac:dyDescent="0.25">
      <c r="A9198" s="2"/>
    </row>
    <row r="9199" spans="1:1" x14ac:dyDescent="0.25">
      <c r="A9199" s="2"/>
    </row>
    <row r="9200" spans="1:1" x14ac:dyDescent="0.25">
      <c r="A9200" s="2"/>
    </row>
    <row r="9201" spans="1:1" x14ac:dyDescent="0.25">
      <c r="A9201" s="2"/>
    </row>
    <row r="9202" spans="1:1" x14ac:dyDescent="0.25">
      <c r="A9202" s="2"/>
    </row>
    <row r="9203" spans="1:1" x14ac:dyDescent="0.25">
      <c r="A9203" s="2"/>
    </row>
    <row r="9204" spans="1:1" x14ac:dyDescent="0.25">
      <c r="A9204" s="2"/>
    </row>
    <row r="9205" spans="1:1" x14ac:dyDescent="0.25">
      <c r="A9205" s="2"/>
    </row>
    <row r="9206" spans="1:1" x14ac:dyDescent="0.25">
      <c r="A9206" s="2"/>
    </row>
    <row r="9207" spans="1:1" x14ac:dyDescent="0.25">
      <c r="A9207" s="2"/>
    </row>
    <row r="9208" spans="1:1" x14ac:dyDescent="0.25">
      <c r="A9208" s="2"/>
    </row>
    <row r="9209" spans="1:1" x14ac:dyDescent="0.25">
      <c r="A9209" s="2"/>
    </row>
    <row r="9210" spans="1:1" x14ac:dyDescent="0.25">
      <c r="A9210" s="2"/>
    </row>
    <row r="9211" spans="1:1" x14ac:dyDescent="0.25">
      <c r="A9211" s="2"/>
    </row>
    <row r="9212" spans="1:1" x14ac:dyDescent="0.25">
      <c r="A9212" s="2"/>
    </row>
    <row r="9213" spans="1:1" x14ac:dyDescent="0.25">
      <c r="A9213" s="2"/>
    </row>
    <row r="9214" spans="1:1" x14ac:dyDescent="0.25">
      <c r="A9214" s="2"/>
    </row>
    <row r="9215" spans="1:1" x14ac:dyDescent="0.25">
      <c r="A9215" s="2"/>
    </row>
    <row r="9216" spans="1:1" x14ac:dyDescent="0.25">
      <c r="A9216" s="2"/>
    </row>
    <row r="9217" spans="1:1" x14ac:dyDescent="0.25">
      <c r="A9217" s="2"/>
    </row>
    <row r="9218" spans="1:1" x14ac:dyDescent="0.25">
      <c r="A9218" s="2"/>
    </row>
    <row r="9219" spans="1:1" x14ac:dyDescent="0.25">
      <c r="A9219" s="2"/>
    </row>
    <row r="9220" spans="1:1" x14ac:dyDescent="0.25">
      <c r="A9220" s="2"/>
    </row>
    <row r="9221" spans="1:1" x14ac:dyDescent="0.25">
      <c r="A9221" s="2"/>
    </row>
    <row r="9222" spans="1:1" x14ac:dyDescent="0.25">
      <c r="A9222" s="2"/>
    </row>
    <row r="9223" spans="1:1" x14ac:dyDescent="0.25">
      <c r="A9223" s="2"/>
    </row>
    <row r="9224" spans="1:1" x14ac:dyDescent="0.25">
      <c r="A9224" s="2"/>
    </row>
    <row r="9225" spans="1:1" x14ac:dyDescent="0.25">
      <c r="A9225" s="2"/>
    </row>
    <row r="9226" spans="1:1" x14ac:dyDescent="0.25">
      <c r="A9226" s="2"/>
    </row>
    <row r="9227" spans="1:1" x14ac:dyDescent="0.25">
      <c r="A9227" s="2"/>
    </row>
    <row r="9228" spans="1:1" x14ac:dyDescent="0.25">
      <c r="A9228" s="2"/>
    </row>
    <row r="9229" spans="1:1" x14ac:dyDescent="0.25">
      <c r="A9229" s="2"/>
    </row>
    <row r="9230" spans="1:1" x14ac:dyDescent="0.25">
      <c r="A9230" s="2"/>
    </row>
    <row r="9231" spans="1:1" x14ac:dyDescent="0.25">
      <c r="A9231" s="2"/>
    </row>
    <row r="9232" spans="1:1" x14ac:dyDescent="0.25">
      <c r="A9232" s="2"/>
    </row>
    <row r="9233" spans="1:1" x14ac:dyDescent="0.25">
      <c r="A9233" s="2"/>
    </row>
    <row r="9234" spans="1:1" x14ac:dyDescent="0.25">
      <c r="A9234" s="2"/>
    </row>
    <row r="9235" spans="1:1" x14ac:dyDescent="0.25">
      <c r="A9235" s="2"/>
    </row>
    <row r="9236" spans="1:1" x14ac:dyDescent="0.25">
      <c r="A9236" s="2"/>
    </row>
    <row r="9237" spans="1:1" x14ac:dyDescent="0.25">
      <c r="A9237" s="2"/>
    </row>
    <row r="9238" spans="1:1" x14ac:dyDescent="0.25">
      <c r="A9238" s="2"/>
    </row>
    <row r="9239" spans="1:1" x14ac:dyDescent="0.25">
      <c r="A9239" s="2"/>
    </row>
    <row r="9240" spans="1:1" x14ac:dyDescent="0.25">
      <c r="A9240" s="2"/>
    </row>
    <row r="9241" spans="1:1" x14ac:dyDescent="0.25">
      <c r="A9241" s="2"/>
    </row>
    <row r="9242" spans="1:1" x14ac:dyDescent="0.25">
      <c r="A9242" s="2"/>
    </row>
    <row r="9243" spans="1:1" x14ac:dyDescent="0.25">
      <c r="A9243" s="2"/>
    </row>
    <row r="9244" spans="1:1" x14ac:dyDescent="0.25">
      <c r="A9244" s="2"/>
    </row>
    <row r="9245" spans="1:1" x14ac:dyDescent="0.25">
      <c r="A9245" s="2"/>
    </row>
    <row r="9246" spans="1:1" x14ac:dyDescent="0.25">
      <c r="A9246" s="2"/>
    </row>
    <row r="9247" spans="1:1" x14ac:dyDescent="0.25">
      <c r="A9247" s="2"/>
    </row>
    <row r="9248" spans="1:1" x14ac:dyDescent="0.25">
      <c r="A9248" s="2"/>
    </row>
    <row r="9249" spans="1:1" x14ac:dyDescent="0.25">
      <c r="A9249" s="2"/>
    </row>
    <row r="9250" spans="1:1" x14ac:dyDescent="0.25">
      <c r="A9250" s="2"/>
    </row>
    <row r="9251" spans="1:1" x14ac:dyDescent="0.25">
      <c r="A9251" s="2"/>
    </row>
    <row r="9252" spans="1:1" x14ac:dyDescent="0.25">
      <c r="A9252" s="2"/>
    </row>
    <row r="9253" spans="1:1" x14ac:dyDescent="0.25">
      <c r="A9253" s="2"/>
    </row>
    <row r="9254" spans="1:1" x14ac:dyDescent="0.25">
      <c r="A9254" s="2"/>
    </row>
    <row r="9255" spans="1:1" x14ac:dyDescent="0.25">
      <c r="A9255" s="2"/>
    </row>
    <row r="9256" spans="1:1" x14ac:dyDescent="0.25">
      <c r="A9256" s="2"/>
    </row>
    <row r="9257" spans="1:1" x14ac:dyDescent="0.25">
      <c r="A9257" s="2"/>
    </row>
    <row r="9258" spans="1:1" x14ac:dyDescent="0.25">
      <c r="A9258" s="2"/>
    </row>
    <row r="9259" spans="1:1" x14ac:dyDescent="0.25">
      <c r="A9259" s="2"/>
    </row>
    <row r="9260" spans="1:1" x14ac:dyDescent="0.25">
      <c r="A9260" s="2"/>
    </row>
    <row r="9261" spans="1:1" x14ac:dyDescent="0.25">
      <c r="A9261" s="2"/>
    </row>
    <row r="9262" spans="1:1" x14ac:dyDescent="0.25">
      <c r="A9262" s="2"/>
    </row>
    <row r="9263" spans="1:1" x14ac:dyDescent="0.25">
      <c r="A9263" s="2"/>
    </row>
    <row r="9264" spans="1:1" x14ac:dyDescent="0.25">
      <c r="A9264" s="2"/>
    </row>
    <row r="9265" spans="1:1" x14ac:dyDescent="0.25">
      <c r="A9265" s="2"/>
    </row>
    <row r="9266" spans="1:1" x14ac:dyDescent="0.25">
      <c r="A9266" s="2"/>
    </row>
    <row r="9267" spans="1:1" x14ac:dyDescent="0.25">
      <c r="A9267" s="2"/>
    </row>
    <row r="9268" spans="1:1" x14ac:dyDescent="0.25">
      <c r="A9268" s="2"/>
    </row>
    <row r="9269" spans="1:1" x14ac:dyDescent="0.25">
      <c r="A9269" s="2"/>
    </row>
    <row r="9270" spans="1:1" x14ac:dyDescent="0.25">
      <c r="A9270" s="2"/>
    </row>
    <row r="9271" spans="1:1" x14ac:dyDescent="0.25">
      <c r="A9271" s="2"/>
    </row>
    <row r="9272" spans="1:1" x14ac:dyDescent="0.25">
      <c r="A9272" s="2"/>
    </row>
    <row r="9273" spans="1:1" x14ac:dyDescent="0.25">
      <c r="A9273" s="2"/>
    </row>
    <row r="9274" spans="1:1" x14ac:dyDescent="0.25">
      <c r="A9274" s="2"/>
    </row>
    <row r="9275" spans="1:1" x14ac:dyDescent="0.25">
      <c r="A9275" s="2"/>
    </row>
    <row r="9276" spans="1:1" x14ac:dyDescent="0.25">
      <c r="A9276" s="2"/>
    </row>
    <row r="9277" spans="1:1" x14ac:dyDescent="0.25">
      <c r="A9277" s="2"/>
    </row>
    <row r="9278" spans="1:1" x14ac:dyDescent="0.25">
      <c r="A9278" s="2"/>
    </row>
    <row r="9279" spans="1:1" x14ac:dyDescent="0.25">
      <c r="A9279" s="2"/>
    </row>
    <row r="9280" spans="1:1" x14ac:dyDescent="0.25">
      <c r="A9280" s="2"/>
    </row>
    <row r="9281" spans="1:1" x14ac:dyDescent="0.25">
      <c r="A9281" s="2"/>
    </row>
    <row r="9282" spans="1:1" x14ac:dyDescent="0.25">
      <c r="A9282" s="2"/>
    </row>
    <row r="9283" spans="1:1" x14ac:dyDescent="0.25">
      <c r="A9283" s="2"/>
    </row>
    <row r="9284" spans="1:1" x14ac:dyDescent="0.25">
      <c r="A9284" s="2"/>
    </row>
    <row r="9285" spans="1:1" x14ac:dyDescent="0.25">
      <c r="A9285" s="2"/>
    </row>
    <row r="9286" spans="1:1" x14ac:dyDescent="0.25">
      <c r="A9286" s="2"/>
    </row>
    <row r="9287" spans="1:1" x14ac:dyDescent="0.25">
      <c r="A9287" s="2"/>
    </row>
    <row r="9288" spans="1:1" x14ac:dyDescent="0.25">
      <c r="A9288" s="2"/>
    </row>
    <row r="9289" spans="1:1" x14ac:dyDescent="0.25">
      <c r="A9289" s="2"/>
    </row>
    <row r="9290" spans="1:1" x14ac:dyDescent="0.25">
      <c r="A9290" s="2"/>
    </row>
    <row r="9291" spans="1:1" x14ac:dyDescent="0.25">
      <c r="A9291" s="2"/>
    </row>
    <row r="9292" spans="1:1" x14ac:dyDescent="0.25">
      <c r="A9292" s="2"/>
    </row>
    <row r="9293" spans="1:1" x14ac:dyDescent="0.25">
      <c r="A9293" s="2"/>
    </row>
    <row r="9294" spans="1:1" x14ac:dyDescent="0.25">
      <c r="A9294" s="2"/>
    </row>
    <row r="9295" spans="1:1" x14ac:dyDescent="0.25">
      <c r="A9295" s="2"/>
    </row>
    <row r="9296" spans="1:1" x14ac:dyDescent="0.25">
      <c r="A9296" s="2"/>
    </row>
    <row r="9297" spans="1:1" x14ac:dyDescent="0.25">
      <c r="A9297" s="2"/>
    </row>
    <row r="9298" spans="1:1" x14ac:dyDescent="0.25">
      <c r="A9298" s="2"/>
    </row>
    <row r="9299" spans="1:1" x14ac:dyDescent="0.25">
      <c r="A9299" s="2"/>
    </row>
    <row r="9300" spans="1:1" x14ac:dyDescent="0.25">
      <c r="A9300" s="2"/>
    </row>
    <row r="9301" spans="1:1" x14ac:dyDescent="0.25">
      <c r="A9301" s="2"/>
    </row>
    <row r="9302" spans="1:1" x14ac:dyDescent="0.25">
      <c r="A9302" s="2"/>
    </row>
    <row r="9303" spans="1:1" x14ac:dyDescent="0.25">
      <c r="A9303" s="2"/>
    </row>
    <row r="9304" spans="1:1" x14ac:dyDescent="0.25">
      <c r="A9304" s="2"/>
    </row>
    <row r="9305" spans="1:1" x14ac:dyDescent="0.25">
      <c r="A9305" s="2"/>
    </row>
    <row r="9306" spans="1:1" x14ac:dyDescent="0.25">
      <c r="A9306" s="2"/>
    </row>
    <row r="9307" spans="1:1" x14ac:dyDescent="0.25">
      <c r="A9307" s="2"/>
    </row>
    <row r="9308" spans="1:1" x14ac:dyDescent="0.25">
      <c r="A9308" s="2"/>
    </row>
    <row r="9309" spans="1:1" x14ac:dyDescent="0.25">
      <c r="A9309" s="2"/>
    </row>
    <row r="9310" spans="1:1" x14ac:dyDescent="0.25">
      <c r="A9310" s="2"/>
    </row>
    <row r="9311" spans="1:1" x14ac:dyDescent="0.25">
      <c r="A9311" s="2"/>
    </row>
    <row r="9312" spans="1:1" x14ac:dyDescent="0.25">
      <c r="A9312" s="2"/>
    </row>
    <row r="9313" spans="1:1" x14ac:dyDescent="0.25">
      <c r="A9313" s="2"/>
    </row>
    <row r="9314" spans="1:1" x14ac:dyDescent="0.25">
      <c r="A9314" s="2"/>
    </row>
    <row r="9315" spans="1:1" x14ac:dyDescent="0.25">
      <c r="A9315" s="2"/>
    </row>
    <row r="9316" spans="1:1" x14ac:dyDescent="0.25">
      <c r="A9316" s="2"/>
    </row>
    <row r="9317" spans="1:1" x14ac:dyDescent="0.25">
      <c r="A9317" s="2"/>
    </row>
    <row r="9318" spans="1:1" x14ac:dyDescent="0.25">
      <c r="A9318" s="2"/>
    </row>
    <row r="9319" spans="1:1" x14ac:dyDescent="0.25">
      <c r="A9319" s="2"/>
    </row>
    <row r="9320" spans="1:1" x14ac:dyDescent="0.25">
      <c r="A9320" s="2"/>
    </row>
    <row r="9321" spans="1:1" x14ac:dyDescent="0.25">
      <c r="A9321" s="2"/>
    </row>
    <row r="9322" spans="1:1" x14ac:dyDescent="0.25">
      <c r="A9322" s="2"/>
    </row>
    <row r="9323" spans="1:1" x14ac:dyDescent="0.25">
      <c r="A9323" s="2"/>
    </row>
    <row r="9324" spans="1:1" x14ac:dyDescent="0.25">
      <c r="A9324" s="2"/>
    </row>
    <row r="9325" spans="1:1" x14ac:dyDescent="0.25">
      <c r="A9325" s="2"/>
    </row>
    <row r="9326" spans="1:1" x14ac:dyDescent="0.25">
      <c r="A9326" s="2"/>
    </row>
    <row r="9327" spans="1:1" x14ac:dyDescent="0.25">
      <c r="A9327" s="2"/>
    </row>
    <row r="9328" spans="1:1" x14ac:dyDescent="0.25">
      <c r="A9328" s="2"/>
    </row>
    <row r="9329" spans="1:1" x14ac:dyDescent="0.25">
      <c r="A9329" s="2"/>
    </row>
    <row r="9330" spans="1:1" x14ac:dyDescent="0.25">
      <c r="A9330" s="2"/>
    </row>
    <row r="9331" spans="1:1" x14ac:dyDescent="0.25">
      <c r="A9331" s="2"/>
    </row>
    <row r="9332" spans="1:1" x14ac:dyDescent="0.25">
      <c r="A9332" s="2"/>
    </row>
    <row r="9333" spans="1:1" x14ac:dyDescent="0.25">
      <c r="A9333" s="2"/>
    </row>
    <row r="9334" spans="1:1" x14ac:dyDescent="0.25">
      <c r="A9334" s="2"/>
    </row>
    <row r="9335" spans="1:1" x14ac:dyDescent="0.25">
      <c r="A9335" s="2"/>
    </row>
    <row r="9336" spans="1:1" x14ac:dyDescent="0.25">
      <c r="A9336" s="2"/>
    </row>
    <row r="9337" spans="1:1" x14ac:dyDescent="0.25">
      <c r="A9337" s="2"/>
    </row>
    <row r="9338" spans="1:1" x14ac:dyDescent="0.25">
      <c r="A9338" s="2"/>
    </row>
    <row r="9339" spans="1:1" x14ac:dyDescent="0.25">
      <c r="A9339" s="2"/>
    </row>
    <row r="9340" spans="1:1" x14ac:dyDescent="0.25">
      <c r="A9340" s="2"/>
    </row>
    <row r="9341" spans="1:1" x14ac:dyDescent="0.25">
      <c r="A9341" s="2"/>
    </row>
    <row r="9342" spans="1:1" x14ac:dyDescent="0.25">
      <c r="A9342" s="2"/>
    </row>
    <row r="9343" spans="1:1" x14ac:dyDescent="0.25">
      <c r="A9343" s="2"/>
    </row>
    <row r="9344" spans="1:1" x14ac:dyDescent="0.25">
      <c r="A9344" s="2"/>
    </row>
    <row r="9345" spans="1:1" x14ac:dyDescent="0.25">
      <c r="A9345" s="2"/>
    </row>
    <row r="9346" spans="1:1" x14ac:dyDescent="0.25">
      <c r="A9346" s="2"/>
    </row>
    <row r="9347" spans="1:1" x14ac:dyDescent="0.25">
      <c r="A9347" s="2"/>
    </row>
    <row r="9348" spans="1:1" x14ac:dyDescent="0.25">
      <c r="A9348" s="2"/>
    </row>
    <row r="9349" spans="1:1" x14ac:dyDescent="0.25">
      <c r="A9349" s="2"/>
    </row>
    <row r="9350" spans="1:1" x14ac:dyDescent="0.25">
      <c r="A9350" s="2"/>
    </row>
    <row r="9351" spans="1:1" x14ac:dyDescent="0.25">
      <c r="A9351" s="2"/>
    </row>
    <row r="9352" spans="1:1" x14ac:dyDescent="0.25">
      <c r="A9352" s="2"/>
    </row>
    <row r="9353" spans="1:1" x14ac:dyDescent="0.25">
      <c r="A9353" s="2"/>
    </row>
    <row r="9354" spans="1:1" x14ac:dyDescent="0.25">
      <c r="A9354" s="2"/>
    </row>
    <row r="9355" spans="1:1" x14ac:dyDescent="0.25">
      <c r="A9355" s="2"/>
    </row>
    <row r="9356" spans="1:1" x14ac:dyDescent="0.25">
      <c r="A9356" s="2"/>
    </row>
    <row r="9357" spans="1:1" x14ac:dyDescent="0.25">
      <c r="A9357" s="2"/>
    </row>
    <row r="9358" spans="1:1" x14ac:dyDescent="0.25">
      <c r="A9358" s="2"/>
    </row>
    <row r="9359" spans="1:1" x14ac:dyDescent="0.25">
      <c r="A9359" s="2"/>
    </row>
    <row r="9360" spans="1:1" x14ac:dyDescent="0.25">
      <c r="A9360" s="2"/>
    </row>
    <row r="9361" spans="1:1" x14ac:dyDescent="0.25">
      <c r="A9361" s="2"/>
    </row>
    <row r="9362" spans="1:1" x14ac:dyDescent="0.25">
      <c r="A9362" s="2"/>
    </row>
    <row r="9363" spans="1:1" x14ac:dyDescent="0.25">
      <c r="A9363" s="2"/>
    </row>
    <row r="9364" spans="1:1" x14ac:dyDescent="0.25">
      <c r="A9364" s="2"/>
    </row>
    <row r="9365" spans="1:1" x14ac:dyDescent="0.25">
      <c r="A9365" s="2"/>
    </row>
    <row r="9366" spans="1:1" x14ac:dyDescent="0.25">
      <c r="A9366" s="2"/>
    </row>
    <row r="9367" spans="1:1" x14ac:dyDescent="0.25">
      <c r="A9367" s="2"/>
    </row>
    <row r="9368" spans="1:1" x14ac:dyDescent="0.25">
      <c r="A9368" s="2"/>
    </row>
    <row r="9369" spans="1:1" x14ac:dyDescent="0.25">
      <c r="A9369" s="2"/>
    </row>
    <row r="9370" spans="1:1" x14ac:dyDescent="0.25">
      <c r="A9370" s="2"/>
    </row>
    <row r="9371" spans="1:1" x14ac:dyDescent="0.25">
      <c r="A9371" s="2"/>
    </row>
    <row r="9372" spans="1:1" x14ac:dyDescent="0.25">
      <c r="A9372" s="2"/>
    </row>
    <row r="9373" spans="1:1" x14ac:dyDescent="0.25">
      <c r="A9373" s="2"/>
    </row>
    <row r="9374" spans="1:1" x14ac:dyDescent="0.25">
      <c r="A9374" s="2"/>
    </row>
    <row r="9375" spans="1:1" x14ac:dyDescent="0.25">
      <c r="A9375" s="2"/>
    </row>
    <row r="9376" spans="1:1" x14ac:dyDescent="0.25">
      <c r="A9376" s="2"/>
    </row>
    <row r="9377" spans="1:1" x14ac:dyDescent="0.25">
      <c r="A9377" s="2"/>
    </row>
    <row r="9378" spans="1:1" x14ac:dyDescent="0.25">
      <c r="A9378" s="2"/>
    </row>
    <row r="9379" spans="1:1" x14ac:dyDescent="0.25">
      <c r="A9379" s="2"/>
    </row>
    <row r="9380" spans="1:1" x14ac:dyDescent="0.25">
      <c r="A9380" s="2"/>
    </row>
    <row r="9381" spans="1:1" x14ac:dyDescent="0.25">
      <c r="A9381" s="2"/>
    </row>
    <row r="9382" spans="1:1" x14ac:dyDescent="0.25">
      <c r="A9382" s="2"/>
    </row>
    <row r="9383" spans="1:1" x14ac:dyDescent="0.25">
      <c r="A9383" s="2"/>
    </row>
    <row r="9384" spans="1:1" x14ac:dyDescent="0.25">
      <c r="A9384" s="2"/>
    </row>
    <row r="9385" spans="1:1" x14ac:dyDescent="0.25">
      <c r="A9385" s="2"/>
    </row>
    <row r="9386" spans="1:1" x14ac:dyDescent="0.25">
      <c r="A9386" s="2"/>
    </row>
    <row r="9387" spans="1:1" x14ac:dyDescent="0.25">
      <c r="A9387" s="2"/>
    </row>
    <row r="9388" spans="1:1" x14ac:dyDescent="0.25">
      <c r="A9388" s="2"/>
    </row>
    <row r="9389" spans="1:1" x14ac:dyDescent="0.25">
      <c r="A9389" s="2"/>
    </row>
    <row r="9390" spans="1:1" x14ac:dyDescent="0.25">
      <c r="A9390" s="2"/>
    </row>
    <row r="9391" spans="1:1" x14ac:dyDescent="0.25">
      <c r="A9391" s="2"/>
    </row>
    <row r="9392" spans="1:1" x14ac:dyDescent="0.25">
      <c r="A9392" s="2"/>
    </row>
    <row r="9393" spans="1:1" x14ac:dyDescent="0.25">
      <c r="A9393" s="2"/>
    </row>
    <row r="9394" spans="1:1" x14ac:dyDescent="0.25">
      <c r="A9394" s="2"/>
    </row>
    <row r="9395" spans="1:1" x14ac:dyDescent="0.25">
      <c r="A9395" s="2"/>
    </row>
    <row r="9396" spans="1:1" x14ac:dyDescent="0.25">
      <c r="A9396" s="2"/>
    </row>
    <row r="9397" spans="1:1" x14ac:dyDescent="0.25">
      <c r="A9397" s="2"/>
    </row>
    <row r="9398" spans="1:1" x14ac:dyDescent="0.25">
      <c r="A9398" s="2"/>
    </row>
    <row r="9399" spans="1:1" x14ac:dyDescent="0.25">
      <c r="A9399" s="2"/>
    </row>
    <row r="9400" spans="1:1" x14ac:dyDescent="0.25">
      <c r="A9400" s="2"/>
    </row>
    <row r="9401" spans="1:1" x14ac:dyDescent="0.25">
      <c r="A9401" s="2"/>
    </row>
    <row r="9402" spans="1:1" x14ac:dyDescent="0.25">
      <c r="A9402" s="2"/>
    </row>
    <row r="9403" spans="1:1" x14ac:dyDescent="0.25">
      <c r="A9403" s="2"/>
    </row>
    <row r="9404" spans="1:1" x14ac:dyDescent="0.25">
      <c r="A9404" s="2"/>
    </row>
    <row r="9405" spans="1:1" x14ac:dyDescent="0.25">
      <c r="A9405" s="2"/>
    </row>
    <row r="9406" spans="1:1" x14ac:dyDescent="0.25">
      <c r="A9406" s="2"/>
    </row>
    <row r="9407" spans="1:1" x14ac:dyDescent="0.25">
      <c r="A9407" s="2"/>
    </row>
    <row r="9408" spans="1:1" x14ac:dyDescent="0.25">
      <c r="A9408" s="2"/>
    </row>
    <row r="9409" spans="1:1" x14ac:dyDescent="0.25">
      <c r="A9409" s="2"/>
    </row>
    <row r="9410" spans="1:1" x14ac:dyDescent="0.25">
      <c r="A9410" s="2"/>
    </row>
    <row r="9411" spans="1:1" x14ac:dyDescent="0.25">
      <c r="A9411" s="2"/>
    </row>
    <row r="9412" spans="1:1" x14ac:dyDescent="0.25">
      <c r="A9412" s="2"/>
    </row>
    <row r="9413" spans="1:1" x14ac:dyDescent="0.25">
      <c r="A9413" s="2"/>
    </row>
    <row r="9414" spans="1:1" x14ac:dyDescent="0.25">
      <c r="A9414" s="2"/>
    </row>
    <row r="9415" spans="1:1" x14ac:dyDescent="0.25">
      <c r="A9415" s="2"/>
    </row>
    <row r="9416" spans="1:1" x14ac:dyDescent="0.25">
      <c r="A9416" s="2"/>
    </row>
    <row r="9417" spans="1:1" x14ac:dyDescent="0.25">
      <c r="A9417" s="2"/>
    </row>
    <row r="9418" spans="1:1" x14ac:dyDescent="0.25">
      <c r="A9418" s="2"/>
    </row>
    <row r="9419" spans="1:1" x14ac:dyDescent="0.25">
      <c r="A9419" s="2"/>
    </row>
    <row r="9420" spans="1:1" x14ac:dyDescent="0.25">
      <c r="A9420" s="2"/>
    </row>
    <row r="9421" spans="1:1" x14ac:dyDescent="0.25">
      <c r="A9421" s="2"/>
    </row>
    <row r="9422" spans="1:1" x14ac:dyDescent="0.25">
      <c r="A9422" s="2"/>
    </row>
    <row r="9423" spans="1:1" x14ac:dyDescent="0.25">
      <c r="A9423" s="2"/>
    </row>
    <row r="9424" spans="1:1" x14ac:dyDescent="0.25">
      <c r="A9424" s="2"/>
    </row>
    <row r="9425" spans="1:1" x14ac:dyDescent="0.25">
      <c r="A9425" s="2"/>
    </row>
    <row r="9426" spans="1:1" x14ac:dyDescent="0.25">
      <c r="A9426" s="2"/>
    </row>
    <row r="9427" spans="1:1" x14ac:dyDescent="0.25">
      <c r="A9427" s="2"/>
    </row>
    <row r="9428" spans="1:1" x14ac:dyDescent="0.25">
      <c r="A9428" s="2"/>
    </row>
    <row r="9429" spans="1:1" x14ac:dyDescent="0.25">
      <c r="A9429" s="2"/>
    </row>
    <row r="9430" spans="1:1" x14ac:dyDescent="0.25">
      <c r="A9430" s="2"/>
    </row>
    <row r="9431" spans="1:1" x14ac:dyDescent="0.25">
      <c r="A9431" s="2"/>
    </row>
    <row r="9432" spans="1:1" x14ac:dyDescent="0.25">
      <c r="A9432" s="2"/>
    </row>
    <row r="9433" spans="1:1" x14ac:dyDescent="0.25">
      <c r="A9433" s="2"/>
    </row>
    <row r="9434" spans="1:1" x14ac:dyDescent="0.25">
      <c r="A9434" s="2"/>
    </row>
    <row r="9435" spans="1:1" x14ac:dyDescent="0.25">
      <c r="A9435" s="2"/>
    </row>
    <row r="9436" spans="1:1" x14ac:dyDescent="0.25">
      <c r="A9436" s="2"/>
    </row>
    <row r="9437" spans="1:1" x14ac:dyDescent="0.25">
      <c r="A9437" s="2"/>
    </row>
    <row r="9438" spans="1:1" x14ac:dyDescent="0.25">
      <c r="A9438" s="2"/>
    </row>
    <row r="9439" spans="1:1" x14ac:dyDescent="0.25">
      <c r="A9439" s="2"/>
    </row>
    <row r="9440" spans="1:1" x14ac:dyDescent="0.25">
      <c r="A9440" s="2"/>
    </row>
    <row r="9441" spans="1:1" x14ac:dyDescent="0.25">
      <c r="A9441" s="2"/>
    </row>
    <row r="9442" spans="1:1" x14ac:dyDescent="0.25">
      <c r="A9442" s="2"/>
    </row>
    <row r="9443" spans="1:1" x14ac:dyDescent="0.25">
      <c r="A9443" s="2"/>
    </row>
    <row r="9444" spans="1:1" x14ac:dyDescent="0.25">
      <c r="A9444" s="2"/>
    </row>
    <row r="9445" spans="1:1" x14ac:dyDescent="0.25">
      <c r="A9445" s="2"/>
    </row>
    <row r="9446" spans="1:1" x14ac:dyDescent="0.25">
      <c r="A9446" s="2"/>
    </row>
    <row r="9447" spans="1:1" x14ac:dyDescent="0.25">
      <c r="A9447" s="2"/>
    </row>
    <row r="9448" spans="1:1" x14ac:dyDescent="0.25">
      <c r="A9448" s="2"/>
    </row>
    <row r="9449" spans="1:1" x14ac:dyDescent="0.25">
      <c r="A9449" s="2"/>
    </row>
    <row r="9450" spans="1:1" x14ac:dyDescent="0.25">
      <c r="A9450" s="2"/>
    </row>
    <row r="9451" spans="1:1" x14ac:dyDescent="0.25">
      <c r="A9451" s="2"/>
    </row>
    <row r="9452" spans="1:1" x14ac:dyDescent="0.25">
      <c r="A9452" s="2"/>
    </row>
    <row r="9453" spans="1:1" x14ac:dyDescent="0.25">
      <c r="A9453" s="2"/>
    </row>
    <row r="9454" spans="1:1" x14ac:dyDescent="0.25">
      <c r="A9454" s="2"/>
    </row>
    <row r="9455" spans="1:1" x14ac:dyDescent="0.25">
      <c r="A9455" s="2"/>
    </row>
    <row r="9456" spans="1:1" x14ac:dyDescent="0.25">
      <c r="A9456" s="2"/>
    </row>
    <row r="9457" spans="1:1" x14ac:dyDescent="0.25">
      <c r="A9457" s="2"/>
    </row>
    <row r="9458" spans="1:1" x14ac:dyDescent="0.25">
      <c r="A9458" s="2"/>
    </row>
    <row r="9459" spans="1:1" x14ac:dyDescent="0.25">
      <c r="A9459" s="2"/>
    </row>
    <row r="9460" spans="1:1" x14ac:dyDescent="0.25">
      <c r="A9460" s="2"/>
    </row>
    <row r="9461" spans="1:1" x14ac:dyDescent="0.25">
      <c r="A9461" s="2"/>
    </row>
    <row r="9462" spans="1:1" x14ac:dyDescent="0.25">
      <c r="A9462" s="2"/>
    </row>
    <row r="9463" spans="1:1" x14ac:dyDescent="0.25">
      <c r="A9463" s="2"/>
    </row>
    <row r="9464" spans="1:1" x14ac:dyDescent="0.25">
      <c r="A9464" s="2"/>
    </row>
    <row r="9465" spans="1:1" x14ac:dyDescent="0.25">
      <c r="A9465" s="2"/>
    </row>
    <row r="9466" spans="1:1" x14ac:dyDescent="0.25">
      <c r="A9466" s="2"/>
    </row>
    <row r="9467" spans="1:1" x14ac:dyDescent="0.25">
      <c r="A9467" s="2"/>
    </row>
    <row r="9468" spans="1:1" x14ac:dyDescent="0.25">
      <c r="A9468" s="2"/>
    </row>
    <row r="9469" spans="1:1" x14ac:dyDescent="0.25">
      <c r="A9469" s="2"/>
    </row>
    <row r="9470" spans="1:1" x14ac:dyDescent="0.25">
      <c r="A9470" s="2"/>
    </row>
    <row r="9471" spans="1:1" x14ac:dyDescent="0.25">
      <c r="A9471" s="2"/>
    </row>
    <row r="9472" spans="1:1" x14ac:dyDescent="0.25">
      <c r="A9472" s="2"/>
    </row>
    <row r="9473" spans="1:1" x14ac:dyDescent="0.25">
      <c r="A9473" s="2"/>
    </row>
    <row r="9474" spans="1:1" x14ac:dyDescent="0.25">
      <c r="A9474" s="2"/>
    </row>
    <row r="9475" spans="1:1" x14ac:dyDescent="0.25">
      <c r="A9475" s="2"/>
    </row>
    <row r="9476" spans="1:1" x14ac:dyDescent="0.25">
      <c r="A9476" s="2"/>
    </row>
    <row r="9477" spans="1:1" x14ac:dyDescent="0.25">
      <c r="A9477" s="2"/>
    </row>
    <row r="9478" spans="1:1" x14ac:dyDescent="0.25">
      <c r="A9478" s="2"/>
    </row>
    <row r="9479" spans="1:1" x14ac:dyDescent="0.25">
      <c r="A9479" s="2"/>
    </row>
    <row r="9480" spans="1:1" x14ac:dyDescent="0.25">
      <c r="A9480" s="2"/>
    </row>
    <row r="9481" spans="1:1" x14ac:dyDescent="0.25">
      <c r="A9481" s="2"/>
    </row>
    <row r="9482" spans="1:1" x14ac:dyDescent="0.25">
      <c r="A9482" s="2"/>
    </row>
    <row r="9483" spans="1:1" x14ac:dyDescent="0.25">
      <c r="A9483" s="2"/>
    </row>
    <row r="9484" spans="1:1" x14ac:dyDescent="0.25">
      <c r="A9484" s="2"/>
    </row>
    <row r="9485" spans="1:1" x14ac:dyDescent="0.25">
      <c r="A9485" s="2"/>
    </row>
    <row r="9486" spans="1:1" x14ac:dyDescent="0.25">
      <c r="A9486" s="2"/>
    </row>
    <row r="9487" spans="1:1" x14ac:dyDescent="0.25">
      <c r="A9487" s="2"/>
    </row>
    <row r="9488" spans="1:1" x14ac:dyDescent="0.25">
      <c r="A9488" s="2"/>
    </row>
    <row r="9489" spans="1:1" x14ac:dyDescent="0.25">
      <c r="A9489" s="2"/>
    </row>
    <row r="9490" spans="1:1" x14ac:dyDescent="0.25">
      <c r="A9490" s="2"/>
    </row>
    <row r="9491" spans="1:1" x14ac:dyDescent="0.25">
      <c r="A9491" s="2"/>
    </row>
    <row r="9492" spans="1:1" x14ac:dyDescent="0.25">
      <c r="A9492" s="2"/>
    </row>
    <row r="9493" spans="1:1" x14ac:dyDescent="0.25">
      <c r="A9493" s="2"/>
    </row>
    <row r="9494" spans="1:1" x14ac:dyDescent="0.25">
      <c r="A9494" s="2"/>
    </row>
    <row r="9495" spans="1:1" x14ac:dyDescent="0.25">
      <c r="A9495" s="2"/>
    </row>
    <row r="9496" spans="1:1" x14ac:dyDescent="0.25">
      <c r="A9496" s="2"/>
    </row>
    <row r="9497" spans="1:1" x14ac:dyDescent="0.25">
      <c r="A9497" s="2"/>
    </row>
    <row r="9498" spans="1:1" x14ac:dyDescent="0.25">
      <c r="A9498" s="2"/>
    </row>
    <row r="9499" spans="1:1" x14ac:dyDescent="0.25">
      <c r="A9499" s="2"/>
    </row>
    <row r="9500" spans="1:1" x14ac:dyDescent="0.25">
      <c r="A9500" s="2"/>
    </row>
    <row r="9501" spans="1:1" x14ac:dyDescent="0.25">
      <c r="A9501" s="2"/>
    </row>
    <row r="9502" spans="1:1" x14ac:dyDescent="0.25">
      <c r="A9502" s="2"/>
    </row>
    <row r="9503" spans="1:1" x14ac:dyDescent="0.25">
      <c r="A9503" s="2"/>
    </row>
    <row r="9504" spans="1:1" x14ac:dyDescent="0.25">
      <c r="A9504" s="2"/>
    </row>
    <row r="9505" spans="1:1" x14ac:dyDescent="0.25">
      <c r="A9505" s="2"/>
    </row>
    <row r="9506" spans="1:1" x14ac:dyDescent="0.25">
      <c r="A9506" s="2"/>
    </row>
    <row r="9507" spans="1:1" x14ac:dyDescent="0.25">
      <c r="A9507" s="2"/>
    </row>
    <row r="9508" spans="1:1" x14ac:dyDescent="0.25">
      <c r="A9508" s="2"/>
    </row>
    <row r="9509" spans="1:1" x14ac:dyDescent="0.25">
      <c r="A9509" s="2"/>
    </row>
    <row r="9510" spans="1:1" x14ac:dyDescent="0.25">
      <c r="A9510" s="2"/>
    </row>
    <row r="9511" spans="1:1" x14ac:dyDescent="0.25">
      <c r="A9511" s="2"/>
    </row>
    <row r="9512" spans="1:1" x14ac:dyDescent="0.25">
      <c r="A9512" s="2"/>
    </row>
    <row r="9513" spans="1:1" x14ac:dyDescent="0.25">
      <c r="A9513" s="2"/>
    </row>
    <row r="9514" spans="1:1" x14ac:dyDescent="0.25">
      <c r="A9514" s="2"/>
    </row>
    <row r="9515" spans="1:1" x14ac:dyDescent="0.25">
      <c r="A9515" s="2"/>
    </row>
    <row r="9516" spans="1:1" x14ac:dyDescent="0.25">
      <c r="A9516" s="2"/>
    </row>
    <row r="9517" spans="1:1" x14ac:dyDescent="0.25">
      <c r="A9517" s="2"/>
    </row>
    <row r="9518" spans="1:1" x14ac:dyDescent="0.25">
      <c r="A9518" s="2"/>
    </row>
    <row r="9519" spans="1:1" x14ac:dyDescent="0.25">
      <c r="A9519" s="2"/>
    </row>
    <row r="9520" spans="1:1" x14ac:dyDescent="0.25">
      <c r="A9520" s="2"/>
    </row>
    <row r="9521" spans="1:1" x14ac:dyDescent="0.25">
      <c r="A9521" s="2"/>
    </row>
    <row r="9522" spans="1:1" x14ac:dyDescent="0.25">
      <c r="A9522" s="2"/>
    </row>
    <row r="9523" spans="1:1" x14ac:dyDescent="0.25">
      <c r="A9523" s="2"/>
    </row>
    <row r="9524" spans="1:1" x14ac:dyDescent="0.25">
      <c r="A9524" s="2"/>
    </row>
    <row r="9525" spans="1:1" x14ac:dyDescent="0.25">
      <c r="A9525" s="2"/>
    </row>
    <row r="9526" spans="1:1" x14ac:dyDescent="0.25">
      <c r="A9526" s="2"/>
    </row>
    <row r="9527" spans="1:1" x14ac:dyDescent="0.25">
      <c r="A9527" s="2"/>
    </row>
    <row r="9528" spans="1:1" x14ac:dyDescent="0.25">
      <c r="A9528" s="2"/>
    </row>
    <row r="9529" spans="1:1" x14ac:dyDescent="0.25">
      <c r="A9529" s="2"/>
    </row>
    <row r="9530" spans="1:1" x14ac:dyDescent="0.25">
      <c r="A9530" s="2"/>
    </row>
    <row r="9531" spans="1:1" x14ac:dyDescent="0.25">
      <c r="A9531" s="2"/>
    </row>
    <row r="9532" spans="1:1" x14ac:dyDescent="0.25">
      <c r="A9532" s="2"/>
    </row>
    <row r="9533" spans="1:1" x14ac:dyDescent="0.25">
      <c r="A9533" s="2"/>
    </row>
    <row r="9534" spans="1:1" x14ac:dyDescent="0.25">
      <c r="A9534" s="2"/>
    </row>
    <row r="9535" spans="1:1" x14ac:dyDescent="0.25">
      <c r="A9535" s="2"/>
    </row>
    <row r="9536" spans="1:1" x14ac:dyDescent="0.25">
      <c r="A9536" s="2"/>
    </row>
    <row r="9537" spans="1:1" x14ac:dyDescent="0.25">
      <c r="A9537" s="2"/>
    </row>
    <row r="9538" spans="1:1" x14ac:dyDescent="0.25">
      <c r="A9538" s="2"/>
    </row>
    <row r="9539" spans="1:1" x14ac:dyDescent="0.25">
      <c r="A9539" s="2"/>
    </row>
    <row r="9540" spans="1:1" x14ac:dyDescent="0.25">
      <c r="A9540" s="2"/>
    </row>
    <row r="9541" spans="1:1" x14ac:dyDescent="0.25">
      <c r="A9541" s="2"/>
    </row>
    <row r="9542" spans="1:1" x14ac:dyDescent="0.25">
      <c r="A9542" s="2"/>
    </row>
    <row r="9543" spans="1:1" x14ac:dyDescent="0.25">
      <c r="A9543" s="2"/>
    </row>
    <row r="9544" spans="1:1" x14ac:dyDescent="0.25">
      <c r="A9544" s="2"/>
    </row>
    <row r="9545" spans="1:1" x14ac:dyDescent="0.25">
      <c r="A9545" s="2"/>
    </row>
    <row r="9546" spans="1:1" x14ac:dyDescent="0.25">
      <c r="A9546" s="2"/>
    </row>
    <row r="9547" spans="1:1" x14ac:dyDescent="0.25">
      <c r="A9547" s="2"/>
    </row>
    <row r="9548" spans="1:1" x14ac:dyDescent="0.25">
      <c r="A9548" s="2"/>
    </row>
    <row r="9549" spans="1:1" x14ac:dyDescent="0.25">
      <c r="A9549" s="2"/>
    </row>
    <row r="9550" spans="1:1" x14ac:dyDescent="0.25">
      <c r="A9550" s="2"/>
    </row>
    <row r="9551" spans="1:1" x14ac:dyDescent="0.25">
      <c r="A9551" s="2"/>
    </row>
    <row r="9552" spans="1:1" x14ac:dyDescent="0.25">
      <c r="A9552" s="2"/>
    </row>
    <row r="9553" spans="1:1" x14ac:dyDescent="0.25">
      <c r="A9553" s="2"/>
    </row>
    <row r="9554" spans="1:1" x14ac:dyDescent="0.25">
      <c r="A9554" s="2"/>
    </row>
    <row r="9555" spans="1:1" x14ac:dyDescent="0.25">
      <c r="A9555" s="2"/>
    </row>
    <row r="9556" spans="1:1" x14ac:dyDescent="0.25">
      <c r="A9556" s="2"/>
    </row>
    <row r="9557" spans="1:1" x14ac:dyDescent="0.25">
      <c r="A9557" s="2"/>
    </row>
    <row r="9558" spans="1:1" x14ac:dyDescent="0.25">
      <c r="A9558" s="2"/>
    </row>
    <row r="9559" spans="1:1" x14ac:dyDescent="0.25">
      <c r="A9559" s="2"/>
    </row>
    <row r="9560" spans="1:1" x14ac:dyDescent="0.25">
      <c r="A9560" s="2"/>
    </row>
    <row r="9561" spans="1:1" x14ac:dyDescent="0.25">
      <c r="A9561" s="2"/>
    </row>
    <row r="9562" spans="1:1" x14ac:dyDescent="0.25">
      <c r="A9562" s="2"/>
    </row>
    <row r="9563" spans="1:1" x14ac:dyDescent="0.25">
      <c r="A9563" s="2"/>
    </row>
    <row r="9564" spans="1:1" x14ac:dyDescent="0.25">
      <c r="A9564" s="2"/>
    </row>
    <row r="9565" spans="1:1" x14ac:dyDescent="0.25">
      <c r="A9565" s="2"/>
    </row>
    <row r="9566" spans="1:1" x14ac:dyDescent="0.25">
      <c r="A9566" s="2"/>
    </row>
    <row r="9567" spans="1:1" x14ac:dyDescent="0.25">
      <c r="A9567" s="2"/>
    </row>
    <row r="9568" spans="1:1" x14ac:dyDescent="0.25">
      <c r="A9568" s="2"/>
    </row>
    <row r="9569" spans="1:1" x14ac:dyDescent="0.25">
      <c r="A9569" s="2"/>
    </row>
    <row r="9570" spans="1:1" x14ac:dyDescent="0.25">
      <c r="A9570" s="2"/>
    </row>
    <row r="9571" spans="1:1" x14ac:dyDescent="0.25">
      <c r="A9571" s="2"/>
    </row>
    <row r="9572" spans="1:1" x14ac:dyDescent="0.25">
      <c r="A9572" s="2"/>
    </row>
    <row r="9573" spans="1:1" x14ac:dyDescent="0.25">
      <c r="A9573" s="2"/>
    </row>
    <row r="9574" spans="1:1" x14ac:dyDescent="0.25">
      <c r="A9574" s="2"/>
    </row>
    <row r="9575" spans="1:1" x14ac:dyDescent="0.25">
      <c r="A9575" s="2"/>
    </row>
    <row r="9576" spans="1:1" x14ac:dyDescent="0.25">
      <c r="A9576" s="2"/>
    </row>
    <row r="9577" spans="1:1" x14ac:dyDescent="0.25">
      <c r="A9577" s="2"/>
    </row>
    <row r="9578" spans="1:1" x14ac:dyDescent="0.25">
      <c r="A9578" s="2"/>
    </row>
    <row r="9579" spans="1:1" x14ac:dyDescent="0.25">
      <c r="A9579" s="2"/>
    </row>
    <row r="9580" spans="1:1" x14ac:dyDescent="0.25">
      <c r="A9580" s="2"/>
    </row>
    <row r="9581" spans="1:1" x14ac:dyDescent="0.25">
      <c r="A9581" s="2"/>
    </row>
    <row r="9582" spans="1:1" x14ac:dyDescent="0.25">
      <c r="A9582" s="2"/>
    </row>
    <row r="9583" spans="1:1" x14ac:dyDescent="0.25">
      <c r="A9583" s="2"/>
    </row>
    <row r="9584" spans="1:1" x14ac:dyDescent="0.25">
      <c r="A9584" s="2"/>
    </row>
    <row r="9585" spans="1:1" x14ac:dyDescent="0.25">
      <c r="A9585" s="2"/>
    </row>
    <row r="9586" spans="1:1" x14ac:dyDescent="0.25">
      <c r="A9586" s="2"/>
    </row>
    <row r="9587" spans="1:1" x14ac:dyDescent="0.25">
      <c r="A9587" s="2"/>
    </row>
    <row r="9588" spans="1:1" x14ac:dyDescent="0.25">
      <c r="A9588" s="2"/>
    </row>
    <row r="9589" spans="1:1" x14ac:dyDescent="0.25">
      <c r="A9589" s="2"/>
    </row>
    <row r="9590" spans="1:1" x14ac:dyDescent="0.25">
      <c r="A9590" s="2"/>
    </row>
    <row r="9591" spans="1:1" x14ac:dyDescent="0.25">
      <c r="A9591" s="2"/>
    </row>
    <row r="9592" spans="1:1" x14ac:dyDescent="0.25">
      <c r="A9592" s="2"/>
    </row>
    <row r="9593" spans="1:1" x14ac:dyDescent="0.25">
      <c r="A9593" s="2"/>
    </row>
    <row r="9594" spans="1:1" x14ac:dyDescent="0.25">
      <c r="A9594" s="2"/>
    </row>
    <row r="9595" spans="1:1" x14ac:dyDescent="0.25">
      <c r="A9595" s="2"/>
    </row>
    <row r="9596" spans="1:1" x14ac:dyDescent="0.25">
      <c r="A9596" s="2"/>
    </row>
    <row r="9597" spans="1:1" x14ac:dyDescent="0.25">
      <c r="A9597" s="2"/>
    </row>
    <row r="9598" spans="1:1" x14ac:dyDescent="0.25">
      <c r="A9598" s="2"/>
    </row>
    <row r="9599" spans="1:1" x14ac:dyDescent="0.25">
      <c r="A9599" s="2"/>
    </row>
    <row r="9600" spans="1:1" x14ac:dyDescent="0.25">
      <c r="A9600" s="2"/>
    </row>
    <row r="9601" spans="1:1" x14ac:dyDescent="0.25">
      <c r="A9601" s="2"/>
    </row>
    <row r="9602" spans="1:1" x14ac:dyDescent="0.25">
      <c r="A9602" s="2"/>
    </row>
    <row r="9603" spans="1:1" x14ac:dyDescent="0.25">
      <c r="A9603" s="2"/>
    </row>
    <row r="9604" spans="1:1" x14ac:dyDescent="0.25">
      <c r="A9604" s="2"/>
    </row>
    <row r="9605" spans="1:1" x14ac:dyDescent="0.25">
      <c r="A9605" s="2"/>
    </row>
    <row r="9606" spans="1:1" x14ac:dyDescent="0.25">
      <c r="A9606" s="2"/>
    </row>
    <row r="9607" spans="1:1" x14ac:dyDescent="0.25">
      <c r="A9607" s="2"/>
    </row>
    <row r="9608" spans="1:1" x14ac:dyDescent="0.25">
      <c r="A9608" s="2"/>
    </row>
    <row r="9609" spans="1:1" x14ac:dyDescent="0.25">
      <c r="A9609" s="2"/>
    </row>
    <row r="9610" spans="1:1" x14ac:dyDescent="0.25">
      <c r="A9610" s="2"/>
    </row>
    <row r="9611" spans="1:1" x14ac:dyDescent="0.25">
      <c r="A9611" s="2"/>
    </row>
    <row r="9612" spans="1:1" x14ac:dyDescent="0.25">
      <c r="A9612" s="2"/>
    </row>
    <row r="9613" spans="1:1" x14ac:dyDescent="0.25">
      <c r="A9613" s="2"/>
    </row>
    <row r="9614" spans="1:1" x14ac:dyDescent="0.25">
      <c r="A9614" s="2"/>
    </row>
    <row r="9615" spans="1:1" x14ac:dyDescent="0.25">
      <c r="A9615" s="2"/>
    </row>
    <row r="9616" spans="1:1" x14ac:dyDescent="0.25">
      <c r="A9616" s="2"/>
    </row>
    <row r="9617" spans="1:1" x14ac:dyDescent="0.25">
      <c r="A9617" s="2"/>
    </row>
    <row r="9618" spans="1:1" x14ac:dyDescent="0.25">
      <c r="A9618" s="2"/>
    </row>
    <row r="9619" spans="1:1" x14ac:dyDescent="0.25">
      <c r="A9619" s="2"/>
    </row>
    <row r="9620" spans="1:1" x14ac:dyDescent="0.25">
      <c r="A9620" s="2"/>
    </row>
    <row r="9621" spans="1:1" x14ac:dyDescent="0.25">
      <c r="A9621" s="2"/>
    </row>
    <row r="9622" spans="1:1" x14ac:dyDescent="0.25">
      <c r="A9622" s="2"/>
    </row>
    <row r="9623" spans="1:1" x14ac:dyDescent="0.25">
      <c r="A9623" s="2"/>
    </row>
    <row r="9624" spans="1:1" x14ac:dyDescent="0.25">
      <c r="A9624" s="2"/>
    </row>
    <row r="9625" spans="1:1" x14ac:dyDescent="0.25">
      <c r="A9625" s="2"/>
    </row>
    <row r="9626" spans="1:1" x14ac:dyDescent="0.25">
      <c r="A9626" s="2"/>
    </row>
    <row r="9627" spans="1:1" x14ac:dyDescent="0.25">
      <c r="A9627" s="2"/>
    </row>
    <row r="9628" spans="1:1" x14ac:dyDescent="0.25">
      <c r="A9628" s="2"/>
    </row>
    <row r="9629" spans="1:1" x14ac:dyDescent="0.25">
      <c r="A9629" s="2"/>
    </row>
    <row r="9630" spans="1:1" x14ac:dyDescent="0.25">
      <c r="A9630" s="2"/>
    </row>
    <row r="9631" spans="1:1" x14ac:dyDescent="0.25">
      <c r="A9631" s="2"/>
    </row>
    <row r="9632" spans="1:1" x14ac:dyDescent="0.25">
      <c r="A9632" s="2"/>
    </row>
    <row r="9633" spans="1:1" x14ac:dyDescent="0.25">
      <c r="A9633" s="2"/>
    </row>
    <row r="9634" spans="1:1" x14ac:dyDescent="0.25">
      <c r="A9634" s="2"/>
    </row>
    <row r="9635" spans="1:1" x14ac:dyDescent="0.25">
      <c r="A9635" s="2"/>
    </row>
    <row r="9636" spans="1:1" x14ac:dyDescent="0.25">
      <c r="A9636" s="2"/>
    </row>
    <row r="9637" spans="1:1" x14ac:dyDescent="0.25">
      <c r="A9637" s="2"/>
    </row>
    <row r="9638" spans="1:1" x14ac:dyDescent="0.25">
      <c r="A9638" s="2"/>
    </row>
    <row r="9639" spans="1:1" x14ac:dyDescent="0.25">
      <c r="A9639" s="2"/>
    </row>
    <row r="9640" spans="1:1" x14ac:dyDescent="0.25">
      <c r="A9640" s="2"/>
    </row>
    <row r="9641" spans="1:1" x14ac:dyDescent="0.25">
      <c r="A9641" s="2"/>
    </row>
    <row r="9642" spans="1:1" x14ac:dyDescent="0.25">
      <c r="A9642" s="2"/>
    </row>
    <row r="9643" spans="1:1" x14ac:dyDescent="0.25">
      <c r="A9643" s="2"/>
    </row>
    <row r="9644" spans="1:1" x14ac:dyDescent="0.25">
      <c r="A9644" s="2"/>
    </row>
    <row r="9645" spans="1:1" x14ac:dyDescent="0.25">
      <c r="A9645" s="2"/>
    </row>
    <row r="9646" spans="1:1" x14ac:dyDescent="0.25">
      <c r="A9646" s="2"/>
    </row>
    <row r="9647" spans="1:1" x14ac:dyDescent="0.25">
      <c r="A9647" s="2"/>
    </row>
    <row r="9648" spans="1:1" x14ac:dyDescent="0.25">
      <c r="A9648" s="2"/>
    </row>
    <row r="9649" spans="1:1" x14ac:dyDescent="0.25">
      <c r="A9649" s="2"/>
    </row>
    <row r="9650" spans="1:1" x14ac:dyDescent="0.25">
      <c r="A9650" s="2"/>
    </row>
    <row r="9651" spans="1:1" x14ac:dyDescent="0.25">
      <c r="A9651" s="2"/>
    </row>
    <row r="9652" spans="1:1" x14ac:dyDescent="0.25">
      <c r="A9652" s="2"/>
    </row>
    <row r="9653" spans="1:1" x14ac:dyDescent="0.25">
      <c r="A9653" s="2"/>
    </row>
    <row r="9654" spans="1:1" x14ac:dyDescent="0.25">
      <c r="A9654" s="2"/>
    </row>
    <row r="9655" spans="1:1" x14ac:dyDescent="0.25">
      <c r="A9655" s="2"/>
    </row>
    <row r="9656" spans="1:1" x14ac:dyDescent="0.25">
      <c r="A9656" s="2"/>
    </row>
    <row r="9657" spans="1:1" x14ac:dyDescent="0.25">
      <c r="A9657" s="2"/>
    </row>
    <row r="9658" spans="1:1" x14ac:dyDescent="0.25">
      <c r="A9658" s="2"/>
    </row>
    <row r="9659" spans="1:1" x14ac:dyDescent="0.25">
      <c r="A9659" s="2"/>
    </row>
    <row r="9660" spans="1:1" x14ac:dyDescent="0.25">
      <c r="A9660" s="2"/>
    </row>
    <row r="9661" spans="1:1" x14ac:dyDescent="0.25">
      <c r="A9661" s="2"/>
    </row>
    <row r="9662" spans="1:1" x14ac:dyDescent="0.25">
      <c r="A9662" s="2"/>
    </row>
    <row r="9663" spans="1:1" x14ac:dyDescent="0.25">
      <c r="A9663" s="2"/>
    </row>
    <row r="9664" spans="1:1" x14ac:dyDescent="0.25">
      <c r="A9664" s="2"/>
    </row>
    <row r="9665" spans="1:1" x14ac:dyDescent="0.25">
      <c r="A9665" s="2"/>
    </row>
    <row r="9666" spans="1:1" x14ac:dyDescent="0.25">
      <c r="A9666" s="2"/>
    </row>
    <row r="9667" spans="1:1" x14ac:dyDescent="0.25">
      <c r="A9667" s="2"/>
    </row>
    <row r="9668" spans="1:1" x14ac:dyDescent="0.25">
      <c r="A9668" s="2"/>
    </row>
    <row r="9669" spans="1:1" x14ac:dyDescent="0.25">
      <c r="A9669" s="2"/>
    </row>
    <row r="9670" spans="1:1" x14ac:dyDescent="0.25">
      <c r="A9670" s="2"/>
    </row>
    <row r="9671" spans="1:1" x14ac:dyDescent="0.25">
      <c r="A9671" s="2"/>
    </row>
    <row r="9672" spans="1:1" x14ac:dyDescent="0.25">
      <c r="A9672" s="2"/>
    </row>
    <row r="9673" spans="1:1" x14ac:dyDescent="0.25">
      <c r="A9673" s="2"/>
    </row>
    <row r="9674" spans="1:1" x14ac:dyDescent="0.25">
      <c r="A9674" s="2"/>
    </row>
    <row r="9675" spans="1:1" x14ac:dyDescent="0.25">
      <c r="A9675" s="2"/>
    </row>
    <row r="9676" spans="1:1" x14ac:dyDescent="0.25">
      <c r="A9676" s="2"/>
    </row>
    <row r="9677" spans="1:1" x14ac:dyDescent="0.25">
      <c r="A9677" s="2"/>
    </row>
    <row r="9678" spans="1:1" x14ac:dyDescent="0.25">
      <c r="A9678" s="2"/>
    </row>
    <row r="9679" spans="1:1" x14ac:dyDescent="0.25">
      <c r="A9679" s="2"/>
    </row>
    <row r="9680" spans="1:1" x14ac:dyDescent="0.25">
      <c r="A9680" s="2"/>
    </row>
    <row r="9681" spans="1:1" x14ac:dyDescent="0.25">
      <c r="A9681" s="2"/>
    </row>
    <row r="9682" spans="1:1" x14ac:dyDescent="0.25">
      <c r="A9682" s="2"/>
    </row>
    <row r="9683" spans="1:1" x14ac:dyDescent="0.25">
      <c r="A9683" s="2"/>
    </row>
    <row r="9684" spans="1:1" x14ac:dyDescent="0.25">
      <c r="A9684" s="2"/>
    </row>
    <row r="9685" spans="1:1" x14ac:dyDescent="0.25">
      <c r="A9685" s="2"/>
    </row>
    <row r="9686" spans="1:1" x14ac:dyDescent="0.25">
      <c r="A9686" s="2"/>
    </row>
    <row r="9687" spans="1:1" x14ac:dyDescent="0.25">
      <c r="A9687" s="2"/>
    </row>
    <row r="9688" spans="1:1" x14ac:dyDescent="0.25">
      <c r="A9688" s="2"/>
    </row>
    <row r="9689" spans="1:1" x14ac:dyDescent="0.25">
      <c r="A9689" s="2"/>
    </row>
    <row r="9690" spans="1:1" x14ac:dyDescent="0.25">
      <c r="A9690" s="2"/>
    </row>
    <row r="9691" spans="1:1" x14ac:dyDescent="0.25">
      <c r="A9691" s="2"/>
    </row>
    <row r="9692" spans="1:1" x14ac:dyDescent="0.25">
      <c r="A9692" s="2"/>
    </row>
    <row r="9693" spans="1:1" x14ac:dyDescent="0.25">
      <c r="A9693" s="2"/>
    </row>
    <row r="9694" spans="1:1" x14ac:dyDescent="0.25">
      <c r="A9694" s="2"/>
    </row>
    <row r="9695" spans="1:1" x14ac:dyDescent="0.25">
      <c r="A9695" s="2"/>
    </row>
    <row r="9696" spans="1:1" x14ac:dyDescent="0.25">
      <c r="A9696" s="2"/>
    </row>
    <row r="9697" spans="1:1" x14ac:dyDescent="0.25">
      <c r="A9697" s="2"/>
    </row>
    <row r="9698" spans="1:1" x14ac:dyDescent="0.25">
      <c r="A9698" s="2"/>
    </row>
    <row r="9699" spans="1:1" x14ac:dyDescent="0.25">
      <c r="A9699" s="2"/>
    </row>
    <row r="9700" spans="1:1" x14ac:dyDescent="0.25">
      <c r="A9700" s="2"/>
    </row>
    <row r="9701" spans="1:1" x14ac:dyDescent="0.25">
      <c r="A9701" s="2"/>
    </row>
    <row r="9702" spans="1:1" x14ac:dyDescent="0.25">
      <c r="A9702" s="2"/>
    </row>
    <row r="9703" spans="1:1" x14ac:dyDescent="0.25">
      <c r="A9703" s="2"/>
    </row>
    <row r="9704" spans="1:1" x14ac:dyDescent="0.25">
      <c r="A9704" s="2"/>
    </row>
    <row r="9705" spans="1:1" x14ac:dyDescent="0.25">
      <c r="A9705" s="2"/>
    </row>
    <row r="9706" spans="1:1" x14ac:dyDescent="0.25">
      <c r="A9706" s="2"/>
    </row>
    <row r="9707" spans="1:1" x14ac:dyDescent="0.25">
      <c r="A9707" s="2"/>
    </row>
    <row r="9708" spans="1:1" x14ac:dyDescent="0.25">
      <c r="A9708" s="2"/>
    </row>
    <row r="9709" spans="1:1" x14ac:dyDescent="0.25">
      <c r="A9709" s="2"/>
    </row>
    <row r="9710" spans="1:1" x14ac:dyDescent="0.25">
      <c r="A9710" s="2"/>
    </row>
    <row r="9711" spans="1:1" x14ac:dyDescent="0.25">
      <c r="A9711" s="2"/>
    </row>
    <row r="9712" spans="1:1" x14ac:dyDescent="0.25">
      <c r="A9712" s="2"/>
    </row>
    <row r="9713" spans="1:1" x14ac:dyDescent="0.25">
      <c r="A9713" s="2"/>
    </row>
    <row r="9714" spans="1:1" x14ac:dyDescent="0.25">
      <c r="A9714" s="2"/>
    </row>
    <row r="9715" spans="1:1" x14ac:dyDescent="0.25">
      <c r="A9715" s="2"/>
    </row>
    <row r="9716" spans="1:1" x14ac:dyDescent="0.25">
      <c r="A9716" s="2"/>
    </row>
    <row r="9717" spans="1:1" x14ac:dyDescent="0.25">
      <c r="A9717" s="2"/>
    </row>
    <row r="9718" spans="1:1" x14ac:dyDescent="0.25">
      <c r="A9718" s="2"/>
    </row>
    <row r="9719" spans="1:1" x14ac:dyDescent="0.25">
      <c r="A9719" s="2"/>
    </row>
    <row r="9720" spans="1:1" x14ac:dyDescent="0.25">
      <c r="A9720" s="2"/>
    </row>
    <row r="9721" spans="1:1" x14ac:dyDescent="0.25">
      <c r="A9721" s="2"/>
    </row>
    <row r="9722" spans="1:1" x14ac:dyDescent="0.25">
      <c r="A9722" s="2"/>
    </row>
    <row r="9723" spans="1:1" x14ac:dyDescent="0.25">
      <c r="A9723" s="2"/>
    </row>
    <row r="9724" spans="1:1" x14ac:dyDescent="0.25">
      <c r="A9724" s="2"/>
    </row>
    <row r="9725" spans="1:1" x14ac:dyDescent="0.25">
      <c r="A9725" s="2"/>
    </row>
    <row r="9726" spans="1:1" x14ac:dyDescent="0.25">
      <c r="A9726" s="2"/>
    </row>
    <row r="9727" spans="1:1" x14ac:dyDescent="0.25">
      <c r="A9727" s="2"/>
    </row>
    <row r="9728" spans="1:1" x14ac:dyDescent="0.25">
      <c r="A9728" s="2"/>
    </row>
    <row r="9729" spans="1:1" x14ac:dyDescent="0.25">
      <c r="A9729" s="2"/>
    </row>
    <row r="9730" spans="1:1" x14ac:dyDescent="0.25">
      <c r="A9730" s="2"/>
    </row>
    <row r="9731" spans="1:1" x14ac:dyDescent="0.25">
      <c r="A9731" s="2"/>
    </row>
    <row r="9732" spans="1:1" x14ac:dyDescent="0.25">
      <c r="A9732" s="2"/>
    </row>
    <row r="9733" spans="1:1" x14ac:dyDescent="0.25">
      <c r="A9733" s="2"/>
    </row>
    <row r="9734" spans="1:1" x14ac:dyDescent="0.25">
      <c r="A9734" s="2"/>
    </row>
    <row r="9735" spans="1:1" x14ac:dyDescent="0.25">
      <c r="A9735" s="2"/>
    </row>
    <row r="9736" spans="1:1" x14ac:dyDescent="0.25">
      <c r="A9736" s="2"/>
    </row>
    <row r="9737" spans="1:1" x14ac:dyDescent="0.25">
      <c r="A9737" s="2"/>
    </row>
    <row r="9738" spans="1:1" x14ac:dyDescent="0.25">
      <c r="A9738" s="2"/>
    </row>
    <row r="9739" spans="1:1" x14ac:dyDescent="0.25">
      <c r="A9739" s="2"/>
    </row>
    <row r="9740" spans="1:1" x14ac:dyDescent="0.25">
      <c r="A9740" s="2"/>
    </row>
    <row r="9741" spans="1:1" x14ac:dyDescent="0.25">
      <c r="A9741" s="2"/>
    </row>
    <row r="9742" spans="1:1" x14ac:dyDescent="0.25">
      <c r="A9742" s="2"/>
    </row>
    <row r="9743" spans="1:1" x14ac:dyDescent="0.25">
      <c r="A9743" s="2"/>
    </row>
    <row r="9744" spans="1:1" x14ac:dyDescent="0.25">
      <c r="A9744" s="2"/>
    </row>
    <row r="9745" spans="1:1" x14ac:dyDescent="0.25">
      <c r="A9745" s="2"/>
    </row>
    <row r="9746" spans="1:1" x14ac:dyDescent="0.25">
      <c r="A9746" s="2"/>
    </row>
    <row r="9747" spans="1:1" x14ac:dyDescent="0.25">
      <c r="A9747" s="2"/>
    </row>
    <row r="9748" spans="1:1" x14ac:dyDescent="0.25">
      <c r="A9748" s="2"/>
    </row>
    <row r="9749" spans="1:1" x14ac:dyDescent="0.25">
      <c r="A9749" s="2"/>
    </row>
    <row r="9750" spans="1:1" x14ac:dyDescent="0.25">
      <c r="A9750" s="2"/>
    </row>
    <row r="9751" spans="1:1" x14ac:dyDescent="0.25">
      <c r="A9751" s="2"/>
    </row>
    <row r="9752" spans="1:1" x14ac:dyDescent="0.25">
      <c r="A9752" s="2"/>
    </row>
    <row r="9753" spans="1:1" x14ac:dyDescent="0.25">
      <c r="A9753" s="2"/>
    </row>
    <row r="9754" spans="1:1" x14ac:dyDescent="0.25">
      <c r="A9754" s="2"/>
    </row>
    <row r="9755" spans="1:1" x14ac:dyDescent="0.25">
      <c r="A9755" s="2"/>
    </row>
    <row r="9756" spans="1:1" x14ac:dyDescent="0.25">
      <c r="A9756" s="2"/>
    </row>
    <row r="9757" spans="1:1" x14ac:dyDescent="0.25">
      <c r="A9757" s="2"/>
    </row>
    <row r="9758" spans="1:1" x14ac:dyDescent="0.25">
      <c r="A9758" s="2"/>
    </row>
    <row r="9759" spans="1:1" x14ac:dyDescent="0.25">
      <c r="A9759" s="2"/>
    </row>
    <row r="9760" spans="1:1" x14ac:dyDescent="0.25">
      <c r="A9760" s="2"/>
    </row>
    <row r="9761" spans="1:1" x14ac:dyDescent="0.25">
      <c r="A9761" s="2"/>
    </row>
    <row r="9762" spans="1:1" x14ac:dyDescent="0.25">
      <c r="A9762" s="2"/>
    </row>
    <row r="9763" spans="1:1" x14ac:dyDescent="0.25">
      <c r="A9763" s="2"/>
    </row>
    <row r="9764" spans="1:1" x14ac:dyDescent="0.25">
      <c r="A9764" s="2"/>
    </row>
    <row r="9765" spans="1:1" x14ac:dyDescent="0.25">
      <c r="A9765" s="2"/>
    </row>
    <row r="9766" spans="1:1" x14ac:dyDescent="0.25">
      <c r="A9766" s="2"/>
    </row>
    <row r="9767" spans="1:1" x14ac:dyDescent="0.25">
      <c r="A9767" s="2"/>
    </row>
    <row r="9768" spans="1:1" x14ac:dyDescent="0.25">
      <c r="A9768" s="2"/>
    </row>
    <row r="9769" spans="1:1" x14ac:dyDescent="0.25">
      <c r="A9769" s="2"/>
    </row>
    <row r="9770" spans="1:1" x14ac:dyDescent="0.25">
      <c r="A9770" s="2"/>
    </row>
    <row r="9771" spans="1:1" x14ac:dyDescent="0.25">
      <c r="A9771" s="2"/>
    </row>
    <row r="9772" spans="1:1" x14ac:dyDescent="0.25">
      <c r="A9772" s="2"/>
    </row>
    <row r="9773" spans="1:1" x14ac:dyDescent="0.25">
      <c r="A9773" s="2"/>
    </row>
    <row r="9774" spans="1:1" x14ac:dyDescent="0.25">
      <c r="A9774" s="2"/>
    </row>
    <row r="9775" spans="1:1" x14ac:dyDescent="0.25">
      <c r="A9775" s="2"/>
    </row>
    <row r="9776" spans="1:1" x14ac:dyDescent="0.25">
      <c r="A9776" s="2"/>
    </row>
    <row r="9777" spans="1:1" x14ac:dyDescent="0.25">
      <c r="A9777" s="2"/>
    </row>
    <row r="9778" spans="1:1" x14ac:dyDescent="0.25">
      <c r="A9778" s="2"/>
    </row>
    <row r="9779" spans="1:1" x14ac:dyDescent="0.25">
      <c r="A9779" s="2"/>
    </row>
    <row r="9780" spans="1:1" x14ac:dyDescent="0.25">
      <c r="A9780" s="2"/>
    </row>
    <row r="9781" spans="1:1" x14ac:dyDescent="0.25">
      <c r="A9781" s="2"/>
    </row>
    <row r="9782" spans="1:1" x14ac:dyDescent="0.25">
      <c r="A9782" s="2"/>
    </row>
    <row r="9783" spans="1:1" x14ac:dyDescent="0.25">
      <c r="A9783" s="2"/>
    </row>
    <row r="9784" spans="1:1" x14ac:dyDescent="0.25">
      <c r="A9784" s="2"/>
    </row>
    <row r="9785" spans="1:1" x14ac:dyDescent="0.25">
      <c r="A9785" s="2"/>
    </row>
    <row r="9786" spans="1:1" x14ac:dyDescent="0.25">
      <c r="A9786" s="2"/>
    </row>
    <row r="9787" spans="1:1" x14ac:dyDescent="0.25">
      <c r="A9787" s="2"/>
    </row>
    <row r="9788" spans="1:1" x14ac:dyDescent="0.25">
      <c r="A9788" s="2"/>
    </row>
    <row r="9789" spans="1:1" x14ac:dyDescent="0.25">
      <c r="A9789" s="2"/>
    </row>
    <row r="9790" spans="1:1" x14ac:dyDescent="0.25">
      <c r="A9790" s="2"/>
    </row>
    <row r="9791" spans="1:1" x14ac:dyDescent="0.25">
      <c r="A9791" s="2"/>
    </row>
    <row r="9792" spans="1:1" x14ac:dyDescent="0.25">
      <c r="A9792" s="2"/>
    </row>
    <row r="9793" spans="1:1" x14ac:dyDescent="0.25">
      <c r="A9793" s="2"/>
    </row>
    <row r="9794" spans="1:1" x14ac:dyDescent="0.25">
      <c r="A9794" s="2"/>
    </row>
    <row r="9795" spans="1:1" x14ac:dyDescent="0.25">
      <c r="A9795" s="2"/>
    </row>
    <row r="9796" spans="1:1" x14ac:dyDescent="0.25">
      <c r="A9796" s="2"/>
    </row>
    <row r="9797" spans="1:1" x14ac:dyDescent="0.25">
      <c r="A9797" s="2"/>
    </row>
    <row r="9798" spans="1:1" x14ac:dyDescent="0.25">
      <c r="A9798" s="2"/>
    </row>
    <row r="9799" spans="1:1" x14ac:dyDescent="0.25">
      <c r="A9799" s="2"/>
    </row>
    <row r="9800" spans="1:1" x14ac:dyDescent="0.25">
      <c r="A9800" s="2"/>
    </row>
    <row r="9801" spans="1:1" x14ac:dyDescent="0.25">
      <c r="A9801" s="2"/>
    </row>
    <row r="9802" spans="1:1" x14ac:dyDescent="0.25">
      <c r="A9802" s="2"/>
    </row>
    <row r="9803" spans="1:1" x14ac:dyDescent="0.25">
      <c r="A9803" s="2"/>
    </row>
    <row r="9804" spans="1:1" x14ac:dyDescent="0.25">
      <c r="A9804" s="2"/>
    </row>
    <row r="9805" spans="1:1" x14ac:dyDescent="0.25">
      <c r="A9805" s="2"/>
    </row>
    <row r="9806" spans="1:1" x14ac:dyDescent="0.25">
      <c r="A9806" s="2"/>
    </row>
    <row r="9807" spans="1:1" x14ac:dyDescent="0.25">
      <c r="A9807" s="2"/>
    </row>
    <row r="9808" spans="1:1" x14ac:dyDescent="0.25">
      <c r="A9808" s="2"/>
    </row>
    <row r="9809" spans="1:1" x14ac:dyDescent="0.25">
      <c r="A9809" s="2"/>
    </row>
    <row r="9810" spans="1:1" x14ac:dyDescent="0.25">
      <c r="A9810" s="2"/>
    </row>
    <row r="9811" spans="1:1" x14ac:dyDescent="0.25">
      <c r="A9811" s="2"/>
    </row>
    <row r="9812" spans="1:1" x14ac:dyDescent="0.25">
      <c r="A9812" s="2"/>
    </row>
    <row r="9813" spans="1:1" x14ac:dyDescent="0.25">
      <c r="A9813" s="2"/>
    </row>
    <row r="9814" spans="1:1" x14ac:dyDescent="0.25">
      <c r="A9814" s="2"/>
    </row>
    <row r="9815" spans="1:1" x14ac:dyDescent="0.25">
      <c r="A9815" s="2"/>
    </row>
    <row r="9816" spans="1:1" x14ac:dyDescent="0.25">
      <c r="A9816" s="2"/>
    </row>
    <row r="9817" spans="1:1" x14ac:dyDescent="0.25">
      <c r="A9817" s="2"/>
    </row>
    <row r="9818" spans="1:1" x14ac:dyDescent="0.25">
      <c r="A9818" s="2"/>
    </row>
    <row r="9819" spans="1:1" x14ac:dyDescent="0.25">
      <c r="A9819" s="2"/>
    </row>
    <row r="9820" spans="1:1" x14ac:dyDescent="0.25">
      <c r="A9820" s="2"/>
    </row>
    <row r="9821" spans="1:1" x14ac:dyDescent="0.25">
      <c r="A9821" s="2"/>
    </row>
    <row r="9822" spans="1:1" x14ac:dyDescent="0.25">
      <c r="A9822" s="2"/>
    </row>
    <row r="9823" spans="1:1" x14ac:dyDescent="0.25">
      <c r="A9823" s="2"/>
    </row>
    <row r="9824" spans="1:1" x14ac:dyDescent="0.25">
      <c r="A9824" s="2"/>
    </row>
    <row r="9825" spans="1:1" x14ac:dyDescent="0.25">
      <c r="A9825" s="2"/>
    </row>
    <row r="9826" spans="1:1" x14ac:dyDescent="0.25">
      <c r="A9826" s="2"/>
    </row>
    <row r="9827" spans="1:1" x14ac:dyDescent="0.25">
      <c r="A9827" s="2"/>
    </row>
    <row r="9828" spans="1:1" x14ac:dyDescent="0.25">
      <c r="A9828" s="2"/>
    </row>
    <row r="9829" spans="1:1" x14ac:dyDescent="0.25">
      <c r="A9829" s="2"/>
    </row>
    <row r="9830" spans="1:1" x14ac:dyDescent="0.25">
      <c r="A9830" s="2"/>
    </row>
    <row r="9831" spans="1:1" x14ac:dyDescent="0.25">
      <c r="A9831" s="2"/>
    </row>
    <row r="9832" spans="1:1" x14ac:dyDescent="0.25">
      <c r="A9832" s="2"/>
    </row>
    <row r="9833" spans="1:1" x14ac:dyDescent="0.25">
      <c r="A9833" s="2"/>
    </row>
    <row r="9834" spans="1:1" x14ac:dyDescent="0.25">
      <c r="A9834" s="2"/>
    </row>
    <row r="9835" spans="1:1" x14ac:dyDescent="0.25">
      <c r="A9835" s="2"/>
    </row>
    <row r="9836" spans="1:1" x14ac:dyDescent="0.25">
      <c r="A9836" s="2"/>
    </row>
    <row r="9837" spans="1:1" x14ac:dyDescent="0.25">
      <c r="A9837" s="2"/>
    </row>
    <row r="9838" spans="1:1" x14ac:dyDescent="0.25">
      <c r="A9838" s="2"/>
    </row>
    <row r="9839" spans="1:1" x14ac:dyDescent="0.25">
      <c r="A9839" s="2"/>
    </row>
    <row r="9840" spans="1:1" x14ac:dyDescent="0.25">
      <c r="A9840" s="2"/>
    </row>
    <row r="9841" spans="1:1" x14ac:dyDescent="0.25">
      <c r="A9841" s="2"/>
    </row>
    <row r="9842" spans="1:1" x14ac:dyDescent="0.25">
      <c r="A9842" s="2"/>
    </row>
    <row r="9843" spans="1:1" x14ac:dyDescent="0.25">
      <c r="A9843" s="2"/>
    </row>
    <row r="9844" spans="1:1" x14ac:dyDescent="0.25">
      <c r="A9844" s="2"/>
    </row>
    <row r="9845" spans="1:1" x14ac:dyDescent="0.25">
      <c r="A9845" s="2"/>
    </row>
    <row r="9846" spans="1:1" x14ac:dyDescent="0.25">
      <c r="A9846" s="2"/>
    </row>
    <row r="9847" spans="1:1" x14ac:dyDescent="0.25">
      <c r="A9847" s="2"/>
    </row>
    <row r="9848" spans="1:1" x14ac:dyDescent="0.25">
      <c r="A9848" s="2"/>
    </row>
    <row r="9849" spans="1:1" x14ac:dyDescent="0.25">
      <c r="A9849" s="2"/>
    </row>
    <row r="9850" spans="1:1" x14ac:dyDescent="0.25">
      <c r="A9850" s="2"/>
    </row>
    <row r="9851" spans="1:1" x14ac:dyDescent="0.25">
      <c r="A9851" s="2"/>
    </row>
    <row r="9852" spans="1:1" x14ac:dyDescent="0.25">
      <c r="A9852" s="2"/>
    </row>
    <row r="9853" spans="1:1" x14ac:dyDescent="0.25">
      <c r="A9853" s="2"/>
    </row>
    <row r="9854" spans="1:1" x14ac:dyDescent="0.25">
      <c r="A9854" s="2"/>
    </row>
    <row r="9855" spans="1:1" x14ac:dyDescent="0.25">
      <c r="A9855" s="2"/>
    </row>
    <row r="9856" spans="1:1" x14ac:dyDescent="0.25">
      <c r="A9856" s="2"/>
    </row>
    <row r="9857" spans="1:1" x14ac:dyDescent="0.25">
      <c r="A9857" s="2"/>
    </row>
    <row r="9858" spans="1:1" x14ac:dyDescent="0.25">
      <c r="A9858" s="2"/>
    </row>
    <row r="9859" spans="1:1" x14ac:dyDescent="0.25">
      <c r="A9859" s="2"/>
    </row>
    <row r="9860" spans="1:1" x14ac:dyDescent="0.25">
      <c r="A9860" s="2"/>
    </row>
    <row r="9861" spans="1:1" x14ac:dyDescent="0.25">
      <c r="A9861" s="2"/>
    </row>
    <row r="9862" spans="1:1" x14ac:dyDescent="0.25">
      <c r="A9862" s="2"/>
    </row>
    <row r="9863" spans="1:1" x14ac:dyDescent="0.25">
      <c r="A9863" s="2"/>
    </row>
    <row r="9864" spans="1:1" x14ac:dyDescent="0.25">
      <c r="A9864" s="2"/>
    </row>
    <row r="9865" spans="1:1" x14ac:dyDescent="0.25">
      <c r="A9865" s="2"/>
    </row>
    <row r="9866" spans="1:1" x14ac:dyDescent="0.25">
      <c r="A9866" s="2"/>
    </row>
    <row r="9867" spans="1:1" x14ac:dyDescent="0.25">
      <c r="A9867" s="2"/>
    </row>
    <row r="9868" spans="1:1" x14ac:dyDescent="0.25">
      <c r="A9868" s="2"/>
    </row>
    <row r="9869" spans="1:1" x14ac:dyDescent="0.25">
      <c r="A9869" s="2"/>
    </row>
    <row r="9870" spans="1:1" x14ac:dyDescent="0.25">
      <c r="A9870" s="2"/>
    </row>
    <row r="9871" spans="1:1" x14ac:dyDescent="0.25">
      <c r="A9871" s="2"/>
    </row>
    <row r="9872" spans="1:1" x14ac:dyDescent="0.25">
      <c r="A9872" s="2"/>
    </row>
    <row r="9873" spans="1:1" x14ac:dyDescent="0.25">
      <c r="A9873" s="2"/>
    </row>
    <row r="9874" spans="1:1" x14ac:dyDescent="0.25">
      <c r="A9874" s="2"/>
    </row>
    <row r="9875" spans="1:1" x14ac:dyDescent="0.25">
      <c r="A9875" s="2"/>
    </row>
    <row r="9876" spans="1:1" x14ac:dyDescent="0.25">
      <c r="A9876" s="2"/>
    </row>
    <row r="9877" spans="1:1" x14ac:dyDescent="0.25">
      <c r="A9877" s="2"/>
    </row>
    <row r="9878" spans="1:1" x14ac:dyDescent="0.25">
      <c r="A9878" s="2"/>
    </row>
    <row r="9879" spans="1:1" x14ac:dyDescent="0.25">
      <c r="A9879" s="2"/>
    </row>
    <row r="9880" spans="1:1" x14ac:dyDescent="0.25">
      <c r="A9880" s="2"/>
    </row>
    <row r="9881" spans="1:1" x14ac:dyDescent="0.25">
      <c r="A9881" s="2"/>
    </row>
    <row r="9882" spans="1:1" x14ac:dyDescent="0.25">
      <c r="A9882" s="2"/>
    </row>
    <row r="9883" spans="1:1" x14ac:dyDescent="0.25">
      <c r="A9883" s="2"/>
    </row>
    <row r="9884" spans="1:1" x14ac:dyDescent="0.25">
      <c r="A9884" s="2"/>
    </row>
    <row r="9885" spans="1:1" x14ac:dyDescent="0.25">
      <c r="A9885" s="2"/>
    </row>
    <row r="9886" spans="1:1" x14ac:dyDescent="0.25">
      <c r="A9886" s="2"/>
    </row>
    <row r="9887" spans="1:1" x14ac:dyDescent="0.25">
      <c r="A9887" s="2"/>
    </row>
    <row r="9888" spans="1:1" x14ac:dyDescent="0.25">
      <c r="A9888" s="2"/>
    </row>
    <row r="9889" spans="1:1" x14ac:dyDescent="0.25">
      <c r="A9889" s="2"/>
    </row>
    <row r="9890" spans="1:1" x14ac:dyDescent="0.25">
      <c r="A9890" s="2"/>
    </row>
    <row r="9891" spans="1:1" x14ac:dyDescent="0.25">
      <c r="A9891" s="2"/>
    </row>
    <row r="9892" spans="1:1" x14ac:dyDescent="0.25">
      <c r="A9892" s="2"/>
    </row>
    <row r="9893" spans="1:1" x14ac:dyDescent="0.25">
      <c r="A9893" s="2"/>
    </row>
    <row r="9894" spans="1:1" x14ac:dyDescent="0.25">
      <c r="A9894" s="2"/>
    </row>
    <row r="9895" spans="1:1" x14ac:dyDescent="0.25">
      <c r="A9895" s="2"/>
    </row>
    <row r="9896" spans="1:1" x14ac:dyDescent="0.25">
      <c r="A9896" s="2"/>
    </row>
    <row r="9897" spans="1:1" x14ac:dyDescent="0.25">
      <c r="A9897" s="2"/>
    </row>
    <row r="9898" spans="1:1" x14ac:dyDescent="0.25">
      <c r="A9898" s="2"/>
    </row>
    <row r="9899" spans="1:1" x14ac:dyDescent="0.25">
      <c r="A9899" s="2"/>
    </row>
    <row r="9900" spans="1:1" x14ac:dyDescent="0.25">
      <c r="A9900" s="2"/>
    </row>
    <row r="9901" spans="1:1" x14ac:dyDescent="0.25">
      <c r="A9901" s="2"/>
    </row>
    <row r="9902" spans="1:1" x14ac:dyDescent="0.25">
      <c r="A9902" s="2"/>
    </row>
    <row r="9903" spans="1:1" x14ac:dyDescent="0.25">
      <c r="A9903" s="2"/>
    </row>
    <row r="9904" spans="1:1" x14ac:dyDescent="0.25">
      <c r="A9904" s="2"/>
    </row>
    <row r="9905" spans="1:1" x14ac:dyDescent="0.25">
      <c r="A9905" s="2"/>
    </row>
    <row r="9906" spans="1:1" x14ac:dyDescent="0.25">
      <c r="A9906" s="2"/>
    </row>
    <row r="9907" spans="1:1" x14ac:dyDescent="0.25">
      <c r="A9907" s="2"/>
    </row>
    <row r="9908" spans="1:1" x14ac:dyDescent="0.25">
      <c r="A9908" s="2"/>
    </row>
    <row r="9909" spans="1:1" x14ac:dyDescent="0.25">
      <c r="A9909" s="2"/>
    </row>
    <row r="9910" spans="1:1" x14ac:dyDescent="0.25">
      <c r="A9910" s="2"/>
    </row>
    <row r="9911" spans="1:1" x14ac:dyDescent="0.25">
      <c r="A9911" s="2"/>
    </row>
    <row r="9912" spans="1:1" x14ac:dyDescent="0.25">
      <c r="A9912" s="2"/>
    </row>
    <row r="9913" spans="1:1" x14ac:dyDescent="0.25">
      <c r="A9913" s="2"/>
    </row>
    <row r="9914" spans="1:1" x14ac:dyDescent="0.25">
      <c r="A9914" s="2"/>
    </row>
    <row r="9915" spans="1:1" x14ac:dyDescent="0.25">
      <c r="A9915" s="2"/>
    </row>
    <row r="9916" spans="1:1" x14ac:dyDescent="0.25">
      <c r="A9916" s="2"/>
    </row>
    <row r="9917" spans="1:1" x14ac:dyDescent="0.25">
      <c r="A9917" s="2"/>
    </row>
    <row r="9918" spans="1:1" x14ac:dyDescent="0.25">
      <c r="A9918" s="2"/>
    </row>
    <row r="9919" spans="1:1" x14ac:dyDescent="0.25">
      <c r="A9919" s="2"/>
    </row>
    <row r="9920" spans="1:1" x14ac:dyDescent="0.25">
      <c r="A9920" s="2"/>
    </row>
    <row r="9921" spans="1:1" x14ac:dyDescent="0.25">
      <c r="A9921" s="2"/>
    </row>
    <row r="9922" spans="1:1" x14ac:dyDescent="0.25">
      <c r="A9922" s="2"/>
    </row>
    <row r="9923" spans="1:1" x14ac:dyDescent="0.25">
      <c r="A9923" s="2"/>
    </row>
    <row r="9924" spans="1:1" x14ac:dyDescent="0.25">
      <c r="A9924" s="2"/>
    </row>
    <row r="9925" spans="1:1" x14ac:dyDescent="0.25">
      <c r="A9925" s="2"/>
    </row>
    <row r="9926" spans="1:1" x14ac:dyDescent="0.25">
      <c r="A9926" s="2"/>
    </row>
    <row r="9927" spans="1:1" x14ac:dyDescent="0.25">
      <c r="A9927" s="2"/>
    </row>
    <row r="9928" spans="1:1" x14ac:dyDescent="0.25">
      <c r="A9928" s="2"/>
    </row>
    <row r="9929" spans="1:1" x14ac:dyDescent="0.25">
      <c r="A9929" s="2"/>
    </row>
    <row r="9930" spans="1:1" x14ac:dyDescent="0.25">
      <c r="A9930" s="2"/>
    </row>
    <row r="9931" spans="1:1" x14ac:dyDescent="0.25">
      <c r="A9931" s="2"/>
    </row>
    <row r="9932" spans="1:1" x14ac:dyDescent="0.25">
      <c r="A9932" s="2"/>
    </row>
    <row r="9933" spans="1:1" x14ac:dyDescent="0.25">
      <c r="A9933" s="2"/>
    </row>
    <row r="9934" spans="1:1" x14ac:dyDescent="0.25">
      <c r="A9934" s="2"/>
    </row>
    <row r="9935" spans="1:1" x14ac:dyDescent="0.25">
      <c r="A9935" s="2"/>
    </row>
    <row r="9936" spans="1:1" x14ac:dyDescent="0.25">
      <c r="A9936" s="2"/>
    </row>
    <row r="9937" spans="1:1" x14ac:dyDescent="0.25">
      <c r="A9937" s="2"/>
    </row>
    <row r="9938" spans="1:1" x14ac:dyDescent="0.25">
      <c r="A9938" s="2"/>
    </row>
    <row r="9939" spans="1:1" x14ac:dyDescent="0.25">
      <c r="A9939" s="2"/>
    </row>
    <row r="9940" spans="1:1" x14ac:dyDescent="0.25">
      <c r="A9940" s="2"/>
    </row>
    <row r="9941" spans="1:1" x14ac:dyDescent="0.25">
      <c r="A9941" s="2"/>
    </row>
    <row r="9942" spans="1:1" x14ac:dyDescent="0.25">
      <c r="A9942" s="2"/>
    </row>
    <row r="9943" spans="1:1" x14ac:dyDescent="0.25">
      <c r="A9943" s="2"/>
    </row>
    <row r="9944" spans="1:1" x14ac:dyDescent="0.25">
      <c r="A9944" s="2"/>
    </row>
    <row r="9945" spans="1:1" x14ac:dyDescent="0.25">
      <c r="A9945" s="2"/>
    </row>
    <row r="9946" spans="1:1" x14ac:dyDescent="0.25">
      <c r="A9946" s="2"/>
    </row>
    <row r="9947" spans="1:1" x14ac:dyDescent="0.25">
      <c r="A9947" s="2"/>
    </row>
    <row r="9948" spans="1:1" x14ac:dyDescent="0.25">
      <c r="A9948" s="2"/>
    </row>
    <row r="9949" spans="1:1" x14ac:dyDescent="0.25">
      <c r="A9949" s="2"/>
    </row>
    <row r="9950" spans="1:1" x14ac:dyDescent="0.25">
      <c r="A9950" s="2"/>
    </row>
    <row r="9951" spans="1:1" x14ac:dyDescent="0.25">
      <c r="A9951" s="2"/>
    </row>
    <row r="9952" spans="1:1" x14ac:dyDescent="0.25">
      <c r="A9952" s="2"/>
    </row>
    <row r="9953" spans="1:1" x14ac:dyDescent="0.25">
      <c r="A9953" s="2"/>
    </row>
    <row r="9954" spans="1:1" x14ac:dyDescent="0.25">
      <c r="A9954" s="2"/>
    </row>
    <row r="9955" spans="1:1" x14ac:dyDescent="0.25">
      <c r="A9955" s="2"/>
    </row>
    <row r="9956" spans="1:1" x14ac:dyDescent="0.25">
      <c r="A9956" s="2"/>
    </row>
    <row r="9957" spans="1:1" x14ac:dyDescent="0.25">
      <c r="A9957" s="2"/>
    </row>
    <row r="9958" spans="1:1" x14ac:dyDescent="0.25">
      <c r="A9958" s="2"/>
    </row>
    <row r="9959" spans="1:1" x14ac:dyDescent="0.25">
      <c r="A9959" s="2"/>
    </row>
    <row r="9960" spans="1:1" x14ac:dyDescent="0.25">
      <c r="A9960" s="2"/>
    </row>
    <row r="9961" spans="1:1" x14ac:dyDescent="0.25">
      <c r="A9961" s="2"/>
    </row>
    <row r="9962" spans="1:1" x14ac:dyDescent="0.25">
      <c r="A9962" s="2"/>
    </row>
    <row r="9963" spans="1:1" x14ac:dyDescent="0.25">
      <c r="A9963" s="2"/>
    </row>
    <row r="9964" spans="1:1" x14ac:dyDescent="0.25">
      <c r="A9964" s="2"/>
    </row>
    <row r="9965" spans="1:1" x14ac:dyDescent="0.25">
      <c r="A9965" s="2"/>
    </row>
    <row r="9966" spans="1:1" x14ac:dyDescent="0.25">
      <c r="A9966" s="2"/>
    </row>
    <row r="9967" spans="1:1" x14ac:dyDescent="0.25">
      <c r="A9967" s="2"/>
    </row>
    <row r="9968" spans="1:1" x14ac:dyDescent="0.25">
      <c r="A9968" s="2"/>
    </row>
    <row r="9969" spans="1:1" x14ac:dyDescent="0.25">
      <c r="A9969" s="2"/>
    </row>
    <row r="9970" spans="1:1" x14ac:dyDescent="0.25">
      <c r="A9970" s="2"/>
    </row>
    <row r="9971" spans="1:1" x14ac:dyDescent="0.25">
      <c r="A9971" s="2"/>
    </row>
    <row r="9972" spans="1:1" x14ac:dyDescent="0.25">
      <c r="A9972" s="2"/>
    </row>
    <row r="9973" spans="1:1" x14ac:dyDescent="0.25">
      <c r="A9973" s="2"/>
    </row>
    <row r="9974" spans="1:1" x14ac:dyDescent="0.25">
      <c r="A9974" s="2"/>
    </row>
    <row r="9975" spans="1:1" x14ac:dyDescent="0.25">
      <c r="A9975" s="2"/>
    </row>
    <row r="9976" spans="1:1" x14ac:dyDescent="0.25">
      <c r="A9976" s="2"/>
    </row>
    <row r="9977" spans="1:1" x14ac:dyDescent="0.25">
      <c r="A9977" s="2"/>
    </row>
    <row r="9978" spans="1:1" x14ac:dyDescent="0.25">
      <c r="A9978" s="2"/>
    </row>
    <row r="9979" spans="1:1" x14ac:dyDescent="0.25">
      <c r="A9979" s="2"/>
    </row>
    <row r="9980" spans="1:1" x14ac:dyDescent="0.25">
      <c r="A9980" s="2"/>
    </row>
    <row r="9981" spans="1:1" x14ac:dyDescent="0.25">
      <c r="A9981" s="2"/>
    </row>
    <row r="9982" spans="1:1" x14ac:dyDescent="0.25">
      <c r="A9982" s="2"/>
    </row>
    <row r="9983" spans="1:1" x14ac:dyDescent="0.25">
      <c r="A9983" s="2"/>
    </row>
    <row r="9984" spans="1:1" x14ac:dyDescent="0.25">
      <c r="A9984" s="2"/>
    </row>
    <row r="9985" spans="1:1" x14ac:dyDescent="0.25">
      <c r="A9985" s="2"/>
    </row>
    <row r="9986" spans="1:1" x14ac:dyDescent="0.25">
      <c r="A9986" s="2"/>
    </row>
    <row r="9987" spans="1:1" x14ac:dyDescent="0.25">
      <c r="A9987" s="2"/>
    </row>
    <row r="9988" spans="1:1" x14ac:dyDescent="0.25">
      <c r="A9988" s="2"/>
    </row>
    <row r="9989" spans="1:1" x14ac:dyDescent="0.25">
      <c r="A9989" s="2"/>
    </row>
    <row r="9990" spans="1:1" x14ac:dyDescent="0.25">
      <c r="A9990" s="2"/>
    </row>
    <row r="9991" spans="1:1" x14ac:dyDescent="0.25">
      <c r="A9991" s="2"/>
    </row>
    <row r="9992" spans="1:1" x14ac:dyDescent="0.25">
      <c r="A9992" s="2"/>
    </row>
    <row r="9993" spans="1:1" x14ac:dyDescent="0.25">
      <c r="A9993" s="2"/>
    </row>
    <row r="9994" spans="1:1" x14ac:dyDescent="0.25">
      <c r="A9994" s="2"/>
    </row>
    <row r="9995" spans="1:1" x14ac:dyDescent="0.25">
      <c r="A9995" s="2"/>
    </row>
    <row r="9996" spans="1:1" x14ac:dyDescent="0.25">
      <c r="A9996" s="2"/>
    </row>
    <row r="9997" spans="1:1" x14ac:dyDescent="0.25">
      <c r="A9997" s="2"/>
    </row>
    <row r="9998" spans="1:1" x14ac:dyDescent="0.25">
      <c r="A9998" s="2"/>
    </row>
    <row r="9999" spans="1:1" x14ac:dyDescent="0.25">
      <c r="A9999" s="2"/>
    </row>
    <row r="10000" spans="1:1" x14ac:dyDescent="0.25">
      <c r="A10000" s="2"/>
    </row>
    <row r="10001" spans="1:1" x14ac:dyDescent="0.25">
      <c r="A10001" s="2"/>
    </row>
    <row r="10002" spans="1:1" x14ac:dyDescent="0.25">
      <c r="A10002" s="2"/>
    </row>
    <row r="10003" spans="1:1" x14ac:dyDescent="0.25">
      <c r="A10003" s="2"/>
    </row>
    <row r="10004" spans="1:1" x14ac:dyDescent="0.25">
      <c r="A10004" s="2"/>
    </row>
    <row r="10005" spans="1:1" x14ac:dyDescent="0.25">
      <c r="A10005" s="2"/>
    </row>
    <row r="10006" spans="1:1" x14ac:dyDescent="0.25">
      <c r="A10006" s="2"/>
    </row>
    <row r="10007" spans="1:1" x14ac:dyDescent="0.25">
      <c r="A10007" s="2"/>
    </row>
    <row r="10008" spans="1:1" x14ac:dyDescent="0.25">
      <c r="A10008" s="2"/>
    </row>
    <row r="10009" spans="1:1" x14ac:dyDescent="0.25">
      <c r="A10009" s="2"/>
    </row>
    <row r="10010" spans="1:1" x14ac:dyDescent="0.25">
      <c r="A10010" s="2"/>
    </row>
    <row r="10011" spans="1:1" x14ac:dyDescent="0.25">
      <c r="A10011" s="2"/>
    </row>
    <row r="10012" spans="1:1" x14ac:dyDescent="0.25">
      <c r="A10012" s="2"/>
    </row>
    <row r="10013" spans="1:1" x14ac:dyDescent="0.25">
      <c r="A10013" s="2"/>
    </row>
    <row r="10014" spans="1:1" x14ac:dyDescent="0.25">
      <c r="A10014" s="2"/>
    </row>
    <row r="10015" spans="1:1" x14ac:dyDescent="0.25">
      <c r="A10015" s="2"/>
    </row>
    <row r="10016" spans="1:1" x14ac:dyDescent="0.25">
      <c r="A10016" s="2"/>
    </row>
    <row r="10017" spans="1:1" x14ac:dyDescent="0.25">
      <c r="A10017" s="2"/>
    </row>
    <row r="10018" spans="1:1" x14ac:dyDescent="0.25">
      <c r="A10018" s="2"/>
    </row>
    <row r="10019" spans="1:1" x14ac:dyDescent="0.25">
      <c r="A10019" s="2"/>
    </row>
    <row r="10020" spans="1:1" x14ac:dyDescent="0.25">
      <c r="A10020" s="2"/>
    </row>
    <row r="10021" spans="1:1" x14ac:dyDescent="0.25">
      <c r="A10021" s="2"/>
    </row>
    <row r="10022" spans="1:1" x14ac:dyDescent="0.25">
      <c r="A10022" s="2"/>
    </row>
    <row r="10023" spans="1:1" x14ac:dyDescent="0.25">
      <c r="A10023" s="2"/>
    </row>
    <row r="10024" spans="1:1" x14ac:dyDescent="0.25">
      <c r="A10024" s="2"/>
    </row>
    <row r="10025" spans="1:1" x14ac:dyDescent="0.25">
      <c r="A10025" s="2"/>
    </row>
    <row r="10026" spans="1:1" x14ac:dyDescent="0.25">
      <c r="A10026" s="2"/>
    </row>
    <row r="10027" spans="1:1" x14ac:dyDescent="0.25">
      <c r="A10027" s="2"/>
    </row>
    <row r="10028" spans="1:1" x14ac:dyDescent="0.25">
      <c r="A10028" s="2"/>
    </row>
    <row r="10029" spans="1:1" x14ac:dyDescent="0.25">
      <c r="A10029" s="2"/>
    </row>
    <row r="10030" spans="1:1" x14ac:dyDescent="0.25">
      <c r="A10030" s="2"/>
    </row>
    <row r="10031" spans="1:1" x14ac:dyDescent="0.25">
      <c r="A10031" s="2"/>
    </row>
    <row r="10032" spans="1:1" x14ac:dyDescent="0.25">
      <c r="A10032" s="2"/>
    </row>
    <row r="10033" spans="1:1" x14ac:dyDescent="0.25">
      <c r="A10033" s="2"/>
    </row>
    <row r="10034" spans="1:1" x14ac:dyDescent="0.25">
      <c r="A10034" s="2"/>
    </row>
    <row r="10035" spans="1:1" x14ac:dyDescent="0.25">
      <c r="A10035" s="2"/>
    </row>
    <row r="10036" spans="1:1" x14ac:dyDescent="0.25">
      <c r="A10036" s="2"/>
    </row>
    <row r="10037" spans="1:1" x14ac:dyDescent="0.25">
      <c r="A10037" s="2"/>
    </row>
    <row r="10038" spans="1:1" x14ac:dyDescent="0.25">
      <c r="A10038" s="2"/>
    </row>
    <row r="10039" spans="1:1" x14ac:dyDescent="0.25">
      <c r="A10039" s="2"/>
    </row>
    <row r="10040" spans="1:1" x14ac:dyDescent="0.25">
      <c r="A10040" s="2"/>
    </row>
    <row r="10041" spans="1:1" x14ac:dyDescent="0.25">
      <c r="A10041" s="2"/>
    </row>
    <row r="10042" spans="1:1" x14ac:dyDescent="0.25">
      <c r="A10042" s="2"/>
    </row>
    <row r="10043" spans="1:1" x14ac:dyDescent="0.25">
      <c r="A10043" s="2"/>
    </row>
    <row r="10044" spans="1:1" x14ac:dyDescent="0.25">
      <c r="A10044" s="2"/>
    </row>
    <row r="10045" spans="1:1" x14ac:dyDescent="0.25">
      <c r="A10045" s="2"/>
    </row>
    <row r="10046" spans="1:1" x14ac:dyDescent="0.25">
      <c r="A10046" s="2"/>
    </row>
    <row r="10047" spans="1:1" x14ac:dyDescent="0.25">
      <c r="A10047" s="2"/>
    </row>
    <row r="10048" spans="1:1" x14ac:dyDescent="0.25">
      <c r="A10048" s="2"/>
    </row>
    <row r="10049" spans="1:1" x14ac:dyDescent="0.25">
      <c r="A10049" s="2"/>
    </row>
    <row r="10050" spans="1:1" x14ac:dyDescent="0.25">
      <c r="A10050" s="2"/>
    </row>
    <row r="10051" spans="1:1" x14ac:dyDescent="0.25">
      <c r="A10051" s="2"/>
    </row>
    <row r="10052" spans="1:1" x14ac:dyDescent="0.25">
      <c r="A10052" s="2"/>
    </row>
    <row r="10053" spans="1:1" x14ac:dyDescent="0.25">
      <c r="A10053" s="2"/>
    </row>
    <row r="10054" spans="1:1" x14ac:dyDescent="0.25">
      <c r="A10054" s="2"/>
    </row>
    <row r="10055" spans="1:1" x14ac:dyDescent="0.25">
      <c r="A10055" s="2"/>
    </row>
    <row r="10056" spans="1:1" x14ac:dyDescent="0.25">
      <c r="A10056" s="2"/>
    </row>
    <row r="10057" spans="1:1" x14ac:dyDescent="0.25">
      <c r="A10057" s="2"/>
    </row>
    <row r="10058" spans="1:1" x14ac:dyDescent="0.25">
      <c r="A10058" s="2"/>
    </row>
    <row r="10059" spans="1:1" x14ac:dyDescent="0.25">
      <c r="A10059" s="2"/>
    </row>
    <row r="10060" spans="1:1" x14ac:dyDescent="0.25">
      <c r="A10060" s="2"/>
    </row>
    <row r="10061" spans="1:1" x14ac:dyDescent="0.25">
      <c r="A10061" s="2"/>
    </row>
    <row r="10062" spans="1:1" x14ac:dyDescent="0.25">
      <c r="A10062" s="2"/>
    </row>
    <row r="10063" spans="1:1" x14ac:dyDescent="0.25">
      <c r="A10063" s="2"/>
    </row>
    <row r="10064" spans="1:1" x14ac:dyDescent="0.25">
      <c r="A10064" s="2"/>
    </row>
    <row r="10065" spans="1:1" x14ac:dyDescent="0.25">
      <c r="A10065" s="2"/>
    </row>
    <row r="10066" spans="1:1" x14ac:dyDescent="0.25">
      <c r="A10066" s="2"/>
    </row>
    <row r="10067" spans="1:1" x14ac:dyDescent="0.25">
      <c r="A10067" s="2"/>
    </row>
    <row r="10068" spans="1:1" x14ac:dyDescent="0.25">
      <c r="A10068" s="2"/>
    </row>
    <row r="10069" spans="1:1" x14ac:dyDescent="0.25">
      <c r="A10069" s="2"/>
    </row>
    <row r="10070" spans="1:1" x14ac:dyDescent="0.25">
      <c r="A10070" s="2"/>
    </row>
    <row r="10071" spans="1:1" x14ac:dyDescent="0.25">
      <c r="A10071" s="2"/>
    </row>
    <row r="10072" spans="1:1" x14ac:dyDescent="0.25">
      <c r="A10072" s="2"/>
    </row>
    <row r="10073" spans="1:1" x14ac:dyDescent="0.25">
      <c r="A10073" s="2"/>
    </row>
    <row r="10074" spans="1:1" x14ac:dyDescent="0.25">
      <c r="A10074" s="2"/>
    </row>
    <row r="10075" spans="1:1" x14ac:dyDescent="0.25">
      <c r="A10075" s="2"/>
    </row>
    <row r="10076" spans="1:1" x14ac:dyDescent="0.25">
      <c r="A10076" s="2"/>
    </row>
    <row r="10077" spans="1:1" x14ac:dyDescent="0.25">
      <c r="A10077" s="2"/>
    </row>
    <row r="10078" spans="1:1" x14ac:dyDescent="0.25">
      <c r="A10078" s="2"/>
    </row>
    <row r="10079" spans="1:1" x14ac:dyDescent="0.25">
      <c r="A10079" s="2"/>
    </row>
    <row r="10080" spans="1:1" x14ac:dyDescent="0.25">
      <c r="A10080" s="2"/>
    </row>
    <row r="10081" spans="1:1" x14ac:dyDescent="0.25">
      <c r="A10081" s="2"/>
    </row>
    <row r="10082" spans="1:1" x14ac:dyDescent="0.25">
      <c r="A10082" s="2"/>
    </row>
    <row r="10083" spans="1:1" x14ac:dyDescent="0.25">
      <c r="A10083" s="2"/>
    </row>
    <row r="10084" spans="1:1" x14ac:dyDescent="0.25">
      <c r="A10084" s="2"/>
    </row>
    <row r="10085" spans="1:1" x14ac:dyDescent="0.25">
      <c r="A10085" s="2"/>
    </row>
    <row r="10086" spans="1:1" x14ac:dyDescent="0.25">
      <c r="A10086" s="2"/>
    </row>
    <row r="10087" spans="1:1" x14ac:dyDescent="0.25">
      <c r="A10087" s="2"/>
    </row>
    <row r="10088" spans="1:1" x14ac:dyDescent="0.25">
      <c r="A10088" s="2"/>
    </row>
    <row r="10089" spans="1:1" x14ac:dyDescent="0.25">
      <c r="A10089" s="2"/>
    </row>
    <row r="10090" spans="1:1" x14ac:dyDescent="0.25">
      <c r="A10090" s="2"/>
    </row>
    <row r="10091" spans="1:1" x14ac:dyDescent="0.25">
      <c r="A10091" s="2"/>
    </row>
    <row r="10092" spans="1:1" x14ac:dyDescent="0.25">
      <c r="A10092" s="2"/>
    </row>
    <row r="10093" spans="1:1" x14ac:dyDescent="0.25">
      <c r="A10093" s="2"/>
    </row>
    <row r="10094" spans="1:1" x14ac:dyDescent="0.25">
      <c r="A10094" s="2"/>
    </row>
    <row r="10095" spans="1:1" x14ac:dyDescent="0.25">
      <c r="A10095" s="2"/>
    </row>
    <row r="10096" spans="1:1" x14ac:dyDescent="0.25">
      <c r="A10096" s="2"/>
    </row>
    <row r="10097" spans="1:1" x14ac:dyDescent="0.25">
      <c r="A10097" s="2"/>
    </row>
    <row r="10098" spans="1:1" x14ac:dyDescent="0.25">
      <c r="A10098" s="2"/>
    </row>
    <row r="10099" spans="1:1" x14ac:dyDescent="0.25">
      <c r="A10099" s="2"/>
    </row>
    <row r="10100" spans="1:1" x14ac:dyDescent="0.25">
      <c r="A10100" s="2"/>
    </row>
    <row r="10101" spans="1:1" x14ac:dyDescent="0.25">
      <c r="A10101" s="2"/>
    </row>
    <row r="10102" spans="1:1" x14ac:dyDescent="0.25">
      <c r="A10102" s="2"/>
    </row>
    <row r="10103" spans="1:1" x14ac:dyDescent="0.25">
      <c r="A10103" s="2"/>
    </row>
    <row r="10104" spans="1:1" x14ac:dyDescent="0.25">
      <c r="A10104" s="2"/>
    </row>
    <row r="10105" spans="1:1" x14ac:dyDescent="0.25">
      <c r="A10105" s="2"/>
    </row>
    <row r="10106" spans="1:1" x14ac:dyDescent="0.25">
      <c r="A10106" s="2"/>
    </row>
    <row r="10107" spans="1:1" x14ac:dyDescent="0.25">
      <c r="A10107" s="2"/>
    </row>
    <row r="10108" spans="1:1" x14ac:dyDescent="0.25">
      <c r="A10108" s="2"/>
    </row>
    <row r="10109" spans="1:1" x14ac:dyDescent="0.25">
      <c r="A10109" s="2"/>
    </row>
    <row r="10110" spans="1:1" x14ac:dyDescent="0.25">
      <c r="A10110" s="2"/>
    </row>
    <row r="10111" spans="1:1" x14ac:dyDescent="0.25">
      <c r="A10111" s="2"/>
    </row>
    <row r="10112" spans="1:1" x14ac:dyDescent="0.25">
      <c r="A10112" s="2"/>
    </row>
    <row r="10113" spans="1:1" x14ac:dyDescent="0.25">
      <c r="A10113" s="2"/>
    </row>
    <row r="10114" spans="1:1" x14ac:dyDescent="0.25">
      <c r="A10114" s="2"/>
    </row>
    <row r="10115" spans="1:1" x14ac:dyDescent="0.25">
      <c r="A10115" s="2"/>
    </row>
    <row r="10116" spans="1:1" x14ac:dyDescent="0.25">
      <c r="A10116" s="2"/>
    </row>
    <row r="10117" spans="1:1" x14ac:dyDescent="0.25">
      <c r="A10117" s="2"/>
    </row>
    <row r="10118" spans="1:1" x14ac:dyDescent="0.25">
      <c r="A10118" s="2"/>
    </row>
    <row r="10119" spans="1:1" x14ac:dyDescent="0.25">
      <c r="A10119" s="2"/>
    </row>
    <row r="10120" spans="1:1" x14ac:dyDescent="0.25">
      <c r="A10120" s="2"/>
    </row>
    <row r="10121" spans="1:1" x14ac:dyDescent="0.25">
      <c r="A10121" s="2"/>
    </row>
    <row r="10122" spans="1:1" x14ac:dyDescent="0.25">
      <c r="A10122" s="2"/>
    </row>
    <row r="10123" spans="1:1" x14ac:dyDescent="0.25">
      <c r="A10123" s="2"/>
    </row>
    <row r="10124" spans="1:1" x14ac:dyDescent="0.25">
      <c r="A10124" s="2"/>
    </row>
    <row r="10125" spans="1:1" x14ac:dyDescent="0.25">
      <c r="A10125" s="2"/>
    </row>
    <row r="10126" spans="1:1" x14ac:dyDescent="0.25">
      <c r="A10126" s="2"/>
    </row>
    <row r="10127" spans="1:1" x14ac:dyDescent="0.25">
      <c r="A10127" s="2"/>
    </row>
    <row r="10128" spans="1:1" x14ac:dyDescent="0.25">
      <c r="A10128" s="2"/>
    </row>
    <row r="10129" spans="1:1" x14ac:dyDescent="0.25">
      <c r="A10129" s="2"/>
    </row>
    <row r="10130" spans="1:1" x14ac:dyDescent="0.25">
      <c r="A10130" s="2"/>
    </row>
    <row r="10131" spans="1:1" x14ac:dyDescent="0.25">
      <c r="A10131" s="2"/>
    </row>
    <row r="10132" spans="1:1" x14ac:dyDescent="0.25">
      <c r="A10132" s="2"/>
    </row>
    <row r="10133" spans="1:1" x14ac:dyDescent="0.25">
      <c r="A10133" s="2"/>
    </row>
    <row r="10134" spans="1:1" x14ac:dyDescent="0.25">
      <c r="A10134" s="2"/>
    </row>
    <row r="10135" spans="1:1" x14ac:dyDescent="0.25">
      <c r="A10135" s="2"/>
    </row>
    <row r="10136" spans="1:1" x14ac:dyDescent="0.25">
      <c r="A10136" s="2"/>
    </row>
    <row r="10137" spans="1:1" x14ac:dyDescent="0.25">
      <c r="A10137" s="2"/>
    </row>
    <row r="10138" spans="1:1" x14ac:dyDescent="0.25">
      <c r="A10138" s="2"/>
    </row>
    <row r="10139" spans="1:1" x14ac:dyDescent="0.25">
      <c r="A10139" s="2"/>
    </row>
    <row r="10140" spans="1:1" x14ac:dyDescent="0.25">
      <c r="A10140" s="2"/>
    </row>
    <row r="10141" spans="1:1" x14ac:dyDescent="0.25">
      <c r="A10141" s="2"/>
    </row>
    <row r="10142" spans="1:1" x14ac:dyDescent="0.25">
      <c r="A10142" s="2"/>
    </row>
    <row r="10143" spans="1:1" x14ac:dyDescent="0.25">
      <c r="A10143" s="2"/>
    </row>
    <row r="10144" spans="1:1" x14ac:dyDescent="0.25">
      <c r="A10144" s="2"/>
    </row>
    <row r="10145" spans="1:1" x14ac:dyDescent="0.25">
      <c r="A10145" s="2"/>
    </row>
    <row r="10146" spans="1:1" x14ac:dyDescent="0.25">
      <c r="A10146" s="2"/>
    </row>
    <row r="10147" spans="1:1" x14ac:dyDescent="0.25">
      <c r="A10147" s="2"/>
    </row>
    <row r="10148" spans="1:1" x14ac:dyDescent="0.25">
      <c r="A10148" s="2"/>
    </row>
    <row r="10149" spans="1:1" x14ac:dyDescent="0.25">
      <c r="A10149" s="2"/>
    </row>
    <row r="10150" spans="1:1" x14ac:dyDescent="0.25">
      <c r="A10150" s="2"/>
    </row>
    <row r="10151" spans="1:1" x14ac:dyDescent="0.25">
      <c r="A10151" s="2"/>
    </row>
    <row r="10152" spans="1:1" x14ac:dyDescent="0.25">
      <c r="A10152" s="2"/>
    </row>
    <row r="10153" spans="1:1" x14ac:dyDescent="0.25">
      <c r="A10153" s="2"/>
    </row>
    <row r="10154" spans="1:1" x14ac:dyDescent="0.25">
      <c r="A10154" s="2"/>
    </row>
    <row r="10155" spans="1:1" x14ac:dyDescent="0.25">
      <c r="A10155" s="2"/>
    </row>
    <row r="10156" spans="1:1" x14ac:dyDescent="0.25">
      <c r="A10156" s="2"/>
    </row>
    <row r="10157" spans="1:1" x14ac:dyDescent="0.25">
      <c r="A10157" s="2"/>
    </row>
    <row r="10158" spans="1:1" x14ac:dyDescent="0.25">
      <c r="A10158" s="2"/>
    </row>
    <row r="10159" spans="1:1" x14ac:dyDescent="0.25">
      <c r="A10159" s="2"/>
    </row>
    <row r="10160" spans="1:1" x14ac:dyDescent="0.25">
      <c r="A10160" s="2"/>
    </row>
    <row r="10161" spans="1:1" x14ac:dyDescent="0.25">
      <c r="A10161" s="2"/>
    </row>
    <row r="10162" spans="1:1" x14ac:dyDescent="0.25">
      <c r="A10162" s="2"/>
    </row>
    <row r="10163" spans="1:1" x14ac:dyDescent="0.25">
      <c r="A10163" s="2"/>
    </row>
    <row r="10164" spans="1:1" x14ac:dyDescent="0.25">
      <c r="A10164" s="2"/>
    </row>
    <row r="10165" spans="1:1" x14ac:dyDescent="0.25">
      <c r="A10165" s="2"/>
    </row>
    <row r="10166" spans="1:1" x14ac:dyDescent="0.25">
      <c r="A10166" s="2"/>
    </row>
    <row r="10167" spans="1:1" x14ac:dyDescent="0.25">
      <c r="A10167" s="2"/>
    </row>
    <row r="10168" spans="1:1" x14ac:dyDescent="0.25">
      <c r="A10168" s="2"/>
    </row>
    <row r="10169" spans="1:1" x14ac:dyDescent="0.25">
      <c r="A10169" s="2"/>
    </row>
    <row r="10170" spans="1:1" x14ac:dyDescent="0.25">
      <c r="A10170" s="2"/>
    </row>
    <row r="10171" spans="1:1" x14ac:dyDescent="0.25">
      <c r="A10171" s="2"/>
    </row>
    <row r="10172" spans="1:1" x14ac:dyDescent="0.25">
      <c r="A10172" s="2"/>
    </row>
    <row r="10173" spans="1:1" x14ac:dyDescent="0.25">
      <c r="A10173" s="2"/>
    </row>
    <row r="10174" spans="1:1" x14ac:dyDescent="0.25">
      <c r="A10174" s="2"/>
    </row>
    <row r="10175" spans="1:1" x14ac:dyDescent="0.25">
      <c r="A10175" s="2"/>
    </row>
    <row r="10176" spans="1:1" x14ac:dyDescent="0.25">
      <c r="A10176" s="2"/>
    </row>
    <row r="10177" spans="1:1" x14ac:dyDescent="0.25">
      <c r="A10177" s="2"/>
    </row>
    <row r="10178" spans="1:1" x14ac:dyDescent="0.25">
      <c r="A10178" s="2"/>
    </row>
    <row r="10179" spans="1:1" x14ac:dyDescent="0.25">
      <c r="A10179" s="2"/>
    </row>
    <row r="10180" spans="1:1" x14ac:dyDescent="0.25">
      <c r="A10180" s="2"/>
    </row>
    <row r="10181" spans="1:1" x14ac:dyDescent="0.25">
      <c r="A10181" s="2"/>
    </row>
    <row r="10182" spans="1:1" x14ac:dyDescent="0.25">
      <c r="A10182" s="2"/>
    </row>
    <row r="10183" spans="1:1" x14ac:dyDescent="0.25">
      <c r="A10183" s="2"/>
    </row>
    <row r="10184" spans="1:1" x14ac:dyDescent="0.25">
      <c r="A10184" s="2"/>
    </row>
    <row r="10185" spans="1:1" x14ac:dyDescent="0.25">
      <c r="A10185" s="2"/>
    </row>
    <row r="10186" spans="1:1" x14ac:dyDescent="0.25">
      <c r="A10186" s="2"/>
    </row>
    <row r="10187" spans="1:1" x14ac:dyDescent="0.25">
      <c r="A10187" s="2"/>
    </row>
    <row r="10188" spans="1:1" x14ac:dyDescent="0.25">
      <c r="A10188" s="2"/>
    </row>
    <row r="10189" spans="1:1" x14ac:dyDescent="0.25">
      <c r="A10189" s="2"/>
    </row>
    <row r="10190" spans="1:1" x14ac:dyDescent="0.25">
      <c r="A10190" s="2"/>
    </row>
    <row r="10191" spans="1:1" x14ac:dyDescent="0.25">
      <c r="A10191" s="2"/>
    </row>
    <row r="10192" spans="1:1" x14ac:dyDescent="0.25">
      <c r="A10192" s="2"/>
    </row>
    <row r="10193" spans="1:1" x14ac:dyDescent="0.25">
      <c r="A10193" s="2"/>
    </row>
    <row r="10194" spans="1:1" x14ac:dyDescent="0.25">
      <c r="A10194" s="2"/>
    </row>
    <row r="10195" spans="1:1" x14ac:dyDescent="0.25">
      <c r="A10195" s="2"/>
    </row>
    <row r="10196" spans="1:1" x14ac:dyDescent="0.25">
      <c r="A10196" s="2"/>
    </row>
    <row r="10197" spans="1:1" x14ac:dyDescent="0.25">
      <c r="A10197" s="2"/>
    </row>
    <row r="10198" spans="1:1" x14ac:dyDescent="0.25">
      <c r="A10198" s="2"/>
    </row>
    <row r="10199" spans="1:1" x14ac:dyDescent="0.25">
      <c r="A10199" s="2"/>
    </row>
    <row r="10200" spans="1:1" x14ac:dyDescent="0.25">
      <c r="A10200" s="2"/>
    </row>
    <row r="10201" spans="1:1" x14ac:dyDescent="0.25">
      <c r="A10201" s="2"/>
    </row>
    <row r="10202" spans="1:1" x14ac:dyDescent="0.25">
      <c r="A10202" s="2"/>
    </row>
    <row r="10203" spans="1:1" x14ac:dyDescent="0.25">
      <c r="A10203" s="2"/>
    </row>
    <row r="10204" spans="1:1" x14ac:dyDescent="0.25">
      <c r="A10204" s="2"/>
    </row>
    <row r="10205" spans="1:1" x14ac:dyDescent="0.25">
      <c r="A10205" s="2"/>
    </row>
    <row r="10206" spans="1:1" x14ac:dyDescent="0.25">
      <c r="A10206" s="2"/>
    </row>
    <row r="10207" spans="1:1" x14ac:dyDescent="0.25">
      <c r="A10207" s="2"/>
    </row>
    <row r="10208" spans="1:1" x14ac:dyDescent="0.25">
      <c r="A10208" s="2"/>
    </row>
    <row r="10209" spans="1:1" x14ac:dyDescent="0.25">
      <c r="A10209" s="2"/>
    </row>
    <row r="10210" spans="1:1" x14ac:dyDescent="0.25">
      <c r="A10210" s="2"/>
    </row>
    <row r="10211" spans="1:1" x14ac:dyDescent="0.25">
      <c r="A10211" s="2"/>
    </row>
    <row r="10212" spans="1:1" x14ac:dyDescent="0.25">
      <c r="A10212" s="2"/>
    </row>
    <row r="10213" spans="1:1" x14ac:dyDescent="0.25">
      <c r="A10213" s="2"/>
    </row>
    <row r="10214" spans="1:1" x14ac:dyDescent="0.25">
      <c r="A10214" s="2"/>
    </row>
    <row r="10215" spans="1:1" x14ac:dyDescent="0.25">
      <c r="A10215" s="2"/>
    </row>
    <row r="10216" spans="1:1" x14ac:dyDescent="0.25">
      <c r="A10216" s="2"/>
    </row>
    <row r="10217" spans="1:1" x14ac:dyDescent="0.25">
      <c r="A10217" s="2"/>
    </row>
    <row r="10218" spans="1:1" x14ac:dyDescent="0.25">
      <c r="A10218" s="2"/>
    </row>
    <row r="10219" spans="1:1" x14ac:dyDescent="0.25">
      <c r="A10219" s="2"/>
    </row>
    <row r="10220" spans="1:1" x14ac:dyDescent="0.25">
      <c r="A10220" s="2"/>
    </row>
    <row r="10221" spans="1:1" x14ac:dyDescent="0.25">
      <c r="A10221" s="2"/>
    </row>
    <row r="10222" spans="1:1" x14ac:dyDescent="0.25">
      <c r="A10222" s="2"/>
    </row>
    <row r="10223" spans="1:1" x14ac:dyDescent="0.25">
      <c r="A10223" s="2"/>
    </row>
    <row r="10224" spans="1:1" x14ac:dyDescent="0.25">
      <c r="A10224" s="2"/>
    </row>
    <row r="10225" spans="1:1" x14ac:dyDescent="0.25">
      <c r="A10225" s="2"/>
    </row>
    <row r="10226" spans="1:1" x14ac:dyDescent="0.25">
      <c r="A10226" s="2"/>
    </row>
    <row r="10227" spans="1:1" x14ac:dyDescent="0.25">
      <c r="A10227" s="2"/>
    </row>
    <row r="10228" spans="1:1" x14ac:dyDescent="0.25">
      <c r="A10228" s="2"/>
    </row>
    <row r="10229" spans="1:1" x14ac:dyDescent="0.25">
      <c r="A10229" s="2"/>
    </row>
    <row r="10230" spans="1:1" x14ac:dyDescent="0.25">
      <c r="A10230" s="2"/>
    </row>
    <row r="10231" spans="1:1" x14ac:dyDescent="0.25">
      <c r="A10231" s="2"/>
    </row>
    <row r="10232" spans="1:1" x14ac:dyDescent="0.25">
      <c r="A10232" s="2"/>
    </row>
    <row r="10233" spans="1:1" x14ac:dyDescent="0.25">
      <c r="A10233" s="2"/>
    </row>
    <row r="10234" spans="1:1" x14ac:dyDescent="0.25">
      <c r="A10234" s="2"/>
    </row>
    <row r="10235" spans="1:1" x14ac:dyDescent="0.25">
      <c r="A10235" s="2"/>
    </row>
    <row r="10236" spans="1:1" x14ac:dyDescent="0.25">
      <c r="A10236" s="2"/>
    </row>
    <row r="10237" spans="1:1" x14ac:dyDescent="0.25">
      <c r="A10237" s="2"/>
    </row>
    <row r="10238" spans="1:1" x14ac:dyDescent="0.25">
      <c r="A10238" s="2"/>
    </row>
    <row r="10239" spans="1:1" x14ac:dyDescent="0.25">
      <c r="A10239" s="2"/>
    </row>
    <row r="10240" spans="1:1" x14ac:dyDescent="0.25">
      <c r="A10240" s="2"/>
    </row>
    <row r="10241" spans="1:1" x14ac:dyDescent="0.25">
      <c r="A10241" s="2"/>
    </row>
    <row r="10242" spans="1:1" x14ac:dyDescent="0.25">
      <c r="A10242" s="2"/>
    </row>
    <row r="10243" spans="1:1" x14ac:dyDescent="0.25">
      <c r="A10243" s="2"/>
    </row>
    <row r="10244" spans="1:1" x14ac:dyDescent="0.25">
      <c r="A10244" s="2"/>
    </row>
    <row r="10245" spans="1:1" x14ac:dyDescent="0.25">
      <c r="A10245" s="2"/>
    </row>
    <row r="10246" spans="1:1" x14ac:dyDescent="0.25">
      <c r="A10246" s="2"/>
    </row>
    <row r="10247" spans="1:1" x14ac:dyDescent="0.25">
      <c r="A10247" s="2"/>
    </row>
    <row r="10248" spans="1:1" x14ac:dyDescent="0.25">
      <c r="A10248" s="2"/>
    </row>
    <row r="10249" spans="1:1" x14ac:dyDescent="0.25">
      <c r="A10249" s="2"/>
    </row>
    <row r="10250" spans="1:1" x14ac:dyDescent="0.25">
      <c r="A10250" s="2"/>
    </row>
    <row r="10251" spans="1:1" x14ac:dyDescent="0.25">
      <c r="A10251" s="2"/>
    </row>
    <row r="10252" spans="1:1" x14ac:dyDescent="0.25">
      <c r="A10252" s="2"/>
    </row>
    <row r="10253" spans="1:1" x14ac:dyDescent="0.25">
      <c r="A10253" s="2"/>
    </row>
    <row r="10254" spans="1:1" x14ac:dyDescent="0.25">
      <c r="A10254" s="2"/>
    </row>
    <row r="10255" spans="1:1" x14ac:dyDescent="0.25">
      <c r="A10255" s="2"/>
    </row>
    <row r="10256" spans="1:1" x14ac:dyDescent="0.25">
      <c r="A10256" s="2"/>
    </row>
    <row r="10257" spans="1:1" x14ac:dyDescent="0.25">
      <c r="A10257" s="2"/>
    </row>
    <row r="10258" spans="1:1" x14ac:dyDescent="0.25">
      <c r="A10258" s="2"/>
    </row>
    <row r="10259" spans="1:1" x14ac:dyDescent="0.25">
      <c r="A10259" s="2"/>
    </row>
    <row r="10260" spans="1:1" x14ac:dyDescent="0.25">
      <c r="A10260" s="2"/>
    </row>
    <row r="10261" spans="1:1" x14ac:dyDescent="0.25">
      <c r="A10261" s="2"/>
    </row>
    <row r="10262" spans="1:1" x14ac:dyDescent="0.25">
      <c r="A10262" s="2"/>
    </row>
    <row r="10263" spans="1:1" x14ac:dyDescent="0.25">
      <c r="A10263" s="2"/>
    </row>
    <row r="10264" spans="1:1" x14ac:dyDescent="0.25">
      <c r="A10264" s="2"/>
    </row>
    <row r="10265" spans="1:1" x14ac:dyDescent="0.25">
      <c r="A10265" s="2"/>
    </row>
    <row r="10266" spans="1:1" x14ac:dyDescent="0.25">
      <c r="A10266" s="2"/>
    </row>
    <row r="10267" spans="1:1" x14ac:dyDescent="0.25">
      <c r="A10267" s="2"/>
    </row>
    <row r="10268" spans="1:1" x14ac:dyDescent="0.25">
      <c r="A10268" s="2"/>
    </row>
    <row r="10269" spans="1:1" x14ac:dyDescent="0.25">
      <c r="A10269" s="2"/>
    </row>
    <row r="10270" spans="1:1" x14ac:dyDescent="0.25">
      <c r="A10270" s="2"/>
    </row>
    <row r="10271" spans="1:1" x14ac:dyDescent="0.25">
      <c r="A10271" s="2"/>
    </row>
    <row r="10272" spans="1:1" x14ac:dyDescent="0.25">
      <c r="A10272" s="2"/>
    </row>
    <row r="10273" spans="1:1" x14ac:dyDescent="0.25">
      <c r="A10273" s="2"/>
    </row>
    <row r="10274" spans="1:1" x14ac:dyDescent="0.25">
      <c r="A10274" s="2"/>
    </row>
    <row r="10275" spans="1:1" x14ac:dyDescent="0.25">
      <c r="A10275" s="2"/>
    </row>
    <row r="10276" spans="1:1" x14ac:dyDescent="0.25">
      <c r="A10276" s="2"/>
    </row>
    <row r="10277" spans="1:1" x14ac:dyDescent="0.25">
      <c r="A10277" s="2"/>
    </row>
    <row r="10278" spans="1:1" x14ac:dyDescent="0.25">
      <c r="A10278" s="2"/>
    </row>
    <row r="10279" spans="1:1" x14ac:dyDescent="0.25">
      <c r="A10279" s="2"/>
    </row>
    <row r="10280" spans="1:1" x14ac:dyDescent="0.25">
      <c r="A10280" s="2"/>
    </row>
    <row r="10281" spans="1:1" x14ac:dyDescent="0.25">
      <c r="A10281" s="2"/>
    </row>
    <row r="10282" spans="1:1" x14ac:dyDescent="0.25">
      <c r="A10282" s="2"/>
    </row>
    <row r="10283" spans="1:1" x14ac:dyDescent="0.25">
      <c r="A10283" s="2"/>
    </row>
    <row r="10284" spans="1:1" x14ac:dyDescent="0.25">
      <c r="A10284" s="2"/>
    </row>
    <row r="10285" spans="1:1" x14ac:dyDescent="0.25">
      <c r="A10285" s="2"/>
    </row>
    <row r="10286" spans="1:1" x14ac:dyDescent="0.25">
      <c r="A10286" s="2"/>
    </row>
    <row r="10287" spans="1:1" x14ac:dyDescent="0.25">
      <c r="A10287" s="2"/>
    </row>
    <row r="10288" spans="1:1" x14ac:dyDescent="0.25">
      <c r="A10288" s="2"/>
    </row>
    <row r="10289" spans="1:1" x14ac:dyDescent="0.25">
      <c r="A10289" s="2"/>
    </row>
    <row r="10290" spans="1:1" x14ac:dyDescent="0.25">
      <c r="A10290" s="2"/>
    </row>
    <row r="10291" spans="1:1" x14ac:dyDescent="0.25">
      <c r="A10291" s="2"/>
    </row>
    <row r="10292" spans="1:1" x14ac:dyDescent="0.25">
      <c r="A10292" s="2"/>
    </row>
    <row r="10293" spans="1:1" x14ac:dyDescent="0.25">
      <c r="A10293" s="2"/>
    </row>
    <row r="10294" spans="1:1" x14ac:dyDescent="0.25">
      <c r="A10294" s="2"/>
    </row>
    <row r="10295" spans="1:1" x14ac:dyDescent="0.25">
      <c r="A10295" s="2"/>
    </row>
    <row r="10296" spans="1:1" x14ac:dyDescent="0.25">
      <c r="A10296" s="2"/>
    </row>
    <row r="10297" spans="1:1" x14ac:dyDescent="0.25">
      <c r="A10297" s="2"/>
    </row>
    <row r="10298" spans="1:1" x14ac:dyDescent="0.25">
      <c r="A10298" s="2"/>
    </row>
    <row r="10299" spans="1:1" x14ac:dyDescent="0.25">
      <c r="A10299" s="2"/>
    </row>
    <row r="10300" spans="1:1" x14ac:dyDescent="0.25">
      <c r="A10300" s="2"/>
    </row>
    <row r="10301" spans="1:1" x14ac:dyDescent="0.25">
      <c r="A10301" s="2"/>
    </row>
    <row r="10302" spans="1:1" x14ac:dyDescent="0.25">
      <c r="A10302" s="2"/>
    </row>
    <row r="10303" spans="1:1" x14ac:dyDescent="0.25">
      <c r="A10303" s="2"/>
    </row>
    <row r="10304" spans="1:1" x14ac:dyDescent="0.25">
      <c r="A10304" s="2"/>
    </row>
    <row r="10305" spans="1:1" x14ac:dyDescent="0.25">
      <c r="A10305" s="2"/>
    </row>
    <row r="10306" spans="1:1" x14ac:dyDescent="0.25">
      <c r="A10306" s="2"/>
    </row>
    <row r="10307" spans="1:1" x14ac:dyDescent="0.25">
      <c r="A10307" s="2"/>
    </row>
    <row r="10308" spans="1:1" x14ac:dyDescent="0.25">
      <c r="A10308" s="2"/>
    </row>
    <row r="10309" spans="1:1" x14ac:dyDescent="0.25">
      <c r="A10309" s="2"/>
    </row>
    <row r="10310" spans="1:1" x14ac:dyDescent="0.25">
      <c r="A10310" s="2"/>
    </row>
    <row r="10311" spans="1:1" x14ac:dyDescent="0.25">
      <c r="A10311" s="2"/>
    </row>
    <row r="10312" spans="1:1" x14ac:dyDescent="0.25">
      <c r="A10312" s="2"/>
    </row>
    <row r="10313" spans="1:1" x14ac:dyDescent="0.25">
      <c r="A10313" s="2"/>
    </row>
    <row r="10314" spans="1:1" x14ac:dyDescent="0.25">
      <c r="A10314" s="2"/>
    </row>
    <row r="10315" spans="1:1" x14ac:dyDescent="0.25">
      <c r="A10315" s="2"/>
    </row>
    <row r="10316" spans="1:1" x14ac:dyDescent="0.25">
      <c r="A10316" s="2"/>
    </row>
    <row r="10317" spans="1:1" x14ac:dyDescent="0.25">
      <c r="A10317" s="2"/>
    </row>
    <row r="10318" spans="1:1" x14ac:dyDescent="0.25">
      <c r="A10318" s="2"/>
    </row>
    <row r="10319" spans="1:1" x14ac:dyDescent="0.25">
      <c r="A10319" s="2"/>
    </row>
    <row r="10320" spans="1:1" x14ac:dyDescent="0.25">
      <c r="A10320" s="2"/>
    </row>
    <row r="10321" spans="1:1" x14ac:dyDescent="0.25">
      <c r="A10321" s="2"/>
    </row>
    <row r="10322" spans="1:1" x14ac:dyDescent="0.25">
      <c r="A10322" s="2"/>
    </row>
    <row r="10323" spans="1:1" x14ac:dyDescent="0.25">
      <c r="A10323" s="2"/>
    </row>
    <row r="10324" spans="1:1" x14ac:dyDescent="0.25">
      <c r="A10324" s="2"/>
    </row>
    <row r="10325" spans="1:1" x14ac:dyDescent="0.25">
      <c r="A10325" s="2"/>
    </row>
    <row r="10326" spans="1:1" x14ac:dyDescent="0.25">
      <c r="A10326" s="2"/>
    </row>
    <row r="10327" spans="1:1" x14ac:dyDescent="0.25">
      <c r="A10327" s="2"/>
    </row>
    <row r="10328" spans="1:1" x14ac:dyDescent="0.25">
      <c r="A10328" s="2"/>
    </row>
    <row r="10329" spans="1:1" x14ac:dyDescent="0.25">
      <c r="A10329" s="2"/>
    </row>
    <row r="10330" spans="1:1" x14ac:dyDescent="0.25">
      <c r="A10330" s="2"/>
    </row>
    <row r="10331" spans="1:1" x14ac:dyDescent="0.25">
      <c r="A10331" s="2"/>
    </row>
    <row r="10332" spans="1:1" x14ac:dyDescent="0.25">
      <c r="A10332" s="2"/>
    </row>
    <row r="10333" spans="1:1" x14ac:dyDescent="0.25">
      <c r="A10333" s="2"/>
    </row>
    <row r="10334" spans="1:1" x14ac:dyDescent="0.25">
      <c r="A10334" s="2"/>
    </row>
    <row r="10335" spans="1:1" x14ac:dyDescent="0.25">
      <c r="A10335" s="2"/>
    </row>
    <row r="10336" spans="1:1" x14ac:dyDescent="0.25">
      <c r="A10336" s="2"/>
    </row>
    <row r="10337" spans="1:1" x14ac:dyDescent="0.25">
      <c r="A10337" s="2"/>
    </row>
    <row r="10338" spans="1:1" x14ac:dyDescent="0.25">
      <c r="A10338" s="2"/>
    </row>
    <row r="10339" spans="1:1" x14ac:dyDescent="0.25">
      <c r="A10339" s="2"/>
    </row>
    <row r="10340" spans="1:1" x14ac:dyDescent="0.25">
      <c r="A10340" s="2"/>
    </row>
    <row r="10341" spans="1:1" x14ac:dyDescent="0.25">
      <c r="A10341" s="2"/>
    </row>
    <row r="10342" spans="1:1" x14ac:dyDescent="0.25">
      <c r="A10342" s="2"/>
    </row>
    <row r="10343" spans="1:1" x14ac:dyDescent="0.25">
      <c r="A10343" s="2"/>
    </row>
    <row r="10344" spans="1:1" x14ac:dyDescent="0.25">
      <c r="A10344" s="2"/>
    </row>
    <row r="10345" spans="1:1" x14ac:dyDescent="0.25">
      <c r="A10345" s="2"/>
    </row>
    <row r="10346" spans="1:1" x14ac:dyDescent="0.25">
      <c r="A10346" s="2"/>
    </row>
    <row r="10347" spans="1:1" x14ac:dyDescent="0.25">
      <c r="A10347" s="2"/>
    </row>
    <row r="10348" spans="1:1" x14ac:dyDescent="0.25">
      <c r="A10348" s="2"/>
    </row>
    <row r="10349" spans="1:1" x14ac:dyDescent="0.25">
      <c r="A10349" s="2"/>
    </row>
    <row r="10350" spans="1:1" x14ac:dyDescent="0.25">
      <c r="A10350" s="2"/>
    </row>
    <row r="10351" spans="1:1" x14ac:dyDescent="0.25">
      <c r="A10351" s="2"/>
    </row>
    <row r="10352" spans="1:1" x14ac:dyDescent="0.25">
      <c r="A10352" s="2"/>
    </row>
    <row r="10353" spans="1:1" x14ac:dyDescent="0.25">
      <c r="A10353" s="2"/>
    </row>
    <row r="10354" spans="1:1" x14ac:dyDescent="0.25">
      <c r="A10354" s="2"/>
    </row>
    <row r="10355" spans="1:1" x14ac:dyDescent="0.25">
      <c r="A10355" s="2"/>
    </row>
    <row r="10356" spans="1:1" x14ac:dyDescent="0.25">
      <c r="A10356" s="2"/>
    </row>
    <row r="10357" spans="1:1" x14ac:dyDescent="0.25">
      <c r="A10357" s="2"/>
    </row>
    <row r="10358" spans="1:1" x14ac:dyDescent="0.25">
      <c r="A10358" s="2"/>
    </row>
    <row r="10359" spans="1:1" x14ac:dyDescent="0.25">
      <c r="A10359" s="2"/>
    </row>
    <row r="10360" spans="1:1" x14ac:dyDescent="0.25">
      <c r="A10360" s="2"/>
    </row>
    <row r="10361" spans="1:1" x14ac:dyDescent="0.25">
      <c r="A10361" s="2"/>
    </row>
    <row r="10362" spans="1:1" x14ac:dyDescent="0.25">
      <c r="A10362" s="2"/>
    </row>
    <row r="10363" spans="1:1" x14ac:dyDescent="0.25">
      <c r="A10363" s="2"/>
    </row>
    <row r="10364" spans="1:1" x14ac:dyDescent="0.25">
      <c r="A10364" s="2"/>
    </row>
    <row r="10365" spans="1:1" x14ac:dyDescent="0.25">
      <c r="A10365" s="2"/>
    </row>
    <row r="10366" spans="1:1" x14ac:dyDescent="0.25">
      <c r="A10366" s="2"/>
    </row>
    <row r="10367" spans="1:1" x14ac:dyDescent="0.25">
      <c r="A10367" s="2"/>
    </row>
    <row r="10368" spans="1:1" x14ac:dyDescent="0.25">
      <c r="A10368" s="2"/>
    </row>
    <row r="10369" spans="1:1" x14ac:dyDescent="0.25">
      <c r="A10369" s="2"/>
    </row>
    <row r="10370" spans="1:1" x14ac:dyDescent="0.25">
      <c r="A10370" s="2"/>
    </row>
    <row r="10371" spans="1:1" x14ac:dyDescent="0.25">
      <c r="A10371" s="2"/>
    </row>
    <row r="10372" spans="1:1" x14ac:dyDescent="0.25">
      <c r="A10372" s="2"/>
    </row>
    <row r="10373" spans="1:1" x14ac:dyDescent="0.25">
      <c r="A10373" s="2"/>
    </row>
    <row r="10374" spans="1:1" x14ac:dyDescent="0.25">
      <c r="A10374" s="2"/>
    </row>
    <row r="10375" spans="1:1" x14ac:dyDescent="0.25">
      <c r="A10375" s="2"/>
    </row>
    <row r="10376" spans="1:1" x14ac:dyDescent="0.25">
      <c r="A10376" s="2"/>
    </row>
    <row r="10377" spans="1:1" x14ac:dyDescent="0.25">
      <c r="A10377" s="2"/>
    </row>
    <row r="10378" spans="1:1" x14ac:dyDescent="0.25">
      <c r="A10378" s="2"/>
    </row>
    <row r="10379" spans="1:1" x14ac:dyDescent="0.25">
      <c r="A10379" s="2"/>
    </row>
    <row r="10380" spans="1:1" x14ac:dyDescent="0.25">
      <c r="A10380" s="2"/>
    </row>
    <row r="10381" spans="1:1" x14ac:dyDescent="0.25">
      <c r="A10381" s="2"/>
    </row>
    <row r="10382" spans="1:1" x14ac:dyDescent="0.25">
      <c r="A10382" s="2"/>
    </row>
    <row r="10383" spans="1:1" x14ac:dyDescent="0.25">
      <c r="A10383" s="2"/>
    </row>
    <row r="10384" spans="1:1" x14ac:dyDescent="0.25">
      <c r="A10384" s="2"/>
    </row>
    <row r="10385" spans="1:1" x14ac:dyDescent="0.25">
      <c r="A10385" s="2"/>
    </row>
    <row r="10386" spans="1:1" x14ac:dyDescent="0.25">
      <c r="A10386" s="2"/>
    </row>
    <row r="10387" spans="1:1" x14ac:dyDescent="0.25">
      <c r="A10387" s="2"/>
    </row>
    <row r="10388" spans="1:1" x14ac:dyDescent="0.25">
      <c r="A10388" s="2"/>
    </row>
    <row r="10389" spans="1:1" x14ac:dyDescent="0.25">
      <c r="A10389" s="2"/>
    </row>
    <row r="10390" spans="1:1" x14ac:dyDescent="0.25">
      <c r="A10390" s="2"/>
    </row>
    <row r="10391" spans="1:1" x14ac:dyDescent="0.25">
      <c r="A10391" s="2"/>
    </row>
    <row r="10392" spans="1:1" x14ac:dyDescent="0.25">
      <c r="A10392" s="2"/>
    </row>
    <row r="10393" spans="1:1" x14ac:dyDescent="0.25">
      <c r="A10393" s="2"/>
    </row>
    <row r="10394" spans="1:1" x14ac:dyDescent="0.25">
      <c r="A10394" s="2"/>
    </row>
    <row r="10395" spans="1:1" x14ac:dyDescent="0.25">
      <c r="A10395" s="2"/>
    </row>
    <row r="10396" spans="1:1" x14ac:dyDescent="0.25">
      <c r="A10396" s="2"/>
    </row>
    <row r="10397" spans="1:1" x14ac:dyDescent="0.25">
      <c r="A10397" s="2"/>
    </row>
    <row r="10398" spans="1:1" x14ac:dyDescent="0.25">
      <c r="A10398" s="2"/>
    </row>
    <row r="10399" spans="1:1" x14ac:dyDescent="0.25">
      <c r="A10399" s="2"/>
    </row>
    <row r="10400" spans="1:1" x14ac:dyDescent="0.25">
      <c r="A10400" s="2"/>
    </row>
    <row r="10401" spans="1:1" x14ac:dyDescent="0.25">
      <c r="A10401" s="2"/>
    </row>
    <row r="10402" spans="1:1" x14ac:dyDescent="0.25">
      <c r="A10402" s="2"/>
    </row>
    <row r="10403" spans="1:1" x14ac:dyDescent="0.25">
      <c r="A10403" s="2"/>
    </row>
    <row r="10404" spans="1:1" x14ac:dyDescent="0.25">
      <c r="A10404" s="2"/>
    </row>
    <row r="10405" spans="1:1" x14ac:dyDescent="0.25">
      <c r="A10405" s="2"/>
    </row>
    <row r="10406" spans="1:1" x14ac:dyDescent="0.25">
      <c r="A10406" s="2"/>
    </row>
    <row r="10407" spans="1:1" x14ac:dyDescent="0.25">
      <c r="A10407" s="2"/>
    </row>
    <row r="10408" spans="1:1" x14ac:dyDescent="0.25">
      <c r="A10408" s="2"/>
    </row>
    <row r="10409" spans="1:1" x14ac:dyDescent="0.25">
      <c r="A10409" s="2"/>
    </row>
    <row r="10410" spans="1:1" x14ac:dyDescent="0.25">
      <c r="A10410" s="2"/>
    </row>
    <row r="10411" spans="1:1" x14ac:dyDescent="0.25">
      <c r="A10411" s="2"/>
    </row>
    <row r="10412" spans="1:1" x14ac:dyDescent="0.25">
      <c r="A10412" s="2"/>
    </row>
    <row r="10413" spans="1:1" x14ac:dyDescent="0.25">
      <c r="A10413" s="2"/>
    </row>
    <row r="10414" spans="1:1" x14ac:dyDescent="0.25">
      <c r="A10414" s="2"/>
    </row>
    <row r="10415" spans="1:1" x14ac:dyDescent="0.25">
      <c r="A10415" s="2"/>
    </row>
    <row r="10416" spans="1:1" x14ac:dyDescent="0.25">
      <c r="A10416" s="2"/>
    </row>
    <row r="10417" spans="1:1" x14ac:dyDescent="0.25">
      <c r="A10417" s="2"/>
    </row>
    <row r="10418" spans="1:1" x14ac:dyDescent="0.25">
      <c r="A10418" s="2"/>
    </row>
    <row r="10419" spans="1:1" x14ac:dyDescent="0.25">
      <c r="A10419" s="2"/>
    </row>
    <row r="10420" spans="1:1" x14ac:dyDescent="0.25">
      <c r="A10420" s="2"/>
    </row>
    <row r="10421" spans="1:1" x14ac:dyDescent="0.25">
      <c r="A10421" s="2"/>
    </row>
    <row r="10422" spans="1:1" x14ac:dyDescent="0.25">
      <c r="A10422" s="2"/>
    </row>
    <row r="10423" spans="1:1" x14ac:dyDescent="0.25">
      <c r="A10423" s="2"/>
    </row>
    <row r="10424" spans="1:1" x14ac:dyDescent="0.25">
      <c r="A10424" s="2"/>
    </row>
    <row r="10425" spans="1:1" x14ac:dyDescent="0.25">
      <c r="A10425" s="2"/>
    </row>
    <row r="10426" spans="1:1" x14ac:dyDescent="0.25">
      <c r="A10426" s="2"/>
    </row>
    <row r="10427" spans="1:1" x14ac:dyDescent="0.25">
      <c r="A10427" s="2"/>
    </row>
    <row r="10428" spans="1:1" x14ac:dyDescent="0.25">
      <c r="A10428" s="2"/>
    </row>
    <row r="10429" spans="1:1" x14ac:dyDescent="0.25">
      <c r="A10429" s="2"/>
    </row>
    <row r="10430" spans="1:1" x14ac:dyDescent="0.25">
      <c r="A10430" s="2"/>
    </row>
    <row r="10431" spans="1:1" x14ac:dyDescent="0.25">
      <c r="A10431" s="2"/>
    </row>
    <row r="10432" spans="1:1" x14ac:dyDescent="0.25">
      <c r="A10432" s="2"/>
    </row>
    <row r="10433" spans="1:1" x14ac:dyDescent="0.25">
      <c r="A10433" s="2"/>
    </row>
    <row r="10434" spans="1:1" x14ac:dyDescent="0.25">
      <c r="A10434" s="2"/>
    </row>
    <row r="10435" spans="1:1" x14ac:dyDescent="0.25">
      <c r="A10435" s="2"/>
    </row>
    <row r="10436" spans="1:1" x14ac:dyDescent="0.25">
      <c r="A10436" s="2"/>
    </row>
    <row r="10437" spans="1:1" x14ac:dyDescent="0.25">
      <c r="A10437" s="2"/>
    </row>
    <row r="10438" spans="1:1" x14ac:dyDescent="0.25">
      <c r="A10438" s="2"/>
    </row>
    <row r="10439" spans="1:1" x14ac:dyDescent="0.25">
      <c r="A10439" s="2"/>
    </row>
    <row r="10440" spans="1:1" x14ac:dyDescent="0.25">
      <c r="A10440" s="2"/>
    </row>
    <row r="10441" spans="1:1" x14ac:dyDescent="0.25">
      <c r="A10441" s="2"/>
    </row>
    <row r="10442" spans="1:1" x14ac:dyDescent="0.25">
      <c r="A10442" s="2"/>
    </row>
    <row r="10443" spans="1:1" x14ac:dyDescent="0.25">
      <c r="A10443" s="2"/>
    </row>
    <row r="10444" spans="1:1" x14ac:dyDescent="0.25">
      <c r="A10444" s="2"/>
    </row>
    <row r="10445" spans="1:1" x14ac:dyDescent="0.25">
      <c r="A10445" s="2"/>
    </row>
    <row r="10446" spans="1:1" x14ac:dyDescent="0.25">
      <c r="A10446" s="2"/>
    </row>
    <row r="10447" spans="1:1" x14ac:dyDescent="0.25">
      <c r="A10447" s="2"/>
    </row>
    <row r="10448" spans="1:1" x14ac:dyDescent="0.25">
      <c r="A10448" s="2"/>
    </row>
    <row r="10449" spans="1:1" x14ac:dyDescent="0.25">
      <c r="A10449" s="2"/>
    </row>
    <row r="10450" spans="1:1" x14ac:dyDescent="0.25">
      <c r="A10450" s="2"/>
    </row>
    <row r="10451" spans="1:1" x14ac:dyDescent="0.25">
      <c r="A10451" s="2"/>
    </row>
    <row r="10452" spans="1:1" x14ac:dyDescent="0.25">
      <c r="A10452" s="2"/>
    </row>
    <row r="10453" spans="1:1" x14ac:dyDescent="0.25">
      <c r="A10453" s="2"/>
    </row>
    <row r="10454" spans="1:1" x14ac:dyDescent="0.25">
      <c r="A10454" s="2"/>
    </row>
    <row r="10455" spans="1:1" x14ac:dyDescent="0.25">
      <c r="A10455" s="2"/>
    </row>
    <row r="10456" spans="1:1" x14ac:dyDescent="0.25">
      <c r="A10456" s="2"/>
    </row>
    <row r="10457" spans="1:1" x14ac:dyDescent="0.25">
      <c r="A10457" s="2"/>
    </row>
    <row r="10458" spans="1:1" x14ac:dyDescent="0.25">
      <c r="A10458" s="2"/>
    </row>
    <row r="10459" spans="1:1" x14ac:dyDescent="0.25">
      <c r="A10459" s="2"/>
    </row>
    <row r="10460" spans="1:1" x14ac:dyDescent="0.25">
      <c r="A10460" s="2"/>
    </row>
    <row r="10461" spans="1:1" x14ac:dyDescent="0.25">
      <c r="A10461" s="2"/>
    </row>
    <row r="10462" spans="1:1" x14ac:dyDescent="0.25">
      <c r="A10462" s="2"/>
    </row>
    <row r="10463" spans="1:1" x14ac:dyDescent="0.25">
      <c r="A10463" s="2"/>
    </row>
    <row r="10464" spans="1:1" x14ac:dyDescent="0.25">
      <c r="A10464" s="2"/>
    </row>
    <row r="10465" spans="1:1" x14ac:dyDescent="0.25">
      <c r="A10465" s="2"/>
    </row>
    <row r="10466" spans="1:1" x14ac:dyDescent="0.25">
      <c r="A10466" s="2"/>
    </row>
    <row r="10467" spans="1:1" x14ac:dyDescent="0.25">
      <c r="A10467" s="2"/>
    </row>
    <row r="10468" spans="1:1" x14ac:dyDescent="0.25">
      <c r="A10468" s="2"/>
    </row>
    <row r="10469" spans="1:1" x14ac:dyDescent="0.25">
      <c r="A10469" s="2"/>
    </row>
    <row r="10470" spans="1:1" x14ac:dyDescent="0.25">
      <c r="A10470" s="2"/>
    </row>
    <row r="10471" spans="1:1" x14ac:dyDescent="0.25">
      <c r="A10471" s="2"/>
    </row>
    <row r="10472" spans="1:1" x14ac:dyDescent="0.25">
      <c r="A10472" s="2"/>
    </row>
    <row r="10473" spans="1:1" x14ac:dyDescent="0.25">
      <c r="A10473" s="2"/>
    </row>
    <row r="10474" spans="1:1" x14ac:dyDescent="0.25">
      <c r="A10474" s="2"/>
    </row>
    <row r="10475" spans="1:1" x14ac:dyDescent="0.25">
      <c r="A10475" s="2"/>
    </row>
    <row r="10476" spans="1:1" x14ac:dyDescent="0.25">
      <c r="A10476" s="2"/>
    </row>
    <row r="10477" spans="1:1" x14ac:dyDescent="0.25">
      <c r="A10477" s="2"/>
    </row>
    <row r="10478" spans="1:1" x14ac:dyDescent="0.25">
      <c r="A10478" s="2"/>
    </row>
    <row r="10479" spans="1:1" x14ac:dyDescent="0.25">
      <c r="A10479" s="2"/>
    </row>
    <row r="10480" spans="1:1" x14ac:dyDescent="0.25">
      <c r="A10480" s="2"/>
    </row>
    <row r="10481" spans="1:1" x14ac:dyDescent="0.25">
      <c r="A10481" s="2"/>
    </row>
    <row r="10482" spans="1:1" x14ac:dyDescent="0.25">
      <c r="A10482" s="2"/>
    </row>
    <row r="10483" spans="1:1" x14ac:dyDescent="0.25">
      <c r="A10483" s="2"/>
    </row>
    <row r="10484" spans="1:1" x14ac:dyDescent="0.25">
      <c r="A10484" s="2"/>
    </row>
    <row r="10485" spans="1:1" x14ac:dyDescent="0.25">
      <c r="A10485" s="2"/>
    </row>
    <row r="10486" spans="1:1" x14ac:dyDescent="0.25">
      <c r="A10486" s="2"/>
    </row>
    <row r="10487" spans="1:1" x14ac:dyDescent="0.25">
      <c r="A10487" s="2"/>
    </row>
    <row r="10488" spans="1:1" x14ac:dyDescent="0.25">
      <c r="A10488" s="2"/>
    </row>
    <row r="10489" spans="1:1" x14ac:dyDescent="0.25">
      <c r="A10489" s="2"/>
    </row>
    <row r="10490" spans="1:1" x14ac:dyDescent="0.25">
      <c r="A10490" s="2"/>
    </row>
    <row r="10491" spans="1:1" x14ac:dyDescent="0.25">
      <c r="A10491" s="2"/>
    </row>
    <row r="10492" spans="1:1" x14ac:dyDescent="0.25">
      <c r="A10492" s="2"/>
    </row>
    <row r="10493" spans="1:1" x14ac:dyDescent="0.25">
      <c r="A10493" s="2"/>
    </row>
    <row r="10494" spans="1:1" x14ac:dyDescent="0.25">
      <c r="A10494" s="2"/>
    </row>
    <row r="10495" spans="1:1" x14ac:dyDescent="0.25">
      <c r="A10495" s="2"/>
    </row>
    <row r="10496" spans="1:1" x14ac:dyDescent="0.25">
      <c r="A10496" s="2"/>
    </row>
    <row r="10497" spans="1:1" x14ac:dyDescent="0.25">
      <c r="A10497" s="2"/>
    </row>
    <row r="10498" spans="1:1" x14ac:dyDescent="0.25">
      <c r="A10498" s="2"/>
    </row>
    <row r="10499" spans="1:1" x14ac:dyDescent="0.25">
      <c r="A10499" s="2"/>
    </row>
    <row r="10500" spans="1:1" x14ac:dyDescent="0.25">
      <c r="A10500" s="2"/>
    </row>
    <row r="10501" spans="1:1" x14ac:dyDescent="0.25">
      <c r="A10501" s="2"/>
    </row>
    <row r="10502" spans="1:1" x14ac:dyDescent="0.25">
      <c r="A10502" s="2"/>
    </row>
    <row r="10503" spans="1:1" x14ac:dyDescent="0.25">
      <c r="A10503" s="2"/>
    </row>
    <row r="10504" spans="1:1" x14ac:dyDescent="0.25">
      <c r="A10504" s="2"/>
    </row>
    <row r="10505" spans="1:1" x14ac:dyDescent="0.25">
      <c r="A10505" s="2"/>
    </row>
    <row r="10506" spans="1:1" x14ac:dyDescent="0.25">
      <c r="A10506" s="2"/>
    </row>
    <row r="10507" spans="1:1" x14ac:dyDescent="0.25">
      <c r="A10507" s="2"/>
    </row>
    <row r="10508" spans="1:1" x14ac:dyDescent="0.25">
      <c r="A10508" s="2"/>
    </row>
    <row r="10509" spans="1:1" x14ac:dyDescent="0.25">
      <c r="A10509" s="2"/>
    </row>
    <row r="10510" spans="1:1" x14ac:dyDescent="0.25">
      <c r="A10510" s="2"/>
    </row>
    <row r="10511" spans="1:1" x14ac:dyDescent="0.25">
      <c r="A10511" s="2"/>
    </row>
    <row r="10512" spans="1:1" x14ac:dyDescent="0.25">
      <c r="A10512" s="2"/>
    </row>
    <row r="10513" spans="1:1" x14ac:dyDescent="0.25">
      <c r="A10513" s="2"/>
    </row>
    <row r="10514" spans="1:1" x14ac:dyDescent="0.25">
      <c r="A10514" s="2"/>
    </row>
    <row r="10515" spans="1:1" x14ac:dyDescent="0.25">
      <c r="A10515" s="2"/>
    </row>
    <row r="10516" spans="1:1" x14ac:dyDescent="0.25">
      <c r="A10516" s="2"/>
    </row>
    <row r="10517" spans="1:1" x14ac:dyDescent="0.25">
      <c r="A10517" s="2"/>
    </row>
    <row r="10518" spans="1:1" x14ac:dyDescent="0.25">
      <c r="A10518" s="2"/>
    </row>
    <row r="10519" spans="1:1" x14ac:dyDescent="0.25">
      <c r="A10519" s="2"/>
    </row>
    <row r="10520" spans="1:1" x14ac:dyDescent="0.25">
      <c r="A10520" s="2"/>
    </row>
    <row r="10521" spans="1:1" x14ac:dyDescent="0.25">
      <c r="A10521" s="2"/>
    </row>
    <row r="10522" spans="1:1" x14ac:dyDescent="0.25">
      <c r="A10522" s="2"/>
    </row>
    <row r="10523" spans="1:1" x14ac:dyDescent="0.25">
      <c r="A10523" s="2"/>
    </row>
    <row r="10524" spans="1:1" x14ac:dyDescent="0.25">
      <c r="A10524" s="2"/>
    </row>
    <row r="10525" spans="1:1" x14ac:dyDescent="0.25">
      <c r="A10525" s="2"/>
    </row>
    <row r="10526" spans="1:1" x14ac:dyDescent="0.25">
      <c r="A10526" s="2"/>
    </row>
    <row r="10527" spans="1:1" x14ac:dyDescent="0.25">
      <c r="A10527" s="2"/>
    </row>
    <row r="10528" spans="1:1" x14ac:dyDescent="0.25">
      <c r="A10528" s="2"/>
    </row>
    <row r="10529" spans="1:1" x14ac:dyDescent="0.25">
      <c r="A10529" s="2"/>
    </row>
    <row r="10530" spans="1:1" x14ac:dyDescent="0.25">
      <c r="A10530" s="2"/>
    </row>
    <row r="10531" spans="1:1" x14ac:dyDescent="0.25">
      <c r="A10531" s="2"/>
    </row>
    <row r="10532" spans="1:1" x14ac:dyDescent="0.25">
      <c r="A10532" s="2"/>
    </row>
    <row r="10533" spans="1:1" x14ac:dyDescent="0.25">
      <c r="A10533" s="2"/>
    </row>
    <row r="10534" spans="1:1" x14ac:dyDescent="0.25">
      <c r="A10534" s="2"/>
    </row>
    <row r="10535" spans="1:1" x14ac:dyDescent="0.25">
      <c r="A10535" s="2"/>
    </row>
    <row r="10536" spans="1:1" x14ac:dyDescent="0.25">
      <c r="A10536" s="2"/>
    </row>
    <row r="10537" spans="1:1" x14ac:dyDescent="0.25">
      <c r="A10537" s="2"/>
    </row>
    <row r="10538" spans="1:1" x14ac:dyDescent="0.25">
      <c r="A10538" s="2"/>
    </row>
    <row r="10539" spans="1:1" x14ac:dyDescent="0.25">
      <c r="A10539" s="2"/>
    </row>
    <row r="10540" spans="1:1" x14ac:dyDescent="0.25">
      <c r="A10540" s="2"/>
    </row>
    <row r="10541" spans="1:1" x14ac:dyDescent="0.25">
      <c r="A10541" s="2"/>
    </row>
    <row r="10542" spans="1:1" x14ac:dyDescent="0.25">
      <c r="A10542" s="2"/>
    </row>
    <row r="10543" spans="1:1" x14ac:dyDescent="0.25">
      <c r="A10543" s="2"/>
    </row>
    <row r="10544" spans="1:1" x14ac:dyDescent="0.25">
      <c r="A10544" s="2"/>
    </row>
    <row r="10545" spans="1:1" x14ac:dyDescent="0.25">
      <c r="A10545" s="2"/>
    </row>
    <row r="10546" spans="1:1" x14ac:dyDescent="0.25">
      <c r="A10546" s="2"/>
    </row>
    <row r="10547" spans="1:1" x14ac:dyDescent="0.25">
      <c r="A10547" s="2"/>
    </row>
    <row r="10548" spans="1:1" x14ac:dyDescent="0.25">
      <c r="A10548" s="2"/>
    </row>
    <row r="10549" spans="1:1" x14ac:dyDescent="0.25">
      <c r="A10549" s="2"/>
    </row>
    <row r="10550" spans="1:1" x14ac:dyDescent="0.25">
      <c r="A10550" s="2"/>
    </row>
    <row r="10551" spans="1:1" x14ac:dyDescent="0.25">
      <c r="A10551" s="2"/>
    </row>
    <row r="10552" spans="1:1" x14ac:dyDescent="0.25">
      <c r="A10552" s="2"/>
    </row>
    <row r="10553" spans="1:1" x14ac:dyDescent="0.25">
      <c r="A10553" s="2"/>
    </row>
    <row r="10554" spans="1:1" x14ac:dyDescent="0.25">
      <c r="A10554" s="2"/>
    </row>
    <row r="10555" spans="1:1" x14ac:dyDescent="0.25">
      <c r="A10555" s="2"/>
    </row>
    <row r="10556" spans="1:1" x14ac:dyDescent="0.25">
      <c r="A10556" s="2"/>
    </row>
    <row r="10557" spans="1:1" x14ac:dyDescent="0.25">
      <c r="A10557" s="2"/>
    </row>
    <row r="10558" spans="1:1" x14ac:dyDescent="0.25">
      <c r="A10558" s="2"/>
    </row>
    <row r="10559" spans="1:1" x14ac:dyDescent="0.25">
      <c r="A10559" s="2"/>
    </row>
    <row r="10560" spans="1:1" x14ac:dyDescent="0.25">
      <c r="A10560" s="2"/>
    </row>
    <row r="10561" spans="1:1" x14ac:dyDescent="0.25">
      <c r="A10561" s="2"/>
    </row>
    <row r="10562" spans="1:1" x14ac:dyDescent="0.25">
      <c r="A10562" s="2"/>
    </row>
    <row r="10563" spans="1:1" x14ac:dyDescent="0.25">
      <c r="A10563" s="2"/>
    </row>
    <row r="10564" spans="1:1" x14ac:dyDescent="0.25">
      <c r="A10564" s="2"/>
    </row>
    <row r="10565" spans="1:1" x14ac:dyDescent="0.25">
      <c r="A10565" s="2"/>
    </row>
    <row r="10566" spans="1:1" x14ac:dyDescent="0.25">
      <c r="A10566" s="2"/>
    </row>
    <row r="10567" spans="1:1" x14ac:dyDescent="0.25">
      <c r="A10567" s="2"/>
    </row>
    <row r="10568" spans="1:1" x14ac:dyDescent="0.25">
      <c r="A10568" s="2"/>
    </row>
    <row r="10569" spans="1:1" x14ac:dyDescent="0.25">
      <c r="A10569" s="2"/>
    </row>
    <row r="10570" spans="1:1" x14ac:dyDescent="0.25">
      <c r="A10570" s="2"/>
    </row>
    <row r="10571" spans="1:1" x14ac:dyDescent="0.25">
      <c r="A10571" s="2"/>
    </row>
    <row r="10572" spans="1:1" x14ac:dyDescent="0.25">
      <c r="A10572" s="2"/>
    </row>
    <row r="10573" spans="1:1" x14ac:dyDescent="0.25">
      <c r="A10573" s="2"/>
    </row>
    <row r="10574" spans="1:1" x14ac:dyDescent="0.25">
      <c r="A10574" s="2"/>
    </row>
    <row r="10575" spans="1:1" x14ac:dyDescent="0.25">
      <c r="A10575" s="2"/>
    </row>
    <row r="10576" spans="1:1" x14ac:dyDescent="0.25">
      <c r="A10576" s="2"/>
    </row>
    <row r="10577" spans="1:1" x14ac:dyDescent="0.25">
      <c r="A10577" s="2"/>
    </row>
    <row r="10578" spans="1:1" x14ac:dyDescent="0.25">
      <c r="A10578" s="2"/>
    </row>
    <row r="10579" spans="1:1" x14ac:dyDescent="0.25">
      <c r="A10579" s="2"/>
    </row>
    <row r="10580" spans="1:1" x14ac:dyDescent="0.25">
      <c r="A10580" s="2"/>
    </row>
    <row r="10581" spans="1:1" x14ac:dyDescent="0.25">
      <c r="A10581" s="2"/>
    </row>
    <row r="10582" spans="1:1" x14ac:dyDescent="0.25">
      <c r="A10582" s="2"/>
    </row>
    <row r="10583" spans="1:1" x14ac:dyDescent="0.25">
      <c r="A10583" s="2"/>
    </row>
    <row r="10584" spans="1:1" x14ac:dyDescent="0.25">
      <c r="A10584" s="2"/>
    </row>
    <row r="10585" spans="1:1" x14ac:dyDescent="0.25">
      <c r="A10585" s="2"/>
    </row>
    <row r="10586" spans="1:1" x14ac:dyDescent="0.25">
      <c r="A10586" s="2"/>
    </row>
    <row r="10587" spans="1:1" x14ac:dyDescent="0.25">
      <c r="A10587" s="2"/>
    </row>
    <row r="10588" spans="1:1" x14ac:dyDescent="0.25">
      <c r="A10588" s="2"/>
    </row>
    <row r="10589" spans="1:1" x14ac:dyDescent="0.25">
      <c r="A10589" s="2"/>
    </row>
    <row r="10590" spans="1:1" x14ac:dyDescent="0.25">
      <c r="A10590" s="2"/>
    </row>
    <row r="10591" spans="1:1" x14ac:dyDescent="0.25">
      <c r="A10591" s="2"/>
    </row>
    <row r="10592" spans="1:1" x14ac:dyDescent="0.25">
      <c r="A10592" s="2"/>
    </row>
    <row r="10593" spans="1:1" x14ac:dyDescent="0.25">
      <c r="A10593" s="2"/>
    </row>
    <row r="10594" spans="1:1" x14ac:dyDescent="0.25">
      <c r="A10594" s="2"/>
    </row>
    <row r="10595" spans="1:1" x14ac:dyDescent="0.25">
      <c r="A10595" s="2"/>
    </row>
    <row r="10596" spans="1:1" x14ac:dyDescent="0.25">
      <c r="A10596" s="2"/>
    </row>
    <row r="10597" spans="1:1" x14ac:dyDescent="0.25">
      <c r="A10597" s="2"/>
    </row>
    <row r="10598" spans="1:1" x14ac:dyDescent="0.25">
      <c r="A10598" s="2"/>
    </row>
    <row r="10599" spans="1:1" x14ac:dyDescent="0.25">
      <c r="A10599" s="2"/>
    </row>
    <row r="10600" spans="1:1" x14ac:dyDescent="0.25">
      <c r="A10600" s="2"/>
    </row>
    <row r="10601" spans="1:1" x14ac:dyDescent="0.25">
      <c r="A10601" s="2"/>
    </row>
    <row r="10602" spans="1:1" x14ac:dyDescent="0.25">
      <c r="A10602" s="2"/>
    </row>
    <row r="10603" spans="1:1" x14ac:dyDescent="0.25">
      <c r="A10603" s="2"/>
    </row>
    <row r="10604" spans="1:1" x14ac:dyDescent="0.25">
      <c r="A10604" s="2"/>
    </row>
    <row r="10605" spans="1:1" x14ac:dyDescent="0.25">
      <c r="A10605" s="2"/>
    </row>
    <row r="10606" spans="1:1" x14ac:dyDescent="0.25">
      <c r="A10606" s="2"/>
    </row>
    <row r="10607" spans="1:1" x14ac:dyDescent="0.25">
      <c r="A10607" s="2"/>
    </row>
    <row r="10608" spans="1:1" x14ac:dyDescent="0.25">
      <c r="A10608" s="2"/>
    </row>
    <row r="10609" spans="1:1" x14ac:dyDescent="0.25">
      <c r="A10609" s="2"/>
    </row>
    <row r="10610" spans="1:1" x14ac:dyDescent="0.25">
      <c r="A10610" s="2"/>
    </row>
    <row r="10611" spans="1:1" x14ac:dyDescent="0.25">
      <c r="A10611" s="2"/>
    </row>
    <row r="10612" spans="1:1" x14ac:dyDescent="0.25">
      <c r="A10612" s="2"/>
    </row>
    <row r="10613" spans="1:1" x14ac:dyDescent="0.25">
      <c r="A10613" s="2"/>
    </row>
    <row r="10614" spans="1:1" x14ac:dyDescent="0.25">
      <c r="A10614" s="2"/>
    </row>
    <row r="10615" spans="1:1" x14ac:dyDescent="0.25">
      <c r="A10615" s="2"/>
    </row>
    <row r="10616" spans="1:1" x14ac:dyDescent="0.25">
      <c r="A10616" s="2"/>
    </row>
    <row r="10617" spans="1:1" x14ac:dyDescent="0.25">
      <c r="A10617" s="2"/>
    </row>
    <row r="10618" spans="1:1" x14ac:dyDescent="0.25">
      <c r="A10618" s="2"/>
    </row>
    <row r="10619" spans="1:1" x14ac:dyDescent="0.25">
      <c r="A10619" s="2"/>
    </row>
    <row r="10620" spans="1:1" x14ac:dyDescent="0.25">
      <c r="A10620" s="2"/>
    </row>
    <row r="10621" spans="1:1" x14ac:dyDescent="0.25">
      <c r="A10621" s="2"/>
    </row>
    <row r="10622" spans="1:1" x14ac:dyDescent="0.25">
      <c r="A10622" s="2"/>
    </row>
    <row r="10623" spans="1:1" x14ac:dyDescent="0.25">
      <c r="A10623" s="2"/>
    </row>
    <row r="10624" spans="1:1" x14ac:dyDescent="0.25">
      <c r="A10624" s="2"/>
    </row>
    <row r="10625" spans="1:1" x14ac:dyDescent="0.25">
      <c r="A10625" s="2"/>
    </row>
    <row r="10626" spans="1:1" x14ac:dyDescent="0.25">
      <c r="A10626" s="2"/>
    </row>
    <row r="10627" spans="1:1" x14ac:dyDescent="0.25">
      <c r="A10627" s="2"/>
    </row>
    <row r="10628" spans="1:1" x14ac:dyDescent="0.25">
      <c r="A10628" s="2"/>
    </row>
    <row r="10629" spans="1:1" x14ac:dyDescent="0.25">
      <c r="A10629" s="2"/>
    </row>
    <row r="10630" spans="1:1" x14ac:dyDescent="0.25">
      <c r="A10630" s="2"/>
    </row>
    <row r="10631" spans="1:1" x14ac:dyDescent="0.25">
      <c r="A10631" s="2"/>
    </row>
    <row r="10632" spans="1:1" x14ac:dyDescent="0.25">
      <c r="A10632" s="2"/>
    </row>
    <row r="10633" spans="1:1" x14ac:dyDescent="0.25">
      <c r="A10633" s="2"/>
    </row>
    <row r="10634" spans="1:1" x14ac:dyDescent="0.25">
      <c r="A10634" s="2"/>
    </row>
    <row r="10635" spans="1:1" x14ac:dyDescent="0.25">
      <c r="A10635" s="2"/>
    </row>
    <row r="10636" spans="1:1" x14ac:dyDescent="0.25">
      <c r="A10636" s="2"/>
    </row>
    <row r="10637" spans="1:1" x14ac:dyDescent="0.25">
      <c r="A10637" s="2"/>
    </row>
    <row r="10638" spans="1:1" x14ac:dyDescent="0.25">
      <c r="A10638" s="2"/>
    </row>
    <row r="10639" spans="1:1" x14ac:dyDescent="0.25">
      <c r="A10639" s="2"/>
    </row>
    <row r="10640" spans="1:1" x14ac:dyDescent="0.25">
      <c r="A10640" s="2"/>
    </row>
    <row r="10641" spans="1:1" x14ac:dyDescent="0.25">
      <c r="A10641" s="2"/>
    </row>
    <row r="10642" spans="1:1" x14ac:dyDescent="0.25">
      <c r="A10642" s="2"/>
    </row>
    <row r="10643" spans="1:1" x14ac:dyDescent="0.25">
      <c r="A10643" s="2"/>
    </row>
    <row r="10644" spans="1:1" x14ac:dyDescent="0.25">
      <c r="A10644" s="2"/>
    </row>
    <row r="10645" spans="1:1" x14ac:dyDescent="0.25">
      <c r="A10645" s="2"/>
    </row>
    <row r="10646" spans="1:1" x14ac:dyDescent="0.25">
      <c r="A10646" s="2"/>
    </row>
    <row r="10647" spans="1:1" x14ac:dyDescent="0.25">
      <c r="A10647" s="2"/>
    </row>
    <row r="10648" spans="1:1" x14ac:dyDescent="0.25">
      <c r="A10648" s="2"/>
    </row>
    <row r="10649" spans="1:1" x14ac:dyDescent="0.25">
      <c r="A10649" s="2"/>
    </row>
    <row r="10650" spans="1:1" x14ac:dyDescent="0.25">
      <c r="A10650" s="2"/>
    </row>
    <row r="10651" spans="1:1" x14ac:dyDescent="0.25">
      <c r="A10651" s="2"/>
    </row>
    <row r="10652" spans="1:1" x14ac:dyDescent="0.25">
      <c r="A10652" s="2"/>
    </row>
    <row r="10653" spans="1:1" x14ac:dyDescent="0.25">
      <c r="A10653" s="2"/>
    </row>
    <row r="10654" spans="1:1" x14ac:dyDescent="0.25">
      <c r="A10654" s="2"/>
    </row>
    <row r="10655" spans="1:1" x14ac:dyDescent="0.25">
      <c r="A10655" s="2"/>
    </row>
    <row r="10656" spans="1:1" x14ac:dyDescent="0.25">
      <c r="A10656" s="2"/>
    </row>
    <row r="10657" spans="1:1" x14ac:dyDescent="0.25">
      <c r="A10657" s="2"/>
    </row>
    <row r="10658" spans="1:1" x14ac:dyDescent="0.25">
      <c r="A10658" s="2"/>
    </row>
    <row r="10659" spans="1:1" x14ac:dyDescent="0.25">
      <c r="A10659" s="2"/>
    </row>
    <row r="10660" spans="1:1" x14ac:dyDescent="0.25">
      <c r="A10660" s="2"/>
    </row>
    <row r="10661" spans="1:1" x14ac:dyDescent="0.25">
      <c r="A10661" s="2"/>
    </row>
    <row r="10662" spans="1:1" x14ac:dyDescent="0.25">
      <c r="A10662" s="2"/>
    </row>
    <row r="10663" spans="1:1" x14ac:dyDescent="0.25">
      <c r="A10663" s="2"/>
    </row>
    <row r="10664" spans="1:1" x14ac:dyDescent="0.25">
      <c r="A10664" s="2"/>
    </row>
    <row r="10665" spans="1:1" x14ac:dyDescent="0.25">
      <c r="A10665" s="2"/>
    </row>
    <row r="10666" spans="1:1" x14ac:dyDescent="0.25">
      <c r="A10666" s="2"/>
    </row>
    <row r="10667" spans="1:1" x14ac:dyDescent="0.25">
      <c r="A10667" s="2"/>
    </row>
    <row r="10668" spans="1:1" x14ac:dyDescent="0.25">
      <c r="A10668" s="2"/>
    </row>
    <row r="10669" spans="1:1" x14ac:dyDescent="0.25">
      <c r="A10669" s="2"/>
    </row>
    <row r="10670" spans="1:1" x14ac:dyDescent="0.25">
      <c r="A10670" s="2"/>
    </row>
    <row r="10671" spans="1:1" x14ac:dyDescent="0.25">
      <c r="A10671" s="2"/>
    </row>
    <row r="10672" spans="1:1" x14ac:dyDescent="0.25">
      <c r="A10672" s="2"/>
    </row>
    <row r="10673" spans="1:1" x14ac:dyDescent="0.25">
      <c r="A10673" s="2"/>
    </row>
    <row r="10674" spans="1:1" x14ac:dyDescent="0.25">
      <c r="A10674" s="2"/>
    </row>
    <row r="10675" spans="1:1" x14ac:dyDescent="0.25">
      <c r="A10675" s="2"/>
    </row>
    <row r="10676" spans="1:1" x14ac:dyDescent="0.25">
      <c r="A10676" s="2"/>
    </row>
    <row r="10677" spans="1:1" x14ac:dyDescent="0.25">
      <c r="A10677" s="2"/>
    </row>
    <row r="10678" spans="1:1" x14ac:dyDescent="0.25">
      <c r="A10678" s="2"/>
    </row>
    <row r="10679" spans="1:1" x14ac:dyDescent="0.25">
      <c r="A10679" s="2"/>
    </row>
    <row r="10680" spans="1:1" x14ac:dyDescent="0.25">
      <c r="A10680" s="2"/>
    </row>
    <row r="10681" spans="1:1" x14ac:dyDescent="0.25">
      <c r="A10681" s="2"/>
    </row>
    <row r="10682" spans="1:1" x14ac:dyDescent="0.25">
      <c r="A10682" s="2"/>
    </row>
    <row r="10683" spans="1:1" x14ac:dyDescent="0.25">
      <c r="A10683" s="2"/>
    </row>
    <row r="10684" spans="1:1" x14ac:dyDescent="0.25">
      <c r="A10684" s="2"/>
    </row>
    <row r="10685" spans="1:1" x14ac:dyDescent="0.25">
      <c r="A10685" s="2"/>
    </row>
    <row r="10686" spans="1:1" x14ac:dyDescent="0.25">
      <c r="A10686" s="2"/>
    </row>
    <row r="10687" spans="1:1" x14ac:dyDescent="0.25">
      <c r="A10687" s="2"/>
    </row>
    <row r="10688" spans="1:1" x14ac:dyDescent="0.25">
      <c r="A10688" s="2"/>
    </row>
    <row r="10689" spans="1:1" x14ac:dyDescent="0.25">
      <c r="A10689" s="2"/>
    </row>
    <row r="10690" spans="1:1" x14ac:dyDescent="0.25">
      <c r="A10690" s="2"/>
    </row>
    <row r="10691" spans="1:1" x14ac:dyDescent="0.25">
      <c r="A10691" s="2"/>
    </row>
    <row r="10692" spans="1:1" x14ac:dyDescent="0.25">
      <c r="A10692" s="2"/>
    </row>
    <row r="10693" spans="1:1" x14ac:dyDescent="0.25">
      <c r="A10693" s="2"/>
    </row>
    <row r="10694" spans="1:1" x14ac:dyDescent="0.25">
      <c r="A10694" s="2"/>
    </row>
    <row r="10695" spans="1:1" x14ac:dyDescent="0.25">
      <c r="A10695" s="2"/>
    </row>
    <row r="10696" spans="1:1" x14ac:dyDescent="0.25">
      <c r="A10696" s="2"/>
    </row>
    <row r="10697" spans="1:1" x14ac:dyDescent="0.25">
      <c r="A10697" s="2"/>
    </row>
    <row r="10698" spans="1:1" x14ac:dyDescent="0.25">
      <c r="A10698" s="2"/>
    </row>
    <row r="10699" spans="1:1" x14ac:dyDescent="0.25">
      <c r="A10699" s="2"/>
    </row>
    <row r="10700" spans="1:1" x14ac:dyDescent="0.25">
      <c r="A10700" s="2"/>
    </row>
    <row r="10701" spans="1:1" x14ac:dyDescent="0.25">
      <c r="A10701" s="2"/>
    </row>
    <row r="10702" spans="1:1" x14ac:dyDescent="0.25">
      <c r="A10702" s="2"/>
    </row>
    <row r="10703" spans="1:1" x14ac:dyDescent="0.25">
      <c r="A10703" s="2"/>
    </row>
    <row r="10704" spans="1:1" x14ac:dyDescent="0.25">
      <c r="A10704" s="2"/>
    </row>
    <row r="10705" spans="1:1" x14ac:dyDescent="0.25">
      <c r="A10705" s="2"/>
    </row>
    <row r="10706" spans="1:1" x14ac:dyDescent="0.25">
      <c r="A10706" s="2"/>
    </row>
    <row r="10707" spans="1:1" x14ac:dyDescent="0.25">
      <c r="A10707" s="2"/>
    </row>
    <row r="10708" spans="1:1" x14ac:dyDescent="0.25">
      <c r="A10708" s="2"/>
    </row>
    <row r="10709" spans="1:1" x14ac:dyDescent="0.25">
      <c r="A10709" s="2"/>
    </row>
    <row r="10710" spans="1:1" x14ac:dyDescent="0.25">
      <c r="A10710" s="2"/>
    </row>
    <row r="10711" spans="1:1" x14ac:dyDescent="0.25">
      <c r="A10711" s="2"/>
    </row>
    <row r="10712" spans="1:1" x14ac:dyDescent="0.25">
      <c r="A10712" s="2"/>
    </row>
    <row r="10713" spans="1:1" x14ac:dyDescent="0.25">
      <c r="A10713" s="2"/>
    </row>
    <row r="10714" spans="1:1" x14ac:dyDescent="0.25">
      <c r="A10714" s="2"/>
    </row>
    <row r="10715" spans="1:1" x14ac:dyDescent="0.25">
      <c r="A10715" s="2"/>
    </row>
    <row r="10716" spans="1:1" x14ac:dyDescent="0.25">
      <c r="A10716" s="2"/>
    </row>
    <row r="10717" spans="1:1" x14ac:dyDescent="0.25">
      <c r="A10717" s="2"/>
    </row>
    <row r="10718" spans="1:1" x14ac:dyDescent="0.25">
      <c r="A10718" s="2"/>
    </row>
    <row r="10719" spans="1:1" x14ac:dyDescent="0.25">
      <c r="A10719" s="2"/>
    </row>
    <row r="10720" spans="1:1" x14ac:dyDescent="0.25">
      <c r="A10720" s="2"/>
    </row>
    <row r="10721" spans="1:1" x14ac:dyDescent="0.25">
      <c r="A10721" s="2"/>
    </row>
    <row r="10722" spans="1:1" x14ac:dyDescent="0.25">
      <c r="A10722" s="2"/>
    </row>
    <row r="10723" spans="1:1" x14ac:dyDescent="0.25">
      <c r="A10723" s="2"/>
    </row>
    <row r="10724" spans="1:1" x14ac:dyDescent="0.25">
      <c r="A10724" s="2"/>
    </row>
    <row r="10725" spans="1:1" x14ac:dyDescent="0.25">
      <c r="A10725" s="2"/>
    </row>
    <row r="10726" spans="1:1" x14ac:dyDescent="0.25">
      <c r="A10726" s="2"/>
    </row>
    <row r="10727" spans="1:1" x14ac:dyDescent="0.25">
      <c r="A10727" s="2"/>
    </row>
    <row r="10728" spans="1:1" x14ac:dyDescent="0.25">
      <c r="A10728" s="2"/>
    </row>
    <row r="10729" spans="1:1" x14ac:dyDescent="0.25">
      <c r="A10729" s="2"/>
    </row>
    <row r="10730" spans="1:1" x14ac:dyDescent="0.25">
      <c r="A10730" s="2"/>
    </row>
    <row r="10731" spans="1:1" x14ac:dyDescent="0.25">
      <c r="A10731" s="2"/>
    </row>
    <row r="10732" spans="1:1" x14ac:dyDescent="0.25">
      <c r="A10732" s="2"/>
    </row>
    <row r="10733" spans="1:1" x14ac:dyDescent="0.25">
      <c r="A10733" s="2"/>
    </row>
    <row r="10734" spans="1:1" x14ac:dyDescent="0.25">
      <c r="A10734" s="2"/>
    </row>
    <row r="10735" spans="1:1" x14ac:dyDescent="0.25">
      <c r="A10735" s="2"/>
    </row>
    <row r="10736" spans="1:1" x14ac:dyDescent="0.25">
      <c r="A10736" s="2"/>
    </row>
    <row r="10737" spans="1:1" x14ac:dyDescent="0.25">
      <c r="A10737" s="2"/>
    </row>
    <row r="10738" spans="1:1" x14ac:dyDescent="0.25">
      <c r="A10738" s="2"/>
    </row>
    <row r="10739" spans="1:1" x14ac:dyDescent="0.25">
      <c r="A10739" s="2"/>
    </row>
    <row r="10740" spans="1:1" x14ac:dyDescent="0.25">
      <c r="A10740" s="2"/>
    </row>
    <row r="10741" spans="1:1" x14ac:dyDescent="0.25">
      <c r="A10741" s="2"/>
    </row>
    <row r="10742" spans="1:1" x14ac:dyDescent="0.25">
      <c r="A10742" s="2"/>
    </row>
    <row r="10743" spans="1:1" x14ac:dyDescent="0.25">
      <c r="A10743" s="2"/>
    </row>
    <row r="10744" spans="1:1" x14ac:dyDescent="0.25">
      <c r="A10744" s="2"/>
    </row>
    <row r="10745" spans="1:1" x14ac:dyDescent="0.25">
      <c r="A10745" s="2"/>
    </row>
    <row r="10746" spans="1:1" x14ac:dyDescent="0.25">
      <c r="A10746" s="2"/>
    </row>
    <row r="10747" spans="1:1" x14ac:dyDescent="0.25">
      <c r="A10747" s="2"/>
    </row>
    <row r="10748" spans="1:1" x14ac:dyDescent="0.25">
      <c r="A10748" s="2"/>
    </row>
    <row r="10749" spans="1:1" x14ac:dyDescent="0.25">
      <c r="A10749" s="2"/>
    </row>
    <row r="10750" spans="1:1" x14ac:dyDescent="0.25">
      <c r="A10750" s="2"/>
    </row>
    <row r="10751" spans="1:1" x14ac:dyDescent="0.25">
      <c r="A10751" s="2"/>
    </row>
    <row r="10752" spans="1:1" x14ac:dyDescent="0.25">
      <c r="A10752" s="2"/>
    </row>
    <row r="10753" spans="1:1" x14ac:dyDescent="0.25">
      <c r="A10753" s="2"/>
    </row>
    <row r="10754" spans="1:1" x14ac:dyDescent="0.25">
      <c r="A10754" s="2"/>
    </row>
    <row r="10755" spans="1:1" x14ac:dyDescent="0.25">
      <c r="A10755" s="2"/>
    </row>
    <row r="10756" spans="1:1" x14ac:dyDescent="0.25">
      <c r="A10756" s="2"/>
    </row>
    <row r="10757" spans="1:1" x14ac:dyDescent="0.25">
      <c r="A10757" s="2"/>
    </row>
    <row r="10758" spans="1:1" x14ac:dyDescent="0.25">
      <c r="A10758" s="2"/>
    </row>
    <row r="10759" spans="1:1" x14ac:dyDescent="0.25">
      <c r="A10759" s="2"/>
    </row>
    <row r="10760" spans="1:1" x14ac:dyDescent="0.25">
      <c r="A10760" s="2"/>
    </row>
    <row r="10761" spans="1:1" x14ac:dyDescent="0.25">
      <c r="A10761" s="2"/>
    </row>
    <row r="10762" spans="1:1" x14ac:dyDescent="0.25">
      <c r="A10762" s="2"/>
    </row>
    <row r="10763" spans="1:1" x14ac:dyDescent="0.25">
      <c r="A10763" s="2"/>
    </row>
    <row r="10764" spans="1:1" x14ac:dyDescent="0.25">
      <c r="A10764" s="2"/>
    </row>
    <row r="10765" spans="1:1" x14ac:dyDescent="0.25">
      <c r="A10765" s="2"/>
    </row>
    <row r="10766" spans="1:1" x14ac:dyDescent="0.25">
      <c r="A10766" s="2"/>
    </row>
    <row r="10767" spans="1:1" x14ac:dyDescent="0.25">
      <c r="A10767" s="2"/>
    </row>
    <row r="10768" spans="1:1" x14ac:dyDescent="0.25">
      <c r="A10768" s="2"/>
    </row>
    <row r="10769" spans="1:1" x14ac:dyDescent="0.25">
      <c r="A10769" s="2"/>
    </row>
    <row r="10770" spans="1:1" x14ac:dyDescent="0.25">
      <c r="A10770" s="2"/>
    </row>
    <row r="10771" spans="1:1" x14ac:dyDescent="0.25">
      <c r="A10771" s="2"/>
    </row>
    <row r="10772" spans="1:1" x14ac:dyDescent="0.25">
      <c r="A10772" s="2"/>
    </row>
    <row r="10773" spans="1:1" x14ac:dyDescent="0.25">
      <c r="A10773" s="2"/>
    </row>
    <row r="10774" spans="1:1" x14ac:dyDescent="0.25">
      <c r="A10774" s="2"/>
    </row>
    <row r="10775" spans="1:1" x14ac:dyDescent="0.25">
      <c r="A10775" s="2"/>
    </row>
    <row r="10776" spans="1:1" x14ac:dyDescent="0.25">
      <c r="A10776" s="2"/>
    </row>
    <row r="10777" spans="1:1" x14ac:dyDescent="0.25">
      <c r="A10777" s="2"/>
    </row>
    <row r="10778" spans="1:1" x14ac:dyDescent="0.25">
      <c r="A10778" s="2"/>
    </row>
    <row r="10779" spans="1:1" x14ac:dyDescent="0.25">
      <c r="A10779" s="2"/>
    </row>
    <row r="10780" spans="1:1" x14ac:dyDescent="0.25">
      <c r="A10780" s="2"/>
    </row>
    <row r="10781" spans="1:1" x14ac:dyDescent="0.25">
      <c r="A10781" s="2"/>
    </row>
    <row r="10782" spans="1:1" x14ac:dyDescent="0.25">
      <c r="A10782" s="2"/>
    </row>
    <row r="10783" spans="1:1" x14ac:dyDescent="0.25">
      <c r="A10783" s="2"/>
    </row>
    <row r="10784" spans="1:1" x14ac:dyDescent="0.25">
      <c r="A10784" s="2"/>
    </row>
    <row r="10785" spans="1:1" x14ac:dyDescent="0.25">
      <c r="A10785" s="2"/>
    </row>
    <row r="10786" spans="1:1" x14ac:dyDescent="0.25">
      <c r="A10786" s="2"/>
    </row>
    <row r="10787" spans="1:1" x14ac:dyDescent="0.25">
      <c r="A10787" s="2"/>
    </row>
    <row r="10788" spans="1:1" x14ac:dyDescent="0.25">
      <c r="A10788" s="2"/>
    </row>
    <row r="10789" spans="1:1" x14ac:dyDescent="0.25">
      <c r="A10789" s="2"/>
    </row>
    <row r="10790" spans="1:1" x14ac:dyDescent="0.25">
      <c r="A10790" s="2"/>
    </row>
    <row r="10791" spans="1:1" x14ac:dyDescent="0.25">
      <c r="A10791" s="2"/>
    </row>
    <row r="10792" spans="1:1" x14ac:dyDescent="0.25">
      <c r="A10792" s="2"/>
    </row>
    <row r="10793" spans="1:1" x14ac:dyDescent="0.25">
      <c r="A10793" s="2"/>
    </row>
    <row r="10794" spans="1:1" x14ac:dyDescent="0.25">
      <c r="A10794" s="2"/>
    </row>
    <row r="10795" spans="1:1" x14ac:dyDescent="0.25">
      <c r="A10795" s="2"/>
    </row>
    <row r="10796" spans="1:1" x14ac:dyDescent="0.25">
      <c r="A10796" s="2"/>
    </row>
    <row r="10797" spans="1:1" x14ac:dyDescent="0.25">
      <c r="A10797" s="2"/>
    </row>
    <row r="10798" spans="1:1" x14ac:dyDescent="0.25">
      <c r="A10798" s="2"/>
    </row>
    <row r="10799" spans="1:1" x14ac:dyDescent="0.25">
      <c r="A10799" s="2"/>
    </row>
    <row r="10800" spans="1:1" x14ac:dyDescent="0.25">
      <c r="A10800" s="2"/>
    </row>
    <row r="10801" spans="1:1" x14ac:dyDescent="0.25">
      <c r="A10801" s="2"/>
    </row>
    <row r="10802" spans="1:1" x14ac:dyDescent="0.25">
      <c r="A10802" s="2"/>
    </row>
    <row r="10803" spans="1:1" x14ac:dyDescent="0.25">
      <c r="A10803" s="2"/>
    </row>
    <row r="10804" spans="1:1" x14ac:dyDescent="0.25">
      <c r="A10804" s="2"/>
    </row>
    <row r="10805" spans="1:1" x14ac:dyDescent="0.25">
      <c r="A10805" s="2"/>
    </row>
    <row r="10806" spans="1:1" x14ac:dyDescent="0.25">
      <c r="A10806" s="2"/>
    </row>
    <row r="10807" spans="1:1" x14ac:dyDescent="0.25">
      <c r="A10807" s="2"/>
    </row>
    <row r="10808" spans="1:1" x14ac:dyDescent="0.25">
      <c r="A10808" s="2"/>
    </row>
    <row r="10809" spans="1:1" x14ac:dyDescent="0.25">
      <c r="A10809" s="2"/>
    </row>
    <row r="10810" spans="1:1" x14ac:dyDescent="0.25">
      <c r="A10810" s="2"/>
    </row>
    <row r="10811" spans="1:1" x14ac:dyDescent="0.25">
      <c r="A10811" s="2"/>
    </row>
    <row r="10812" spans="1:1" x14ac:dyDescent="0.25">
      <c r="A10812" s="2"/>
    </row>
    <row r="10813" spans="1:1" x14ac:dyDescent="0.25">
      <c r="A10813" s="2"/>
    </row>
    <row r="10814" spans="1:1" x14ac:dyDescent="0.25">
      <c r="A10814" s="2"/>
    </row>
    <row r="10815" spans="1:1" x14ac:dyDescent="0.25">
      <c r="A10815" s="2"/>
    </row>
    <row r="10816" spans="1:1" x14ac:dyDescent="0.25">
      <c r="A10816" s="2"/>
    </row>
    <row r="10817" spans="1:1" x14ac:dyDescent="0.25">
      <c r="A10817" s="2"/>
    </row>
    <row r="10818" spans="1:1" x14ac:dyDescent="0.25">
      <c r="A10818" s="2"/>
    </row>
    <row r="10819" spans="1:1" x14ac:dyDescent="0.25">
      <c r="A10819" s="2"/>
    </row>
    <row r="10820" spans="1:1" x14ac:dyDescent="0.25">
      <c r="A10820" s="2"/>
    </row>
    <row r="10821" spans="1:1" x14ac:dyDescent="0.25">
      <c r="A10821" s="2"/>
    </row>
    <row r="10822" spans="1:1" x14ac:dyDescent="0.25">
      <c r="A10822" s="2"/>
    </row>
    <row r="10823" spans="1:1" x14ac:dyDescent="0.25">
      <c r="A10823" s="2"/>
    </row>
    <row r="10824" spans="1:1" x14ac:dyDescent="0.25">
      <c r="A10824" s="2"/>
    </row>
    <row r="10825" spans="1:1" x14ac:dyDescent="0.25">
      <c r="A10825" s="2"/>
    </row>
    <row r="10826" spans="1:1" x14ac:dyDescent="0.25">
      <c r="A10826" s="2"/>
    </row>
    <row r="10827" spans="1:1" x14ac:dyDescent="0.25">
      <c r="A10827" s="2"/>
    </row>
    <row r="10828" spans="1:1" x14ac:dyDescent="0.25">
      <c r="A10828" s="2"/>
    </row>
    <row r="10829" spans="1:1" x14ac:dyDescent="0.25">
      <c r="A10829" s="2"/>
    </row>
    <row r="10830" spans="1:1" x14ac:dyDescent="0.25">
      <c r="A10830" s="2"/>
    </row>
    <row r="10831" spans="1:1" x14ac:dyDescent="0.25">
      <c r="A10831" s="2"/>
    </row>
    <row r="10832" spans="1:1" x14ac:dyDescent="0.25">
      <c r="A10832" s="2"/>
    </row>
    <row r="10833" spans="1:1" x14ac:dyDescent="0.25">
      <c r="A10833" s="2"/>
    </row>
    <row r="10834" spans="1:1" x14ac:dyDescent="0.25">
      <c r="A10834" s="2"/>
    </row>
    <row r="10835" spans="1:1" x14ac:dyDescent="0.25">
      <c r="A10835" s="2"/>
    </row>
    <row r="10836" spans="1:1" x14ac:dyDescent="0.25">
      <c r="A10836" s="2"/>
    </row>
    <row r="10837" spans="1:1" x14ac:dyDescent="0.25">
      <c r="A10837" s="2"/>
    </row>
    <row r="10838" spans="1:1" x14ac:dyDescent="0.25">
      <c r="A10838" s="2"/>
    </row>
    <row r="10839" spans="1:1" x14ac:dyDescent="0.25">
      <c r="A10839" s="2"/>
    </row>
    <row r="10840" spans="1:1" x14ac:dyDescent="0.25">
      <c r="A10840" s="2"/>
    </row>
    <row r="10841" spans="1:1" x14ac:dyDescent="0.25">
      <c r="A10841" s="2"/>
    </row>
    <row r="10842" spans="1:1" x14ac:dyDescent="0.25">
      <c r="A10842" s="2"/>
    </row>
    <row r="10843" spans="1:1" x14ac:dyDescent="0.25">
      <c r="A10843" s="2"/>
    </row>
    <row r="10844" spans="1:1" x14ac:dyDescent="0.25">
      <c r="A10844" s="2"/>
    </row>
    <row r="10845" spans="1:1" x14ac:dyDescent="0.25">
      <c r="A10845" s="2"/>
    </row>
    <row r="10846" spans="1:1" x14ac:dyDescent="0.25">
      <c r="A10846" s="2"/>
    </row>
    <row r="10847" spans="1:1" x14ac:dyDescent="0.25">
      <c r="A10847" s="2"/>
    </row>
    <row r="10848" spans="1:1" x14ac:dyDescent="0.25">
      <c r="A10848" s="2"/>
    </row>
    <row r="10849" spans="1:1" x14ac:dyDescent="0.25">
      <c r="A10849" s="2"/>
    </row>
    <row r="10850" spans="1:1" x14ac:dyDescent="0.25">
      <c r="A10850" s="2"/>
    </row>
    <row r="10851" spans="1:1" x14ac:dyDescent="0.25">
      <c r="A10851" s="2"/>
    </row>
    <row r="10852" spans="1:1" x14ac:dyDescent="0.25">
      <c r="A10852" s="2"/>
    </row>
    <row r="10853" spans="1:1" x14ac:dyDescent="0.25">
      <c r="A10853" s="2"/>
    </row>
    <row r="10854" spans="1:1" x14ac:dyDescent="0.25">
      <c r="A10854" s="2"/>
    </row>
    <row r="10855" spans="1:1" x14ac:dyDescent="0.25">
      <c r="A10855" s="2"/>
    </row>
    <row r="10856" spans="1:1" x14ac:dyDescent="0.25">
      <c r="A10856" s="2"/>
    </row>
    <row r="10857" spans="1:1" x14ac:dyDescent="0.25">
      <c r="A10857" s="2"/>
    </row>
    <row r="10858" spans="1:1" x14ac:dyDescent="0.25">
      <c r="A10858" s="2"/>
    </row>
    <row r="10859" spans="1:1" x14ac:dyDescent="0.25">
      <c r="A10859" s="2"/>
    </row>
    <row r="10860" spans="1:1" x14ac:dyDescent="0.25">
      <c r="A10860" s="2"/>
    </row>
    <row r="10861" spans="1:1" x14ac:dyDescent="0.25">
      <c r="A10861" s="2"/>
    </row>
    <row r="10862" spans="1:1" x14ac:dyDescent="0.25">
      <c r="A10862" s="2"/>
    </row>
    <row r="10863" spans="1:1" x14ac:dyDescent="0.25">
      <c r="A10863" s="2"/>
    </row>
    <row r="10864" spans="1:1" x14ac:dyDescent="0.25">
      <c r="A10864" s="2"/>
    </row>
    <row r="10865" spans="1:1" x14ac:dyDescent="0.25">
      <c r="A10865" s="2"/>
    </row>
    <row r="10866" spans="1:1" x14ac:dyDescent="0.25">
      <c r="A10866" s="2"/>
    </row>
    <row r="10867" spans="1:1" x14ac:dyDescent="0.25">
      <c r="A10867" s="2"/>
    </row>
    <row r="10868" spans="1:1" x14ac:dyDescent="0.25">
      <c r="A10868" s="2"/>
    </row>
    <row r="10869" spans="1:1" x14ac:dyDescent="0.25">
      <c r="A10869" s="2"/>
    </row>
    <row r="10870" spans="1:1" x14ac:dyDescent="0.25">
      <c r="A10870" s="2"/>
    </row>
    <row r="10871" spans="1:1" x14ac:dyDescent="0.25">
      <c r="A10871" s="2"/>
    </row>
    <row r="10872" spans="1:1" x14ac:dyDescent="0.25">
      <c r="A10872" s="2"/>
    </row>
    <row r="10873" spans="1:1" x14ac:dyDescent="0.25">
      <c r="A10873" s="2"/>
    </row>
    <row r="10874" spans="1:1" x14ac:dyDescent="0.25">
      <c r="A10874" s="2"/>
    </row>
    <row r="10875" spans="1:1" x14ac:dyDescent="0.25">
      <c r="A10875" s="2"/>
    </row>
    <row r="10876" spans="1:1" x14ac:dyDescent="0.25">
      <c r="A10876" s="2"/>
    </row>
    <row r="10877" spans="1:1" x14ac:dyDescent="0.25">
      <c r="A10877" s="2"/>
    </row>
    <row r="10878" spans="1:1" x14ac:dyDescent="0.25">
      <c r="A10878" s="2"/>
    </row>
    <row r="10879" spans="1:1" x14ac:dyDescent="0.25">
      <c r="A10879" s="2"/>
    </row>
    <row r="10880" spans="1:1" x14ac:dyDescent="0.25">
      <c r="A10880" s="2"/>
    </row>
    <row r="10881" spans="1:1" x14ac:dyDescent="0.25">
      <c r="A10881" s="2"/>
    </row>
    <row r="10882" spans="1:1" x14ac:dyDescent="0.25">
      <c r="A10882" s="2"/>
    </row>
    <row r="10883" spans="1:1" x14ac:dyDescent="0.25">
      <c r="A10883" s="2"/>
    </row>
    <row r="10884" spans="1:1" x14ac:dyDescent="0.25">
      <c r="A10884" s="2"/>
    </row>
    <row r="10885" spans="1:1" x14ac:dyDescent="0.25">
      <c r="A10885" s="2"/>
    </row>
    <row r="10886" spans="1:1" x14ac:dyDescent="0.25">
      <c r="A10886" s="2"/>
    </row>
    <row r="10887" spans="1:1" x14ac:dyDescent="0.25">
      <c r="A10887" s="2"/>
    </row>
    <row r="10888" spans="1:1" x14ac:dyDescent="0.25">
      <c r="A10888" s="2"/>
    </row>
    <row r="10889" spans="1:1" x14ac:dyDescent="0.25">
      <c r="A10889" s="2"/>
    </row>
    <row r="10890" spans="1:1" x14ac:dyDescent="0.25">
      <c r="A10890" s="2"/>
    </row>
    <row r="10891" spans="1:1" x14ac:dyDescent="0.25">
      <c r="A10891" s="2"/>
    </row>
    <row r="10892" spans="1:1" x14ac:dyDescent="0.25">
      <c r="A10892" s="2"/>
    </row>
    <row r="10893" spans="1:1" x14ac:dyDescent="0.25">
      <c r="A10893" s="2"/>
    </row>
    <row r="10894" spans="1:1" x14ac:dyDescent="0.25">
      <c r="A10894" s="2"/>
    </row>
    <row r="10895" spans="1:1" x14ac:dyDescent="0.25">
      <c r="A10895" s="2"/>
    </row>
    <row r="10896" spans="1:1" x14ac:dyDescent="0.25">
      <c r="A10896" s="2"/>
    </row>
    <row r="10897" spans="1:1" x14ac:dyDescent="0.25">
      <c r="A10897" s="2"/>
    </row>
    <row r="10898" spans="1:1" x14ac:dyDescent="0.25">
      <c r="A10898" s="2"/>
    </row>
    <row r="10899" spans="1:1" x14ac:dyDescent="0.25">
      <c r="A10899" s="2"/>
    </row>
    <row r="10900" spans="1:1" x14ac:dyDescent="0.25">
      <c r="A10900" s="2"/>
    </row>
    <row r="10901" spans="1:1" x14ac:dyDescent="0.25">
      <c r="A10901" s="2"/>
    </row>
    <row r="10902" spans="1:1" x14ac:dyDescent="0.25">
      <c r="A10902" s="2"/>
    </row>
    <row r="10903" spans="1:1" x14ac:dyDescent="0.25">
      <c r="A10903" s="2"/>
    </row>
    <row r="10904" spans="1:1" x14ac:dyDescent="0.25">
      <c r="A10904" s="2"/>
    </row>
    <row r="10905" spans="1:1" x14ac:dyDescent="0.25">
      <c r="A10905" s="2"/>
    </row>
    <row r="10906" spans="1:1" x14ac:dyDescent="0.25">
      <c r="A10906" s="2"/>
    </row>
    <row r="10907" spans="1:1" x14ac:dyDescent="0.25">
      <c r="A10907" s="2"/>
    </row>
    <row r="10908" spans="1:1" x14ac:dyDescent="0.25">
      <c r="A10908" s="2"/>
    </row>
    <row r="10909" spans="1:1" x14ac:dyDescent="0.25">
      <c r="A10909" s="2"/>
    </row>
    <row r="10910" spans="1:1" x14ac:dyDescent="0.25">
      <c r="A10910" s="2"/>
    </row>
    <row r="10911" spans="1:1" x14ac:dyDescent="0.25">
      <c r="A10911" s="2"/>
    </row>
    <row r="10912" spans="1:1" x14ac:dyDescent="0.25">
      <c r="A10912" s="2"/>
    </row>
    <row r="10913" spans="1:1" x14ac:dyDescent="0.25">
      <c r="A10913" s="2"/>
    </row>
    <row r="10914" spans="1:1" x14ac:dyDescent="0.25">
      <c r="A10914" s="2"/>
    </row>
    <row r="10915" spans="1:1" x14ac:dyDescent="0.25">
      <c r="A10915" s="2"/>
    </row>
    <row r="10916" spans="1:1" x14ac:dyDescent="0.25">
      <c r="A10916" s="2"/>
    </row>
    <row r="10917" spans="1:1" x14ac:dyDescent="0.25">
      <c r="A10917" s="2"/>
    </row>
    <row r="10918" spans="1:1" x14ac:dyDescent="0.25">
      <c r="A10918" s="2"/>
    </row>
    <row r="10919" spans="1:1" x14ac:dyDescent="0.25">
      <c r="A10919" s="2"/>
    </row>
    <row r="10920" spans="1:1" x14ac:dyDescent="0.25">
      <c r="A10920" s="2"/>
    </row>
    <row r="10921" spans="1:1" x14ac:dyDescent="0.25">
      <c r="A10921" s="2"/>
    </row>
    <row r="10922" spans="1:1" x14ac:dyDescent="0.25">
      <c r="A10922" s="2"/>
    </row>
    <row r="10923" spans="1:1" x14ac:dyDescent="0.25">
      <c r="A10923" s="2"/>
    </row>
    <row r="10924" spans="1:1" x14ac:dyDescent="0.25">
      <c r="A10924" s="2"/>
    </row>
    <row r="10925" spans="1:1" x14ac:dyDescent="0.25">
      <c r="A10925" s="2"/>
    </row>
    <row r="10926" spans="1:1" x14ac:dyDescent="0.25">
      <c r="A10926" s="2"/>
    </row>
    <row r="10927" spans="1:1" x14ac:dyDescent="0.25">
      <c r="A10927" s="2"/>
    </row>
    <row r="10928" spans="1:1" x14ac:dyDescent="0.25">
      <c r="A10928" s="2"/>
    </row>
    <row r="10929" spans="1:1" x14ac:dyDescent="0.25">
      <c r="A10929" s="2"/>
    </row>
    <row r="10930" spans="1:1" x14ac:dyDescent="0.25">
      <c r="A10930" s="2"/>
    </row>
    <row r="10931" spans="1:1" x14ac:dyDescent="0.25">
      <c r="A10931" s="2"/>
    </row>
    <row r="10932" spans="1:1" x14ac:dyDescent="0.25">
      <c r="A10932" s="2"/>
    </row>
    <row r="10933" spans="1:1" x14ac:dyDescent="0.25">
      <c r="A10933" s="2"/>
    </row>
    <row r="10934" spans="1:1" x14ac:dyDescent="0.25">
      <c r="A10934" s="2"/>
    </row>
    <row r="10935" spans="1:1" x14ac:dyDescent="0.25">
      <c r="A10935" s="2"/>
    </row>
    <row r="10936" spans="1:1" x14ac:dyDescent="0.25">
      <c r="A10936" s="2"/>
    </row>
    <row r="10937" spans="1:1" x14ac:dyDescent="0.25">
      <c r="A10937" s="2"/>
    </row>
    <row r="10938" spans="1:1" x14ac:dyDescent="0.25">
      <c r="A10938" s="2"/>
    </row>
    <row r="10939" spans="1:1" x14ac:dyDescent="0.25">
      <c r="A10939" s="2"/>
    </row>
    <row r="10940" spans="1:1" x14ac:dyDescent="0.25">
      <c r="A10940" s="2"/>
    </row>
    <row r="10941" spans="1:1" x14ac:dyDescent="0.25">
      <c r="A10941" s="2"/>
    </row>
    <row r="10942" spans="1:1" x14ac:dyDescent="0.25">
      <c r="A10942" s="2"/>
    </row>
    <row r="10943" spans="1:1" x14ac:dyDescent="0.25">
      <c r="A10943" s="2"/>
    </row>
    <row r="10944" spans="1:1" x14ac:dyDescent="0.25">
      <c r="A10944" s="2"/>
    </row>
    <row r="10945" spans="1:1" x14ac:dyDescent="0.25">
      <c r="A10945" s="2"/>
    </row>
    <row r="10946" spans="1:1" x14ac:dyDescent="0.25">
      <c r="A10946" s="2"/>
    </row>
    <row r="10947" spans="1:1" x14ac:dyDescent="0.25">
      <c r="A10947" s="2"/>
    </row>
    <row r="10948" spans="1:1" x14ac:dyDescent="0.25">
      <c r="A10948" s="2"/>
    </row>
    <row r="10949" spans="1:1" x14ac:dyDescent="0.25">
      <c r="A10949" s="2"/>
    </row>
    <row r="10950" spans="1:1" x14ac:dyDescent="0.25">
      <c r="A10950" s="2"/>
    </row>
    <row r="10951" spans="1:1" x14ac:dyDescent="0.25">
      <c r="A10951" s="2"/>
    </row>
    <row r="10952" spans="1:1" x14ac:dyDescent="0.25">
      <c r="A10952" s="2"/>
    </row>
    <row r="10953" spans="1:1" x14ac:dyDescent="0.25">
      <c r="A10953" s="2"/>
    </row>
    <row r="10954" spans="1:1" x14ac:dyDescent="0.25">
      <c r="A10954" s="2"/>
    </row>
    <row r="10955" spans="1:1" x14ac:dyDescent="0.25">
      <c r="A10955" s="2"/>
    </row>
    <row r="10956" spans="1:1" x14ac:dyDescent="0.25">
      <c r="A10956" s="2"/>
    </row>
    <row r="10957" spans="1:1" x14ac:dyDescent="0.25">
      <c r="A10957" s="2"/>
    </row>
    <row r="10958" spans="1:1" x14ac:dyDescent="0.25">
      <c r="A10958" s="2"/>
    </row>
    <row r="10959" spans="1:1" x14ac:dyDescent="0.25">
      <c r="A10959" s="2"/>
    </row>
    <row r="10960" spans="1:1" x14ac:dyDescent="0.25">
      <c r="A10960" s="2"/>
    </row>
    <row r="10961" spans="1:1" x14ac:dyDescent="0.25">
      <c r="A10961" s="2"/>
    </row>
    <row r="10962" spans="1:1" x14ac:dyDescent="0.25">
      <c r="A10962" s="2"/>
    </row>
    <row r="10963" spans="1:1" x14ac:dyDescent="0.25">
      <c r="A10963" s="2"/>
    </row>
    <row r="10964" spans="1:1" x14ac:dyDescent="0.25">
      <c r="A10964" s="2"/>
    </row>
    <row r="10965" spans="1:1" x14ac:dyDescent="0.25">
      <c r="A10965" s="2"/>
    </row>
    <row r="10966" spans="1:1" x14ac:dyDescent="0.25">
      <c r="A10966" s="2"/>
    </row>
    <row r="10967" spans="1:1" x14ac:dyDescent="0.25">
      <c r="A10967" s="2"/>
    </row>
    <row r="10968" spans="1:1" x14ac:dyDescent="0.25">
      <c r="A10968" s="2"/>
    </row>
    <row r="10969" spans="1:1" x14ac:dyDescent="0.25">
      <c r="A10969" s="2"/>
    </row>
    <row r="10970" spans="1:1" x14ac:dyDescent="0.25">
      <c r="A10970" s="2"/>
    </row>
    <row r="10971" spans="1:1" x14ac:dyDescent="0.25">
      <c r="A10971" s="2"/>
    </row>
    <row r="10972" spans="1:1" x14ac:dyDescent="0.25">
      <c r="A10972" s="2"/>
    </row>
    <row r="10973" spans="1:1" x14ac:dyDescent="0.25">
      <c r="A10973" s="2"/>
    </row>
    <row r="10974" spans="1:1" x14ac:dyDescent="0.25">
      <c r="A10974" s="2"/>
    </row>
    <row r="10975" spans="1:1" x14ac:dyDescent="0.25">
      <c r="A10975" s="2"/>
    </row>
    <row r="10976" spans="1:1" x14ac:dyDescent="0.25">
      <c r="A10976" s="2"/>
    </row>
    <row r="10977" spans="1:1" x14ac:dyDescent="0.25">
      <c r="A10977" s="2"/>
    </row>
    <row r="10978" spans="1:1" x14ac:dyDescent="0.25">
      <c r="A10978" s="2"/>
    </row>
    <row r="10979" spans="1:1" x14ac:dyDescent="0.25">
      <c r="A10979" s="2"/>
    </row>
    <row r="10980" spans="1:1" x14ac:dyDescent="0.25">
      <c r="A10980" s="2"/>
    </row>
    <row r="10981" spans="1:1" x14ac:dyDescent="0.25">
      <c r="A10981" s="2"/>
    </row>
    <row r="10982" spans="1:1" x14ac:dyDescent="0.25">
      <c r="A10982" s="2"/>
    </row>
    <row r="10983" spans="1:1" x14ac:dyDescent="0.25">
      <c r="A10983" s="2"/>
    </row>
    <row r="10984" spans="1:1" x14ac:dyDescent="0.25">
      <c r="A10984" s="2"/>
    </row>
    <row r="10985" spans="1:1" x14ac:dyDescent="0.25">
      <c r="A10985" s="2"/>
    </row>
    <row r="10986" spans="1:1" x14ac:dyDescent="0.25">
      <c r="A10986" s="2"/>
    </row>
    <row r="10987" spans="1:1" x14ac:dyDescent="0.25">
      <c r="A10987" s="2"/>
    </row>
    <row r="10988" spans="1:1" x14ac:dyDescent="0.25">
      <c r="A10988" s="2"/>
    </row>
    <row r="10989" spans="1:1" x14ac:dyDescent="0.25">
      <c r="A10989" s="2"/>
    </row>
    <row r="10990" spans="1:1" x14ac:dyDescent="0.25">
      <c r="A10990" s="2"/>
    </row>
    <row r="10991" spans="1:1" x14ac:dyDescent="0.25">
      <c r="A10991" s="2"/>
    </row>
    <row r="10992" spans="1:1" x14ac:dyDescent="0.25">
      <c r="A10992" s="2"/>
    </row>
    <row r="10993" spans="1:1" x14ac:dyDescent="0.25">
      <c r="A10993" s="2"/>
    </row>
    <row r="10994" spans="1:1" x14ac:dyDescent="0.25">
      <c r="A10994" s="2"/>
    </row>
    <row r="10995" spans="1:1" x14ac:dyDescent="0.25">
      <c r="A10995" s="2"/>
    </row>
    <row r="10996" spans="1:1" x14ac:dyDescent="0.25">
      <c r="A10996" s="2"/>
    </row>
    <row r="10997" spans="1:1" x14ac:dyDescent="0.25">
      <c r="A10997" s="2"/>
    </row>
    <row r="10998" spans="1:1" x14ac:dyDescent="0.25">
      <c r="A10998" s="2"/>
    </row>
    <row r="10999" spans="1:1" x14ac:dyDescent="0.25">
      <c r="A10999" s="2"/>
    </row>
    <row r="11000" spans="1:1" x14ac:dyDescent="0.25">
      <c r="A11000" s="2"/>
    </row>
    <row r="11001" spans="1:1" x14ac:dyDescent="0.25">
      <c r="A11001" s="2"/>
    </row>
    <row r="11002" spans="1:1" x14ac:dyDescent="0.25">
      <c r="A11002" s="2"/>
    </row>
    <row r="11003" spans="1:1" x14ac:dyDescent="0.25">
      <c r="A11003" s="2"/>
    </row>
    <row r="11004" spans="1:1" x14ac:dyDescent="0.25">
      <c r="A11004" s="2"/>
    </row>
    <row r="11005" spans="1:1" x14ac:dyDescent="0.25">
      <c r="A11005" s="2"/>
    </row>
    <row r="11006" spans="1:1" x14ac:dyDescent="0.25">
      <c r="A11006" s="2"/>
    </row>
    <row r="11007" spans="1:1" x14ac:dyDescent="0.25">
      <c r="A11007" s="2"/>
    </row>
    <row r="11008" spans="1:1" x14ac:dyDescent="0.25">
      <c r="A11008" s="2"/>
    </row>
    <row r="11009" spans="1:1" x14ac:dyDescent="0.25">
      <c r="A11009" s="2"/>
    </row>
    <row r="11010" spans="1:1" x14ac:dyDescent="0.25">
      <c r="A11010" s="2"/>
    </row>
    <row r="11011" spans="1:1" x14ac:dyDescent="0.25">
      <c r="A11011" s="2"/>
    </row>
    <row r="11012" spans="1:1" x14ac:dyDescent="0.25">
      <c r="A11012" s="2"/>
    </row>
    <row r="11013" spans="1:1" x14ac:dyDescent="0.25">
      <c r="A11013" s="2"/>
    </row>
    <row r="11014" spans="1:1" x14ac:dyDescent="0.25">
      <c r="A11014" s="2"/>
    </row>
    <row r="11015" spans="1:1" x14ac:dyDescent="0.25">
      <c r="A11015" s="2"/>
    </row>
    <row r="11016" spans="1:1" x14ac:dyDescent="0.25">
      <c r="A11016" s="2"/>
    </row>
    <row r="11017" spans="1:1" x14ac:dyDescent="0.25">
      <c r="A11017" s="2"/>
    </row>
    <row r="11018" spans="1:1" x14ac:dyDescent="0.25">
      <c r="A11018" s="2"/>
    </row>
    <row r="11019" spans="1:1" x14ac:dyDescent="0.25">
      <c r="A11019" s="2"/>
    </row>
    <row r="11020" spans="1:1" x14ac:dyDescent="0.25">
      <c r="A11020" s="2"/>
    </row>
    <row r="11021" spans="1:1" x14ac:dyDescent="0.25">
      <c r="A11021" s="2"/>
    </row>
    <row r="11022" spans="1:1" x14ac:dyDescent="0.25">
      <c r="A11022" s="2"/>
    </row>
    <row r="11023" spans="1:1" x14ac:dyDescent="0.25">
      <c r="A11023" s="2"/>
    </row>
    <row r="11024" spans="1:1" x14ac:dyDescent="0.25">
      <c r="A11024" s="2"/>
    </row>
    <row r="11025" spans="1:1" x14ac:dyDescent="0.25">
      <c r="A11025" s="2"/>
    </row>
    <row r="11026" spans="1:1" x14ac:dyDescent="0.25">
      <c r="A11026" s="2"/>
    </row>
    <row r="11027" spans="1:1" x14ac:dyDescent="0.25">
      <c r="A11027" s="2"/>
    </row>
    <row r="11028" spans="1:1" x14ac:dyDescent="0.25">
      <c r="A11028" s="2"/>
    </row>
    <row r="11029" spans="1:1" x14ac:dyDescent="0.25">
      <c r="A11029" s="2"/>
    </row>
    <row r="11030" spans="1:1" x14ac:dyDescent="0.25">
      <c r="A11030" s="2"/>
    </row>
    <row r="11031" spans="1:1" x14ac:dyDescent="0.25">
      <c r="A11031" s="2"/>
    </row>
    <row r="11032" spans="1:1" x14ac:dyDescent="0.25">
      <c r="A11032" s="2"/>
    </row>
    <row r="11033" spans="1:1" x14ac:dyDescent="0.25">
      <c r="A11033" s="2"/>
    </row>
    <row r="11034" spans="1:1" x14ac:dyDescent="0.25">
      <c r="A11034" s="2"/>
    </row>
    <row r="11035" spans="1:1" x14ac:dyDescent="0.25">
      <c r="A11035" s="2"/>
    </row>
    <row r="11036" spans="1:1" x14ac:dyDescent="0.25">
      <c r="A11036" s="2"/>
    </row>
    <row r="11037" spans="1:1" x14ac:dyDescent="0.25">
      <c r="A11037" s="2"/>
    </row>
    <row r="11038" spans="1:1" x14ac:dyDescent="0.25">
      <c r="A11038" s="2"/>
    </row>
    <row r="11039" spans="1:1" x14ac:dyDescent="0.25">
      <c r="A11039" s="2"/>
    </row>
    <row r="11040" spans="1:1" x14ac:dyDescent="0.25">
      <c r="A11040" s="2"/>
    </row>
    <row r="11041" spans="1:1" x14ac:dyDescent="0.25">
      <c r="A11041" s="2"/>
    </row>
    <row r="11042" spans="1:1" x14ac:dyDescent="0.25">
      <c r="A11042" s="2"/>
    </row>
    <row r="11043" spans="1:1" x14ac:dyDescent="0.25">
      <c r="A11043" s="2"/>
    </row>
    <row r="11044" spans="1:1" x14ac:dyDescent="0.25">
      <c r="A11044" s="2"/>
    </row>
    <row r="11045" spans="1:1" x14ac:dyDescent="0.25">
      <c r="A11045" s="2"/>
    </row>
    <row r="11046" spans="1:1" x14ac:dyDescent="0.25">
      <c r="A11046" s="2"/>
    </row>
    <row r="11047" spans="1:1" x14ac:dyDescent="0.25">
      <c r="A11047" s="2"/>
    </row>
    <row r="11048" spans="1:1" x14ac:dyDescent="0.25">
      <c r="A11048" s="2"/>
    </row>
    <row r="11049" spans="1:1" x14ac:dyDescent="0.25">
      <c r="A11049" s="2"/>
    </row>
    <row r="11050" spans="1:1" x14ac:dyDescent="0.25">
      <c r="A11050" s="2"/>
    </row>
    <row r="11051" spans="1:1" x14ac:dyDescent="0.25">
      <c r="A11051" s="2"/>
    </row>
    <row r="11052" spans="1:1" x14ac:dyDescent="0.25">
      <c r="A11052" s="2"/>
    </row>
    <row r="11053" spans="1:1" x14ac:dyDescent="0.25">
      <c r="A11053" s="2"/>
    </row>
    <row r="11054" spans="1:1" x14ac:dyDescent="0.25">
      <c r="A11054" s="2"/>
    </row>
    <row r="11055" spans="1:1" x14ac:dyDescent="0.25">
      <c r="A11055" s="2"/>
    </row>
    <row r="11056" spans="1:1" x14ac:dyDescent="0.25">
      <c r="A11056" s="2"/>
    </row>
    <row r="11057" spans="1:1" x14ac:dyDescent="0.25">
      <c r="A11057" s="2"/>
    </row>
    <row r="11058" spans="1:1" x14ac:dyDescent="0.25">
      <c r="A11058" s="2"/>
    </row>
    <row r="11059" spans="1:1" x14ac:dyDescent="0.25">
      <c r="A11059" s="2"/>
    </row>
    <row r="11060" spans="1:1" x14ac:dyDescent="0.25">
      <c r="A11060" s="2"/>
    </row>
    <row r="11061" spans="1:1" x14ac:dyDescent="0.25">
      <c r="A11061" s="2"/>
    </row>
    <row r="11062" spans="1:1" x14ac:dyDescent="0.25">
      <c r="A11062" s="2"/>
    </row>
    <row r="11063" spans="1:1" x14ac:dyDescent="0.25">
      <c r="A11063" s="2"/>
    </row>
    <row r="11064" spans="1:1" x14ac:dyDescent="0.25">
      <c r="A11064" s="2"/>
    </row>
    <row r="11065" spans="1:1" x14ac:dyDescent="0.25">
      <c r="A11065" s="2"/>
    </row>
    <row r="11066" spans="1:1" x14ac:dyDescent="0.25">
      <c r="A11066" s="2"/>
    </row>
    <row r="11067" spans="1:1" x14ac:dyDescent="0.25">
      <c r="A11067" s="2"/>
    </row>
    <row r="11068" spans="1:1" x14ac:dyDescent="0.25">
      <c r="A11068" s="2"/>
    </row>
    <row r="11069" spans="1:1" x14ac:dyDescent="0.25">
      <c r="A11069" s="2"/>
    </row>
    <row r="11070" spans="1:1" x14ac:dyDescent="0.25">
      <c r="A11070" s="2"/>
    </row>
    <row r="11071" spans="1:1" x14ac:dyDescent="0.25">
      <c r="A11071" s="2"/>
    </row>
    <row r="11072" spans="1:1" x14ac:dyDescent="0.25">
      <c r="A11072" s="2"/>
    </row>
    <row r="11073" spans="1:1" x14ac:dyDescent="0.25">
      <c r="A11073" s="2"/>
    </row>
    <row r="11074" spans="1:1" x14ac:dyDescent="0.25">
      <c r="A11074" s="2"/>
    </row>
    <row r="11075" spans="1:1" x14ac:dyDescent="0.25">
      <c r="A11075" s="2"/>
    </row>
    <row r="11076" spans="1:1" x14ac:dyDescent="0.25">
      <c r="A11076" s="2"/>
    </row>
    <row r="11077" spans="1:1" x14ac:dyDescent="0.25">
      <c r="A11077" s="2"/>
    </row>
    <row r="11078" spans="1:1" x14ac:dyDescent="0.25">
      <c r="A11078" s="2"/>
    </row>
    <row r="11079" spans="1:1" x14ac:dyDescent="0.25">
      <c r="A11079" s="2"/>
    </row>
    <row r="11080" spans="1:1" x14ac:dyDescent="0.25">
      <c r="A11080" s="2"/>
    </row>
    <row r="11081" spans="1:1" x14ac:dyDescent="0.25">
      <c r="A11081" s="2"/>
    </row>
    <row r="11082" spans="1:1" x14ac:dyDescent="0.25">
      <c r="A11082" s="2"/>
    </row>
    <row r="11083" spans="1:1" x14ac:dyDescent="0.25">
      <c r="A11083" s="2"/>
    </row>
    <row r="11084" spans="1:1" x14ac:dyDescent="0.25">
      <c r="A11084" s="2"/>
    </row>
    <row r="11085" spans="1:1" x14ac:dyDescent="0.25">
      <c r="A11085" s="2"/>
    </row>
    <row r="11086" spans="1:1" x14ac:dyDescent="0.25">
      <c r="A11086" s="2"/>
    </row>
    <row r="11087" spans="1:1" x14ac:dyDescent="0.25">
      <c r="A11087" s="2"/>
    </row>
    <row r="11088" spans="1:1" x14ac:dyDescent="0.25">
      <c r="A11088" s="2"/>
    </row>
    <row r="11089" spans="1:1" x14ac:dyDescent="0.25">
      <c r="A11089" s="2"/>
    </row>
    <row r="11090" spans="1:1" x14ac:dyDescent="0.25">
      <c r="A11090" s="2"/>
    </row>
    <row r="11091" spans="1:1" x14ac:dyDescent="0.25">
      <c r="A11091" s="2"/>
    </row>
    <row r="11092" spans="1:1" x14ac:dyDescent="0.25">
      <c r="A11092" s="2"/>
    </row>
    <row r="11093" spans="1:1" x14ac:dyDescent="0.25">
      <c r="A11093" s="2"/>
    </row>
    <row r="11094" spans="1:1" x14ac:dyDescent="0.25">
      <c r="A11094" s="2"/>
    </row>
    <row r="11095" spans="1:1" x14ac:dyDescent="0.25">
      <c r="A11095" s="2"/>
    </row>
    <row r="11096" spans="1:1" x14ac:dyDescent="0.25">
      <c r="A11096" s="2"/>
    </row>
    <row r="11097" spans="1:1" x14ac:dyDescent="0.25">
      <c r="A11097" s="2"/>
    </row>
    <row r="11098" spans="1:1" x14ac:dyDescent="0.25">
      <c r="A11098" s="2"/>
    </row>
    <row r="11099" spans="1:1" x14ac:dyDescent="0.25">
      <c r="A11099" s="2"/>
    </row>
    <row r="11100" spans="1:1" x14ac:dyDescent="0.25">
      <c r="A11100" s="2"/>
    </row>
    <row r="11101" spans="1:1" x14ac:dyDescent="0.25">
      <c r="A11101" s="2"/>
    </row>
    <row r="11102" spans="1:1" x14ac:dyDescent="0.25">
      <c r="A11102" s="2"/>
    </row>
    <row r="11103" spans="1:1" x14ac:dyDescent="0.25">
      <c r="A11103" s="2"/>
    </row>
    <row r="11104" spans="1:1" x14ac:dyDescent="0.25">
      <c r="A11104" s="2"/>
    </row>
    <row r="11105" spans="1:1" x14ac:dyDescent="0.25">
      <c r="A11105" s="2"/>
    </row>
    <row r="11106" spans="1:1" x14ac:dyDescent="0.25">
      <c r="A11106" s="2"/>
    </row>
    <row r="11107" spans="1:1" x14ac:dyDescent="0.25">
      <c r="A11107" s="2"/>
    </row>
    <row r="11108" spans="1:1" x14ac:dyDescent="0.25">
      <c r="A11108" s="2"/>
    </row>
    <row r="11109" spans="1:1" x14ac:dyDescent="0.25">
      <c r="A11109" s="2"/>
    </row>
    <row r="11110" spans="1:1" x14ac:dyDescent="0.25">
      <c r="A11110" s="2"/>
    </row>
    <row r="11111" spans="1:1" x14ac:dyDescent="0.25">
      <c r="A11111" s="2"/>
    </row>
    <row r="11112" spans="1:1" x14ac:dyDescent="0.25">
      <c r="A11112" s="2"/>
    </row>
    <row r="11113" spans="1:1" x14ac:dyDescent="0.25">
      <c r="A11113" s="2"/>
    </row>
    <row r="11114" spans="1:1" x14ac:dyDescent="0.25">
      <c r="A11114" s="2"/>
    </row>
    <row r="11115" spans="1:1" x14ac:dyDescent="0.25">
      <c r="A11115" s="2"/>
    </row>
    <row r="11116" spans="1:1" x14ac:dyDescent="0.25">
      <c r="A11116" s="2"/>
    </row>
    <row r="11117" spans="1:1" x14ac:dyDescent="0.25">
      <c r="A11117" s="2"/>
    </row>
    <row r="11118" spans="1:1" x14ac:dyDescent="0.25">
      <c r="A11118" s="2"/>
    </row>
    <row r="11119" spans="1:1" x14ac:dyDescent="0.25">
      <c r="A11119" s="2"/>
    </row>
    <row r="11120" spans="1:1" x14ac:dyDescent="0.25">
      <c r="A11120" s="2"/>
    </row>
    <row r="11121" spans="1:1" x14ac:dyDescent="0.25">
      <c r="A11121" s="2"/>
    </row>
    <row r="11122" spans="1:1" x14ac:dyDescent="0.25">
      <c r="A11122" s="2"/>
    </row>
    <row r="11123" spans="1:1" x14ac:dyDescent="0.25">
      <c r="A11123" s="2"/>
    </row>
    <row r="11124" spans="1:1" x14ac:dyDescent="0.25">
      <c r="A11124" s="2"/>
    </row>
    <row r="11125" spans="1:1" x14ac:dyDescent="0.25">
      <c r="A11125" s="2"/>
    </row>
    <row r="11126" spans="1:1" x14ac:dyDescent="0.25">
      <c r="A11126" s="2"/>
    </row>
    <row r="11127" spans="1:1" x14ac:dyDescent="0.25">
      <c r="A11127" s="2"/>
    </row>
    <row r="11128" spans="1:1" x14ac:dyDescent="0.25">
      <c r="A11128" s="2"/>
    </row>
    <row r="11129" spans="1:1" x14ac:dyDescent="0.25">
      <c r="A11129" s="2"/>
    </row>
    <row r="11130" spans="1:1" x14ac:dyDescent="0.25">
      <c r="A11130" s="2"/>
    </row>
    <row r="11131" spans="1:1" x14ac:dyDescent="0.25">
      <c r="A11131" s="2"/>
    </row>
    <row r="11132" spans="1:1" x14ac:dyDescent="0.25">
      <c r="A11132" s="2"/>
    </row>
    <row r="11133" spans="1:1" x14ac:dyDescent="0.25">
      <c r="A11133" s="2"/>
    </row>
    <row r="11134" spans="1:1" x14ac:dyDescent="0.25">
      <c r="A11134" s="2"/>
    </row>
    <row r="11135" spans="1:1" x14ac:dyDescent="0.25">
      <c r="A11135" s="2"/>
    </row>
    <row r="11136" spans="1:1" x14ac:dyDescent="0.25">
      <c r="A11136" s="2"/>
    </row>
    <row r="11137" spans="1:1" x14ac:dyDescent="0.25">
      <c r="A11137" s="2"/>
    </row>
    <row r="11138" spans="1:1" x14ac:dyDescent="0.25">
      <c r="A11138" s="2"/>
    </row>
    <row r="11139" spans="1:1" x14ac:dyDescent="0.25">
      <c r="A11139" s="2"/>
    </row>
    <row r="11140" spans="1:1" x14ac:dyDescent="0.25">
      <c r="A11140" s="2"/>
    </row>
    <row r="11141" spans="1:1" x14ac:dyDescent="0.25">
      <c r="A11141" s="2"/>
    </row>
    <row r="11142" spans="1:1" x14ac:dyDescent="0.25">
      <c r="A11142" s="2"/>
    </row>
    <row r="11143" spans="1:1" x14ac:dyDescent="0.25">
      <c r="A11143" s="2"/>
    </row>
    <row r="11144" spans="1:1" x14ac:dyDescent="0.25">
      <c r="A11144" s="2"/>
    </row>
    <row r="11145" spans="1:1" x14ac:dyDescent="0.25">
      <c r="A11145" s="2"/>
    </row>
    <row r="11146" spans="1:1" x14ac:dyDescent="0.25">
      <c r="A11146" s="2"/>
    </row>
    <row r="11147" spans="1:1" x14ac:dyDescent="0.25">
      <c r="A11147" s="2"/>
    </row>
    <row r="11148" spans="1:1" x14ac:dyDescent="0.25">
      <c r="A11148" s="2"/>
    </row>
    <row r="11149" spans="1:1" x14ac:dyDescent="0.25">
      <c r="A11149" s="2"/>
    </row>
    <row r="11150" spans="1:1" x14ac:dyDescent="0.25">
      <c r="A11150" s="2"/>
    </row>
    <row r="11151" spans="1:1" x14ac:dyDescent="0.25">
      <c r="A11151" s="2"/>
    </row>
    <row r="11152" spans="1:1" x14ac:dyDescent="0.25">
      <c r="A11152" s="2"/>
    </row>
    <row r="11153" spans="1:1" x14ac:dyDescent="0.25">
      <c r="A11153" s="2"/>
    </row>
    <row r="11154" spans="1:1" x14ac:dyDescent="0.25">
      <c r="A11154" s="2"/>
    </row>
    <row r="11155" spans="1:1" x14ac:dyDescent="0.25">
      <c r="A11155" s="2"/>
    </row>
    <row r="11156" spans="1:1" x14ac:dyDescent="0.25">
      <c r="A11156" s="2"/>
    </row>
    <row r="11157" spans="1:1" x14ac:dyDescent="0.25">
      <c r="A11157" s="2"/>
    </row>
    <row r="11158" spans="1:1" x14ac:dyDescent="0.25">
      <c r="A11158" s="2"/>
    </row>
    <row r="11159" spans="1:1" x14ac:dyDescent="0.25">
      <c r="A11159" s="2"/>
    </row>
    <row r="11160" spans="1:1" x14ac:dyDescent="0.25">
      <c r="A11160" s="2"/>
    </row>
    <row r="11161" spans="1:1" x14ac:dyDescent="0.25">
      <c r="A11161" s="2"/>
    </row>
    <row r="11162" spans="1:1" x14ac:dyDescent="0.25">
      <c r="A11162" s="2"/>
    </row>
    <row r="11163" spans="1:1" x14ac:dyDescent="0.25">
      <c r="A11163" s="2"/>
    </row>
    <row r="11164" spans="1:1" x14ac:dyDescent="0.25">
      <c r="A11164" s="2"/>
    </row>
    <row r="11165" spans="1:1" x14ac:dyDescent="0.25">
      <c r="A11165" s="2"/>
    </row>
    <row r="11166" spans="1:1" x14ac:dyDescent="0.25">
      <c r="A11166" s="2"/>
    </row>
    <row r="11167" spans="1:1" x14ac:dyDescent="0.25">
      <c r="A11167" s="2"/>
    </row>
    <row r="11168" spans="1:1" x14ac:dyDescent="0.25">
      <c r="A11168" s="2"/>
    </row>
    <row r="11169" spans="1:1" x14ac:dyDescent="0.25">
      <c r="A11169" s="2"/>
    </row>
    <row r="11170" spans="1:1" x14ac:dyDescent="0.25">
      <c r="A11170" s="2"/>
    </row>
    <row r="11171" spans="1:1" x14ac:dyDescent="0.25">
      <c r="A11171" s="2"/>
    </row>
    <row r="11172" spans="1:1" x14ac:dyDescent="0.25">
      <c r="A11172" s="2"/>
    </row>
    <row r="11173" spans="1:1" x14ac:dyDescent="0.25">
      <c r="A11173" s="2"/>
    </row>
    <row r="11174" spans="1:1" x14ac:dyDescent="0.25">
      <c r="A11174" s="2"/>
    </row>
    <row r="11175" spans="1:1" x14ac:dyDescent="0.25">
      <c r="A11175" s="2"/>
    </row>
    <row r="11176" spans="1:1" x14ac:dyDescent="0.25">
      <c r="A11176" s="2"/>
    </row>
    <row r="11177" spans="1:1" x14ac:dyDescent="0.25">
      <c r="A11177" s="2"/>
    </row>
    <row r="11178" spans="1:1" x14ac:dyDescent="0.25">
      <c r="A11178" s="2"/>
    </row>
    <row r="11179" spans="1:1" x14ac:dyDescent="0.25">
      <c r="A11179" s="2"/>
    </row>
    <row r="11180" spans="1:1" x14ac:dyDescent="0.25">
      <c r="A11180" s="2"/>
    </row>
    <row r="11181" spans="1:1" x14ac:dyDescent="0.25">
      <c r="A11181" s="2"/>
    </row>
    <row r="11182" spans="1:1" x14ac:dyDescent="0.25">
      <c r="A11182" s="2"/>
    </row>
    <row r="11183" spans="1:1" x14ac:dyDescent="0.25">
      <c r="A11183" s="2"/>
    </row>
    <row r="11184" spans="1:1" x14ac:dyDescent="0.25">
      <c r="A11184" s="2"/>
    </row>
    <row r="11185" spans="1:1" x14ac:dyDescent="0.25">
      <c r="A11185" s="2"/>
    </row>
    <row r="11186" spans="1:1" x14ac:dyDescent="0.25">
      <c r="A11186" s="2"/>
    </row>
    <row r="11187" spans="1:1" x14ac:dyDescent="0.25">
      <c r="A11187" s="2"/>
    </row>
    <row r="11188" spans="1:1" x14ac:dyDescent="0.25">
      <c r="A11188" s="2"/>
    </row>
    <row r="11189" spans="1:1" x14ac:dyDescent="0.25">
      <c r="A11189" s="2"/>
    </row>
    <row r="11190" spans="1:1" x14ac:dyDescent="0.25">
      <c r="A11190" s="2"/>
    </row>
    <row r="11191" spans="1:1" x14ac:dyDescent="0.25">
      <c r="A11191" s="2"/>
    </row>
    <row r="11192" spans="1:1" x14ac:dyDescent="0.25">
      <c r="A11192" s="2"/>
    </row>
    <row r="11193" spans="1:1" x14ac:dyDescent="0.25">
      <c r="A11193" s="2"/>
    </row>
    <row r="11194" spans="1:1" x14ac:dyDescent="0.25">
      <c r="A11194" s="2"/>
    </row>
    <row r="11195" spans="1:1" x14ac:dyDescent="0.25">
      <c r="A11195" s="2"/>
    </row>
    <row r="11196" spans="1:1" x14ac:dyDescent="0.25">
      <c r="A11196" s="2"/>
    </row>
    <row r="11197" spans="1:1" x14ac:dyDescent="0.25">
      <c r="A11197" s="2"/>
    </row>
    <row r="11198" spans="1:1" x14ac:dyDescent="0.25">
      <c r="A11198" s="2"/>
    </row>
    <row r="11199" spans="1:1" x14ac:dyDescent="0.25">
      <c r="A11199" s="2"/>
    </row>
    <row r="11200" spans="1:1" x14ac:dyDescent="0.25">
      <c r="A11200" s="2"/>
    </row>
    <row r="11201" spans="1:1" x14ac:dyDescent="0.25">
      <c r="A11201" s="2"/>
    </row>
    <row r="11202" spans="1:1" x14ac:dyDescent="0.25">
      <c r="A11202" s="2"/>
    </row>
    <row r="11203" spans="1:1" x14ac:dyDescent="0.25">
      <c r="A11203" s="2"/>
    </row>
    <row r="11204" spans="1:1" x14ac:dyDescent="0.25">
      <c r="A11204" s="2"/>
    </row>
    <row r="11205" spans="1:1" x14ac:dyDescent="0.25">
      <c r="A11205" s="2"/>
    </row>
    <row r="11206" spans="1:1" x14ac:dyDescent="0.25">
      <c r="A11206" s="2"/>
    </row>
    <row r="11207" spans="1:1" x14ac:dyDescent="0.25">
      <c r="A11207" s="2"/>
    </row>
    <row r="11208" spans="1:1" x14ac:dyDescent="0.25">
      <c r="A11208" s="2"/>
    </row>
    <row r="11209" spans="1:1" x14ac:dyDescent="0.25">
      <c r="A11209" s="2"/>
    </row>
    <row r="11210" spans="1:1" x14ac:dyDescent="0.25">
      <c r="A11210" s="2"/>
    </row>
    <row r="11211" spans="1:1" x14ac:dyDescent="0.25">
      <c r="A11211" s="2"/>
    </row>
    <row r="11212" spans="1:1" x14ac:dyDescent="0.25">
      <c r="A11212" s="2"/>
    </row>
    <row r="11213" spans="1:1" x14ac:dyDescent="0.25">
      <c r="A11213" s="2"/>
    </row>
    <row r="11214" spans="1:1" x14ac:dyDescent="0.25">
      <c r="A11214" s="2"/>
    </row>
    <row r="11215" spans="1:1" x14ac:dyDescent="0.25">
      <c r="A11215" s="2"/>
    </row>
    <row r="11216" spans="1:1" x14ac:dyDescent="0.25">
      <c r="A11216" s="2"/>
    </row>
    <row r="11217" spans="1:1" x14ac:dyDescent="0.25">
      <c r="A11217" s="2"/>
    </row>
    <row r="11218" spans="1:1" x14ac:dyDescent="0.25">
      <c r="A11218" s="2"/>
    </row>
    <row r="11219" spans="1:1" x14ac:dyDescent="0.25">
      <c r="A11219" s="2"/>
    </row>
    <row r="11220" spans="1:1" x14ac:dyDescent="0.25">
      <c r="A11220" s="2"/>
    </row>
    <row r="11221" spans="1:1" x14ac:dyDescent="0.25">
      <c r="A11221" s="2"/>
    </row>
    <row r="11222" spans="1:1" x14ac:dyDescent="0.25">
      <c r="A11222" s="2"/>
    </row>
    <row r="11223" spans="1:1" x14ac:dyDescent="0.25">
      <c r="A11223" s="2"/>
    </row>
    <row r="11224" spans="1:1" x14ac:dyDescent="0.25">
      <c r="A11224" s="2"/>
    </row>
    <row r="11225" spans="1:1" x14ac:dyDescent="0.25">
      <c r="A11225" s="2"/>
    </row>
    <row r="11226" spans="1:1" x14ac:dyDescent="0.25">
      <c r="A11226" s="2"/>
    </row>
    <row r="11227" spans="1:1" x14ac:dyDescent="0.25">
      <c r="A11227" s="2"/>
    </row>
    <row r="11228" spans="1:1" x14ac:dyDescent="0.25">
      <c r="A11228" s="2"/>
    </row>
    <row r="11229" spans="1:1" x14ac:dyDescent="0.25">
      <c r="A11229" s="2"/>
    </row>
    <row r="11230" spans="1:1" x14ac:dyDescent="0.25">
      <c r="A11230" s="2"/>
    </row>
    <row r="11231" spans="1:1" x14ac:dyDescent="0.25">
      <c r="A11231" s="2"/>
    </row>
    <row r="11232" spans="1:1" x14ac:dyDescent="0.25">
      <c r="A11232" s="2"/>
    </row>
    <row r="11233" spans="1:1" x14ac:dyDescent="0.25">
      <c r="A11233" s="2"/>
    </row>
    <row r="11234" spans="1:1" x14ac:dyDescent="0.25">
      <c r="A11234" s="2"/>
    </row>
    <row r="11235" spans="1:1" x14ac:dyDescent="0.25">
      <c r="A11235" s="2"/>
    </row>
    <row r="11236" spans="1:1" x14ac:dyDescent="0.25">
      <c r="A11236" s="2"/>
    </row>
    <row r="11237" spans="1:1" x14ac:dyDescent="0.25">
      <c r="A11237" s="2"/>
    </row>
    <row r="11238" spans="1:1" x14ac:dyDescent="0.25">
      <c r="A11238" s="2"/>
    </row>
    <row r="11239" spans="1:1" x14ac:dyDescent="0.25">
      <c r="A11239" s="2"/>
    </row>
    <row r="11240" spans="1:1" x14ac:dyDescent="0.25">
      <c r="A11240" s="2"/>
    </row>
    <row r="11241" spans="1:1" x14ac:dyDescent="0.25">
      <c r="A11241" s="2"/>
    </row>
    <row r="11242" spans="1:1" x14ac:dyDescent="0.25">
      <c r="A11242" s="2"/>
    </row>
    <row r="11243" spans="1:1" x14ac:dyDescent="0.25">
      <c r="A11243" s="2"/>
    </row>
    <row r="11244" spans="1:1" x14ac:dyDescent="0.25">
      <c r="A11244" s="2"/>
    </row>
    <row r="11245" spans="1:1" x14ac:dyDescent="0.25">
      <c r="A11245" s="2"/>
    </row>
    <row r="11246" spans="1:1" x14ac:dyDescent="0.25">
      <c r="A11246" s="2"/>
    </row>
    <row r="11247" spans="1:1" x14ac:dyDescent="0.25">
      <c r="A11247" s="2"/>
    </row>
    <row r="11248" spans="1:1" x14ac:dyDescent="0.25">
      <c r="A11248" s="2"/>
    </row>
    <row r="11249" spans="1:1" x14ac:dyDescent="0.25">
      <c r="A11249" s="2"/>
    </row>
    <row r="11250" spans="1:1" x14ac:dyDescent="0.25">
      <c r="A11250" s="2"/>
    </row>
    <row r="11251" spans="1:1" x14ac:dyDescent="0.25">
      <c r="A11251" s="2"/>
    </row>
    <row r="11252" spans="1:1" x14ac:dyDescent="0.25">
      <c r="A11252" s="2"/>
    </row>
    <row r="11253" spans="1:1" x14ac:dyDescent="0.25">
      <c r="A11253" s="2"/>
    </row>
    <row r="11254" spans="1:1" x14ac:dyDescent="0.25">
      <c r="A11254" s="2"/>
    </row>
    <row r="11255" spans="1:1" x14ac:dyDescent="0.25">
      <c r="A11255" s="2"/>
    </row>
    <row r="11256" spans="1:1" x14ac:dyDescent="0.25">
      <c r="A11256" s="2"/>
    </row>
    <row r="11257" spans="1:1" x14ac:dyDescent="0.25">
      <c r="A11257" s="2"/>
    </row>
    <row r="11258" spans="1:1" x14ac:dyDescent="0.25">
      <c r="A11258" s="2"/>
    </row>
    <row r="11259" spans="1:1" x14ac:dyDescent="0.25">
      <c r="A11259" s="2"/>
    </row>
    <row r="11260" spans="1:1" x14ac:dyDescent="0.25">
      <c r="A11260" s="2"/>
    </row>
    <row r="11261" spans="1:1" x14ac:dyDescent="0.25">
      <c r="A11261" s="2"/>
    </row>
    <row r="11262" spans="1:1" x14ac:dyDescent="0.25">
      <c r="A11262" s="2"/>
    </row>
    <row r="11263" spans="1:1" x14ac:dyDescent="0.25">
      <c r="A11263" s="2"/>
    </row>
    <row r="11264" spans="1:1" x14ac:dyDescent="0.25">
      <c r="A11264" s="2"/>
    </row>
    <row r="11265" spans="1:1" x14ac:dyDescent="0.25">
      <c r="A11265" s="2"/>
    </row>
    <row r="11266" spans="1:1" x14ac:dyDescent="0.25">
      <c r="A11266" s="2"/>
    </row>
    <row r="11267" spans="1:1" x14ac:dyDescent="0.25">
      <c r="A11267" s="2"/>
    </row>
    <row r="11268" spans="1:1" x14ac:dyDescent="0.25">
      <c r="A11268" s="2"/>
    </row>
    <row r="11269" spans="1:1" x14ac:dyDescent="0.25">
      <c r="A11269" s="2"/>
    </row>
    <row r="11270" spans="1:1" x14ac:dyDescent="0.25">
      <c r="A11270" s="2"/>
    </row>
    <row r="11271" spans="1:1" x14ac:dyDescent="0.25">
      <c r="A11271" s="2"/>
    </row>
    <row r="11272" spans="1:1" x14ac:dyDescent="0.25">
      <c r="A11272" s="2"/>
    </row>
    <row r="11273" spans="1:1" x14ac:dyDescent="0.25">
      <c r="A11273" s="2"/>
    </row>
    <row r="11274" spans="1:1" x14ac:dyDescent="0.25">
      <c r="A11274" s="2"/>
    </row>
    <row r="11275" spans="1:1" x14ac:dyDescent="0.25">
      <c r="A11275" s="2"/>
    </row>
    <row r="11276" spans="1:1" x14ac:dyDescent="0.25">
      <c r="A11276" s="2"/>
    </row>
    <row r="11277" spans="1:1" x14ac:dyDescent="0.25">
      <c r="A11277" s="2"/>
    </row>
    <row r="11278" spans="1:1" x14ac:dyDescent="0.25">
      <c r="A11278" s="2"/>
    </row>
    <row r="11279" spans="1:1" x14ac:dyDescent="0.25">
      <c r="A11279" s="2"/>
    </row>
    <row r="11280" spans="1:1" x14ac:dyDescent="0.25">
      <c r="A11280" s="2"/>
    </row>
    <row r="11281" spans="1:1" x14ac:dyDescent="0.25">
      <c r="A11281" s="2"/>
    </row>
    <row r="11282" spans="1:1" x14ac:dyDescent="0.25">
      <c r="A11282" s="2"/>
    </row>
    <row r="11283" spans="1:1" x14ac:dyDescent="0.25">
      <c r="A11283" s="2"/>
    </row>
    <row r="11284" spans="1:1" x14ac:dyDescent="0.25">
      <c r="A11284" s="2"/>
    </row>
    <row r="11285" spans="1:1" x14ac:dyDescent="0.25">
      <c r="A11285" s="2"/>
    </row>
    <row r="11286" spans="1:1" x14ac:dyDescent="0.25">
      <c r="A11286" s="2"/>
    </row>
    <row r="11287" spans="1:1" x14ac:dyDescent="0.25">
      <c r="A11287" s="2"/>
    </row>
    <row r="11288" spans="1:1" x14ac:dyDescent="0.25">
      <c r="A11288" s="2"/>
    </row>
    <row r="11289" spans="1:1" x14ac:dyDescent="0.25">
      <c r="A11289" s="2"/>
    </row>
    <row r="11290" spans="1:1" x14ac:dyDescent="0.25">
      <c r="A11290" s="2"/>
    </row>
    <row r="11291" spans="1:1" x14ac:dyDescent="0.25">
      <c r="A11291" s="2"/>
    </row>
    <row r="11292" spans="1:1" x14ac:dyDescent="0.25">
      <c r="A11292" s="2"/>
    </row>
    <row r="11293" spans="1:1" x14ac:dyDescent="0.25">
      <c r="A11293" s="2"/>
    </row>
    <row r="11294" spans="1:1" x14ac:dyDescent="0.25">
      <c r="A11294" s="2"/>
    </row>
    <row r="11295" spans="1:1" x14ac:dyDescent="0.25">
      <c r="A11295" s="2"/>
    </row>
    <row r="11296" spans="1:1" x14ac:dyDescent="0.25">
      <c r="A11296" s="2"/>
    </row>
    <row r="11297" spans="1:1" x14ac:dyDescent="0.25">
      <c r="A11297" s="2"/>
    </row>
    <row r="11298" spans="1:1" x14ac:dyDescent="0.25">
      <c r="A11298" s="2"/>
    </row>
    <row r="11299" spans="1:1" x14ac:dyDescent="0.25">
      <c r="A11299" s="2"/>
    </row>
    <row r="11300" spans="1:1" x14ac:dyDescent="0.25">
      <c r="A11300" s="2"/>
    </row>
    <row r="11301" spans="1:1" x14ac:dyDescent="0.25">
      <c r="A11301" s="2"/>
    </row>
    <row r="11302" spans="1:1" x14ac:dyDescent="0.25">
      <c r="A11302" s="2"/>
    </row>
    <row r="11303" spans="1:1" x14ac:dyDescent="0.25">
      <c r="A11303" s="2"/>
    </row>
    <row r="11304" spans="1:1" x14ac:dyDescent="0.25">
      <c r="A11304" s="2"/>
    </row>
    <row r="11305" spans="1:1" x14ac:dyDescent="0.25">
      <c r="A11305" s="2"/>
    </row>
    <row r="11306" spans="1:1" x14ac:dyDescent="0.25">
      <c r="A11306" s="2"/>
    </row>
    <row r="11307" spans="1:1" x14ac:dyDescent="0.25">
      <c r="A11307" s="2"/>
    </row>
    <row r="11308" spans="1:1" x14ac:dyDescent="0.25">
      <c r="A11308" s="2"/>
    </row>
    <row r="11309" spans="1:1" x14ac:dyDescent="0.25">
      <c r="A11309" s="2"/>
    </row>
    <row r="11310" spans="1:1" x14ac:dyDescent="0.25">
      <c r="A11310" s="2"/>
    </row>
    <row r="11311" spans="1:1" x14ac:dyDescent="0.25">
      <c r="A11311" s="2"/>
    </row>
    <row r="11312" spans="1:1" x14ac:dyDescent="0.25">
      <c r="A11312" s="2"/>
    </row>
    <row r="11313" spans="1:1" x14ac:dyDescent="0.25">
      <c r="A11313" s="2"/>
    </row>
    <row r="11314" spans="1:1" x14ac:dyDescent="0.25">
      <c r="A11314" s="2"/>
    </row>
    <row r="11315" spans="1:1" x14ac:dyDescent="0.25">
      <c r="A11315" s="2"/>
    </row>
    <row r="11316" spans="1:1" x14ac:dyDescent="0.25">
      <c r="A11316" s="2"/>
    </row>
    <row r="11317" spans="1:1" x14ac:dyDescent="0.25">
      <c r="A11317" s="2"/>
    </row>
    <row r="11318" spans="1:1" x14ac:dyDescent="0.25">
      <c r="A11318" s="2"/>
    </row>
    <row r="11319" spans="1:1" x14ac:dyDescent="0.25">
      <c r="A11319" s="2"/>
    </row>
    <row r="11320" spans="1:1" x14ac:dyDescent="0.25">
      <c r="A11320" s="2"/>
    </row>
    <row r="11321" spans="1:1" x14ac:dyDescent="0.25">
      <c r="A11321" s="2"/>
    </row>
    <row r="11322" spans="1:1" x14ac:dyDescent="0.25">
      <c r="A11322" s="2"/>
    </row>
    <row r="11323" spans="1:1" x14ac:dyDescent="0.25">
      <c r="A11323" s="2"/>
    </row>
    <row r="11324" spans="1:1" x14ac:dyDescent="0.25">
      <c r="A11324" s="2"/>
    </row>
    <row r="11325" spans="1:1" x14ac:dyDescent="0.25">
      <c r="A11325" s="2"/>
    </row>
    <row r="11326" spans="1:1" x14ac:dyDescent="0.25">
      <c r="A11326" s="2"/>
    </row>
    <row r="11327" spans="1:1" x14ac:dyDescent="0.25">
      <c r="A11327" s="2"/>
    </row>
    <row r="11328" spans="1:1" x14ac:dyDescent="0.25">
      <c r="A11328" s="2"/>
    </row>
    <row r="11329" spans="1:1" x14ac:dyDescent="0.25">
      <c r="A11329" s="2"/>
    </row>
    <row r="11330" spans="1:1" x14ac:dyDescent="0.25">
      <c r="A11330" s="2"/>
    </row>
    <row r="11331" spans="1:1" x14ac:dyDescent="0.25">
      <c r="A11331" s="2"/>
    </row>
    <row r="11332" spans="1:1" x14ac:dyDescent="0.25">
      <c r="A11332" s="2"/>
    </row>
    <row r="11333" spans="1:1" x14ac:dyDescent="0.25">
      <c r="A11333" s="2"/>
    </row>
    <row r="11334" spans="1:1" x14ac:dyDescent="0.25">
      <c r="A11334" s="2"/>
    </row>
    <row r="11335" spans="1:1" x14ac:dyDescent="0.25">
      <c r="A11335" s="2"/>
    </row>
    <row r="11336" spans="1:1" x14ac:dyDescent="0.25">
      <c r="A11336" s="2"/>
    </row>
    <row r="11337" spans="1:1" x14ac:dyDescent="0.25">
      <c r="A11337" s="2"/>
    </row>
    <row r="11338" spans="1:1" x14ac:dyDescent="0.25">
      <c r="A11338" s="2"/>
    </row>
    <row r="11339" spans="1:1" x14ac:dyDescent="0.25">
      <c r="A11339" s="2"/>
    </row>
    <row r="11340" spans="1:1" x14ac:dyDescent="0.25">
      <c r="A11340" s="2"/>
    </row>
    <row r="11341" spans="1:1" x14ac:dyDescent="0.25">
      <c r="A11341" s="2"/>
    </row>
    <row r="11342" spans="1:1" x14ac:dyDescent="0.25">
      <c r="A11342" s="2"/>
    </row>
    <row r="11343" spans="1:1" x14ac:dyDescent="0.25">
      <c r="A11343" s="2"/>
    </row>
    <row r="11344" spans="1:1" x14ac:dyDescent="0.25">
      <c r="A11344" s="2"/>
    </row>
    <row r="11345" spans="1:1" x14ac:dyDescent="0.25">
      <c r="A11345" s="2"/>
    </row>
    <row r="11346" spans="1:1" x14ac:dyDescent="0.25">
      <c r="A11346" s="2"/>
    </row>
    <row r="11347" spans="1:1" x14ac:dyDescent="0.25">
      <c r="A11347" s="2"/>
    </row>
    <row r="11348" spans="1:1" x14ac:dyDescent="0.25">
      <c r="A11348" s="2"/>
    </row>
    <row r="11349" spans="1:1" x14ac:dyDescent="0.25">
      <c r="A11349" s="2"/>
    </row>
    <row r="11350" spans="1:1" x14ac:dyDescent="0.25">
      <c r="A11350" s="2"/>
    </row>
    <row r="11351" spans="1:1" x14ac:dyDescent="0.25">
      <c r="A11351" s="2"/>
    </row>
    <row r="11352" spans="1:1" x14ac:dyDescent="0.25">
      <c r="A11352" s="2"/>
    </row>
    <row r="11353" spans="1:1" x14ac:dyDescent="0.25">
      <c r="A11353" s="2"/>
    </row>
    <row r="11354" spans="1:1" x14ac:dyDescent="0.25">
      <c r="A11354" s="2"/>
    </row>
    <row r="11355" spans="1:1" x14ac:dyDescent="0.25">
      <c r="A11355" s="2"/>
    </row>
    <row r="11356" spans="1:1" x14ac:dyDescent="0.25">
      <c r="A11356" s="2"/>
    </row>
    <row r="11357" spans="1:1" x14ac:dyDescent="0.25">
      <c r="A11357" s="2"/>
    </row>
    <row r="11358" spans="1:1" x14ac:dyDescent="0.25">
      <c r="A11358" s="2"/>
    </row>
    <row r="11359" spans="1:1" x14ac:dyDescent="0.25">
      <c r="A11359" s="2"/>
    </row>
    <row r="11360" spans="1:1" x14ac:dyDescent="0.25">
      <c r="A11360" s="2"/>
    </row>
    <row r="11361" spans="1:1" x14ac:dyDescent="0.25">
      <c r="A11361" s="2"/>
    </row>
    <row r="11362" spans="1:1" x14ac:dyDescent="0.25">
      <c r="A11362" s="2"/>
    </row>
    <row r="11363" spans="1:1" x14ac:dyDescent="0.25">
      <c r="A11363" s="2"/>
    </row>
    <row r="11364" spans="1:1" x14ac:dyDescent="0.25">
      <c r="A11364" s="2"/>
    </row>
    <row r="11365" spans="1:1" x14ac:dyDescent="0.25">
      <c r="A11365" s="2"/>
    </row>
    <row r="11366" spans="1:1" x14ac:dyDescent="0.25">
      <c r="A11366" s="2"/>
    </row>
    <row r="11367" spans="1:1" x14ac:dyDescent="0.25">
      <c r="A11367" s="2"/>
    </row>
    <row r="11368" spans="1:1" x14ac:dyDescent="0.25">
      <c r="A11368" s="2"/>
    </row>
    <row r="11369" spans="1:1" x14ac:dyDescent="0.25">
      <c r="A11369" s="2"/>
    </row>
    <row r="11370" spans="1:1" x14ac:dyDescent="0.25">
      <c r="A11370" s="2"/>
    </row>
    <row r="11371" spans="1:1" x14ac:dyDescent="0.25">
      <c r="A11371" s="2"/>
    </row>
    <row r="11372" spans="1:1" x14ac:dyDescent="0.25">
      <c r="A11372" s="2"/>
    </row>
    <row r="11373" spans="1:1" x14ac:dyDescent="0.25">
      <c r="A11373" s="2"/>
    </row>
    <row r="11374" spans="1:1" x14ac:dyDescent="0.25">
      <c r="A11374" s="2"/>
    </row>
    <row r="11375" spans="1:1" x14ac:dyDescent="0.25">
      <c r="A11375" s="2"/>
    </row>
    <row r="11376" spans="1:1" x14ac:dyDescent="0.25">
      <c r="A11376" s="2"/>
    </row>
    <row r="11377" spans="1:1" x14ac:dyDescent="0.25">
      <c r="A11377" s="2"/>
    </row>
    <row r="11378" spans="1:1" x14ac:dyDescent="0.25">
      <c r="A11378" s="2"/>
    </row>
    <row r="11379" spans="1:1" x14ac:dyDescent="0.25">
      <c r="A11379" s="2"/>
    </row>
    <row r="11380" spans="1:1" x14ac:dyDescent="0.25">
      <c r="A11380" s="2"/>
    </row>
    <row r="11381" spans="1:1" x14ac:dyDescent="0.25">
      <c r="A11381" s="2"/>
    </row>
    <row r="11382" spans="1:1" x14ac:dyDescent="0.25">
      <c r="A11382" s="2"/>
    </row>
    <row r="11383" spans="1:1" x14ac:dyDescent="0.25">
      <c r="A11383" s="2"/>
    </row>
    <row r="11384" spans="1:1" x14ac:dyDescent="0.25">
      <c r="A11384" s="2"/>
    </row>
    <row r="11385" spans="1:1" x14ac:dyDescent="0.25">
      <c r="A11385" s="2"/>
    </row>
    <row r="11386" spans="1:1" x14ac:dyDescent="0.25">
      <c r="A11386" s="2"/>
    </row>
    <row r="11387" spans="1:1" x14ac:dyDescent="0.25">
      <c r="A11387" s="2"/>
    </row>
    <row r="11388" spans="1:1" x14ac:dyDescent="0.25">
      <c r="A11388" s="2"/>
    </row>
    <row r="11389" spans="1:1" x14ac:dyDescent="0.25">
      <c r="A11389" s="2"/>
    </row>
    <row r="11390" spans="1:1" x14ac:dyDescent="0.25">
      <c r="A11390" s="2"/>
    </row>
    <row r="11391" spans="1:1" x14ac:dyDescent="0.25">
      <c r="A11391" s="2"/>
    </row>
    <row r="11392" spans="1:1" x14ac:dyDescent="0.25">
      <c r="A11392" s="2"/>
    </row>
    <row r="11393" spans="1:1" x14ac:dyDescent="0.25">
      <c r="A11393" s="2"/>
    </row>
    <row r="11394" spans="1:1" x14ac:dyDescent="0.25">
      <c r="A11394" s="2"/>
    </row>
    <row r="11395" spans="1:1" x14ac:dyDescent="0.25">
      <c r="A11395" s="2"/>
    </row>
    <row r="11396" spans="1:1" x14ac:dyDescent="0.25">
      <c r="A11396" s="2"/>
    </row>
    <row r="11397" spans="1:1" x14ac:dyDescent="0.25">
      <c r="A11397" s="2"/>
    </row>
    <row r="11398" spans="1:1" x14ac:dyDescent="0.25">
      <c r="A11398" s="2"/>
    </row>
    <row r="11399" spans="1:1" x14ac:dyDescent="0.25">
      <c r="A11399" s="2"/>
    </row>
    <row r="11400" spans="1:1" x14ac:dyDescent="0.25">
      <c r="A11400" s="2"/>
    </row>
    <row r="11401" spans="1:1" x14ac:dyDescent="0.25">
      <c r="A11401" s="2"/>
    </row>
    <row r="11402" spans="1:1" x14ac:dyDescent="0.25">
      <c r="A11402" s="2"/>
    </row>
    <row r="11403" spans="1:1" x14ac:dyDescent="0.25">
      <c r="A11403" s="2"/>
    </row>
    <row r="11404" spans="1:1" x14ac:dyDescent="0.25">
      <c r="A11404" s="2"/>
    </row>
    <row r="11405" spans="1:1" x14ac:dyDescent="0.25">
      <c r="A11405" s="2"/>
    </row>
    <row r="11406" spans="1:1" x14ac:dyDescent="0.25">
      <c r="A11406" s="2"/>
    </row>
    <row r="11407" spans="1:1" x14ac:dyDescent="0.25">
      <c r="A11407" s="2"/>
    </row>
    <row r="11408" spans="1:1" x14ac:dyDescent="0.25">
      <c r="A11408" s="2"/>
    </row>
    <row r="11409" spans="1:1" x14ac:dyDescent="0.25">
      <c r="A11409" s="2"/>
    </row>
    <row r="11410" spans="1:1" x14ac:dyDescent="0.25">
      <c r="A11410" s="2"/>
    </row>
    <row r="11411" spans="1:1" x14ac:dyDescent="0.25">
      <c r="A11411" s="2"/>
    </row>
    <row r="11412" spans="1:1" x14ac:dyDescent="0.25">
      <c r="A11412" s="2"/>
    </row>
    <row r="11413" spans="1:1" x14ac:dyDescent="0.25">
      <c r="A11413" s="2"/>
    </row>
    <row r="11414" spans="1:1" x14ac:dyDescent="0.25">
      <c r="A11414" s="2"/>
    </row>
    <row r="11415" spans="1:1" x14ac:dyDescent="0.25">
      <c r="A11415" s="2"/>
    </row>
    <row r="11416" spans="1:1" x14ac:dyDescent="0.25">
      <c r="A11416" s="2"/>
    </row>
    <row r="11417" spans="1:1" x14ac:dyDescent="0.25">
      <c r="A11417" s="2"/>
    </row>
    <row r="11418" spans="1:1" x14ac:dyDescent="0.25">
      <c r="A11418" s="2"/>
    </row>
    <row r="11419" spans="1:1" x14ac:dyDescent="0.25">
      <c r="A11419" s="2"/>
    </row>
    <row r="11420" spans="1:1" x14ac:dyDescent="0.25">
      <c r="A11420" s="2"/>
    </row>
    <row r="11421" spans="1:1" x14ac:dyDescent="0.25">
      <c r="A11421" s="2"/>
    </row>
    <row r="11422" spans="1:1" x14ac:dyDescent="0.25">
      <c r="A11422" s="2"/>
    </row>
    <row r="11423" spans="1:1" x14ac:dyDescent="0.25">
      <c r="A11423" s="2"/>
    </row>
    <row r="11424" spans="1:1" x14ac:dyDescent="0.25">
      <c r="A11424" s="2"/>
    </row>
    <row r="11425" spans="1:1" x14ac:dyDescent="0.25">
      <c r="A11425" s="2"/>
    </row>
    <row r="11426" spans="1:1" x14ac:dyDescent="0.25">
      <c r="A11426" s="2"/>
    </row>
    <row r="11427" spans="1:1" x14ac:dyDescent="0.25">
      <c r="A11427" s="2"/>
    </row>
    <row r="11428" spans="1:1" x14ac:dyDescent="0.25">
      <c r="A11428" s="2"/>
    </row>
    <row r="11429" spans="1:1" x14ac:dyDescent="0.25">
      <c r="A11429" s="2"/>
    </row>
    <row r="11430" spans="1:1" x14ac:dyDescent="0.25">
      <c r="A11430" s="2"/>
    </row>
    <row r="11431" spans="1:1" x14ac:dyDescent="0.25">
      <c r="A11431" s="2"/>
    </row>
    <row r="11432" spans="1:1" x14ac:dyDescent="0.25">
      <c r="A11432" s="2"/>
    </row>
    <row r="11433" spans="1:1" x14ac:dyDescent="0.25">
      <c r="A11433" s="2"/>
    </row>
    <row r="11434" spans="1:1" x14ac:dyDescent="0.25">
      <c r="A11434" s="2"/>
    </row>
    <row r="11435" spans="1:1" x14ac:dyDescent="0.25">
      <c r="A11435" s="2"/>
    </row>
    <row r="11436" spans="1:1" x14ac:dyDescent="0.25">
      <c r="A11436" s="2"/>
    </row>
    <row r="11437" spans="1:1" x14ac:dyDescent="0.25">
      <c r="A11437" s="2"/>
    </row>
    <row r="11438" spans="1:1" x14ac:dyDescent="0.25">
      <c r="A11438" s="2"/>
    </row>
    <row r="11439" spans="1:1" x14ac:dyDescent="0.25">
      <c r="A11439" s="2"/>
    </row>
    <row r="11440" spans="1:1" x14ac:dyDescent="0.25">
      <c r="A11440" s="2"/>
    </row>
    <row r="11441" spans="1:1" x14ac:dyDescent="0.25">
      <c r="A11441" s="2"/>
    </row>
    <row r="11442" spans="1:1" x14ac:dyDescent="0.25">
      <c r="A11442" s="2"/>
    </row>
    <row r="11443" spans="1:1" x14ac:dyDescent="0.25">
      <c r="A11443" s="2"/>
    </row>
    <row r="11444" spans="1:1" x14ac:dyDescent="0.25">
      <c r="A11444" s="2"/>
    </row>
    <row r="11445" spans="1:1" x14ac:dyDescent="0.25">
      <c r="A11445" s="2"/>
    </row>
    <row r="11446" spans="1:1" x14ac:dyDescent="0.25">
      <c r="A11446" s="2"/>
    </row>
    <row r="11447" spans="1:1" x14ac:dyDescent="0.25">
      <c r="A11447" s="2"/>
    </row>
    <row r="11448" spans="1:1" x14ac:dyDescent="0.25">
      <c r="A11448" s="2"/>
    </row>
    <row r="11449" spans="1:1" x14ac:dyDescent="0.25">
      <c r="A11449" s="2"/>
    </row>
    <row r="11450" spans="1:1" x14ac:dyDescent="0.25">
      <c r="A11450" s="2"/>
    </row>
    <row r="11451" spans="1:1" x14ac:dyDescent="0.25">
      <c r="A11451" s="2"/>
    </row>
    <row r="11452" spans="1:1" x14ac:dyDescent="0.25">
      <c r="A11452" s="2"/>
    </row>
    <row r="11453" spans="1:1" x14ac:dyDescent="0.25">
      <c r="A11453" s="2"/>
    </row>
    <row r="11454" spans="1:1" x14ac:dyDescent="0.25">
      <c r="A11454" s="2"/>
    </row>
    <row r="11455" spans="1:1" x14ac:dyDescent="0.25">
      <c r="A11455" s="2"/>
    </row>
    <row r="11456" spans="1:1" x14ac:dyDescent="0.25">
      <c r="A11456" s="2"/>
    </row>
    <row r="11457" spans="1:1" x14ac:dyDescent="0.25">
      <c r="A11457" s="2"/>
    </row>
    <row r="11458" spans="1:1" x14ac:dyDescent="0.25">
      <c r="A11458" s="2"/>
    </row>
    <row r="11459" spans="1:1" x14ac:dyDescent="0.25">
      <c r="A11459" s="2"/>
    </row>
    <row r="11460" spans="1:1" x14ac:dyDescent="0.25">
      <c r="A11460" s="2"/>
    </row>
    <row r="11461" spans="1:1" x14ac:dyDescent="0.25">
      <c r="A11461" s="2"/>
    </row>
    <row r="11462" spans="1:1" x14ac:dyDescent="0.25">
      <c r="A11462" s="2"/>
    </row>
    <row r="11463" spans="1:1" x14ac:dyDescent="0.25">
      <c r="A11463" s="2"/>
    </row>
    <row r="11464" spans="1:1" x14ac:dyDescent="0.25">
      <c r="A11464" s="2"/>
    </row>
    <row r="11465" spans="1:1" x14ac:dyDescent="0.25">
      <c r="A11465" s="2"/>
    </row>
    <row r="11466" spans="1:1" x14ac:dyDescent="0.25">
      <c r="A11466" s="2"/>
    </row>
    <row r="11467" spans="1:1" x14ac:dyDescent="0.25">
      <c r="A11467" s="2"/>
    </row>
    <row r="11468" spans="1:1" x14ac:dyDescent="0.25">
      <c r="A11468" s="2"/>
    </row>
    <row r="11469" spans="1:1" x14ac:dyDescent="0.25">
      <c r="A11469" s="2"/>
    </row>
    <row r="11470" spans="1:1" x14ac:dyDescent="0.25">
      <c r="A11470" s="2"/>
    </row>
    <row r="11471" spans="1:1" x14ac:dyDescent="0.25">
      <c r="A11471" s="2"/>
    </row>
    <row r="11472" spans="1:1" x14ac:dyDescent="0.25">
      <c r="A11472" s="2"/>
    </row>
    <row r="11473" spans="1:1" x14ac:dyDescent="0.25">
      <c r="A11473" s="2"/>
    </row>
    <row r="11474" spans="1:1" x14ac:dyDescent="0.25">
      <c r="A11474" s="2"/>
    </row>
    <row r="11475" spans="1:1" x14ac:dyDescent="0.25">
      <c r="A11475" s="2"/>
    </row>
    <row r="11476" spans="1:1" x14ac:dyDescent="0.25">
      <c r="A11476" s="2"/>
    </row>
    <row r="11477" spans="1:1" x14ac:dyDescent="0.25">
      <c r="A11477" s="2"/>
    </row>
    <row r="11478" spans="1:1" x14ac:dyDescent="0.25">
      <c r="A11478" s="2"/>
    </row>
    <row r="11479" spans="1:1" x14ac:dyDescent="0.25">
      <c r="A11479" s="2"/>
    </row>
    <row r="11480" spans="1:1" x14ac:dyDescent="0.25">
      <c r="A11480" s="2"/>
    </row>
    <row r="11481" spans="1:1" x14ac:dyDescent="0.25">
      <c r="A11481" s="2"/>
    </row>
    <row r="11482" spans="1:1" x14ac:dyDescent="0.25">
      <c r="A11482" s="2"/>
    </row>
    <row r="11483" spans="1:1" x14ac:dyDescent="0.25">
      <c r="A11483" s="2"/>
    </row>
    <row r="11484" spans="1:1" x14ac:dyDescent="0.25">
      <c r="A11484" s="2"/>
    </row>
    <row r="11485" spans="1:1" x14ac:dyDescent="0.25">
      <c r="A11485" s="2"/>
    </row>
    <row r="11486" spans="1:1" x14ac:dyDescent="0.25">
      <c r="A11486" s="2"/>
    </row>
    <row r="11487" spans="1:1" x14ac:dyDescent="0.25">
      <c r="A11487" s="2"/>
    </row>
    <row r="11488" spans="1:1" x14ac:dyDescent="0.25">
      <c r="A11488" s="2"/>
    </row>
    <row r="11489" spans="1:1" x14ac:dyDescent="0.25">
      <c r="A11489" s="2"/>
    </row>
    <row r="11490" spans="1:1" x14ac:dyDescent="0.25">
      <c r="A11490" s="2"/>
    </row>
    <row r="11491" spans="1:1" x14ac:dyDescent="0.25">
      <c r="A11491" s="2"/>
    </row>
    <row r="11492" spans="1:1" x14ac:dyDescent="0.25">
      <c r="A11492" s="2"/>
    </row>
    <row r="11493" spans="1:1" x14ac:dyDescent="0.25">
      <c r="A11493" s="2"/>
    </row>
    <row r="11494" spans="1:1" x14ac:dyDescent="0.25">
      <c r="A11494" s="2"/>
    </row>
    <row r="11495" spans="1:1" x14ac:dyDescent="0.25">
      <c r="A11495" s="2"/>
    </row>
    <row r="11496" spans="1:1" x14ac:dyDescent="0.25">
      <c r="A11496" s="2"/>
    </row>
    <row r="11497" spans="1:1" x14ac:dyDescent="0.25">
      <c r="A11497" s="2"/>
    </row>
    <row r="11498" spans="1:1" x14ac:dyDescent="0.25">
      <c r="A11498" s="2"/>
    </row>
    <row r="11499" spans="1:1" x14ac:dyDescent="0.25">
      <c r="A11499" s="2"/>
    </row>
    <row r="11500" spans="1:1" x14ac:dyDescent="0.25">
      <c r="A11500" s="2"/>
    </row>
    <row r="11501" spans="1:1" x14ac:dyDescent="0.25">
      <c r="A11501" s="2"/>
    </row>
    <row r="11502" spans="1:1" x14ac:dyDescent="0.25">
      <c r="A11502" s="2"/>
    </row>
    <row r="11503" spans="1:1" x14ac:dyDescent="0.25">
      <c r="A11503" s="2"/>
    </row>
    <row r="11504" spans="1:1" x14ac:dyDescent="0.25">
      <c r="A11504" s="2"/>
    </row>
    <row r="11505" spans="1:1" x14ac:dyDescent="0.25">
      <c r="A11505" s="2"/>
    </row>
    <row r="11506" spans="1:1" x14ac:dyDescent="0.25">
      <c r="A11506" s="2"/>
    </row>
    <row r="11507" spans="1:1" x14ac:dyDescent="0.25">
      <c r="A11507" s="2"/>
    </row>
    <row r="11508" spans="1:1" x14ac:dyDescent="0.25">
      <c r="A11508" s="2"/>
    </row>
    <row r="11509" spans="1:1" x14ac:dyDescent="0.25">
      <c r="A11509" s="2"/>
    </row>
    <row r="11510" spans="1:1" x14ac:dyDescent="0.25">
      <c r="A11510" s="2"/>
    </row>
    <row r="11511" spans="1:1" x14ac:dyDescent="0.25">
      <c r="A11511" s="2"/>
    </row>
    <row r="11512" spans="1:1" x14ac:dyDescent="0.25">
      <c r="A11512" s="2"/>
    </row>
    <row r="11513" spans="1:1" x14ac:dyDescent="0.25">
      <c r="A11513" s="2"/>
    </row>
    <row r="11514" spans="1:1" x14ac:dyDescent="0.25">
      <c r="A11514" s="2"/>
    </row>
    <row r="11515" spans="1:1" x14ac:dyDescent="0.25">
      <c r="A11515" s="2"/>
    </row>
    <row r="11516" spans="1:1" x14ac:dyDescent="0.25">
      <c r="A11516" s="2"/>
    </row>
    <row r="11517" spans="1:1" x14ac:dyDescent="0.25">
      <c r="A11517" s="2"/>
    </row>
    <row r="11518" spans="1:1" x14ac:dyDescent="0.25">
      <c r="A11518" s="2"/>
    </row>
    <row r="11519" spans="1:1" x14ac:dyDescent="0.25">
      <c r="A11519" s="2"/>
    </row>
    <row r="11520" spans="1:1" x14ac:dyDescent="0.25">
      <c r="A11520" s="2"/>
    </row>
    <row r="11521" spans="1:1" x14ac:dyDescent="0.25">
      <c r="A11521" s="2"/>
    </row>
    <row r="11522" spans="1:1" x14ac:dyDescent="0.25">
      <c r="A11522" s="2"/>
    </row>
    <row r="11523" spans="1:1" x14ac:dyDescent="0.25">
      <c r="A11523" s="2"/>
    </row>
    <row r="11524" spans="1:1" x14ac:dyDescent="0.25">
      <c r="A11524" s="2"/>
    </row>
    <row r="11525" spans="1:1" x14ac:dyDescent="0.25">
      <c r="A11525" s="2"/>
    </row>
    <row r="11526" spans="1:1" x14ac:dyDescent="0.25">
      <c r="A11526" s="2"/>
    </row>
    <row r="11527" spans="1:1" x14ac:dyDescent="0.25">
      <c r="A11527" s="2"/>
    </row>
    <row r="11528" spans="1:1" x14ac:dyDescent="0.25">
      <c r="A11528" s="2"/>
    </row>
    <row r="11529" spans="1:1" x14ac:dyDescent="0.25">
      <c r="A11529" s="2"/>
    </row>
    <row r="11530" spans="1:1" x14ac:dyDescent="0.25">
      <c r="A11530" s="2"/>
    </row>
    <row r="11531" spans="1:1" x14ac:dyDescent="0.25">
      <c r="A11531" s="2"/>
    </row>
    <row r="11532" spans="1:1" x14ac:dyDescent="0.25">
      <c r="A11532" s="2"/>
    </row>
    <row r="11533" spans="1:1" x14ac:dyDescent="0.25">
      <c r="A11533" s="2"/>
    </row>
    <row r="11534" spans="1:1" x14ac:dyDescent="0.25">
      <c r="A11534" s="2"/>
    </row>
    <row r="11535" spans="1:1" x14ac:dyDescent="0.25">
      <c r="A11535" s="2"/>
    </row>
    <row r="11536" spans="1:1" x14ac:dyDescent="0.25">
      <c r="A11536" s="2"/>
    </row>
    <row r="11537" spans="1:1" x14ac:dyDescent="0.25">
      <c r="A11537" s="2"/>
    </row>
    <row r="11538" spans="1:1" x14ac:dyDescent="0.25">
      <c r="A11538" s="2"/>
    </row>
    <row r="11539" spans="1:1" x14ac:dyDescent="0.25">
      <c r="A11539" s="2"/>
    </row>
    <row r="11540" spans="1:1" x14ac:dyDescent="0.25">
      <c r="A11540" s="2"/>
    </row>
    <row r="11541" spans="1:1" x14ac:dyDescent="0.25">
      <c r="A11541" s="2"/>
    </row>
    <row r="11542" spans="1:1" x14ac:dyDescent="0.25">
      <c r="A11542" s="2"/>
    </row>
    <row r="11543" spans="1:1" x14ac:dyDescent="0.25">
      <c r="A11543" s="2"/>
    </row>
    <row r="11544" spans="1:1" x14ac:dyDescent="0.25">
      <c r="A11544" s="2"/>
    </row>
    <row r="11545" spans="1:1" x14ac:dyDescent="0.25">
      <c r="A11545" s="2"/>
    </row>
    <row r="11546" spans="1:1" x14ac:dyDescent="0.25">
      <c r="A11546" s="2"/>
    </row>
    <row r="11547" spans="1:1" x14ac:dyDescent="0.25">
      <c r="A11547" s="2"/>
    </row>
    <row r="11548" spans="1:1" x14ac:dyDescent="0.25">
      <c r="A11548" s="2"/>
    </row>
    <row r="11549" spans="1:1" x14ac:dyDescent="0.25">
      <c r="A11549" s="2"/>
    </row>
    <row r="11550" spans="1:1" x14ac:dyDescent="0.25">
      <c r="A11550" s="2"/>
    </row>
    <row r="11551" spans="1:1" x14ac:dyDescent="0.25">
      <c r="A11551" s="2"/>
    </row>
    <row r="11552" spans="1:1" x14ac:dyDescent="0.25">
      <c r="A11552" s="2"/>
    </row>
    <row r="11553" spans="1:1" x14ac:dyDescent="0.25">
      <c r="A11553" s="2"/>
    </row>
    <row r="11554" spans="1:1" x14ac:dyDescent="0.25">
      <c r="A11554" s="2"/>
    </row>
    <row r="11555" spans="1:1" x14ac:dyDescent="0.25">
      <c r="A11555" s="2"/>
    </row>
    <row r="11556" spans="1:1" x14ac:dyDescent="0.25">
      <c r="A11556" s="2"/>
    </row>
    <row r="11557" spans="1:1" x14ac:dyDescent="0.25">
      <c r="A11557" s="2"/>
    </row>
    <row r="11558" spans="1:1" x14ac:dyDescent="0.25">
      <c r="A11558" s="2"/>
    </row>
    <row r="11559" spans="1:1" x14ac:dyDescent="0.25">
      <c r="A11559" s="2"/>
    </row>
    <row r="11560" spans="1:1" x14ac:dyDescent="0.25">
      <c r="A11560" s="2"/>
    </row>
    <row r="11561" spans="1:1" x14ac:dyDescent="0.25">
      <c r="A11561" s="2"/>
    </row>
    <row r="11562" spans="1:1" x14ac:dyDescent="0.25">
      <c r="A11562" s="2"/>
    </row>
    <row r="11563" spans="1:1" x14ac:dyDescent="0.25">
      <c r="A11563" s="2"/>
    </row>
    <row r="11564" spans="1:1" x14ac:dyDescent="0.25">
      <c r="A11564" s="2"/>
    </row>
    <row r="11565" spans="1:1" x14ac:dyDescent="0.25">
      <c r="A11565" s="2"/>
    </row>
    <row r="11566" spans="1:1" x14ac:dyDescent="0.25">
      <c r="A11566" s="2"/>
    </row>
    <row r="11567" spans="1:1" x14ac:dyDescent="0.25">
      <c r="A11567" s="2"/>
    </row>
    <row r="11568" spans="1:1" x14ac:dyDescent="0.25">
      <c r="A11568" s="2"/>
    </row>
    <row r="11569" spans="1:1" x14ac:dyDescent="0.25">
      <c r="A11569" s="2"/>
    </row>
    <row r="11570" spans="1:1" x14ac:dyDescent="0.25">
      <c r="A11570" s="2"/>
    </row>
    <row r="11571" spans="1:1" x14ac:dyDescent="0.25">
      <c r="A11571" s="2"/>
    </row>
    <row r="11572" spans="1:1" x14ac:dyDescent="0.25">
      <c r="A11572" s="2"/>
    </row>
    <row r="11573" spans="1:1" x14ac:dyDescent="0.25">
      <c r="A11573" s="2"/>
    </row>
    <row r="11574" spans="1:1" x14ac:dyDescent="0.25">
      <c r="A11574" s="2"/>
    </row>
    <row r="11575" spans="1:1" x14ac:dyDescent="0.25">
      <c r="A11575" s="2"/>
    </row>
    <row r="11576" spans="1:1" x14ac:dyDescent="0.25">
      <c r="A11576" s="2"/>
    </row>
    <row r="11577" spans="1:1" x14ac:dyDescent="0.25">
      <c r="A11577" s="2"/>
    </row>
    <row r="11578" spans="1:1" x14ac:dyDescent="0.25">
      <c r="A11578" s="2"/>
    </row>
    <row r="11579" spans="1:1" x14ac:dyDescent="0.25">
      <c r="A11579" s="2"/>
    </row>
    <row r="11580" spans="1:1" x14ac:dyDescent="0.25">
      <c r="A11580" s="2"/>
    </row>
    <row r="11581" spans="1:1" x14ac:dyDescent="0.25">
      <c r="A11581" s="2"/>
    </row>
    <row r="11582" spans="1:1" x14ac:dyDescent="0.25">
      <c r="A11582" s="2"/>
    </row>
    <row r="11583" spans="1:1" x14ac:dyDescent="0.25">
      <c r="A11583" s="2"/>
    </row>
    <row r="11584" spans="1:1" x14ac:dyDescent="0.25">
      <c r="A11584" s="2"/>
    </row>
    <row r="11585" spans="1:1" x14ac:dyDescent="0.25">
      <c r="A11585" s="2"/>
    </row>
    <row r="11586" spans="1:1" x14ac:dyDescent="0.25">
      <c r="A11586" s="2"/>
    </row>
    <row r="11587" spans="1:1" x14ac:dyDescent="0.25">
      <c r="A11587" s="2"/>
    </row>
    <row r="11588" spans="1:1" x14ac:dyDescent="0.25">
      <c r="A11588" s="2"/>
    </row>
    <row r="11589" spans="1:1" x14ac:dyDescent="0.25">
      <c r="A11589" s="2"/>
    </row>
    <row r="11590" spans="1:1" x14ac:dyDescent="0.25">
      <c r="A11590" s="2"/>
    </row>
    <row r="11591" spans="1:1" x14ac:dyDescent="0.25">
      <c r="A11591" s="2"/>
    </row>
    <row r="11592" spans="1:1" x14ac:dyDescent="0.25">
      <c r="A11592" s="2"/>
    </row>
    <row r="11593" spans="1:1" x14ac:dyDescent="0.25">
      <c r="A11593" s="2"/>
    </row>
    <row r="11594" spans="1:1" x14ac:dyDescent="0.25">
      <c r="A11594" s="2"/>
    </row>
    <row r="11595" spans="1:1" x14ac:dyDescent="0.25">
      <c r="A11595" s="2"/>
    </row>
    <row r="11596" spans="1:1" x14ac:dyDescent="0.25">
      <c r="A11596" s="2"/>
    </row>
    <row r="11597" spans="1:1" x14ac:dyDescent="0.25">
      <c r="A11597" s="2"/>
    </row>
    <row r="11598" spans="1:1" x14ac:dyDescent="0.25">
      <c r="A11598" s="2"/>
    </row>
    <row r="11599" spans="1:1" x14ac:dyDescent="0.25">
      <c r="A11599" s="2"/>
    </row>
    <row r="11600" spans="1:1" x14ac:dyDescent="0.25">
      <c r="A11600" s="2"/>
    </row>
    <row r="11601" spans="1:1" x14ac:dyDescent="0.25">
      <c r="A11601" s="2"/>
    </row>
    <row r="11602" spans="1:1" x14ac:dyDescent="0.25">
      <c r="A11602" s="2"/>
    </row>
    <row r="11603" spans="1:1" x14ac:dyDescent="0.25">
      <c r="A11603" s="2"/>
    </row>
    <row r="11604" spans="1:1" x14ac:dyDescent="0.25">
      <c r="A11604" s="2"/>
    </row>
    <row r="11605" spans="1:1" x14ac:dyDescent="0.25">
      <c r="A11605" s="2"/>
    </row>
    <row r="11606" spans="1:1" x14ac:dyDescent="0.25">
      <c r="A11606" s="2"/>
    </row>
    <row r="11607" spans="1:1" x14ac:dyDescent="0.25">
      <c r="A11607" s="2"/>
    </row>
    <row r="11608" spans="1:1" x14ac:dyDescent="0.25">
      <c r="A11608" s="2"/>
    </row>
    <row r="11609" spans="1:1" x14ac:dyDescent="0.25">
      <c r="A11609" s="2"/>
    </row>
    <row r="11610" spans="1:1" x14ac:dyDescent="0.25">
      <c r="A11610" s="2"/>
    </row>
    <row r="11611" spans="1:1" x14ac:dyDescent="0.25">
      <c r="A11611" s="2"/>
    </row>
    <row r="11612" spans="1:1" x14ac:dyDescent="0.25">
      <c r="A11612" s="2"/>
    </row>
    <row r="11613" spans="1:1" x14ac:dyDescent="0.25">
      <c r="A11613" s="2"/>
    </row>
    <row r="11614" spans="1:1" x14ac:dyDescent="0.25">
      <c r="A11614" s="2"/>
    </row>
    <row r="11615" spans="1:1" x14ac:dyDescent="0.25">
      <c r="A11615" s="2"/>
    </row>
    <row r="11616" spans="1:1" x14ac:dyDescent="0.25">
      <c r="A11616" s="2"/>
    </row>
    <row r="11617" spans="1:1" x14ac:dyDescent="0.25">
      <c r="A11617" s="2"/>
    </row>
    <row r="11618" spans="1:1" x14ac:dyDescent="0.25">
      <c r="A11618" s="2"/>
    </row>
    <row r="11619" spans="1:1" x14ac:dyDescent="0.25">
      <c r="A11619" s="2"/>
    </row>
    <row r="11620" spans="1:1" x14ac:dyDescent="0.25">
      <c r="A11620" s="2"/>
    </row>
    <row r="11621" spans="1:1" x14ac:dyDescent="0.25">
      <c r="A11621" s="2"/>
    </row>
    <row r="11622" spans="1:1" x14ac:dyDescent="0.25">
      <c r="A11622" s="2"/>
    </row>
    <row r="11623" spans="1:1" x14ac:dyDescent="0.25">
      <c r="A11623" s="2"/>
    </row>
    <row r="11624" spans="1:1" x14ac:dyDescent="0.25">
      <c r="A11624" s="2"/>
    </row>
    <row r="11625" spans="1:1" x14ac:dyDescent="0.25">
      <c r="A11625" s="2"/>
    </row>
    <row r="11626" spans="1:1" x14ac:dyDescent="0.25">
      <c r="A11626" s="2"/>
    </row>
    <row r="11627" spans="1:1" x14ac:dyDescent="0.25">
      <c r="A11627" s="2"/>
    </row>
    <row r="11628" spans="1:1" x14ac:dyDescent="0.25">
      <c r="A11628" s="2"/>
    </row>
    <row r="11629" spans="1:1" x14ac:dyDescent="0.25">
      <c r="A11629" s="2"/>
    </row>
    <row r="11630" spans="1:1" x14ac:dyDescent="0.25">
      <c r="A11630" s="2"/>
    </row>
    <row r="11631" spans="1:1" x14ac:dyDescent="0.25">
      <c r="A11631" s="2"/>
    </row>
    <row r="11632" spans="1:1" x14ac:dyDescent="0.25">
      <c r="A11632" s="2"/>
    </row>
    <row r="11633" spans="1:1" x14ac:dyDescent="0.25">
      <c r="A11633" s="2"/>
    </row>
    <row r="11634" spans="1:1" x14ac:dyDescent="0.25">
      <c r="A11634" s="2"/>
    </row>
    <row r="11635" spans="1:1" x14ac:dyDescent="0.25">
      <c r="A11635" s="2"/>
    </row>
    <row r="11636" spans="1:1" x14ac:dyDescent="0.25">
      <c r="A11636" s="2"/>
    </row>
    <row r="11637" spans="1:1" x14ac:dyDescent="0.25">
      <c r="A11637" s="2"/>
    </row>
    <row r="11638" spans="1:1" x14ac:dyDescent="0.25">
      <c r="A11638" s="2"/>
    </row>
    <row r="11639" spans="1:1" x14ac:dyDescent="0.25">
      <c r="A11639" s="2"/>
    </row>
    <row r="11640" spans="1:1" x14ac:dyDescent="0.25">
      <c r="A11640" s="2"/>
    </row>
    <row r="11641" spans="1:1" x14ac:dyDescent="0.25">
      <c r="A11641" s="2"/>
    </row>
    <row r="11642" spans="1:1" x14ac:dyDescent="0.25">
      <c r="A11642" s="2"/>
    </row>
    <row r="11643" spans="1:1" x14ac:dyDescent="0.25">
      <c r="A11643" s="2"/>
    </row>
    <row r="11644" spans="1:1" x14ac:dyDescent="0.25">
      <c r="A11644" s="2"/>
    </row>
    <row r="11645" spans="1:1" x14ac:dyDescent="0.25">
      <c r="A11645" s="2"/>
    </row>
    <row r="11646" spans="1:1" x14ac:dyDescent="0.25">
      <c r="A11646" s="2"/>
    </row>
    <row r="11647" spans="1:1" x14ac:dyDescent="0.25">
      <c r="A11647" s="2"/>
    </row>
    <row r="11648" spans="1:1" x14ac:dyDescent="0.25">
      <c r="A11648" s="2"/>
    </row>
    <row r="11649" spans="1:1" x14ac:dyDescent="0.25">
      <c r="A11649" s="2"/>
    </row>
    <row r="11650" spans="1:1" x14ac:dyDescent="0.25">
      <c r="A11650" s="2"/>
    </row>
    <row r="11651" spans="1:1" x14ac:dyDescent="0.25">
      <c r="A11651" s="2"/>
    </row>
    <row r="11652" spans="1:1" x14ac:dyDescent="0.25">
      <c r="A11652" s="2"/>
    </row>
    <row r="11653" spans="1:1" x14ac:dyDescent="0.25">
      <c r="A11653" s="2"/>
    </row>
    <row r="11654" spans="1:1" x14ac:dyDescent="0.25">
      <c r="A11654" s="2"/>
    </row>
    <row r="11655" spans="1:1" x14ac:dyDescent="0.25">
      <c r="A11655" s="2"/>
    </row>
    <row r="11656" spans="1:1" x14ac:dyDescent="0.25">
      <c r="A11656" s="2"/>
    </row>
    <row r="11657" spans="1:1" x14ac:dyDescent="0.25">
      <c r="A11657" s="2"/>
    </row>
    <row r="11658" spans="1:1" x14ac:dyDescent="0.25">
      <c r="A11658" s="2"/>
    </row>
    <row r="11659" spans="1:1" x14ac:dyDescent="0.25">
      <c r="A11659" s="2"/>
    </row>
    <row r="11660" spans="1:1" x14ac:dyDescent="0.25">
      <c r="A11660" s="2"/>
    </row>
    <row r="11661" spans="1:1" x14ac:dyDescent="0.25">
      <c r="A11661" s="2"/>
    </row>
    <row r="11662" spans="1:1" x14ac:dyDescent="0.25">
      <c r="A11662" s="2"/>
    </row>
    <row r="11663" spans="1:1" x14ac:dyDescent="0.25">
      <c r="A11663" s="2"/>
    </row>
    <row r="11664" spans="1:1" x14ac:dyDescent="0.25">
      <c r="A11664" s="2"/>
    </row>
    <row r="11665" spans="1:1" x14ac:dyDescent="0.25">
      <c r="A11665" s="2"/>
    </row>
    <row r="11666" spans="1:1" x14ac:dyDescent="0.25">
      <c r="A11666" s="2"/>
    </row>
    <row r="11667" spans="1:1" x14ac:dyDescent="0.25">
      <c r="A11667" s="2"/>
    </row>
    <row r="11668" spans="1:1" x14ac:dyDescent="0.25">
      <c r="A11668" s="2"/>
    </row>
    <row r="11669" spans="1:1" x14ac:dyDescent="0.25">
      <c r="A11669" s="2"/>
    </row>
    <row r="11670" spans="1:1" x14ac:dyDescent="0.25">
      <c r="A11670" s="2"/>
    </row>
    <row r="11671" spans="1:1" x14ac:dyDescent="0.25">
      <c r="A11671" s="2"/>
    </row>
    <row r="11672" spans="1:1" x14ac:dyDescent="0.25">
      <c r="A11672" s="2"/>
    </row>
    <row r="11673" spans="1:1" x14ac:dyDescent="0.25">
      <c r="A11673" s="2"/>
    </row>
    <row r="11674" spans="1:1" x14ac:dyDescent="0.25">
      <c r="A11674" s="2"/>
    </row>
    <row r="11675" spans="1:1" x14ac:dyDescent="0.25">
      <c r="A11675" s="2"/>
    </row>
    <row r="11676" spans="1:1" x14ac:dyDescent="0.25">
      <c r="A11676" s="2"/>
    </row>
    <row r="11677" spans="1:1" x14ac:dyDescent="0.25">
      <c r="A11677" s="2"/>
    </row>
    <row r="11678" spans="1:1" x14ac:dyDescent="0.25">
      <c r="A11678" s="2"/>
    </row>
    <row r="11679" spans="1:1" x14ac:dyDescent="0.25">
      <c r="A11679" s="2"/>
    </row>
    <row r="11680" spans="1:1" x14ac:dyDescent="0.25">
      <c r="A11680" s="2"/>
    </row>
    <row r="11681" spans="1:1" x14ac:dyDescent="0.25">
      <c r="A11681" s="2"/>
    </row>
    <row r="11682" spans="1:1" x14ac:dyDescent="0.25">
      <c r="A11682" s="2"/>
    </row>
    <row r="11683" spans="1:1" x14ac:dyDescent="0.25">
      <c r="A11683" s="2"/>
    </row>
    <row r="11684" spans="1:1" x14ac:dyDescent="0.25">
      <c r="A11684" s="2"/>
    </row>
    <row r="11685" spans="1:1" x14ac:dyDescent="0.25">
      <c r="A11685" s="2"/>
    </row>
    <row r="11686" spans="1:1" x14ac:dyDescent="0.25">
      <c r="A11686" s="2"/>
    </row>
    <row r="11687" spans="1:1" x14ac:dyDescent="0.25">
      <c r="A11687" s="2"/>
    </row>
    <row r="11688" spans="1:1" x14ac:dyDescent="0.25">
      <c r="A11688" s="2"/>
    </row>
    <row r="11689" spans="1:1" x14ac:dyDescent="0.25">
      <c r="A11689" s="2"/>
    </row>
    <row r="11690" spans="1:1" x14ac:dyDescent="0.25">
      <c r="A11690" s="2"/>
    </row>
    <row r="11691" spans="1:1" x14ac:dyDescent="0.25">
      <c r="A11691" s="2"/>
    </row>
    <row r="11692" spans="1:1" x14ac:dyDescent="0.25">
      <c r="A11692" s="2"/>
    </row>
    <row r="11693" spans="1:1" x14ac:dyDescent="0.25">
      <c r="A11693" s="2"/>
    </row>
    <row r="11694" spans="1:1" x14ac:dyDescent="0.25">
      <c r="A11694" s="2"/>
    </row>
    <row r="11695" spans="1:1" x14ac:dyDescent="0.25">
      <c r="A11695" s="2"/>
    </row>
    <row r="11696" spans="1:1" x14ac:dyDescent="0.25">
      <c r="A11696" s="2"/>
    </row>
    <row r="11697" spans="1:1" x14ac:dyDescent="0.25">
      <c r="A11697" s="2"/>
    </row>
    <row r="11698" spans="1:1" x14ac:dyDescent="0.25">
      <c r="A11698" s="2"/>
    </row>
    <row r="11699" spans="1:1" x14ac:dyDescent="0.25">
      <c r="A11699" s="2"/>
    </row>
    <row r="11700" spans="1:1" x14ac:dyDescent="0.25">
      <c r="A11700" s="2"/>
    </row>
    <row r="11701" spans="1:1" x14ac:dyDescent="0.25">
      <c r="A11701" s="2"/>
    </row>
    <row r="11702" spans="1:1" x14ac:dyDescent="0.25">
      <c r="A11702" s="2"/>
    </row>
    <row r="11703" spans="1:1" x14ac:dyDescent="0.25">
      <c r="A11703" s="2"/>
    </row>
    <row r="11704" spans="1:1" x14ac:dyDescent="0.25">
      <c r="A11704" s="2"/>
    </row>
    <row r="11705" spans="1:1" x14ac:dyDescent="0.25">
      <c r="A11705" s="2"/>
    </row>
    <row r="11706" spans="1:1" x14ac:dyDescent="0.25">
      <c r="A11706" s="2"/>
    </row>
    <row r="11707" spans="1:1" x14ac:dyDescent="0.25">
      <c r="A11707" s="2"/>
    </row>
    <row r="11708" spans="1:1" x14ac:dyDescent="0.25">
      <c r="A11708" s="2"/>
    </row>
    <row r="11709" spans="1:1" x14ac:dyDescent="0.25">
      <c r="A11709" s="2"/>
    </row>
    <row r="11710" spans="1:1" x14ac:dyDescent="0.25">
      <c r="A11710" s="2"/>
    </row>
    <row r="11711" spans="1:1" x14ac:dyDescent="0.25">
      <c r="A11711" s="2"/>
    </row>
    <row r="11712" spans="1:1" x14ac:dyDescent="0.25">
      <c r="A11712" s="2"/>
    </row>
    <row r="11713" spans="1:1" x14ac:dyDescent="0.25">
      <c r="A11713" s="2"/>
    </row>
    <row r="11714" spans="1:1" x14ac:dyDescent="0.25">
      <c r="A11714" s="2"/>
    </row>
    <row r="11715" spans="1:1" x14ac:dyDescent="0.25">
      <c r="A11715" s="2"/>
    </row>
    <row r="11716" spans="1:1" x14ac:dyDescent="0.25">
      <c r="A11716" s="2"/>
    </row>
    <row r="11717" spans="1:1" x14ac:dyDescent="0.25">
      <c r="A11717" s="2"/>
    </row>
    <row r="11718" spans="1:1" x14ac:dyDescent="0.25">
      <c r="A11718" s="2"/>
    </row>
    <row r="11719" spans="1:1" x14ac:dyDescent="0.25">
      <c r="A11719" s="2"/>
    </row>
    <row r="11720" spans="1:1" x14ac:dyDescent="0.25">
      <c r="A11720" s="2"/>
    </row>
    <row r="11721" spans="1:1" x14ac:dyDescent="0.25">
      <c r="A11721" s="2"/>
    </row>
    <row r="11722" spans="1:1" x14ac:dyDescent="0.25">
      <c r="A11722" s="2"/>
    </row>
    <row r="11723" spans="1:1" x14ac:dyDescent="0.25">
      <c r="A11723" s="2"/>
    </row>
    <row r="11724" spans="1:1" x14ac:dyDescent="0.25">
      <c r="A11724" s="2"/>
    </row>
    <row r="11725" spans="1:1" x14ac:dyDescent="0.25">
      <c r="A11725" s="2"/>
    </row>
    <row r="11726" spans="1:1" x14ac:dyDescent="0.25">
      <c r="A11726" s="2"/>
    </row>
    <row r="11727" spans="1:1" x14ac:dyDescent="0.25">
      <c r="A11727" s="2"/>
    </row>
    <row r="11728" spans="1:1" x14ac:dyDescent="0.25">
      <c r="A11728" s="2"/>
    </row>
    <row r="11729" spans="1:1" x14ac:dyDescent="0.25">
      <c r="A11729" s="2"/>
    </row>
    <row r="11730" spans="1:1" x14ac:dyDescent="0.25">
      <c r="A11730" s="2"/>
    </row>
    <row r="11731" spans="1:1" x14ac:dyDescent="0.25">
      <c r="A11731" s="2"/>
    </row>
    <row r="11732" spans="1:1" x14ac:dyDescent="0.25">
      <c r="A11732" s="2"/>
    </row>
    <row r="11733" spans="1:1" x14ac:dyDescent="0.25">
      <c r="A11733" s="2"/>
    </row>
    <row r="11734" spans="1:1" x14ac:dyDescent="0.25">
      <c r="A11734" s="2"/>
    </row>
    <row r="11735" spans="1:1" x14ac:dyDescent="0.25">
      <c r="A11735" s="2"/>
    </row>
    <row r="11736" spans="1:1" x14ac:dyDescent="0.25">
      <c r="A11736" s="2"/>
    </row>
    <row r="11737" spans="1:1" x14ac:dyDescent="0.25">
      <c r="A11737" s="2"/>
    </row>
    <row r="11738" spans="1:1" x14ac:dyDescent="0.25">
      <c r="A11738" s="2"/>
    </row>
    <row r="11739" spans="1:1" x14ac:dyDescent="0.25">
      <c r="A11739" s="2"/>
    </row>
    <row r="11740" spans="1:1" x14ac:dyDescent="0.25">
      <c r="A11740" s="2"/>
    </row>
    <row r="11741" spans="1:1" x14ac:dyDescent="0.25">
      <c r="A11741" s="2"/>
    </row>
    <row r="11742" spans="1:1" x14ac:dyDescent="0.25">
      <c r="A11742" s="2"/>
    </row>
    <row r="11743" spans="1:1" x14ac:dyDescent="0.25">
      <c r="A11743" s="2"/>
    </row>
    <row r="11744" spans="1:1" x14ac:dyDescent="0.25">
      <c r="A11744" s="2"/>
    </row>
    <row r="11745" spans="1:1" x14ac:dyDescent="0.25">
      <c r="A11745" s="2"/>
    </row>
    <row r="11746" spans="1:1" x14ac:dyDescent="0.25">
      <c r="A11746" s="2"/>
    </row>
    <row r="11747" spans="1:1" x14ac:dyDescent="0.25">
      <c r="A11747" s="2"/>
    </row>
    <row r="11748" spans="1:1" x14ac:dyDescent="0.25">
      <c r="A11748" s="2"/>
    </row>
    <row r="11749" spans="1:1" x14ac:dyDescent="0.25">
      <c r="A11749" s="2"/>
    </row>
    <row r="11750" spans="1:1" x14ac:dyDescent="0.25">
      <c r="A11750" s="2"/>
    </row>
    <row r="11751" spans="1:1" x14ac:dyDescent="0.25">
      <c r="A11751" s="2"/>
    </row>
    <row r="11752" spans="1:1" x14ac:dyDescent="0.25">
      <c r="A11752" s="2"/>
    </row>
    <row r="11753" spans="1:1" x14ac:dyDescent="0.25">
      <c r="A11753" s="2"/>
    </row>
    <row r="11754" spans="1:1" x14ac:dyDescent="0.25">
      <c r="A11754" s="2"/>
    </row>
    <row r="11755" spans="1:1" x14ac:dyDescent="0.25">
      <c r="A11755" s="2"/>
    </row>
    <row r="11756" spans="1:1" x14ac:dyDescent="0.25">
      <c r="A11756" s="2"/>
    </row>
    <row r="11757" spans="1:1" x14ac:dyDescent="0.25">
      <c r="A11757" s="2"/>
    </row>
    <row r="11758" spans="1:1" x14ac:dyDescent="0.25">
      <c r="A11758" s="2"/>
    </row>
    <row r="11759" spans="1:1" x14ac:dyDescent="0.25">
      <c r="A11759" s="2"/>
    </row>
    <row r="11760" spans="1:1" x14ac:dyDescent="0.25">
      <c r="A11760" s="2"/>
    </row>
    <row r="11761" spans="1:1" x14ac:dyDescent="0.25">
      <c r="A11761" s="2"/>
    </row>
    <row r="11762" spans="1:1" x14ac:dyDescent="0.25">
      <c r="A11762" s="2"/>
    </row>
    <row r="11763" spans="1:1" x14ac:dyDescent="0.25">
      <c r="A11763" s="2"/>
    </row>
    <row r="11764" spans="1:1" x14ac:dyDescent="0.25">
      <c r="A11764" s="2"/>
    </row>
    <row r="11765" spans="1:1" x14ac:dyDescent="0.25">
      <c r="A11765" s="2"/>
    </row>
    <row r="11766" spans="1:1" x14ac:dyDescent="0.25">
      <c r="A11766" s="2"/>
    </row>
    <row r="11767" spans="1:1" x14ac:dyDescent="0.25">
      <c r="A11767" s="2"/>
    </row>
    <row r="11768" spans="1:1" x14ac:dyDescent="0.25">
      <c r="A11768" s="2"/>
    </row>
    <row r="11769" spans="1:1" x14ac:dyDescent="0.25">
      <c r="A11769" s="2"/>
    </row>
    <row r="11770" spans="1:1" x14ac:dyDescent="0.25">
      <c r="A11770" s="2"/>
    </row>
    <row r="11771" spans="1:1" x14ac:dyDescent="0.25">
      <c r="A11771" s="2"/>
    </row>
    <row r="11772" spans="1:1" x14ac:dyDescent="0.25">
      <c r="A11772" s="2"/>
    </row>
    <row r="11773" spans="1:1" x14ac:dyDescent="0.25">
      <c r="A11773" s="2"/>
    </row>
    <row r="11774" spans="1:1" x14ac:dyDescent="0.25">
      <c r="A11774" s="2"/>
    </row>
    <row r="11775" spans="1:1" x14ac:dyDescent="0.25">
      <c r="A11775" s="2"/>
    </row>
    <row r="11776" spans="1:1" x14ac:dyDescent="0.25">
      <c r="A11776" s="2"/>
    </row>
    <row r="11777" spans="1:1" x14ac:dyDescent="0.25">
      <c r="A11777" s="2"/>
    </row>
    <row r="11778" spans="1:1" x14ac:dyDescent="0.25">
      <c r="A11778" s="2"/>
    </row>
    <row r="11779" spans="1:1" x14ac:dyDescent="0.25">
      <c r="A11779" s="2"/>
    </row>
    <row r="11780" spans="1:1" x14ac:dyDescent="0.25">
      <c r="A11780" s="2"/>
    </row>
    <row r="11781" spans="1:1" x14ac:dyDescent="0.25">
      <c r="A11781" s="2"/>
    </row>
    <row r="11782" spans="1:1" x14ac:dyDescent="0.25">
      <c r="A11782" s="2"/>
    </row>
    <row r="11783" spans="1:1" x14ac:dyDescent="0.25">
      <c r="A11783" s="2"/>
    </row>
    <row r="11784" spans="1:1" x14ac:dyDescent="0.25">
      <c r="A11784" s="2"/>
    </row>
    <row r="11785" spans="1:1" x14ac:dyDescent="0.25">
      <c r="A11785" s="2"/>
    </row>
    <row r="11786" spans="1:1" x14ac:dyDescent="0.25">
      <c r="A11786" s="2"/>
    </row>
    <row r="11787" spans="1:1" x14ac:dyDescent="0.25">
      <c r="A11787" s="2"/>
    </row>
    <row r="11788" spans="1:1" x14ac:dyDescent="0.25">
      <c r="A11788" s="2"/>
    </row>
    <row r="11789" spans="1:1" x14ac:dyDescent="0.25">
      <c r="A11789" s="2"/>
    </row>
    <row r="11790" spans="1:1" x14ac:dyDescent="0.25">
      <c r="A11790" s="2"/>
    </row>
    <row r="11791" spans="1:1" x14ac:dyDescent="0.25">
      <c r="A11791" s="2"/>
    </row>
    <row r="11792" spans="1:1" x14ac:dyDescent="0.25">
      <c r="A11792" s="2"/>
    </row>
    <row r="11793" spans="1:1" x14ac:dyDescent="0.25">
      <c r="A11793" s="2"/>
    </row>
    <row r="11794" spans="1:1" x14ac:dyDescent="0.25">
      <c r="A11794" s="2"/>
    </row>
    <row r="11795" spans="1:1" x14ac:dyDescent="0.25">
      <c r="A11795" s="2"/>
    </row>
    <row r="11796" spans="1:1" x14ac:dyDescent="0.25">
      <c r="A11796" s="2"/>
    </row>
    <row r="11797" spans="1:1" x14ac:dyDescent="0.25">
      <c r="A11797" s="2"/>
    </row>
    <row r="11798" spans="1:1" x14ac:dyDescent="0.25">
      <c r="A11798" s="2"/>
    </row>
    <row r="11799" spans="1:1" x14ac:dyDescent="0.25">
      <c r="A11799" s="2"/>
    </row>
    <row r="11800" spans="1:1" x14ac:dyDescent="0.25">
      <c r="A11800" s="2"/>
    </row>
    <row r="11801" spans="1:1" x14ac:dyDescent="0.25">
      <c r="A11801" s="2"/>
    </row>
    <row r="11802" spans="1:1" x14ac:dyDescent="0.25">
      <c r="A11802" s="2"/>
    </row>
    <row r="11803" spans="1:1" x14ac:dyDescent="0.25">
      <c r="A11803" s="2"/>
    </row>
    <row r="11804" spans="1:1" x14ac:dyDescent="0.25">
      <c r="A11804" s="2"/>
    </row>
    <row r="11805" spans="1:1" x14ac:dyDescent="0.25">
      <c r="A11805" s="2"/>
    </row>
    <row r="11806" spans="1:1" x14ac:dyDescent="0.25">
      <c r="A11806" s="2"/>
    </row>
    <row r="11807" spans="1:1" x14ac:dyDescent="0.25">
      <c r="A11807" s="2"/>
    </row>
    <row r="11808" spans="1:1" x14ac:dyDescent="0.25">
      <c r="A11808" s="2"/>
    </row>
    <row r="11809" spans="1:1" x14ac:dyDescent="0.25">
      <c r="A11809" s="2"/>
    </row>
    <row r="11810" spans="1:1" x14ac:dyDescent="0.25">
      <c r="A11810" s="2"/>
    </row>
    <row r="11811" spans="1:1" x14ac:dyDescent="0.25">
      <c r="A11811" s="2"/>
    </row>
    <row r="11812" spans="1:1" x14ac:dyDescent="0.25">
      <c r="A11812" s="2"/>
    </row>
    <row r="11813" spans="1:1" x14ac:dyDescent="0.25">
      <c r="A11813" s="2"/>
    </row>
    <row r="11814" spans="1:1" x14ac:dyDescent="0.25">
      <c r="A11814" s="2"/>
    </row>
    <row r="11815" spans="1:1" x14ac:dyDescent="0.25">
      <c r="A11815" s="2"/>
    </row>
    <row r="11816" spans="1:1" x14ac:dyDescent="0.25">
      <c r="A11816" s="2"/>
    </row>
    <row r="11817" spans="1:1" x14ac:dyDescent="0.25">
      <c r="A11817" s="2"/>
    </row>
    <row r="11818" spans="1:1" x14ac:dyDescent="0.25">
      <c r="A11818" s="2"/>
    </row>
    <row r="11819" spans="1:1" x14ac:dyDescent="0.25">
      <c r="A11819" s="2"/>
    </row>
    <row r="11820" spans="1:1" x14ac:dyDescent="0.25">
      <c r="A11820" s="2"/>
    </row>
    <row r="11821" spans="1:1" x14ac:dyDescent="0.25">
      <c r="A11821" s="2"/>
    </row>
    <row r="11822" spans="1:1" x14ac:dyDescent="0.25">
      <c r="A11822" s="2"/>
    </row>
    <row r="11823" spans="1:1" x14ac:dyDescent="0.25">
      <c r="A11823" s="2"/>
    </row>
    <row r="11824" spans="1:1" x14ac:dyDescent="0.25">
      <c r="A11824" s="2"/>
    </row>
    <row r="11825" spans="1:1" x14ac:dyDescent="0.25">
      <c r="A11825" s="2"/>
    </row>
    <row r="11826" spans="1:1" x14ac:dyDescent="0.25">
      <c r="A11826" s="2"/>
    </row>
    <row r="11827" spans="1:1" x14ac:dyDescent="0.25">
      <c r="A11827" s="2"/>
    </row>
    <row r="11828" spans="1:1" x14ac:dyDescent="0.25">
      <c r="A11828" s="2"/>
    </row>
    <row r="11829" spans="1:1" x14ac:dyDescent="0.25">
      <c r="A11829" s="2"/>
    </row>
    <row r="11830" spans="1:1" x14ac:dyDescent="0.25">
      <c r="A11830" s="2"/>
    </row>
    <row r="11831" spans="1:1" x14ac:dyDescent="0.25">
      <c r="A11831" s="2"/>
    </row>
    <row r="11832" spans="1:1" x14ac:dyDescent="0.25">
      <c r="A11832" s="2"/>
    </row>
    <row r="11833" spans="1:1" x14ac:dyDescent="0.25">
      <c r="A11833" s="2"/>
    </row>
    <row r="11834" spans="1:1" x14ac:dyDescent="0.25">
      <c r="A11834" s="2"/>
    </row>
    <row r="11835" spans="1:1" x14ac:dyDescent="0.25">
      <c r="A11835" s="2"/>
    </row>
    <row r="11836" spans="1:1" x14ac:dyDescent="0.25">
      <c r="A11836" s="2"/>
    </row>
    <row r="11837" spans="1:1" x14ac:dyDescent="0.25">
      <c r="A11837" s="2"/>
    </row>
    <row r="11838" spans="1:1" x14ac:dyDescent="0.25">
      <c r="A11838" s="2"/>
    </row>
    <row r="11839" spans="1:1" x14ac:dyDescent="0.25">
      <c r="A11839" s="2"/>
    </row>
    <row r="11840" spans="1:1" x14ac:dyDescent="0.25">
      <c r="A11840" s="2"/>
    </row>
    <row r="11841" spans="1:1" x14ac:dyDescent="0.25">
      <c r="A11841" s="2"/>
    </row>
    <row r="11842" spans="1:1" x14ac:dyDescent="0.25">
      <c r="A11842" s="2"/>
    </row>
    <row r="11843" spans="1:1" x14ac:dyDescent="0.25">
      <c r="A11843" s="2"/>
    </row>
    <row r="11844" spans="1:1" x14ac:dyDescent="0.25">
      <c r="A11844" s="2"/>
    </row>
    <row r="11845" spans="1:1" x14ac:dyDescent="0.25">
      <c r="A11845" s="2"/>
    </row>
    <row r="11846" spans="1:1" x14ac:dyDescent="0.25">
      <c r="A11846" s="2"/>
    </row>
    <row r="11847" spans="1:1" x14ac:dyDescent="0.25">
      <c r="A11847" s="2"/>
    </row>
    <row r="11848" spans="1:1" x14ac:dyDescent="0.25">
      <c r="A11848" s="2"/>
    </row>
    <row r="11849" spans="1:1" x14ac:dyDescent="0.25">
      <c r="A11849" s="2"/>
    </row>
    <row r="11850" spans="1:1" x14ac:dyDescent="0.25">
      <c r="A11850" s="2"/>
    </row>
    <row r="11851" spans="1:1" x14ac:dyDescent="0.25">
      <c r="A11851" s="2"/>
    </row>
    <row r="11852" spans="1:1" x14ac:dyDescent="0.25">
      <c r="A11852" s="2"/>
    </row>
    <row r="11853" spans="1:1" x14ac:dyDescent="0.25">
      <c r="A11853" s="2"/>
    </row>
    <row r="11854" spans="1:1" x14ac:dyDescent="0.25">
      <c r="A11854" s="2"/>
    </row>
    <row r="11855" spans="1:1" x14ac:dyDescent="0.25">
      <c r="A11855" s="2"/>
    </row>
    <row r="11856" spans="1:1" x14ac:dyDescent="0.25">
      <c r="A11856" s="2"/>
    </row>
    <row r="11857" spans="1:1" x14ac:dyDescent="0.25">
      <c r="A11857" s="2"/>
    </row>
    <row r="11858" spans="1:1" x14ac:dyDescent="0.25">
      <c r="A11858" s="2"/>
    </row>
    <row r="11859" spans="1:1" x14ac:dyDescent="0.25">
      <c r="A11859" s="2"/>
    </row>
    <row r="11860" spans="1:1" x14ac:dyDescent="0.25">
      <c r="A11860" s="2"/>
    </row>
    <row r="11861" spans="1:1" x14ac:dyDescent="0.25">
      <c r="A11861" s="2"/>
    </row>
    <row r="11862" spans="1:1" x14ac:dyDescent="0.25">
      <c r="A11862" s="2"/>
    </row>
    <row r="11863" spans="1:1" x14ac:dyDescent="0.25">
      <c r="A11863" s="2"/>
    </row>
    <row r="11864" spans="1:1" x14ac:dyDescent="0.25">
      <c r="A11864" s="2"/>
    </row>
    <row r="11865" spans="1:1" x14ac:dyDescent="0.25">
      <c r="A11865" s="2"/>
    </row>
    <row r="11866" spans="1:1" x14ac:dyDescent="0.25">
      <c r="A11866" s="2"/>
    </row>
    <row r="11867" spans="1:1" x14ac:dyDescent="0.25">
      <c r="A11867" s="2"/>
    </row>
    <row r="11868" spans="1:1" x14ac:dyDescent="0.25">
      <c r="A11868" s="2"/>
    </row>
    <row r="11869" spans="1:1" x14ac:dyDescent="0.25">
      <c r="A11869" s="2"/>
    </row>
    <row r="11870" spans="1:1" x14ac:dyDescent="0.25">
      <c r="A11870" s="2"/>
    </row>
    <row r="11871" spans="1:1" x14ac:dyDescent="0.25">
      <c r="A11871" s="2"/>
    </row>
    <row r="11872" spans="1:1" x14ac:dyDescent="0.25">
      <c r="A11872" s="2"/>
    </row>
    <row r="11873" spans="1:1" x14ac:dyDescent="0.25">
      <c r="A11873" s="2"/>
    </row>
    <row r="11874" spans="1:1" x14ac:dyDescent="0.25">
      <c r="A11874" s="2"/>
    </row>
    <row r="11875" spans="1:1" x14ac:dyDescent="0.25">
      <c r="A11875" s="2"/>
    </row>
    <row r="11876" spans="1:1" x14ac:dyDescent="0.25">
      <c r="A11876" s="2"/>
    </row>
    <row r="11877" spans="1:1" x14ac:dyDescent="0.25">
      <c r="A11877" s="2"/>
    </row>
    <row r="11878" spans="1:1" x14ac:dyDescent="0.25">
      <c r="A11878" s="2"/>
    </row>
    <row r="11879" spans="1:1" x14ac:dyDescent="0.25">
      <c r="A11879" s="2"/>
    </row>
    <row r="11880" spans="1:1" x14ac:dyDescent="0.25">
      <c r="A11880" s="2"/>
    </row>
    <row r="11881" spans="1:1" x14ac:dyDescent="0.25">
      <c r="A11881" s="2"/>
    </row>
    <row r="11882" spans="1:1" x14ac:dyDescent="0.25">
      <c r="A11882" s="2"/>
    </row>
    <row r="11883" spans="1:1" x14ac:dyDescent="0.25">
      <c r="A11883" s="2"/>
    </row>
    <row r="11884" spans="1:1" x14ac:dyDescent="0.25">
      <c r="A11884" s="2"/>
    </row>
    <row r="11885" spans="1:1" x14ac:dyDescent="0.25">
      <c r="A11885" s="2"/>
    </row>
    <row r="11886" spans="1:1" x14ac:dyDescent="0.25">
      <c r="A11886" s="2"/>
    </row>
    <row r="11887" spans="1:1" x14ac:dyDescent="0.25">
      <c r="A11887" s="2"/>
    </row>
    <row r="11888" spans="1:1" x14ac:dyDescent="0.25">
      <c r="A11888" s="2"/>
    </row>
    <row r="11889" spans="1:1" x14ac:dyDescent="0.25">
      <c r="A11889" s="2"/>
    </row>
    <row r="11890" spans="1:1" x14ac:dyDescent="0.25">
      <c r="A11890" s="2"/>
    </row>
    <row r="11891" spans="1:1" x14ac:dyDescent="0.25">
      <c r="A11891" s="2"/>
    </row>
    <row r="11892" spans="1:1" x14ac:dyDescent="0.25">
      <c r="A11892" s="2"/>
    </row>
    <row r="11893" spans="1:1" x14ac:dyDescent="0.25">
      <c r="A11893" s="2"/>
    </row>
    <row r="11894" spans="1:1" x14ac:dyDescent="0.25">
      <c r="A11894" s="2"/>
    </row>
    <row r="11895" spans="1:1" x14ac:dyDescent="0.25">
      <c r="A11895" s="2"/>
    </row>
    <row r="11896" spans="1:1" x14ac:dyDescent="0.25">
      <c r="A11896" s="2"/>
    </row>
    <row r="11897" spans="1:1" x14ac:dyDescent="0.25">
      <c r="A11897" s="2"/>
    </row>
    <row r="11898" spans="1:1" x14ac:dyDescent="0.25">
      <c r="A11898" s="2"/>
    </row>
    <row r="11899" spans="1:1" x14ac:dyDescent="0.25">
      <c r="A11899" s="2"/>
    </row>
    <row r="11900" spans="1:1" x14ac:dyDescent="0.25">
      <c r="A11900" s="2"/>
    </row>
    <row r="11901" spans="1:1" x14ac:dyDescent="0.25">
      <c r="A11901" s="2"/>
    </row>
    <row r="11902" spans="1:1" x14ac:dyDescent="0.25">
      <c r="A11902" s="2"/>
    </row>
    <row r="11903" spans="1:1" x14ac:dyDescent="0.25">
      <c r="A11903" s="2"/>
    </row>
    <row r="11904" spans="1:1" x14ac:dyDescent="0.25">
      <c r="A11904" s="2"/>
    </row>
    <row r="11905" spans="1:1" x14ac:dyDescent="0.25">
      <c r="A11905" s="2"/>
    </row>
    <row r="11906" spans="1:1" x14ac:dyDescent="0.25">
      <c r="A11906" s="2"/>
    </row>
    <row r="11907" spans="1:1" x14ac:dyDescent="0.25">
      <c r="A11907" s="2"/>
    </row>
    <row r="11908" spans="1:1" x14ac:dyDescent="0.25">
      <c r="A11908" s="2"/>
    </row>
    <row r="11909" spans="1:1" x14ac:dyDescent="0.25">
      <c r="A11909" s="2"/>
    </row>
    <row r="11910" spans="1:1" x14ac:dyDescent="0.25">
      <c r="A11910" s="2"/>
    </row>
    <row r="11911" spans="1:1" x14ac:dyDescent="0.25">
      <c r="A11911" s="2"/>
    </row>
    <row r="11912" spans="1:1" x14ac:dyDescent="0.25">
      <c r="A11912" s="2"/>
    </row>
    <row r="11913" spans="1:1" x14ac:dyDescent="0.25">
      <c r="A11913" s="2"/>
    </row>
    <row r="11914" spans="1:1" x14ac:dyDescent="0.25">
      <c r="A11914" s="2"/>
    </row>
    <row r="11915" spans="1:1" x14ac:dyDescent="0.25">
      <c r="A11915" s="2"/>
    </row>
    <row r="11916" spans="1:1" x14ac:dyDescent="0.25">
      <c r="A11916" s="2"/>
    </row>
    <row r="11917" spans="1:1" x14ac:dyDescent="0.25">
      <c r="A11917" s="2"/>
    </row>
    <row r="11918" spans="1:1" x14ac:dyDescent="0.25">
      <c r="A11918" s="2"/>
    </row>
    <row r="11919" spans="1:1" x14ac:dyDescent="0.25">
      <c r="A11919" s="2"/>
    </row>
    <row r="11920" spans="1:1" x14ac:dyDescent="0.25">
      <c r="A11920" s="2"/>
    </row>
    <row r="11921" spans="1:1" x14ac:dyDescent="0.25">
      <c r="A11921" s="2"/>
    </row>
    <row r="11922" spans="1:1" x14ac:dyDescent="0.25">
      <c r="A11922" s="2"/>
    </row>
    <row r="11923" spans="1:1" x14ac:dyDescent="0.25">
      <c r="A11923" s="2"/>
    </row>
    <row r="11924" spans="1:1" x14ac:dyDescent="0.25">
      <c r="A11924" s="2"/>
    </row>
    <row r="11925" spans="1:1" x14ac:dyDescent="0.25">
      <c r="A11925" s="2"/>
    </row>
    <row r="11926" spans="1:1" x14ac:dyDescent="0.25">
      <c r="A11926" s="2"/>
    </row>
    <row r="11927" spans="1:1" x14ac:dyDescent="0.25">
      <c r="A11927" s="2"/>
    </row>
    <row r="11928" spans="1:1" x14ac:dyDescent="0.25">
      <c r="A11928" s="2"/>
    </row>
    <row r="11929" spans="1:1" x14ac:dyDescent="0.25">
      <c r="A11929" s="2"/>
    </row>
    <row r="11930" spans="1:1" x14ac:dyDescent="0.25">
      <c r="A11930" s="2"/>
    </row>
    <row r="11931" spans="1:1" x14ac:dyDescent="0.25">
      <c r="A11931" s="2"/>
    </row>
    <row r="11932" spans="1:1" x14ac:dyDescent="0.25">
      <c r="A11932" s="2"/>
    </row>
    <row r="11933" spans="1:1" x14ac:dyDescent="0.25">
      <c r="A11933" s="2"/>
    </row>
    <row r="11934" spans="1:1" x14ac:dyDescent="0.25">
      <c r="A11934" s="2"/>
    </row>
    <row r="11935" spans="1:1" x14ac:dyDescent="0.25">
      <c r="A11935" s="2"/>
    </row>
    <row r="11936" spans="1:1" x14ac:dyDescent="0.25">
      <c r="A11936" s="2"/>
    </row>
    <row r="11937" spans="1:1" x14ac:dyDescent="0.25">
      <c r="A11937" s="2"/>
    </row>
    <row r="11938" spans="1:1" x14ac:dyDescent="0.25">
      <c r="A11938" s="2"/>
    </row>
    <row r="11939" spans="1:1" x14ac:dyDescent="0.25">
      <c r="A11939" s="2"/>
    </row>
    <row r="11940" spans="1:1" x14ac:dyDescent="0.25">
      <c r="A11940" s="2"/>
    </row>
    <row r="11941" spans="1:1" x14ac:dyDescent="0.25">
      <c r="A11941" s="2"/>
    </row>
    <row r="11942" spans="1:1" x14ac:dyDescent="0.25">
      <c r="A11942" s="2"/>
    </row>
    <row r="11943" spans="1:1" x14ac:dyDescent="0.25">
      <c r="A11943" s="2"/>
    </row>
    <row r="11944" spans="1:1" x14ac:dyDescent="0.25">
      <c r="A11944" s="2"/>
    </row>
    <row r="11945" spans="1:1" x14ac:dyDescent="0.25">
      <c r="A11945" s="2"/>
    </row>
    <row r="11946" spans="1:1" x14ac:dyDescent="0.25">
      <c r="A11946" s="2"/>
    </row>
    <row r="11947" spans="1:1" x14ac:dyDescent="0.25">
      <c r="A11947" s="2"/>
    </row>
    <row r="11948" spans="1:1" x14ac:dyDescent="0.25">
      <c r="A11948" s="2"/>
    </row>
    <row r="11949" spans="1:1" x14ac:dyDescent="0.25">
      <c r="A11949" s="2"/>
    </row>
    <row r="11950" spans="1:1" x14ac:dyDescent="0.25">
      <c r="A11950" s="2"/>
    </row>
    <row r="11951" spans="1:1" x14ac:dyDescent="0.25">
      <c r="A11951" s="2"/>
    </row>
    <row r="11952" spans="1:1" x14ac:dyDescent="0.25">
      <c r="A11952" s="2"/>
    </row>
    <row r="11953" spans="1:1" x14ac:dyDescent="0.25">
      <c r="A11953" s="2"/>
    </row>
    <row r="11954" spans="1:1" x14ac:dyDescent="0.25">
      <c r="A11954" s="2"/>
    </row>
    <row r="11955" spans="1:1" x14ac:dyDescent="0.25">
      <c r="A11955" s="2"/>
    </row>
    <row r="11956" spans="1:1" x14ac:dyDescent="0.25">
      <c r="A11956" s="2"/>
    </row>
    <row r="11957" spans="1:1" x14ac:dyDescent="0.25">
      <c r="A11957" s="2"/>
    </row>
    <row r="11958" spans="1:1" x14ac:dyDescent="0.25">
      <c r="A11958" s="2"/>
    </row>
    <row r="11959" spans="1:1" x14ac:dyDescent="0.25">
      <c r="A11959" s="2"/>
    </row>
    <row r="11960" spans="1:1" x14ac:dyDescent="0.25">
      <c r="A11960" s="2"/>
    </row>
    <row r="11961" spans="1:1" x14ac:dyDescent="0.25">
      <c r="A11961" s="2"/>
    </row>
    <row r="11962" spans="1:1" x14ac:dyDescent="0.25">
      <c r="A11962" s="2"/>
    </row>
    <row r="11963" spans="1:1" x14ac:dyDescent="0.25">
      <c r="A11963" s="2"/>
    </row>
    <row r="11964" spans="1:1" x14ac:dyDescent="0.25">
      <c r="A11964" s="2"/>
    </row>
    <row r="11965" spans="1:1" x14ac:dyDescent="0.25">
      <c r="A11965" s="2"/>
    </row>
    <row r="11966" spans="1:1" x14ac:dyDescent="0.25">
      <c r="A11966" s="2"/>
    </row>
    <row r="11967" spans="1:1" x14ac:dyDescent="0.25">
      <c r="A11967" s="2"/>
    </row>
    <row r="11968" spans="1:1" x14ac:dyDescent="0.25">
      <c r="A11968" s="2"/>
    </row>
    <row r="11969" spans="1:1" x14ac:dyDescent="0.25">
      <c r="A11969" s="2"/>
    </row>
    <row r="11970" spans="1:1" x14ac:dyDescent="0.25">
      <c r="A11970" s="2"/>
    </row>
    <row r="11971" spans="1:1" x14ac:dyDescent="0.25">
      <c r="A11971" s="2"/>
    </row>
    <row r="11972" spans="1:1" x14ac:dyDescent="0.25">
      <c r="A11972" s="2"/>
    </row>
    <row r="11973" spans="1:1" x14ac:dyDescent="0.25">
      <c r="A11973" s="2"/>
    </row>
    <row r="11974" spans="1:1" x14ac:dyDescent="0.25">
      <c r="A11974" s="2"/>
    </row>
    <row r="11975" spans="1:1" x14ac:dyDescent="0.25">
      <c r="A11975" s="2"/>
    </row>
    <row r="11976" spans="1:1" x14ac:dyDescent="0.25">
      <c r="A11976" s="2"/>
    </row>
    <row r="11977" spans="1:1" x14ac:dyDescent="0.25">
      <c r="A11977" s="2"/>
    </row>
    <row r="11978" spans="1:1" x14ac:dyDescent="0.25">
      <c r="A11978" s="2"/>
    </row>
    <row r="11979" spans="1:1" x14ac:dyDescent="0.25">
      <c r="A11979" s="2"/>
    </row>
    <row r="11980" spans="1:1" x14ac:dyDescent="0.25">
      <c r="A11980" s="2"/>
    </row>
    <row r="11981" spans="1:1" x14ac:dyDescent="0.25">
      <c r="A11981" s="2"/>
    </row>
    <row r="11982" spans="1:1" x14ac:dyDescent="0.25">
      <c r="A11982" s="2"/>
    </row>
    <row r="11983" spans="1:1" x14ac:dyDescent="0.25">
      <c r="A11983" s="2"/>
    </row>
    <row r="11984" spans="1:1" x14ac:dyDescent="0.25">
      <c r="A11984" s="2"/>
    </row>
    <row r="11985" spans="1:1" x14ac:dyDescent="0.25">
      <c r="A11985" s="2"/>
    </row>
    <row r="11986" spans="1:1" x14ac:dyDescent="0.25">
      <c r="A11986" s="2"/>
    </row>
    <row r="11987" spans="1:1" x14ac:dyDescent="0.25">
      <c r="A11987" s="2"/>
    </row>
    <row r="11988" spans="1:1" x14ac:dyDescent="0.25">
      <c r="A11988" s="2"/>
    </row>
    <row r="11989" spans="1:1" x14ac:dyDescent="0.25">
      <c r="A11989" s="2"/>
    </row>
    <row r="11990" spans="1:1" x14ac:dyDescent="0.25">
      <c r="A11990" s="2"/>
    </row>
    <row r="11991" spans="1:1" x14ac:dyDescent="0.25">
      <c r="A11991" s="2"/>
    </row>
    <row r="11992" spans="1:1" x14ac:dyDescent="0.25">
      <c r="A11992" s="2"/>
    </row>
    <row r="11993" spans="1:1" x14ac:dyDescent="0.25">
      <c r="A11993" s="2"/>
    </row>
    <row r="11994" spans="1:1" x14ac:dyDescent="0.25">
      <c r="A11994" s="2"/>
    </row>
    <row r="11995" spans="1:1" x14ac:dyDescent="0.25">
      <c r="A11995" s="2"/>
    </row>
    <row r="11996" spans="1:1" x14ac:dyDescent="0.25">
      <c r="A11996" s="2"/>
    </row>
    <row r="11997" spans="1:1" x14ac:dyDescent="0.25">
      <c r="A11997" s="2"/>
    </row>
    <row r="11998" spans="1:1" x14ac:dyDescent="0.25">
      <c r="A11998" s="2"/>
    </row>
    <row r="11999" spans="1:1" x14ac:dyDescent="0.25">
      <c r="A11999" s="2"/>
    </row>
    <row r="12000" spans="1:1" x14ac:dyDescent="0.25">
      <c r="A12000" s="2"/>
    </row>
    <row r="12001" spans="1:1" x14ac:dyDescent="0.25">
      <c r="A12001" s="2"/>
    </row>
    <row r="12002" spans="1:1" x14ac:dyDescent="0.25">
      <c r="A12002" s="2"/>
    </row>
    <row r="12003" spans="1:1" x14ac:dyDescent="0.25">
      <c r="A12003" s="2"/>
    </row>
    <row r="12004" spans="1:1" x14ac:dyDescent="0.25">
      <c r="A12004" s="2"/>
    </row>
    <row r="12005" spans="1:1" x14ac:dyDescent="0.25">
      <c r="A12005" s="2"/>
    </row>
    <row r="12006" spans="1:1" x14ac:dyDescent="0.25">
      <c r="A12006" s="2"/>
    </row>
    <row r="12007" spans="1:1" x14ac:dyDescent="0.25">
      <c r="A12007" s="2"/>
    </row>
    <row r="12008" spans="1:1" x14ac:dyDescent="0.25">
      <c r="A12008" s="2"/>
    </row>
    <row r="12009" spans="1:1" x14ac:dyDescent="0.25">
      <c r="A12009" s="2"/>
    </row>
    <row r="12010" spans="1:1" x14ac:dyDescent="0.25">
      <c r="A12010" s="2"/>
    </row>
    <row r="12011" spans="1:1" x14ac:dyDescent="0.25">
      <c r="A12011" s="2"/>
    </row>
    <row r="12012" spans="1:1" x14ac:dyDescent="0.25">
      <c r="A12012" s="2"/>
    </row>
    <row r="12013" spans="1:1" x14ac:dyDescent="0.25">
      <c r="A12013" s="2"/>
    </row>
    <row r="12014" spans="1:1" x14ac:dyDescent="0.25">
      <c r="A12014" s="2"/>
    </row>
    <row r="12015" spans="1:1" x14ac:dyDescent="0.25">
      <c r="A12015" s="2"/>
    </row>
    <row r="12016" spans="1:1" x14ac:dyDescent="0.25">
      <c r="A12016" s="2"/>
    </row>
    <row r="12017" spans="1:1" x14ac:dyDescent="0.25">
      <c r="A12017" s="2"/>
    </row>
    <row r="12018" spans="1:1" x14ac:dyDescent="0.25">
      <c r="A12018" s="2"/>
    </row>
    <row r="12019" spans="1:1" x14ac:dyDescent="0.25">
      <c r="A12019" s="2"/>
    </row>
    <row r="12020" spans="1:1" x14ac:dyDescent="0.25">
      <c r="A12020" s="2"/>
    </row>
    <row r="12021" spans="1:1" x14ac:dyDescent="0.25">
      <c r="A12021" s="2"/>
    </row>
    <row r="12022" spans="1:1" x14ac:dyDescent="0.25">
      <c r="A12022" s="2"/>
    </row>
    <row r="12023" spans="1:1" x14ac:dyDescent="0.25">
      <c r="A12023" s="2"/>
    </row>
    <row r="12024" spans="1:1" x14ac:dyDescent="0.25">
      <c r="A12024" s="2"/>
    </row>
    <row r="12025" spans="1:1" x14ac:dyDescent="0.25">
      <c r="A12025" s="2"/>
    </row>
    <row r="12026" spans="1:1" x14ac:dyDescent="0.25">
      <c r="A12026" s="2"/>
    </row>
    <row r="12027" spans="1:1" x14ac:dyDescent="0.25">
      <c r="A12027" s="2"/>
    </row>
    <row r="12028" spans="1:1" x14ac:dyDescent="0.25">
      <c r="A12028" s="2"/>
    </row>
    <row r="12029" spans="1:1" x14ac:dyDescent="0.25">
      <c r="A12029" s="2"/>
    </row>
    <row r="12030" spans="1:1" x14ac:dyDescent="0.25">
      <c r="A12030" s="2"/>
    </row>
    <row r="12031" spans="1:1" x14ac:dyDescent="0.25">
      <c r="A12031" s="2"/>
    </row>
    <row r="12032" spans="1:1" x14ac:dyDescent="0.25">
      <c r="A12032" s="2"/>
    </row>
    <row r="12033" spans="1:1" x14ac:dyDescent="0.25">
      <c r="A12033" s="2"/>
    </row>
    <row r="12034" spans="1:1" x14ac:dyDescent="0.25">
      <c r="A12034" s="2"/>
    </row>
    <row r="12035" spans="1:1" x14ac:dyDescent="0.25">
      <c r="A12035" s="2"/>
    </row>
    <row r="12036" spans="1:1" x14ac:dyDescent="0.25">
      <c r="A12036" s="2"/>
    </row>
    <row r="12037" spans="1:1" x14ac:dyDescent="0.25">
      <c r="A12037" s="2"/>
    </row>
    <row r="12038" spans="1:1" x14ac:dyDescent="0.25">
      <c r="A12038" s="2"/>
    </row>
    <row r="12039" spans="1:1" x14ac:dyDescent="0.25">
      <c r="A12039" s="2"/>
    </row>
    <row r="12040" spans="1:1" x14ac:dyDescent="0.25">
      <c r="A12040" s="2"/>
    </row>
    <row r="12041" spans="1:1" x14ac:dyDescent="0.25">
      <c r="A12041" s="2"/>
    </row>
    <row r="12042" spans="1:1" x14ac:dyDescent="0.25">
      <c r="A12042" s="2"/>
    </row>
    <row r="12043" spans="1:1" x14ac:dyDescent="0.25">
      <c r="A12043" s="2"/>
    </row>
    <row r="12044" spans="1:1" x14ac:dyDescent="0.25">
      <c r="A12044" s="2"/>
    </row>
    <row r="12045" spans="1:1" x14ac:dyDescent="0.25">
      <c r="A12045" s="2"/>
    </row>
    <row r="12046" spans="1:1" x14ac:dyDescent="0.25">
      <c r="A12046" s="2"/>
    </row>
    <row r="12047" spans="1:1" x14ac:dyDescent="0.25">
      <c r="A12047" s="2"/>
    </row>
    <row r="12048" spans="1:1" x14ac:dyDescent="0.25">
      <c r="A12048" s="2"/>
    </row>
    <row r="12049" spans="1:1" x14ac:dyDescent="0.25">
      <c r="A12049" s="2"/>
    </row>
    <row r="12050" spans="1:1" x14ac:dyDescent="0.25">
      <c r="A12050" s="2"/>
    </row>
    <row r="12051" spans="1:1" x14ac:dyDescent="0.25">
      <c r="A12051" s="2"/>
    </row>
    <row r="12052" spans="1:1" x14ac:dyDescent="0.25">
      <c r="A12052" s="2"/>
    </row>
    <row r="12053" spans="1:1" x14ac:dyDescent="0.25">
      <c r="A12053" s="2"/>
    </row>
    <row r="12054" spans="1:1" x14ac:dyDescent="0.25">
      <c r="A12054" s="2"/>
    </row>
    <row r="12055" spans="1:1" x14ac:dyDescent="0.25">
      <c r="A12055" s="2"/>
    </row>
    <row r="12056" spans="1:1" x14ac:dyDescent="0.25">
      <c r="A12056" s="2"/>
    </row>
    <row r="12057" spans="1:1" x14ac:dyDescent="0.25">
      <c r="A12057" s="2"/>
    </row>
    <row r="12058" spans="1:1" x14ac:dyDescent="0.25">
      <c r="A12058" s="2"/>
    </row>
    <row r="12059" spans="1:1" x14ac:dyDescent="0.25">
      <c r="A12059" s="2"/>
    </row>
    <row r="12060" spans="1:1" x14ac:dyDescent="0.25">
      <c r="A12060" s="2"/>
    </row>
    <row r="12061" spans="1:1" x14ac:dyDescent="0.25">
      <c r="A12061" s="2"/>
    </row>
    <row r="12062" spans="1:1" x14ac:dyDescent="0.25">
      <c r="A12062" s="2"/>
    </row>
    <row r="12063" spans="1:1" x14ac:dyDescent="0.25">
      <c r="A12063" s="2"/>
    </row>
    <row r="12064" spans="1:1" x14ac:dyDescent="0.25">
      <c r="A12064" s="2"/>
    </row>
    <row r="12065" spans="1:1" x14ac:dyDescent="0.25">
      <c r="A12065" s="2"/>
    </row>
    <row r="12066" spans="1:1" x14ac:dyDescent="0.25">
      <c r="A12066" s="2"/>
    </row>
    <row r="12067" spans="1:1" x14ac:dyDescent="0.25">
      <c r="A12067" s="2"/>
    </row>
    <row r="12068" spans="1:1" x14ac:dyDescent="0.25">
      <c r="A12068" s="2"/>
    </row>
    <row r="12069" spans="1:1" x14ac:dyDescent="0.25">
      <c r="A12069" s="2"/>
    </row>
    <row r="12070" spans="1:1" x14ac:dyDescent="0.25">
      <c r="A12070" s="2"/>
    </row>
    <row r="12071" spans="1:1" x14ac:dyDescent="0.25">
      <c r="A12071" s="2"/>
    </row>
    <row r="12072" spans="1:1" x14ac:dyDescent="0.25">
      <c r="A12072" s="2"/>
    </row>
    <row r="12073" spans="1:1" x14ac:dyDescent="0.25">
      <c r="A12073" s="2"/>
    </row>
    <row r="12074" spans="1:1" x14ac:dyDescent="0.25">
      <c r="A12074" s="2"/>
    </row>
    <row r="12075" spans="1:1" x14ac:dyDescent="0.25">
      <c r="A12075" s="2"/>
    </row>
    <row r="12076" spans="1:1" x14ac:dyDescent="0.25">
      <c r="A12076" s="2"/>
    </row>
    <row r="12077" spans="1:1" x14ac:dyDescent="0.25">
      <c r="A12077" s="2"/>
    </row>
    <row r="12078" spans="1:1" x14ac:dyDescent="0.25">
      <c r="A12078" s="2"/>
    </row>
    <row r="12079" spans="1:1" x14ac:dyDescent="0.25">
      <c r="A12079" s="2"/>
    </row>
    <row r="12080" spans="1:1" x14ac:dyDescent="0.25">
      <c r="A12080" s="2"/>
    </row>
    <row r="12081" spans="1:1" x14ac:dyDescent="0.25">
      <c r="A12081" s="2"/>
    </row>
    <row r="12082" spans="1:1" x14ac:dyDescent="0.25">
      <c r="A12082" s="2"/>
    </row>
    <row r="12083" spans="1:1" x14ac:dyDescent="0.25">
      <c r="A12083" s="2"/>
    </row>
    <row r="12084" spans="1:1" x14ac:dyDescent="0.25">
      <c r="A12084" s="2"/>
    </row>
    <row r="12085" spans="1:1" x14ac:dyDescent="0.25">
      <c r="A12085" s="2"/>
    </row>
    <row r="12086" spans="1:1" x14ac:dyDescent="0.25">
      <c r="A12086" s="2"/>
    </row>
    <row r="12087" spans="1:1" x14ac:dyDescent="0.25">
      <c r="A12087" s="2"/>
    </row>
    <row r="12088" spans="1:1" x14ac:dyDescent="0.25">
      <c r="A12088" s="2"/>
    </row>
    <row r="12089" spans="1:1" x14ac:dyDescent="0.25">
      <c r="A12089" s="2"/>
    </row>
    <row r="12090" spans="1:1" x14ac:dyDescent="0.25">
      <c r="A12090" s="2"/>
    </row>
    <row r="12091" spans="1:1" x14ac:dyDescent="0.25">
      <c r="A12091" s="2"/>
    </row>
    <row r="12092" spans="1:1" x14ac:dyDescent="0.25">
      <c r="A12092" s="2"/>
    </row>
    <row r="12093" spans="1:1" x14ac:dyDescent="0.25">
      <c r="A12093" s="2"/>
    </row>
    <row r="12094" spans="1:1" x14ac:dyDescent="0.25">
      <c r="A12094" s="2"/>
    </row>
    <row r="12095" spans="1:1" x14ac:dyDescent="0.25">
      <c r="A12095" s="2"/>
    </row>
    <row r="12096" spans="1:1" x14ac:dyDescent="0.25">
      <c r="A12096" s="2"/>
    </row>
    <row r="12097" spans="1:1" x14ac:dyDescent="0.25">
      <c r="A12097" s="2"/>
    </row>
    <row r="12098" spans="1:1" x14ac:dyDescent="0.25">
      <c r="A12098" s="2"/>
    </row>
    <row r="12099" spans="1:1" x14ac:dyDescent="0.25">
      <c r="A12099" s="2"/>
    </row>
    <row r="12100" spans="1:1" x14ac:dyDescent="0.25">
      <c r="A12100" s="2"/>
    </row>
    <row r="12101" spans="1:1" x14ac:dyDescent="0.25">
      <c r="A12101" s="2"/>
    </row>
    <row r="12102" spans="1:1" x14ac:dyDescent="0.25">
      <c r="A12102" s="2"/>
    </row>
    <row r="12103" spans="1:1" x14ac:dyDescent="0.25">
      <c r="A12103" s="2"/>
    </row>
    <row r="12104" spans="1:1" x14ac:dyDescent="0.25">
      <c r="A12104" s="2"/>
    </row>
    <row r="12105" spans="1:1" x14ac:dyDescent="0.25">
      <c r="A12105" s="2"/>
    </row>
    <row r="12106" spans="1:1" x14ac:dyDescent="0.25">
      <c r="A12106" s="2"/>
    </row>
    <row r="12107" spans="1:1" x14ac:dyDescent="0.25">
      <c r="A12107" s="2"/>
    </row>
    <row r="12108" spans="1:1" x14ac:dyDescent="0.25">
      <c r="A12108" s="2"/>
    </row>
    <row r="12109" spans="1:1" x14ac:dyDescent="0.25">
      <c r="A12109" s="2"/>
    </row>
    <row r="12110" spans="1:1" x14ac:dyDescent="0.25">
      <c r="A12110" s="2"/>
    </row>
    <row r="12111" spans="1:1" x14ac:dyDescent="0.25">
      <c r="A12111" s="2"/>
    </row>
    <row r="12112" spans="1:1" x14ac:dyDescent="0.25">
      <c r="A12112" s="2"/>
    </row>
    <row r="12113" spans="1:1" x14ac:dyDescent="0.25">
      <c r="A12113" s="2"/>
    </row>
    <row r="12114" spans="1:1" x14ac:dyDescent="0.25">
      <c r="A12114" s="2"/>
    </row>
    <row r="12115" spans="1:1" x14ac:dyDescent="0.25">
      <c r="A12115" s="2"/>
    </row>
    <row r="12116" spans="1:1" x14ac:dyDescent="0.25">
      <c r="A12116" s="2"/>
    </row>
    <row r="12117" spans="1:1" x14ac:dyDescent="0.25">
      <c r="A12117" s="2"/>
    </row>
    <row r="12118" spans="1:1" x14ac:dyDescent="0.25">
      <c r="A12118" s="2"/>
    </row>
    <row r="12119" spans="1:1" x14ac:dyDescent="0.25">
      <c r="A12119" s="2"/>
    </row>
    <row r="12120" spans="1:1" x14ac:dyDescent="0.25">
      <c r="A12120" s="2"/>
    </row>
    <row r="12121" spans="1:1" x14ac:dyDescent="0.25">
      <c r="A12121" s="2"/>
    </row>
    <row r="12122" spans="1:1" x14ac:dyDescent="0.25">
      <c r="A12122" s="2"/>
    </row>
    <row r="12123" spans="1:1" x14ac:dyDescent="0.25">
      <c r="A12123" s="2"/>
    </row>
    <row r="12124" spans="1:1" x14ac:dyDescent="0.25">
      <c r="A12124" s="2"/>
    </row>
    <row r="12125" spans="1:1" x14ac:dyDescent="0.25">
      <c r="A12125" s="2"/>
    </row>
    <row r="12126" spans="1:1" x14ac:dyDescent="0.25">
      <c r="A12126" s="2"/>
    </row>
    <row r="12127" spans="1:1" x14ac:dyDescent="0.25">
      <c r="A12127" s="2"/>
    </row>
    <row r="12128" spans="1:1" x14ac:dyDescent="0.25">
      <c r="A12128" s="2"/>
    </row>
    <row r="12129" spans="1:1" x14ac:dyDescent="0.25">
      <c r="A12129" s="2"/>
    </row>
    <row r="12130" spans="1:1" x14ac:dyDescent="0.25">
      <c r="A12130" s="2"/>
    </row>
    <row r="12131" spans="1:1" x14ac:dyDescent="0.25">
      <c r="A12131" s="2"/>
    </row>
    <row r="12132" spans="1:1" x14ac:dyDescent="0.25">
      <c r="A12132" s="2"/>
    </row>
    <row r="12133" spans="1:1" x14ac:dyDescent="0.25">
      <c r="A12133" s="2"/>
    </row>
    <row r="12134" spans="1:1" x14ac:dyDescent="0.25">
      <c r="A12134" s="2"/>
    </row>
    <row r="12135" spans="1:1" x14ac:dyDescent="0.25">
      <c r="A12135" s="2"/>
    </row>
    <row r="12136" spans="1:1" x14ac:dyDescent="0.25">
      <c r="A12136" s="2"/>
    </row>
    <row r="12137" spans="1:1" x14ac:dyDescent="0.25">
      <c r="A12137" s="2"/>
    </row>
    <row r="12138" spans="1:1" x14ac:dyDescent="0.25">
      <c r="A12138" s="2"/>
    </row>
    <row r="12139" spans="1:1" x14ac:dyDescent="0.25">
      <c r="A12139" s="2"/>
    </row>
    <row r="12140" spans="1:1" x14ac:dyDescent="0.25">
      <c r="A12140" s="2"/>
    </row>
    <row r="12141" spans="1:1" x14ac:dyDescent="0.25">
      <c r="A12141" s="2"/>
    </row>
    <row r="12142" spans="1:1" x14ac:dyDescent="0.25">
      <c r="A12142" s="2"/>
    </row>
    <row r="12143" spans="1:1" x14ac:dyDescent="0.25">
      <c r="A12143" s="2"/>
    </row>
    <row r="12144" spans="1:1" x14ac:dyDescent="0.25">
      <c r="A12144" s="2"/>
    </row>
    <row r="12145" spans="1:1" x14ac:dyDescent="0.25">
      <c r="A12145" s="2"/>
    </row>
    <row r="12146" spans="1:1" x14ac:dyDescent="0.25">
      <c r="A12146" s="2"/>
    </row>
    <row r="12147" spans="1:1" x14ac:dyDescent="0.25">
      <c r="A12147" s="2"/>
    </row>
    <row r="12148" spans="1:1" x14ac:dyDescent="0.25">
      <c r="A12148" s="2"/>
    </row>
    <row r="12149" spans="1:1" x14ac:dyDescent="0.25">
      <c r="A12149" s="2"/>
    </row>
    <row r="12150" spans="1:1" x14ac:dyDescent="0.25">
      <c r="A12150" s="2"/>
    </row>
    <row r="12151" spans="1:1" x14ac:dyDescent="0.25">
      <c r="A12151" s="2"/>
    </row>
    <row r="12152" spans="1:1" x14ac:dyDescent="0.25">
      <c r="A12152" s="2"/>
    </row>
    <row r="12153" spans="1:1" x14ac:dyDescent="0.25">
      <c r="A12153" s="2"/>
    </row>
    <row r="12154" spans="1:1" x14ac:dyDescent="0.25">
      <c r="A12154" s="2"/>
    </row>
    <row r="12155" spans="1:1" x14ac:dyDescent="0.25">
      <c r="A12155" s="2"/>
    </row>
    <row r="12156" spans="1:1" x14ac:dyDescent="0.25">
      <c r="A12156" s="2"/>
    </row>
    <row r="12157" spans="1:1" x14ac:dyDescent="0.25">
      <c r="A12157" s="2"/>
    </row>
    <row r="12158" spans="1:1" x14ac:dyDescent="0.25">
      <c r="A12158" s="2"/>
    </row>
    <row r="12159" spans="1:1" x14ac:dyDescent="0.25">
      <c r="A12159" s="2"/>
    </row>
    <row r="12160" spans="1:1" x14ac:dyDescent="0.25">
      <c r="A12160" s="2"/>
    </row>
    <row r="12161" spans="1:1" x14ac:dyDescent="0.25">
      <c r="A12161" s="2"/>
    </row>
    <row r="12162" spans="1:1" x14ac:dyDescent="0.25">
      <c r="A12162" s="2"/>
    </row>
    <row r="12163" spans="1:1" x14ac:dyDescent="0.25">
      <c r="A12163" s="2"/>
    </row>
    <row r="12164" spans="1:1" x14ac:dyDescent="0.25">
      <c r="A12164" s="2"/>
    </row>
    <row r="12165" spans="1:1" x14ac:dyDescent="0.25">
      <c r="A12165" s="2"/>
    </row>
    <row r="12166" spans="1:1" x14ac:dyDescent="0.25">
      <c r="A12166" s="2"/>
    </row>
    <row r="12167" spans="1:1" x14ac:dyDescent="0.25">
      <c r="A12167" s="2"/>
    </row>
    <row r="12168" spans="1:1" x14ac:dyDescent="0.25">
      <c r="A12168" s="2"/>
    </row>
    <row r="12169" spans="1:1" x14ac:dyDescent="0.25">
      <c r="A12169" s="2"/>
    </row>
    <row r="12170" spans="1:1" x14ac:dyDescent="0.25">
      <c r="A12170" s="2"/>
    </row>
    <row r="12171" spans="1:1" x14ac:dyDescent="0.25">
      <c r="A12171" s="2"/>
    </row>
    <row r="12172" spans="1:1" x14ac:dyDescent="0.25">
      <c r="A12172" s="2"/>
    </row>
    <row r="12173" spans="1:1" x14ac:dyDescent="0.25">
      <c r="A12173" s="2"/>
    </row>
    <row r="12174" spans="1:1" x14ac:dyDescent="0.25">
      <c r="A12174" s="2"/>
    </row>
    <row r="12175" spans="1:1" x14ac:dyDescent="0.25">
      <c r="A12175" s="2"/>
    </row>
    <row r="12176" spans="1:1" x14ac:dyDescent="0.25">
      <c r="A12176" s="2"/>
    </row>
    <row r="12177" spans="1:1" x14ac:dyDescent="0.25">
      <c r="A12177" s="2"/>
    </row>
    <row r="12178" spans="1:1" x14ac:dyDescent="0.25">
      <c r="A12178" s="2"/>
    </row>
    <row r="12179" spans="1:1" x14ac:dyDescent="0.25">
      <c r="A12179" s="2"/>
    </row>
    <row r="12180" spans="1:1" x14ac:dyDescent="0.25">
      <c r="A12180" s="2"/>
    </row>
    <row r="12181" spans="1:1" x14ac:dyDescent="0.25">
      <c r="A12181" s="2"/>
    </row>
    <row r="12182" spans="1:1" x14ac:dyDescent="0.25">
      <c r="A12182" s="2"/>
    </row>
    <row r="12183" spans="1:1" x14ac:dyDescent="0.25">
      <c r="A12183" s="2"/>
    </row>
    <row r="12184" spans="1:1" x14ac:dyDescent="0.25">
      <c r="A12184" s="2"/>
    </row>
    <row r="12185" spans="1:1" x14ac:dyDescent="0.25">
      <c r="A12185" s="2"/>
    </row>
    <row r="12186" spans="1:1" x14ac:dyDescent="0.25">
      <c r="A12186" s="2"/>
    </row>
    <row r="12187" spans="1:1" x14ac:dyDescent="0.25">
      <c r="A12187" s="2"/>
    </row>
    <row r="12188" spans="1:1" x14ac:dyDescent="0.25">
      <c r="A12188" s="2"/>
    </row>
    <row r="12189" spans="1:1" x14ac:dyDescent="0.25">
      <c r="A12189" s="2"/>
    </row>
    <row r="12190" spans="1:1" x14ac:dyDescent="0.25">
      <c r="A12190" s="2"/>
    </row>
    <row r="12191" spans="1:1" x14ac:dyDescent="0.25">
      <c r="A12191" s="2"/>
    </row>
    <row r="12192" spans="1:1" x14ac:dyDescent="0.25">
      <c r="A12192" s="2"/>
    </row>
    <row r="12193" spans="1:1" x14ac:dyDescent="0.25">
      <c r="A12193" s="2"/>
    </row>
    <row r="12194" spans="1:1" x14ac:dyDescent="0.25">
      <c r="A12194" s="2"/>
    </row>
    <row r="12195" spans="1:1" x14ac:dyDescent="0.25">
      <c r="A12195" s="2"/>
    </row>
    <row r="12196" spans="1:1" x14ac:dyDescent="0.25">
      <c r="A12196" s="2"/>
    </row>
    <row r="12197" spans="1:1" x14ac:dyDescent="0.25">
      <c r="A12197" s="2"/>
    </row>
    <row r="12198" spans="1:1" x14ac:dyDescent="0.25">
      <c r="A12198" s="2"/>
    </row>
    <row r="12199" spans="1:1" x14ac:dyDescent="0.25">
      <c r="A12199" s="2"/>
    </row>
    <row r="12200" spans="1:1" x14ac:dyDescent="0.25">
      <c r="A12200" s="2"/>
    </row>
    <row r="12201" spans="1:1" x14ac:dyDescent="0.25">
      <c r="A12201" s="2"/>
    </row>
    <row r="12202" spans="1:1" x14ac:dyDescent="0.25">
      <c r="A12202" s="2"/>
    </row>
    <row r="12203" spans="1:1" x14ac:dyDescent="0.25">
      <c r="A12203" s="2"/>
    </row>
    <row r="12204" spans="1:1" x14ac:dyDescent="0.25">
      <c r="A12204" s="2"/>
    </row>
    <row r="12205" spans="1:1" x14ac:dyDescent="0.25">
      <c r="A12205" s="2"/>
    </row>
    <row r="12206" spans="1:1" x14ac:dyDescent="0.25">
      <c r="A12206" s="2"/>
    </row>
    <row r="12207" spans="1:1" x14ac:dyDescent="0.25">
      <c r="A12207" s="2"/>
    </row>
    <row r="12208" spans="1:1" x14ac:dyDescent="0.25">
      <c r="A12208" s="2"/>
    </row>
    <row r="12209" spans="1:1" x14ac:dyDescent="0.25">
      <c r="A12209" s="2"/>
    </row>
    <row r="12210" spans="1:1" x14ac:dyDescent="0.25">
      <c r="A12210" s="2"/>
    </row>
    <row r="12211" spans="1:1" x14ac:dyDescent="0.25">
      <c r="A12211" s="2"/>
    </row>
    <row r="12212" spans="1:1" x14ac:dyDescent="0.25">
      <c r="A12212" s="2"/>
    </row>
    <row r="12213" spans="1:1" x14ac:dyDescent="0.25">
      <c r="A12213" s="2"/>
    </row>
    <row r="12214" spans="1:1" x14ac:dyDescent="0.25">
      <c r="A12214" s="2"/>
    </row>
    <row r="12215" spans="1:1" x14ac:dyDescent="0.25">
      <c r="A12215" s="2"/>
    </row>
    <row r="12216" spans="1:1" x14ac:dyDescent="0.25">
      <c r="A12216" s="2"/>
    </row>
    <row r="12217" spans="1:1" x14ac:dyDescent="0.25">
      <c r="A12217" s="2"/>
    </row>
    <row r="12218" spans="1:1" x14ac:dyDescent="0.25">
      <c r="A12218" s="2"/>
    </row>
    <row r="12219" spans="1:1" x14ac:dyDescent="0.25">
      <c r="A12219" s="2"/>
    </row>
    <row r="12220" spans="1:1" x14ac:dyDescent="0.25">
      <c r="A12220" s="2"/>
    </row>
    <row r="12221" spans="1:1" x14ac:dyDescent="0.25">
      <c r="A12221" s="2"/>
    </row>
    <row r="12222" spans="1:1" x14ac:dyDescent="0.25">
      <c r="A12222" s="2"/>
    </row>
    <row r="12223" spans="1:1" x14ac:dyDescent="0.25">
      <c r="A12223" s="2"/>
    </row>
    <row r="12224" spans="1:1" x14ac:dyDescent="0.25">
      <c r="A12224" s="2"/>
    </row>
    <row r="12225" spans="1:1" x14ac:dyDescent="0.25">
      <c r="A12225" s="2"/>
    </row>
    <row r="12226" spans="1:1" x14ac:dyDescent="0.25">
      <c r="A12226" s="2"/>
    </row>
    <row r="12227" spans="1:1" x14ac:dyDescent="0.25">
      <c r="A12227" s="2"/>
    </row>
    <row r="12228" spans="1:1" x14ac:dyDescent="0.25">
      <c r="A12228" s="2"/>
    </row>
    <row r="12229" spans="1:1" x14ac:dyDescent="0.25">
      <c r="A12229" s="2"/>
    </row>
    <row r="12230" spans="1:1" x14ac:dyDescent="0.25">
      <c r="A12230" s="2"/>
    </row>
    <row r="12231" spans="1:1" x14ac:dyDescent="0.25">
      <c r="A12231" s="2"/>
    </row>
    <row r="12232" spans="1:1" x14ac:dyDescent="0.25">
      <c r="A12232" s="2"/>
    </row>
    <row r="12233" spans="1:1" x14ac:dyDescent="0.25">
      <c r="A12233" s="2"/>
    </row>
    <row r="12234" spans="1:1" x14ac:dyDescent="0.25">
      <c r="A12234" s="2"/>
    </row>
    <row r="12235" spans="1:1" x14ac:dyDescent="0.25">
      <c r="A12235" s="2"/>
    </row>
    <row r="12236" spans="1:1" x14ac:dyDescent="0.25">
      <c r="A12236" s="2"/>
    </row>
    <row r="12237" spans="1:1" x14ac:dyDescent="0.25">
      <c r="A12237" s="2"/>
    </row>
    <row r="12238" spans="1:1" x14ac:dyDescent="0.25">
      <c r="A12238" s="2"/>
    </row>
    <row r="12239" spans="1:1" x14ac:dyDescent="0.25">
      <c r="A12239" s="2"/>
    </row>
    <row r="12240" spans="1:1" x14ac:dyDescent="0.25">
      <c r="A12240" s="2"/>
    </row>
    <row r="12241" spans="1:1" x14ac:dyDescent="0.25">
      <c r="A12241" s="2"/>
    </row>
    <row r="12242" spans="1:1" x14ac:dyDescent="0.25">
      <c r="A12242" s="2"/>
    </row>
    <row r="12243" spans="1:1" x14ac:dyDescent="0.25">
      <c r="A12243" s="2"/>
    </row>
    <row r="12244" spans="1:1" x14ac:dyDescent="0.25">
      <c r="A12244" s="2"/>
    </row>
    <row r="12245" spans="1:1" x14ac:dyDescent="0.25">
      <c r="A12245" s="2"/>
    </row>
    <row r="12246" spans="1:1" x14ac:dyDescent="0.25">
      <c r="A12246" s="2"/>
    </row>
    <row r="12247" spans="1:1" x14ac:dyDescent="0.25">
      <c r="A12247" s="2"/>
    </row>
    <row r="12248" spans="1:1" x14ac:dyDescent="0.25">
      <c r="A12248" s="2"/>
    </row>
    <row r="12249" spans="1:1" x14ac:dyDescent="0.25">
      <c r="A12249" s="2"/>
    </row>
    <row r="12250" spans="1:1" x14ac:dyDescent="0.25">
      <c r="A12250" s="2"/>
    </row>
    <row r="12251" spans="1:1" x14ac:dyDescent="0.25">
      <c r="A12251" s="2"/>
    </row>
    <row r="12252" spans="1:1" x14ac:dyDescent="0.25">
      <c r="A12252" s="2"/>
    </row>
    <row r="12253" spans="1:1" x14ac:dyDescent="0.25">
      <c r="A12253" s="2"/>
    </row>
    <row r="12254" spans="1:1" x14ac:dyDescent="0.25">
      <c r="A12254" s="2"/>
    </row>
    <row r="12255" spans="1:1" x14ac:dyDescent="0.25">
      <c r="A12255" s="2"/>
    </row>
    <row r="12256" spans="1:1" x14ac:dyDescent="0.25">
      <c r="A12256" s="2"/>
    </row>
    <row r="12257" spans="1:1" x14ac:dyDescent="0.25">
      <c r="A12257" s="2"/>
    </row>
    <row r="12258" spans="1:1" x14ac:dyDescent="0.25">
      <c r="A12258" s="2"/>
    </row>
    <row r="12259" spans="1:1" x14ac:dyDescent="0.25">
      <c r="A12259" s="2"/>
    </row>
    <row r="12260" spans="1:1" x14ac:dyDescent="0.25">
      <c r="A12260" s="2"/>
    </row>
    <row r="12261" spans="1:1" x14ac:dyDescent="0.25">
      <c r="A12261" s="2"/>
    </row>
    <row r="12262" spans="1:1" x14ac:dyDescent="0.25">
      <c r="A12262" s="2"/>
    </row>
    <row r="12263" spans="1:1" x14ac:dyDescent="0.25">
      <c r="A12263" s="2"/>
    </row>
    <row r="12264" spans="1:1" x14ac:dyDescent="0.25">
      <c r="A12264" s="2"/>
    </row>
    <row r="12265" spans="1:1" x14ac:dyDescent="0.25">
      <c r="A12265" s="2"/>
    </row>
    <row r="12266" spans="1:1" x14ac:dyDescent="0.25">
      <c r="A12266" s="2"/>
    </row>
    <row r="12267" spans="1:1" x14ac:dyDescent="0.25">
      <c r="A12267" s="2"/>
    </row>
    <row r="12268" spans="1:1" x14ac:dyDescent="0.25">
      <c r="A12268" s="2"/>
    </row>
    <row r="12269" spans="1:1" x14ac:dyDescent="0.25">
      <c r="A12269" s="2"/>
    </row>
    <row r="12270" spans="1:1" x14ac:dyDescent="0.25">
      <c r="A12270" s="2"/>
    </row>
    <row r="12271" spans="1:1" x14ac:dyDescent="0.25">
      <c r="A12271" s="2"/>
    </row>
    <row r="12272" spans="1:1" x14ac:dyDescent="0.25">
      <c r="A12272" s="2"/>
    </row>
    <row r="12273" spans="1:1" x14ac:dyDescent="0.25">
      <c r="A12273" s="2"/>
    </row>
    <row r="12274" spans="1:1" x14ac:dyDescent="0.25">
      <c r="A12274" s="2"/>
    </row>
    <row r="12275" spans="1:1" x14ac:dyDescent="0.25">
      <c r="A12275" s="2"/>
    </row>
    <row r="12276" spans="1:1" x14ac:dyDescent="0.25">
      <c r="A12276" s="2"/>
    </row>
    <row r="12277" spans="1:1" x14ac:dyDescent="0.25">
      <c r="A12277" s="2"/>
    </row>
    <row r="12278" spans="1:1" x14ac:dyDescent="0.25">
      <c r="A12278" s="2"/>
    </row>
    <row r="12279" spans="1:1" x14ac:dyDescent="0.25">
      <c r="A12279" s="2"/>
    </row>
    <row r="12280" spans="1:1" x14ac:dyDescent="0.25">
      <c r="A12280" s="2"/>
    </row>
    <row r="12281" spans="1:1" x14ac:dyDescent="0.25">
      <c r="A12281" s="2"/>
    </row>
    <row r="12282" spans="1:1" x14ac:dyDescent="0.25">
      <c r="A12282" s="2"/>
    </row>
    <row r="12283" spans="1:1" x14ac:dyDescent="0.25">
      <c r="A12283" s="2"/>
    </row>
    <row r="12284" spans="1:1" x14ac:dyDescent="0.25">
      <c r="A12284" s="2"/>
    </row>
    <row r="12285" spans="1:1" x14ac:dyDescent="0.25">
      <c r="A12285" s="2"/>
    </row>
    <row r="12286" spans="1:1" x14ac:dyDescent="0.25">
      <c r="A12286" s="2"/>
    </row>
    <row r="12287" spans="1:1" x14ac:dyDescent="0.25">
      <c r="A12287" s="2"/>
    </row>
    <row r="12288" spans="1:1" x14ac:dyDescent="0.25">
      <c r="A12288" s="2"/>
    </row>
    <row r="12289" spans="1:1" x14ac:dyDescent="0.25">
      <c r="A12289" s="2"/>
    </row>
    <row r="12290" spans="1:1" x14ac:dyDescent="0.25">
      <c r="A12290" s="2"/>
    </row>
    <row r="12291" spans="1:1" x14ac:dyDescent="0.25">
      <c r="A12291" s="2"/>
    </row>
    <row r="12292" spans="1:1" x14ac:dyDescent="0.25">
      <c r="A12292" s="2"/>
    </row>
    <row r="12293" spans="1:1" x14ac:dyDescent="0.25">
      <c r="A12293" s="2"/>
    </row>
    <row r="12294" spans="1:1" x14ac:dyDescent="0.25">
      <c r="A12294" s="2"/>
    </row>
    <row r="12295" spans="1:1" x14ac:dyDescent="0.25">
      <c r="A12295" s="2"/>
    </row>
    <row r="12296" spans="1:1" x14ac:dyDescent="0.25">
      <c r="A12296" s="2"/>
    </row>
    <row r="12297" spans="1:1" x14ac:dyDescent="0.25">
      <c r="A12297" s="2"/>
    </row>
    <row r="12298" spans="1:1" x14ac:dyDescent="0.25">
      <c r="A12298" s="2"/>
    </row>
    <row r="12299" spans="1:1" x14ac:dyDescent="0.25">
      <c r="A12299" s="2"/>
    </row>
    <row r="12300" spans="1:1" x14ac:dyDescent="0.25">
      <c r="A12300" s="2"/>
    </row>
    <row r="12301" spans="1:1" x14ac:dyDescent="0.25">
      <c r="A12301" s="2"/>
    </row>
    <row r="12302" spans="1:1" x14ac:dyDescent="0.25">
      <c r="A12302" s="2"/>
    </row>
    <row r="12303" spans="1:1" x14ac:dyDescent="0.25">
      <c r="A12303" s="2"/>
    </row>
    <row r="12304" spans="1:1" x14ac:dyDescent="0.25">
      <c r="A12304" s="2"/>
    </row>
    <row r="12305" spans="1:1" x14ac:dyDescent="0.25">
      <c r="A12305" s="2"/>
    </row>
    <row r="12306" spans="1:1" x14ac:dyDescent="0.25">
      <c r="A12306" s="2"/>
    </row>
    <row r="12307" spans="1:1" x14ac:dyDescent="0.25">
      <c r="A12307" s="2"/>
    </row>
    <row r="12308" spans="1:1" x14ac:dyDescent="0.25">
      <c r="A12308" s="2"/>
    </row>
    <row r="12309" spans="1:1" x14ac:dyDescent="0.25">
      <c r="A12309" s="2"/>
    </row>
    <row r="12310" spans="1:1" x14ac:dyDescent="0.25">
      <c r="A12310" s="2"/>
    </row>
    <row r="12311" spans="1:1" x14ac:dyDescent="0.25">
      <c r="A12311" s="2"/>
    </row>
    <row r="12312" spans="1:1" x14ac:dyDescent="0.25">
      <c r="A12312" s="2"/>
    </row>
    <row r="12313" spans="1:1" x14ac:dyDescent="0.25">
      <c r="A12313" s="2"/>
    </row>
    <row r="12314" spans="1:1" x14ac:dyDescent="0.25">
      <c r="A12314" s="2"/>
    </row>
    <row r="12315" spans="1:1" x14ac:dyDescent="0.25">
      <c r="A12315" s="2"/>
    </row>
    <row r="12316" spans="1:1" x14ac:dyDescent="0.25">
      <c r="A12316" s="2"/>
    </row>
    <row r="12317" spans="1:1" x14ac:dyDescent="0.25">
      <c r="A12317" s="2"/>
    </row>
    <row r="12318" spans="1:1" x14ac:dyDescent="0.25">
      <c r="A12318" s="2"/>
    </row>
    <row r="12319" spans="1:1" x14ac:dyDescent="0.25">
      <c r="A12319" s="2"/>
    </row>
    <row r="12320" spans="1:1" x14ac:dyDescent="0.25">
      <c r="A12320" s="2"/>
    </row>
    <row r="12321" spans="1:1" x14ac:dyDescent="0.25">
      <c r="A12321" s="2"/>
    </row>
    <row r="12322" spans="1:1" x14ac:dyDescent="0.25">
      <c r="A12322" s="2"/>
    </row>
    <row r="12323" spans="1:1" x14ac:dyDescent="0.25">
      <c r="A12323" s="2"/>
    </row>
    <row r="12324" spans="1:1" x14ac:dyDescent="0.25">
      <c r="A12324" s="2"/>
    </row>
    <row r="12325" spans="1:1" x14ac:dyDescent="0.25">
      <c r="A12325" s="2"/>
    </row>
    <row r="12326" spans="1:1" x14ac:dyDescent="0.25">
      <c r="A12326" s="2"/>
    </row>
    <row r="12327" spans="1:1" x14ac:dyDescent="0.25">
      <c r="A12327" s="2"/>
    </row>
    <row r="12328" spans="1:1" x14ac:dyDescent="0.25">
      <c r="A12328" s="2"/>
    </row>
    <row r="12329" spans="1:1" x14ac:dyDescent="0.25">
      <c r="A12329" s="2"/>
    </row>
    <row r="12330" spans="1:1" x14ac:dyDescent="0.25">
      <c r="A12330" s="2"/>
    </row>
    <row r="12331" spans="1:1" x14ac:dyDescent="0.25">
      <c r="A12331" s="2"/>
    </row>
    <row r="12332" spans="1:1" x14ac:dyDescent="0.25">
      <c r="A12332" s="2"/>
    </row>
    <row r="12333" spans="1:1" x14ac:dyDescent="0.25">
      <c r="A12333" s="2"/>
    </row>
    <row r="12334" spans="1:1" x14ac:dyDescent="0.25">
      <c r="A12334" s="2"/>
    </row>
    <row r="12335" spans="1:1" x14ac:dyDescent="0.25">
      <c r="A12335" s="2"/>
    </row>
    <row r="12336" spans="1:1" x14ac:dyDescent="0.25">
      <c r="A12336" s="2"/>
    </row>
    <row r="12337" spans="1:1" x14ac:dyDescent="0.25">
      <c r="A12337" s="2"/>
    </row>
    <row r="12338" spans="1:1" x14ac:dyDescent="0.25">
      <c r="A12338" s="2"/>
    </row>
    <row r="12339" spans="1:1" x14ac:dyDescent="0.25">
      <c r="A12339" s="2"/>
    </row>
    <row r="12340" spans="1:1" x14ac:dyDescent="0.25">
      <c r="A12340" s="2"/>
    </row>
    <row r="12341" spans="1:1" x14ac:dyDescent="0.25">
      <c r="A12341" s="2"/>
    </row>
    <row r="12342" spans="1:1" x14ac:dyDescent="0.25">
      <c r="A12342" s="2"/>
    </row>
    <row r="12343" spans="1:1" x14ac:dyDescent="0.25">
      <c r="A12343" s="2"/>
    </row>
    <row r="12344" spans="1:1" x14ac:dyDescent="0.25">
      <c r="A12344" s="2"/>
    </row>
    <row r="12345" spans="1:1" x14ac:dyDescent="0.25">
      <c r="A12345" s="2"/>
    </row>
    <row r="12346" spans="1:1" x14ac:dyDescent="0.25">
      <c r="A12346" s="2"/>
    </row>
    <row r="12347" spans="1:1" x14ac:dyDescent="0.25">
      <c r="A12347" s="2"/>
    </row>
    <row r="12348" spans="1:1" x14ac:dyDescent="0.25">
      <c r="A12348" s="2"/>
    </row>
    <row r="12349" spans="1:1" x14ac:dyDescent="0.25">
      <c r="A12349" s="2"/>
    </row>
    <row r="12350" spans="1:1" x14ac:dyDescent="0.25">
      <c r="A12350" s="2"/>
    </row>
    <row r="12351" spans="1:1" x14ac:dyDescent="0.25">
      <c r="A12351" s="2"/>
    </row>
    <row r="12352" spans="1:1" x14ac:dyDescent="0.25">
      <c r="A12352" s="2"/>
    </row>
    <row r="12353" spans="1:1" x14ac:dyDescent="0.25">
      <c r="A12353" s="2"/>
    </row>
    <row r="12354" spans="1:1" x14ac:dyDescent="0.25">
      <c r="A12354" s="2"/>
    </row>
    <row r="12355" spans="1:1" x14ac:dyDescent="0.25">
      <c r="A12355" s="2"/>
    </row>
    <row r="12356" spans="1:1" x14ac:dyDescent="0.25">
      <c r="A12356" s="2"/>
    </row>
    <row r="12357" spans="1:1" x14ac:dyDescent="0.25">
      <c r="A12357" s="2"/>
    </row>
    <row r="12358" spans="1:1" x14ac:dyDescent="0.25">
      <c r="A12358" s="2"/>
    </row>
    <row r="12359" spans="1:1" x14ac:dyDescent="0.25">
      <c r="A12359" s="2"/>
    </row>
    <row r="12360" spans="1:1" x14ac:dyDescent="0.25">
      <c r="A12360" s="2"/>
    </row>
    <row r="12361" spans="1:1" x14ac:dyDescent="0.25">
      <c r="A12361" s="2"/>
    </row>
    <row r="12362" spans="1:1" x14ac:dyDescent="0.25">
      <c r="A12362" s="2"/>
    </row>
    <row r="12363" spans="1:1" x14ac:dyDescent="0.25">
      <c r="A12363" s="2"/>
    </row>
    <row r="12364" spans="1:1" x14ac:dyDescent="0.25">
      <c r="A12364" s="2"/>
    </row>
    <row r="12365" spans="1:1" x14ac:dyDescent="0.25">
      <c r="A12365" s="2"/>
    </row>
    <row r="12366" spans="1:1" x14ac:dyDescent="0.25">
      <c r="A12366" s="2"/>
    </row>
    <row r="12367" spans="1:1" x14ac:dyDescent="0.25">
      <c r="A12367" s="2"/>
    </row>
    <row r="12368" spans="1:1" x14ac:dyDescent="0.25">
      <c r="A12368" s="2"/>
    </row>
    <row r="12369" spans="1:1" x14ac:dyDescent="0.25">
      <c r="A12369" s="2"/>
    </row>
    <row r="12370" spans="1:1" x14ac:dyDescent="0.25">
      <c r="A12370" s="2"/>
    </row>
    <row r="12371" spans="1:1" x14ac:dyDescent="0.25">
      <c r="A12371" s="2"/>
    </row>
    <row r="12372" spans="1:1" x14ac:dyDescent="0.25">
      <c r="A12372" s="2"/>
    </row>
    <row r="12373" spans="1:1" x14ac:dyDescent="0.25">
      <c r="A12373" s="2"/>
    </row>
    <row r="12374" spans="1:1" x14ac:dyDescent="0.25">
      <c r="A12374" s="2"/>
    </row>
    <row r="12375" spans="1:1" x14ac:dyDescent="0.25">
      <c r="A12375" s="2"/>
    </row>
    <row r="12376" spans="1:1" x14ac:dyDescent="0.25">
      <c r="A12376" s="2"/>
    </row>
    <row r="12377" spans="1:1" x14ac:dyDescent="0.25">
      <c r="A12377" s="2"/>
    </row>
    <row r="12378" spans="1:1" x14ac:dyDescent="0.25">
      <c r="A12378" s="2"/>
    </row>
    <row r="12379" spans="1:1" x14ac:dyDescent="0.25">
      <c r="A12379" s="2"/>
    </row>
    <row r="12380" spans="1:1" x14ac:dyDescent="0.25">
      <c r="A12380" s="2"/>
    </row>
    <row r="12381" spans="1:1" x14ac:dyDescent="0.25">
      <c r="A12381" s="2"/>
    </row>
    <row r="12382" spans="1:1" x14ac:dyDescent="0.25">
      <c r="A12382" s="2"/>
    </row>
    <row r="12383" spans="1:1" x14ac:dyDescent="0.25">
      <c r="A12383" s="2"/>
    </row>
    <row r="12384" spans="1:1" x14ac:dyDescent="0.25">
      <c r="A12384" s="2"/>
    </row>
    <row r="12385" spans="1:1" x14ac:dyDescent="0.25">
      <c r="A12385" s="2"/>
    </row>
    <row r="12386" spans="1:1" x14ac:dyDescent="0.25">
      <c r="A12386" s="2"/>
    </row>
    <row r="12387" spans="1:1" x14ac:dyDescent="0.25">
      <c r="A12387" s="2"/>
    </row>
    <row r="12388" spans="1:1" x14ac:dyDescent="0.25">
      <c r="A12388" s="2"/>
    </row>
    <row r="12389" spans="1:1" x14ac:dyDescent="0.25">
      <c r="A12389" s="2"/>
    </row>
    <row r="12390" spans="1:1" x14ac:dyDescent="0.25">
      <c r="A12390" s="2"/>
    </row>
    <row r="12391" spans="1:1" x14ac:dyDescent="0.25">
      <c r="A12391" s="2"/>
    </row>
    <row r="12392" spans="1:1" x14ac:dyDescent="0.25">
      <c r="A12392" s="2"/>
    </row>
    <row r="12393" spans="1:1" x14ac:dyDescent="0.25">
      <c r="A12393" s="2"/>
    </row>
    <row r="12394" spans="1:1" x14ac:dyDescent="0.25">
      <c r="A12394" s="2"/>
    </row>
    <row r="12395" spans="1:1" x14ac:dyDescent="0.25">
      <c r="A12395" s="2"/>
    </row>
    <row r="12396" spans="1:1" x14ac:dyDescent="0.25">
      <c r="A12396" s="2"/>
    </row>
    <row r="12397" spans="1:1" x14ac:dyDescent="0.25">
      <c r="A12397" s="2"/>
    </row>
    <row r="12398" spans="1:1" x14ac:dyDescent="0.25">
      <c r="A12398" s="2"/>
    </row>
    <row r="12399" spans="1:1" x14ac:dyDescent="0.25">
      <c r="A12399" s="2"/>
    </row>
    <row r="12400" spans="1:1" x14ac:dyDescent="0.25">
      <c r="A12400" s="2"/>
    </row>
    <row r="12401" spans="1:1" x14ac:dyDescent="0.25">
      <c r="A12401" s="2"/>
    </row>
    <row r="12402" spans="1:1" x14ac:dyDescent="0.25">
      <c r="A12402" s="2"/>
    </row>
    <row r="12403" spans="1:1" x14ac:dyDescent="0.25">
      <c r="A12403" s="2"/>
    </row>
    <row r="12404" spans="1:1" x14ac:dyDescent="0.25">
      <c r="A12404" s="2"/>
    </row>
    <row r="12405" spans="1:1" x14ac:dyDescent="0.25">
      <c r="A12405" s="2"/>
    </row>
    <row r="12406" spans="1:1" x14ac:dyDescent="0.25">
      <c r="A12406" s="2"/>
    </row>
    <row r="12407" spans="1:1" x14ac:dyDescent="0.25">
      <c r="A12407" s="2"/>
    </row>
    <row r="12408" spans="1:1" x14ac:dyDescent="0.25">
      <c r="A12408" s="2"/>
    </row>
    <row r="12409" spans="1:1" x14ac:dyDescent="0.25">
      <c r="A12409" s="2"/>
    </row>
    <row r="12410" spans="1:1" x14ac:dyDescent="0.25">
      <c r="A12410" s="2"/>
    </row>
    <row r="12411" spans="1:1" x14ac:dyDescent="0.25">
      <c r="A12411" s="2"/>
    </row>
    <row r="12412" spans="1:1" x14ac:dyDescent="0.25">
      <c r="A12412" s="2"/>
    </row>
    <row r="12413" spans="1:1" x14ac:dyDescent="0.25">
      <c r="A12413" s="2"/>
    </row>
    <row r="12414" spans="1:1" x14ac:dyDescent="0.25">
      <c r="A12414" s="2"/>
    </row>
    <row r="12415" spans="1:1" x14ac:dyDescent="0.25">
      <c r="A12415" s="2"/>
    </row>
    <row r="12416" spans="1:1" x14ac:dyDescent="0.25">
      <c r="A12416" s="2"/>
    </row>
    <row r="12417" spans="1:1" x14ac:dyDescent="0.25">
      <c r="A12417" s="2"/>
    </row>
    <row r="12418" spans="1:1" x14ac:dyDescent="0.25">
      <c r="A12418" s="2"/>
    </row>
    <row r="12419" spans="1:1" x14ac:dyDescent="0.25">
      <c r="A12419" s="2"/>
    </row>
    <row r="12420" spans="1:1" x14ac:dyDescent="0.25">
      <c r="A12420" s="2"/>
    </row>
    <row r="12421" spans="1:1" x14ac:dyDescent="0.25">
      <c r="A12421" s="2"/>
    </row>
    <row r="12422" spans="1:1" x14ac:dyDescent="0.25">
      <c r="A12422" s="2"/>
    </row>
    <row r="12423" spans="1:1" x14ac:dyDescent="0.25">
      <c r="A12423" s="2"/>
    </row>
    <row r="12424" spans="1:1" x14ac:dyDescent="0.25">
      <c r="A12424" s="2"/>
    </row>
    <row r="12425" spans="1:1" x14ac:dyDescent="0.25">
      <c r="A12425" s="2"/>
    </row>
    <row r="12426" spans="1:1" x14ac:dyDescent="0.25">
      <c r="A12426" s="2"/>
    </row>
    <row r="12427" spans="1:1" x14ac:dyDescent="0.25">
      <c r="A12427" s="2"/>
    </row>
    <row r="12428" spans="1:1" x14ac:dyDescent="0.25">
      <c r="A12428" s="2"/>
    </row>
    <row r="12429" spans="1:1" x14ac:dyDescent="0.25">
      <c r="A12429" s="2"/>
    </row>
    <row r="12430" spans="1:1" x14ac:dyDescent="0.25">
      <c r="A12430" s="2"/>
    </row>
    <row r="12431" spans="1:1" x14ac:dyDescent="0.25">
      <c r="A12431" s="2"/>
    </row>
    <row r="12432" spans="1:1" x14ac:dyDescent="0.25">
      <c r="A12432" s="2"/>
    </row>
    <row r="12433" spans="1:1" x14ac:dyDescent="0.25">
      <c r="A12433" s="2"/>
    </row>
    <row r="12434" spans="1:1" x14ac:dyDescent="0.25">
      <c r="A12434" s="2"/>
    </row>
    <row r="12435" spans="1:1" x14ac:dyDescent="0.25">
      <c r="A12435" s="2"/>
    </row>
    <row r="12436" spans="1:1" x14ac:dyDescent="0.25">
      <c r="A12436" s="2"/>
    </row>
    <row r="12437" spans="1:1" x14ac:dyDescent="0.25">
      <c r="A12437" s="2"/>
    </row>
    <row r="12438" spans="1:1" x14ac:dyDescent="0.25">
      <c r="A12438" s="2"/>
    </row>
    <row r="12439" spans="1:1" x14ac:dyDescent="0.25">
      <c r="A12439" s="2"/>
    </row>
    <row r="12440" spans="1:1" x14ac:dyDescent="0.25">
      <c r="A12440" s="2"/>
    </row>
    <row r="12441" spans="1:1" x14ac:dyDescent="0.25">
      <c r="A12441" s="2"/>
    </row>
    <row r="12442" spans="1:1" x14ac:dyDescent="0.25">
      <c r="A12442" s="2"/>
    </row>
    <row r="12443" spans="1:1" x14ac:dyDescent="0.25">
      <c r="A12443" s="2"/>
    </row>
    <row r="12444" spans="1:1" x14ac:dyDescent="0.25">
      <c r="A12444" s="2"/>
    </row>
    <row r="12445" spans="1:1" x14ac:dyDescent="0.25">
      <c r="A12445" s="2"/>
    </row>
    <row r="12446" spans="1:1" x14ac:dyDescent="0.25">
      <c r="A12446" s="2"/>
    </row>
    <row r="12447" spans="1:1" x14ac:dyDescent="0.25">
      <c r="A12447" s="2"/>
    </row>
    <row r="12448" spans="1:1" x14ac:dyDescent="0.25">
      <c r="A12448" s="2"/>
    </row>
    <row r="12449" spans="1:1" x14ac:dyDescent="0.25">
      <c r="A12449" s="2"/>
    </row>
    <row r="12450" spans="1:1" x14ac:dyDescent="0.25">
      <c r="A12450" s="2"/>
    </row>
    <row r="12451" spans="1:1" x14ac:dyDescent="0.25">
      <c r="A12451" s="2"/>
    </row>
    <row r="12452" spans="1:1" x14ac:dyDescent="0.25">
      <c r="A12452" s="2"/>
    </row>
    <row r="12453" spans="1:1" x14ac:dyDescent="0.25">
      <c r="A12453" s="2"/>
    </row>
    <row r="12454" spans="1:1" x14ac:dyDescent="0.25">
      <c r="A12454" s="2"/>
    </row>
    <row r="12455" spans="1:1" x14ac:dyDescent="0.25">
      <c r="A12455" s="2"/>
    </row>
    <row r="12456" spans="1:1" x14ac:dyDescent="0.25">
      <c r="A12456" s="2"/>
    </row>
    <row r="12457" spans="1:1" x14ac:dyDescent="0.25">
      <c r="A12457" s="2"/>
    </row>
    <row r="12458" spans="1:1" x14ac:dyDescent="0.25">
      <c r="A12458" s="2"/>
    </row>
    <row r="12459" spans="1:1" x14ac:dyDescent="0.25">
      <c r="A12459" s="2"/>
    </row>
    <row r="12460" spans="1:1" x14ac:dyDescent="0.25">
      <c r="A12460" s="2"/>
    </row>
    <row r="12461" spans="1:1" x14ac:dyDescent="0.25">
      <c r="A12461" s="2"/>
    </row>
    <row r="12462" spans="1:1" x14ac:dyDescent="0.25">
      <c r="A12462" s="2"/>
    </row>
    <row r="12463" spans="1:1" x14ac:dyDescent="0.25">
      <c r="A12463" s="2"/>
    </row>
    <row r="12464" spans="1:1" x14ac:dyDescent="0.25">
      <c r="A12464" s="2"/>
    </row>
    <row r="12465" spans="1:1" x14ac:dyDescent="0.25">
      <c r="A12465" s="2"/>
    </row>
    <row r="12466" spans="1:1" x14ac:dyDescent="0.25">
      <c r="A12466" s="2"/>
    </row>
    <row r="12467" spans="1:1" x14ac:dyDescent="0.25">
      <c r="A12467" s="2"/>
    </row>
    <row r="12468" spans="1:1" x14ac:dyDescent="0.25">
      <c r="A12468" s="2"/>
    </row>
    <row r="12469" spans="1:1" x14ac:dyDescent="0.25">
      <c r="A12469" s="2"/>
    </row>
    <row r="12470" spans="1:1" x14ac:dyDescent="0.25">
      <c r="A12470" s="2"/>
    </row>
    <row r="12471" spans="1:1" x14ac:dyDescent="0.25">
      <c r="A12471" s="2"/>
    </row>
    <row r="12472" spans="1:1" x14ac:dyDescent="0.25">
      <c r="A12472" s="2"/>
    </row>
    <row r="12473" spans="1:1" x14ac:dyDescent="0.25">
      <c r="A12473" s="2"/>
    </row>
    <row r="12474" spans="1:1" x14ac:dyDescent="0.25">
      <c r="A12474" s="2"/>
    </row>
    <row r="12475" spans="1:1" x14ac:dyDescent="0.25">
      <c r="A12475" s="2"/>
    </row>
    <row r="12476" spans="1:1" x14ac:dyDescent="0.25">
      <c r="A12476" s="2"/>
    </row>
    <row r="12477" spans="1:1" x14ac:dyDescent="0.25">
      <c r="A12477" s="2"/>
    </row>
    <row r="12478" spans="1:1" x14ac:dyDescent="0.25">
      <c r="A12478" s="2"/>
    </row>
    <row r="12479" spans="1:1" x14ac:dyDescent="0.25">
      <c r="A12479" s="2"/>
    </row>
    <row r="12480" spans="1:1" x14ac:dyDescent="0.25">
      <c r="A12480" s="2"/>
    </row>
    <row r="12481" spans="1:1" x14ac:dyDescent="0.25">
      <c r="A12481" s="2"/>
    </row>
    <row r="12482" spans="1:1" x14ac:dyDescent="0.25">
      <c r="A12482" s="2"/>
    </row>
    <row r="12483" spans="1:1" x14ac:dyDescent="0.25">
      <c r="A12483" s="2"/>
    </row>
    <row r="12484" spans="1:1" x14ac:dyDescent="0.25">
      <c r="A12484" s="2"/>
    </row>
    <row r="12485" spans="1:1" x14ac:dyDescent="0.25">
      <c r="A12485" s="2"/>
    </row>
    <row r="12486" spans="1:1" x14ac:dyDescent="0.25">
      <c r="A12486" s="2"/>
    </row>
    <row r="12487" spans="1:1" x14ac:dyDescent="0.25">
      <c r="A12487" s="2"/>
    </row>
    <row r="12488" spans="1:1" x14ac:dyDescent="0.25">
      <c r="A12488" s="2"/>
    </row>
    <row r="12489" spans="1:1" x14ac:dyDescent="0.25">
      <c r="A12489" s="2"/>
    </row>
    <row r="12490" spans="1:1" x14ac:dyDescent="0.25">
      <c r="A12490" s="2"/>
    </row>
    <row r="12491" spans="1:1" x14ac:dyDescent="0.25">
      <c r="A12491" s="2"/>
    </row>
    <row r="12492" spans="1:1" x14ac:dyDescent="0.25">
      <c r="A12492" s="2"/>
    </row>
    <row r="12493" spans="1:1" x14ac:dyDescent="0.25">
      <c r="A12493" s="2"/>
    </row>
    <row r="12494" spans="1:1" x14ac:dyDescent="0.25">
      <c r="A12494" s="2"/>
    </row>
    <row r="12495" spans="1:1" x14ac:dyDescent="0.25">
      <c r="A12495" s="2"/>
    </row>
    <row r="12496" spans="1:1" x14ac:dyDescent="0.25">
      <c r="A12496" s="2"/>
    </row>
    <row r="12497" spans="1:1" x14ac:dyDescent="0.25">
      <c r="A12497" s="2"/>
    </row>
    <row r="12498" spans="1:1" x14ac:dyDescent="0.25">
      <c r="A12498" s="2"/>
    </row>
    <row r="12499" spans="1:1" x14ac:dyDescent="0.25">
      <c r="A12499" s="2"/>
    </row>
    <row r="12500" spans="1:1" x14ac:dyDescent="0.25">
      <c r="A12500" s="2"/>
    </row>
    <row r="12501" spans="1:1" x14ac:dyDescent="0.25">
      <c r="A12501" s="2"/>
    </row>
    <row r="12502" spans="1:1" x14ac:dyDescent="0.25">
      <c r="A12502" s="2"/>
    </row>
    <row r="12503" spans="1:1" x14ac:dyDescent="0.25">
      <c r="A12503" s="2"/>
    </row>
    <row r="12504" spans="1:1" x14ac:dyDescent="0.25">
      <c r="A12504" s="2"/>
    </row>
    <row r="12505" spans="1:1" x14ac:dyDescent="0.25">
      <c r="A12505" s="2"/>
    </row>
    <row r="12506" spans="1:1" x14ac:dyDescent="0.25">
      <c r="A12506" s="2"/>
    </row>
    <row r="12507" spans="1:1" x14ac:dyDescent="0.25">
      <c r="A12507" s="2"/>
    </row>
    <row r="12508" spans="1:1" x14ac:dyDescent="0.25">
      <c r="A12508" s="2"/>
    </row>
    <row r="12509" spans="1:1" x14ac:dyDescent="0.25">
      <c r="A12509" s="2"/>
    </row>
    <row r="12510" spans="1:1" x14ac:dyDescent="0.25">
      <c r="A12510" s="2"/>
    </row>
    <row r="12511" spans="1:1" x14ac:dyDescent="0.25">
      <c r="A12511" s="2"/>
    </row>
    <row r="12512" spans="1:1" x14ac:dyDescent="0.25">
      <c r="A12512" s="2"/>
    </row>
    <row r="12513" spans="1:1" x14ac:dyDescent="0.25">
      <c r="A12513" s="2"/>
    </row>
    <row r="12514" spans="1:1" x14ac:dyDescent="0.25">
      <c r="A12514" s="2"/>
    </row>
    <row r="12515" spans="1:1" x14ac:dyDescent="0.25">
      <c r="A12515" s="2"/>
    </row>
    <row r="12516" spans="1:1" x14ac:dyDescent="0.25">
      <c r="A12516" s="2"/>
    </row>
    <row r="12517" spans="1:1" x14ac:dyDescent="0.25">
      <c r="A12517" s="2"/>
    </row>
    <row r="12518" spans="1:1" x14ac:dyDescent="0.25">
      <c r="A12518" s="2"/>
    </row>
    <row r="12519" spans="1:1" x14ac:dyDescent="0.25">
      <c r="A12519" s="2"/>
    </row>
    <row r="12520" spans="1:1" x14ac:dyDescent="0.25">
      <c r="A12520" s="2"/>
    </row>
    <row r="12521" spans="1:1" x14ac:dyDescent="0.25">
      <c r="A12521" s="2"/>
    </row>
    <row r="12522" spans="1:1" x14ac:dyDescent="0.25">
      <c r="A12522" s="2"/>
    </row>
    <row r="12523" spans="1:1" x14ac:dyDescent="0.25">
      <c r="A12523" s="2"/>
    </row>
    <row r="12524" spans="1:1" x14ac:dyDescent="0.25">
      <c r="A12524" s="2"/>
    </row>
    <row r="12525" spans="1:1" x14ac:dyDescent="0.25">
      <c r="A12525" s="2"/>
    </row>
    <row r="12526" spans="1:1" x14ac:dyDescent="0.25">
      <c r="A12526" s="2"/>
    </row>
    <row r="12527" spans="1:1" x14ac:dyDescent="0.25">
      <c r="A12527" s="2"/>
    </row>
    <row r="12528" spans="1:1" x14ac:dyDescent="0.25">
      <c r="A12528" s="2"/>
    </row>
    <row r="12529" spans="1:1" x14ac:dyDescent="0.25">
      <c r="A12529" s="2"/>
    </row>
    <row r="12530" spans="1:1" x14ac:dyDescent="0.25">
      <c r="A12530" s="2"/>
    </row>
    <row r="12531" spans="1:1" x14ac:dyDescent="0.25">
      <c r="A12531" s="2"/>
    </row>
    <row r="12532" spans="1:1" x14ac:dyDescent="0.25">
      <c r="A12532" s="2"/>
    </row>
    <row r="12533" spans="1:1" x14ac:dyDescent="0.25">
      <c r="A12533" s="2"/>
    </row>
    <row r="12534" spans="1:1" x14ac:dyDescent="0.25">
      <c r="A12534" s="2"/>
    </row>
    <row r="12535" spans="1:1" x14ac:dyDescent="0.25">
      <c r="A12535" s="2"/>
    </row>
    <row r="12536" spans="1:1" x14ac:dyDescent="0.25">
      <c r="A12536" s="2"/>
    </row>
    <row r="12537" spans="1:1" x14ac:dyDescent="0.25">
      <c r="A12537" s="2"/>
    </row>
    <row r="12538" spans="1:1" x14ac:dyDescent="0.25">
      <c r="A12538" s="2"/>
    </row>
    <row r="12539" spans="1:1" x14ac:dyDescent="0.25">
      <c r="A12539" s="2"/>
    </row>
    <row r="12540" spans="1:1" x14ac:dyDescent="0.25">
      <c r="A12540" s="2"/>
    </row>
    <row r="12541" spans="1:1" x14ac:dyDescent="0.25">
      <c r="A12541" s="2"/>
    </row>
    <row r="12542" spans="1:1" x14ac:dyDescent="0.25">
      <c r="A12542" s="2"/>
    </row>
    <row r="12543" spans="1:1" x14ac:dyDescent="0.25">
      <c r="A12543" s="2"/>
    </row>
    <row r="12544" spans="1:1" x14ac:dyDescent="0.25">
      <c r="A12544" s="2"/>
    </row>
    <row r="12545" spans="1:1" x14ac:dyDescent="0.25">
      <c r="A12545" s="2"/>
    </row>
    <row r="12546" spans="1:1" x14ac:dyDescent="0.25">
      <c r="A12546" s="2"/>
    </row>
    <row r="12547" spans="1:1" x14ac:dyDescent="0.25">
      <c r="A12547" s="2"/>
    </row>
    <row r="12548" spans="1:1" x14ac:dyDescent="0.25">
      <c r="A12548" s="2"/>
    </row>
    <row r="12549" spans="1:1" x14ac:dyDescent="0.25">
      <c r="A12549" s="2"/>
    </row>
    <row r="12550" spans="1:1" x14ac:dyDescent="0.25">
      <c r="A12550" s="2"/>
    </row>
    <row r="12551" spans="1:1" x14ac:dyDescent="0.25">
      <c r="A12551" s="2"/>
    </row>
    <row r="12552" spans="1:1" x14ac:dyDescent="0.25">
      <c r="A12552" s="2"/>
    </row>
    <row r="12553" spans="1:1" x14ac:dyDescent="0.25">
      <c r="A12553" s="2"/>
    </row>
    <row r="12554" spans="1:1" x14ac:dyDescent="0.25">
      <c r="A12554" s="2"/>
    </row>
    <row r="12555" spans="1:1" x14ac:dyDescent="0.25">
      <c r="A12555" s="2"/>
    </row>
    <row r="12556" spans="1:1" x14ac:dyDescent="0.25">
      <c r="A12556" s="2"/>
    </row>
    <row r="12557" spans="1:1" x14ac:dyDescent="0.25">
      <c r="A12557" s="2"/>
    </row>
    <row r="12558" spans="1:1" x14ac:dyDescent="0.25">
      <c r="A12558" s="2"/>
    </row>
    <row r="12559" spans="1:1" x14ac:dyDescent="0.25">
      <c r="A12559" s="2"/>
    </row>
    <row r="12560" spans="1:1" x14ac:dyDescent="0.25">
      <c r="A12560" s="2"/>
    </row>
    <row r="12561" spans="1:1" x14ac:dyDescent="0.25">
      <c r="A12561" s="2"/>
    </row>
    <row r="12562" spans="1:1" x14ac:dyDescent="0.25">
      <c r="A12562" s="2"/>
    </row>
    <row r="12563" spans="1:1" x14ac:dyDescent="0.25">
      <c r="A12563" s="2"/>
    </row>
    <row r="12564" spans="1:1" x14ac:dyDescent="0.25">
      <c r="A12564" s="2"/>
    </row>
    <row r="12565" spans="1:1" x14ac:dyDescent="0.25">
      <c r="A12565" s="2"/>
    </row>
    <row r="12566" spans="1:1" x14ac:dyDescent="0.25">
      <c r="A12566" s="2"/>
    </row>
    <row r="12567" spans="1:1" x14ac:dyDescent="0.25">
      <c r="A12567" s="2"/>
    </row>
    <row r="12568" spans="1:1" x14ac:dyDescent="0.25">
      <c r="A12568" s="2"/>
    </row>
    <row r="12569" spans="1:1" x14ac:dyDescent="0.25">
      <c r="A12569" s="2"/>
    </row>
    <row r="12570" spans="1:1" x14ac:dyDescent="0.25">
      <c r="A12570" s="2"/>
    </row>
    <row r="12571" spans="1:1" x14ac:dyDescent="0.25">
      <c r="A12571" s="2"/>
    </row>
    <row r="12572" spans="1:1" x14ac:dyDescent="0.25">
      <c r="A12572" s="2"/>
    </row>
    <row r="12573" spans="1:1" x14ac:dyDescent="0.25">
      <c r="A12573" s="2"/>
    </row>
    <row r="12574" spans="1:1" x14ac:dyDescent="0.25">
      <c r="A12574" s="2"/>
    </row>
    <row r="12575" spans="1:1" x14ac:dyDescent="0.25">
      <c r="A12575" s="2"/>
    </row>
    <row r="12576" spans="1:1" x14ac:dyDescent="0.25">
      <c r="A12576" s="2"/>
    </row>
    <row r="12577" spans="1:1" x14ac:dyDescent="0.25">
      <c r="A12577" s="2"/>
    </row>
    <row r="12578" spans="1:1" x14ac:dyDescent="0.25">
      <c r="A12578" s="2"/>
    </row>
    <row r="12579" spans="1:1" x14ac:dyDescent="0.25">
      <c r="A12579" s="2"/>
    </row>
    <row r="12580" spans="1:1" x14ac:dyDescent="0.25">
      <c r="A12580" s="2"/>
    </row>
    <row r="12581" spans="1:1" x14ac:dyDescent="0.25">
      <c r="A12581" s="2"/>
    </row>
    <row r="12582" spans="1:1" x14ac:dyDescent="0.25">
      <c r="A12582" s="2"/>
    </row>
    <row r="12583" spans="1:1" x14ac:dyDescent="0.25">
      <c r="A12583" s="2"/>
    </row>
    <row r="12584" spans="1:1" x14ac:dyDescent="0.25">
      <c r="A12584" s="2"/>
    </row>
    <row r="12585" spans="1:1" x14ac:dyDescent="0.25">
      <c r="A12585" s="2"/>
    </row>
    <row r="12586" spans="1:1" x14ac:dyDescent="0.25">
      <c r="A12586" s="2"/>
    </row>
    <row r="12587" spans="1:1" x14ac:dyDescent="0.25">
      <c r="A12587" s="2"/>
    </row>
    <row r="12588" spans="1:1" x14ac:dyDescent="0.25">
      <c r="A12588" s="2"/>
    </row>
    <row r="12589" spans="1:1" x14ac:dyDescent="0.25">
      <c r="A12589" s="2"/>
    </row>
    <row r="12590" spans="1:1" x14ac:dyDescent="0.25">
      <c r="A12590" s="2"/>
    </row>
    <row r="12591" spans="1:1" x14ac:dyDescent="0.25">
      <c r="A12591" s="2"/>
    </row>
    <row r="12592" spans="1:1" x14ac:dyDescent="0.25">
      <c r="A12592" s="2"/>
    </row>
    <row r="12593" spans="1:1" x14ac:dyDescent="0.25">
      <c r="A12593" s="2"/>
    </row>
    <row r="12594" spans="1:1" x14ac:dyDescent="0.25">
      <c r="A12594" s="2"/>
    </row>
    <row r="12595" spans="1:1" x14ac:dyDescent="0.25">
      <c r="A12595" s="2"/>
    </row>
    <row r="12596" spans="1:1" x14ac:dyDescent="0.25">
      <c r="A12596" s="2"/>
    </row>
    <row r="12597" spans="1:1" x14ac:dyDescent="0.25">
      <c r="A12597" s="2"/>
    </row>
    <row r="12598" spans="1:1" x14ac:dyDescent="0.25">
      <c r="A12598" s="2"/>
    </row>
    <row r="12599" spans="1:1" x14ac:dyDescent="0.25">
      <c r="A12599" s="2"/>
    </row>
    <row r="12600" spans="1:1" x14ac:dyDescent="0.25">
      <c r="A12600" s="2"/>
    </row>
    <row r="12601" spans="1:1" x14ac:dyDescent="0.25">
      <c r="A12601" s="2"/>
    </row>
    <row r="12602" spans="1:1" x14ac:dyDescent="0.25">
      <c r="A12602" s="2"/>
    </row>
    <row r="12603" spans="1:1" x14ac:dyDescent="0.25">
      <c r="A12603" s="2"/>
    </row>
    <row r="12604" spans="1:1" x14ac:dyDescent="0.25">
      <c r="A12604" s="2"/>
    </row>
    <row r="12605" spans="1:1" x14ac:dyDescent="0.25">
      <c r="A12605" s="2"/>
    </row>
    <row r="12606" spans="1:1" x14ac:dyDescent="0.25">
      <c r="A12606" s="2"/>
    </row>
    <row r="12607" spans="1:1" x14ac:dyDescent="0.25">
      <c r="A12607" s="2"/>
    </row>
    <row r="12608" spans="1:1" x14ac:dyDescent="0.25">
      <c r="A12608" s="2"/>
    </row>
    <row r="12609" spans="1:1" x14ac:dyDescent="0.25">
      <c r="A12609" s="2"/>
    </row>
    <row r="12610" spans="1:1" x14ac:dyDescent="0.25">
      <c r="A12610" s="2"/>
    </row>
    <row r="12611" spans="1:1" x14ac:dyDescent="0.25">
      <c r="A12611" s="2"/>
    </row>
    <row r="12612" spans="1:1" x14ac:dyDescent="0.25">
      <c r="A12612" s="2"/>
    </row>
    <row r="12613" spans="1:1" x14ac:dyDescent="0.25">
      <c r="A12613" s="2"/>
    </row>
    <row r="12614" spans="1:1" x14ac:dyDescent="0.25">
      <c r="A12614" s="2"/>
    </row>
    <row r="12615" spans="1:1" x14ac:dyDescent="0.25">
      <c r="A12615" s="2"/>
    </row>
    <row r="12616" spans="1:1" x14ac:dyDescent="0.25">
      <c r="A12616" s="2"/>
    </row>
    <row r="12617" spans="1:1" x14ac:dyDescent="0.25">
      <c r="A12617" s="2"/>
    </row>
    <row r="12618" spans="1:1" x14ac:dyDescent="0.25">
      <c r="A12618" s="2"/>
    </row>
    <row r="12619" spans="1:1" x14ac:dyDescent="0.25">
      <c r="A12619" s="2"/>
    </row>
    <row r="12620" spans="1:1" x14ac:dyDescent="0.25">
      <c r="A12620" s="2"/>
    </row>
    <row r="12621" spans="1:1" x14ac:dyDescent="0.25">
      <c r="A12621" s="2"/>
    </row>
    <row r="12622" spans="1:1" x14ac:dyDescent="0.25">
      <c r="A12622" s="2"/>
    </row>
    <row r="12623" spans="1:1" x14ac:dyDescent="0.25">
      <c r="A12623" s="2"/>
    </row>
    <row r="12624" spans="1:1" x14ac:dyDescent="0.25">
      <c r="A12624" s="2"/>
    </row>
    <row r="12625" spans="1:1" x14ac:dyDescent="0.25">
      <c r="A12625" s="2"/>
    </row>
    <row r="12626" spans="1:1" x14ac:dyDescent="0.25">
      <c r="A12626" s="2"/>
    </row>
    <row r="12627" spans="1:1" x14ac:dyDescent="0.25">
      <c r="A12627" s="2"/>
    </row>
    <row r="12628" spans="1:1" x14ac:dyDescent="0.25">
      <c r="A12628" s="2"/>
    </row>
    <row r="12629" spans="1:1" x14ac:dyDescent="0.25">
      <c r="A12629" s="2"/>
    </row>
    <row r="12630" spans="1:1" x14ac:dyDescent="0.25">
      <c r="A12630" s="2"/>
    </row>
    <row r="12631" spans="1:1" x14ac:dyDescent="0.25">
      <c r="A12631" s="2"/>
    </row>
    <row r="12632" spans="1:1" x14ac:dyDescent="0.25">
      <c r="A12632" s="2"/>
    </row>
    <row r="12633" spans="1:1" x14ac:dyDescent="0.25">
      <c r="A12633" s="2"/>
    </row>
    <row r="12634" spans="1:1" x14ac:dyDescent="0.25">
      <c r="A12634" s="2"/>
    </row>
    <row r="12635" spans="1:1" x14ac:dyDescent="0.25">
      <c r="A12635" s="2"/>
    </row>
    <row r="12636" spans="1:1" x14ac:dyDescent="0.25">
      <c r="A12636" s="2"/>
    </row>
    <row r="12637" spans="1:1" x14ac:dyDescent="0.25">
      <c r="A12637" s="2"/>
    </row>
    <row r="12638" spans="1:1" x14ac:dyDescent="0.25">
      <c r="A12638" s="2"/>
    </row>
    <row r="12639" spans="1:1" x14ac:dyDescent="0.25">
      <c r="A12639" s="2"/>
    </row>
    <row r="12640" spans="1:1" x14ac:dyDescent="0.25">
      <c r="A12640" s="2"/>
    </row>
    <row r="12641" spans="1:1" x14ac:dyDescent="0.25">
      <c r="A12641" s="2"/>
    </row>
    <row r="12642" spans="1:1" x14ac:dyDescent="0.25">
      <c r="A12642" s="2"/>
    </row>
    <row r="12643" spans="1:1" x14ac:dyDescent="0.25">
      <c r="A12643" s="2"/>
    </row>
    <row r="12644" spans="1:1" x14ac:dyDescent="0.25">
      <c r="A12644" s="2"/>
    </row>
    <row r="12645" spans="1:1" x14ac:dyDescent="0.25">
      <c r="A12645" s="2"/>
    </row>
    <row r="12646" spans="1:1" x14ac:dyDescent="0.25">
      <c r="A12646" s="2"/>
    </row>
    <row r="12647" spans="1:1" x14ac:dyDescent="0.25">
      <c r="A12647" s="2"/>
    </row>
    <row r="12648" spans="1:1" x14ac:dyDescent="0.25">
      <c r="A12648" s="2"/>
    </row>
    <row r="12649" spans="1:1" x14ac:dyDescent="0.25">
      <c r="A12649" s="2"/>
    </row>
    <row r="12650" spans="1:1" x14ac:dyDescent="0.25">
      <c r="A12650" s="2"/>
    </row>
    <row r="12651" spans="1:1" x14ac:dyDescent="0.25">
      <c r="A12651" s="2"/>
    </row>
    <row r="12652" spans="1:1" x14ac:dyDescent="0.25">
      <c r="A12652" s="2"/>
    </row>
    <row r="12653" spans="1:1" x14ac:dyDescent="0.25">
      <c r="A12653" s="2"/>
    </row>
    <row r="12654" spans="1:1" x14ac:dyDescent="0.25">
      <c r="A12654" s="2"/>
    </row>
    <row r="12655" spans="1:1" x14ac:dyDescent="0.25">
      <c r="A12655" s="2"/>
    </row>
    <row r="12656" spans="1:1" x14ac:dyDescent="0.25">
      <c r="A12656" s="2"/>
    </row>
    <row r="12657" spans="1:1" x14ac:dyDescent="0.25">
      <c r="A12657" s="2"/>
    </row>
    <row r="12658" spans="1:1" x14ac:dyDescent="0.25">
      <c r="A12658" s="2"/>
    </row>
    <row r="12659" spans="1:1" x14ac:dyDescent="0.25">
      <c r="A12659" s="2"/>
    </row>
    <row r="12660" spans="1:1" x14ac:dyDescent="0.25">
      <c r="A12660" s="2"/>
    </row>
    <row r="12661" spans="1:1" x14ac:dyDescent="0.25">
      <c r="A12661" s="2"/>
    </row>
    <row r="12662" spans="1:1" x14ac:dyDescent="0.25">
      <c r="A12662" s="2"/>
    </row>
    <row r="12663" spans="1:1" x14ac:dyDescent="0.25">
      <c r="A12663" s="2"/>
    </row>
    <row r="12664" spans="1:1" x14ac:dyDescent="0.25">
      <c r="A12664" s="2"/>
    </row>
    <row r="12665" spans="1:1" x14ac:dyDescent="0.25">
      <c r="A12665" s="2"/>
    </row>
    <row r="12666" spans="1:1" x14ac:dyDescent="0.25">
      <c r="A12666" s="2"/>
    </row>
    <row r="12667" spans="1:1" x14ac:dyDescent="0.25">
      <c r="A12667" s="2"/>
    </row>
    <row r="12668" spans="1:1" x14ac:dyDescent="0.25">
      <c r="A12668" s="2"/>
    </row>
    <row r="12669" spans="1:1" x14ac:dyDescent="0.25">
      <c r="A12669" s="2"/>
    </row>
    <row r="12670" spans="1:1" x14ac:dyDescent="0.25">
      <c r="A12670" s="2"/>
    </row>
    <row r="12671" spans="1:1" x14ac:dyDescent="0.25">
      <c r="A12671" s="2"/>
    </row>
    <row r="12672" spans="1:1" x14ac:dyDescent="0.25">
      <c r="A12672" s="2"/>
    </row>
    <row r="12673" spans="1:1" x14ac:dyDescent="0.25">
      <c r="A12673" s="2"/>
    </row>
    <row r="12674" spans="1:1" x14ac:dyDescent="0.25">
      <c r="A12674" s="2"/>
    </row>
    <row r="12675" spans="1:1" x14ac:dyDescent="0.25">
      <c r="A12675" s="2"/>
    </row>
    <row r="12676" spans="1:1" x14ac:dyDescent="0.25">
      <c r="A12676" s="2"/>
    </row>
    <row r="12677" spans="1:1" x14ac:dyDescent="0.25">
      <c r="A12677" s="2"/>
    </row>
    <row r="12678" spans="1:1" x14ac:dyDescent="0.25">
      <c r="A12678" s="2"/>
    </row>
    <row r="12679" spans="1:1" x14ac:dyDescent="0.25">
      <c r="A12679" s="2"/>
    </row>
    <row r="12680" spans="1:1" x14ac:dyDescent="0.25">
      <c r="A12680" s="2"/>
    </row>
    <row r="12681" spans="1:1" x14ac:dyDescent="0.25">
      <c r="A12681" s="2"/>
    </row>
    <row r="12682" spans="1:1" x14ac:dyDescent="0.25">
      <c r="A12682" s="2"/>
    </row>
    <row r="12683" spans="1:1" x14ac:dyDescent="0.25">
      <c r="A12683" s="2"/>
    </row>
    <row r="12684" spans="1:1" x14ac:dyDescent="0.25">
      <c r="A12684" s="2"/>
    </row>
    <row r="12685" spans="1:1" x14ac:dyDescent="0.25">
      <c r="A12685" s="2"/>
    </row>
    <row r="12686" spans="1:1" x14ac:dyDescent="0.25">
      <c r="A12686" s="2"/>
    </row>
    <row r="12687" spans="1:1" x14ac:dyDescent="0.25">
      <c r="A12687" s="2"/>
    </row>
    <row r="12688" spans="1:1" x14ac:dyDescent="0.25">
      <c r="A12688" s="2"/>
    </row>
    <row r="12689" spans="1:1" x14ac:dyDescent="0.25">
      <c r="A12689" s="2"/>
    </row>
    <row r="12690" spans="1:1" x14ac:dyDescent="0.25">
      <c r="A12690" s="2"/>
    </row>
    <row r="12691" spans="1:1" x14ac:dyDescent="0.25">
      <c r="A12691" s="2"/>
    </row>
    <row r="12692" spans="1:1" x14ac:dyDescent="0.25">
      <c r="A12692" s="2"/>
    </row>
    <row r="12693" spans="1:1" x14ac:dyDescent="0.25">
      <c r="A12693" s="2"/>
    </row>
    <row r="12694" spans="1:1" x14ac:dyDescent="0.25">
      <c r="A12694" s="2"/>
    </row>
    <row r="12695" spans="1:1" x14ac:dyDescent="0.25">
      <c r="A12695" s="2"/>
    </row>
    <row r="12696" spans="1:1" x14ac:dyDescent="0.25">
      <c r="A12696" s="2"/>
    </row>
    <row r="12697" spans="1:1" x14ac:dyDescent="0.25">
      <c r="A12697" s="2"/>
    </row>
    <row r="12698" spans="1:1" x14ac:dyDescent="0.25">
      <c r="A12698" s="2"/>
    </row>
    <row r="12699" spans="1:1" x14ac:dyDescent="0.25">
      <c r="A12699" s="2"/>
    </row>
    <row r="12700" spans="1:1" x14ac:dyDescent="0.25">
      <c r="A12700" s="2"/>
    </row>
    <row r="12701" spans="1:1" x14ac:dyDescent="0.25">
      <c r="A12701" s="2"/>
    </row>
    <row r="12702" spans="1:1" x14ac:dyDescent="0.25">
      <c r="A12702" s="2"/>
    </row>
    <row r="12703" spans="1:1" x14ac:dyDescent="0.25">
      <c r="A12703" s="2"/>
    </row>
    <row r="12704" spans="1:1" x14ac:dyDescent="0.25">
      <c r="A12704" s="2"/>
    </row>
    <row r="12705" spans="1:1" x14ac:dyDescent="0.25">
      <c r="A12705" s="2"/>
    </row>
    <row r="12706" spans="1:1" x14ac:dyDescent="0.25">
      <c r="A12706" s="2"/>
    </row>
    <row r="12707" spans="1:1" x14ac:dyDescent="0.25">
      <c r="A12707" s="2"/>
    </row>
    <row r="12708" spans="1:1" x14ac:dyDescent="0.25">
      <c r="A12708" s="2"/>
    </row>
    <row r="12709" spans="1:1" x14ac:dyDescent="0.25">
      <c r="A12709" s="2"/>
    </row>
    <row r="12710" spans="1:1" x14ac:dyDescent="0.25">
      <c r="A12710" s="2"/>
    </row>
    <row r="12711" spans="1:1" x14ac:dyDescent="0.25">
      <c r="A12711" s="2"/>
    </row>
    <row r="12712" spans="1:1" x14ac:dyDescent="0.25">
      <c r="A12712" s="2"/>
    </row>
    <row r="12713" spans="1:1" x14ac:dyDescent="0.25">
      <c r="A12713" s="2"/>
    </row>
    <row r="12714" spans="1:1" x14ac:dyDescent="0.25">
      <c r="A12714" s="2"/>
    </row>
    <row r="12715" spans="1:1" x14ac:dyDescent="0.25">
      <c r="A12715" s="2"/>
    </row>
    <row r="12716" spans="1:1" x14ac:dyDescent="0.25">
      <c r="A12716" s="2"/>
    </row>
    <row r="12717" spans="1:1" x14ac:dyDescent="0.25">
      <c r="A12717" s="2"/>
    </row>
    <row r="12718" spans="1:1" x14ac:dyDescent="0.25">
      <c r="A12718" s="2"/>
    </row>
    <row r="12719" spans="1:1" x14ac:dyDescent="0.25">
      <c r="A12719" s="2"/>
    </row>
    <row r="12720" spans="1:1" x14ac:dyDescent="0.25">
      <c r="A12720" s="2"/>
    </row>
    <row r="12721" spans="1:1" x14ac:dyDescent="0.25">
      <c r="A12721" s="2"/>
    </row>
    <row r="12722" spans="1:1" x14ac:dyDescent="0.25">
      <c r="A12722" s="2"/>
    </row>
    <row r="12723" spans="1:1" x14ac:dyDescent="0.25">
      <c r="A12723" s="2"/>
    </row>
    <row r="12724" spans="1:1" x14ac:dyDescent="0.25">
      <c r="A12724" s="2"/>
    </row>
    <row r="12725" spans="1:1" x14ac:dyDescent="0.25">
      <c r="A12725" s="2"/>
    </row>
    <row r="12726" spans="1:1" x14ac:dyDescent="0.25">
      <c r="A12726" s="2"/>
    </row>
    <row r="12727" spans="1:1" x14ac:dyDescent="0.25">
      <c r="A12727" s="2"/>
    </row>
    <row r="12728" spans="1:1" x14ac:dyDescent="0.25">
      <c r="A12728" s="2"/>
    </row>
    <row r="12729" spans="1:1" x14ac:dyDescent="0.25">
      <c r="A12729" s="2"/>
    </row>
    <row r="12730" spans="1:1" x14ac:dyDescent="0.25">
      <c r="A12730" s="2"/>
    </row>
    <row r="12731" spans="1:1" x14ac:dyDescent="0.25">
      <c r="A12731" s="2"/>
    </row>
    <row r="12732" spans="1:1" x14ac:dyDescent="0.25">
      <c r="A12732" s="2"/>
    </row>
    <row r="12733" spans="1:1" x14ac:dyDescent="0.25">
      <c r="A12733" s="2"/>
    </row>
    <row r="12734" spans="1:1" x14ac:dyDescent="0.25">
      <c r="A12734" s="2"/>
    </row>
    <row r="12735" spans="1:1" x14ac:dyDescent="0.25">
      <c r="A12735" s="2"/>
    </row>
    <row r="12736" spans="1:1" x14ac:dyDescent="0.25">
      <c r="A12736" s="2"/>
    </row>
    <row r="12737" spans="1:1" x14ac:dyDescent="0.25">
      <c r="A12737" s="2"/>
    </row>
    <row r="12738" spans="1:1" x14ac:dyDescent="0.25">
      <c r="A12738" s="2"/>
    </row>
    <row r="12739" spans="1:1" x14ac:dyDescent="0.25">
      <c r="A12739" s="2"/>
    </row>
    <row r="12740" spans="1:1" x14ac:dyDescent="0.25">
      <c r="A12740" s="2"/>
    </row>
    <row r="12741" spans="1:1" x14ac:dyDescent="0.25">
      <c r="A12741" s="2"/>
    </row>
    <row r="12742" spans="1:1" x14ac:dyDescent="0.25">
      <c r="A12742" s="2"/>
    </row>
    <row r="12743" spans="1:1" x14ac:dyDescent="0.25">
      <c r="A12743" s="2"/>
    </row>
    <row r="12744" spans="1:1" x14ac:dyDescent="0.25">
      <c r="A12744" s="2"/>
    </row>
    <row r="12745" spans="1:1" x14ac:dyDescent="0.25">
      <c r="A12745" s="2"/>
    </row>
    <row r="12746" spans="1:1" x14ac:dyDescent="0.25">
      <c r="A12746" s="2"/>
    </row>
    <row r="12747" spans="1:1" x14ac:dyDescent="0.25">
      <c r="A12747" s="2"/>
    </row>
    <row r="12748" spans="1:1" x14ac:dyDescent="0.25">
      <c r="A12748" s="2"/>
    </row>
    <row r="12749" spans="1:1" x14ac:dyDescent="0.25">
      <c r="A12749" s="2"/>
    </row>
    <row r="12750" spans="1:1" x14ac:dyDescent="0.25">
      <c r="A12750" s="2"/>
    </row>
    <row r="12751" spans="1:1" x14ac:dyDescent="0.25">
      <c r="A12751" s="2"/>
    </row>
    <row r="12752" spans="1:1" x14ac:dyDescent="0.25">
      <c r="A12752" s="2"/>
    </row>
    <row r="12753" spans="1:1" x14ac:dyDescent="0.25">
      <c r="A12753" s="2"/>
    </row>
    <row r="12754" spans="1:1" x14ac:dyDescent="0.25">
      <c r="A12754" s="2"/>
    </row>
    <row r="12755" spans="1:1" x14ac:dyDescent="0.25">
      <c r="A12755" s="2"/>
    </row>
    <row r="12756" spans="1:1" x14ac:dyDescent="0.25">
      <c r="A12756" s="2"/>
    </row>
    <row r="12757" spans="1:1" x14ac:dyDescent="0.25">
      <c r="A12757" s="2"/>
    </row>
    <row r="12758" spans="1:1" x14ac:dyDescent="0.25">
      <c r="A12758" s="2"/>
    </row>
    <row r="12759" spans="1:1" x14ac:dyDescent="0.25">
      <c r="A12759" s="2"/>
    </row>
    <row r="12760" spans="1:1" x14ac:dyDescent="0.25">
      <c r="A12760" s="2"/>
    </row>
    <row r="12761" spans="1:1" x14ac:dyDescent="0.25">
      <c r="A12761" s="2"/>
    </row>
    <row r="12762" spans="1:1" x14ac:dyDescent="0.25">
      <c r="A12762" s="2"/>
    </row>
    <row r="12763" spans="1:1" x14ac:dyDescent="0.25">
      <c r="A12763" s="2"/>
    </row>
    <row r="12764" spans="1:1" x14ac:dyDescent="0.25">
      <c r="A12764" s="2"/>
    </row>
    <row r="12765" spans="1:1" x14ac:dyDescent="0.25">
      <c r="A12765" s="2"/>
    </row>
    <row r="12766" spans="1:1" x14ac:dyDescent="0.25">
      <c r="A12766" s="2"/>
    </row>
    <row r="12767" spans="1:1" x14ac:dyDescent="0.25">
      <c r="A12767" s="2"/>
    </row>
    <row r="12768" spans="1:1" x14ac:dyDescent="0.25">
      <c r="A12768" s="2"/>
    </row>
    <row r="12769" spans="1:1" x14ac:dyDescent="0.25">
      <c r="A12769" s="2"/>
    </row>
    <row r="12770" spans="1:1" x14ac:dyDescent="0.25">
      <c r="A12770" s="2"/>
    </row>
    <row r="12771" spans="1:1" x14ac:dyDescent="0.25">
      <c r="A12771" s="2"/>
    </row>
    <row r="12772" spans="1:1" x14ac:dyDescent="0.25">
      <c r="A12772" s="2"/>
    </row>
    <row r="12773" spans="1:1" x14ac:dyDescent="0.25">
      <c r="A12773" s="2"/>
    </row>
    <row r="12774" spans="1:1" x14ac:dyDescent="0.25">
      <c r="A12774" s="2"/>
    </row>
    <row r="12775" spans="1:1" x14ac:dyDescent="0.25">
      <c r="A12775" s="2"/>
    </row>
    <row r="12776" spans="1:1" x14ac:dyDescent="0.25">
      <c r="A12776" s="2"/>
    </row>
    <row r="12777" spans="1:1" x14ac:dyDescent="0.25">
      <c r="A12777" s="2"/>
    </row>
    <row r="12778" spans="1:1" x14ac:dyDescent="0.25">
      <c r="A12778" s="2"/>
    </row>
    <row r="12779" spans="1:1" x14ac:dyDescent="0.25">
      <c r="A12779" s="2"/>
    </row>
    <row r="12780" spans="1:1" x14ac:dyDescent="0.25">
      <c r="A12780" s="2"/>
    </row>
    <row r="12781" spans="1:1" x14ac:dyDescent="0.25">
      <c r="A12781" s="2"/>
    </row>
    <row r="12782" spans="1:1" x14ac:dyDescent="0.25">
      <c r="A12782" s="2"/>
    </row>
    <row r="12783" spans="1:1" x14ac:dyDescent="0.25">
      <c r="A12783" s="2"/>
    </row>
    <row r="12784" spans="1:1" x14ac:dyDescent="0.25">
      <c r="A12784" s="2"/>
    </row>
    <row r="12785" spans="1:1" x14ac:dyDescent="0.25">
      <c r="A12785" s="2"/>
    </row>
    <row r="12786" spans="1:1" x14ac:dyDescent="0.25">
      <c r="A12786" s="2"/>
    </row>
    <row r="12787" spans="1:1" x14ac:dyDescent="0.25">
      <c r="A12787" s="2"/>
    </row>
    <row r="12788" spans="1:1" x14ac:dyDescent="0.25">
      <c r="A12788" s="2"/>
    </row>
    <row r="12789" spans="1:1" x14ac:dyDescent="0.25">
      <c r="A12789" s="2"/>
    </row>
    <row r="12790" spans="1:1" x14ac:dyDescent="0.25">
      <c r="A12790" s="2"/>
    </row>
    <row r="12791" spans="1:1" x14ac:dyDescent="0.25">
      <c r="A12791" s="2"/>
    </row>
    <row r="12792" spans="1:1" x14ac:dyDescent="0.25">
      <c r="A12792" s="2"/>
    </row>
    <row r="12793" spans="1:1" x14ac:dyDescent="0.25">
      <c r="A12793" s="2"/>
    </row>
    <row r="12794" spans="1:1" x14ac:dyDescent="0.25">
      <c r="A12794" s="2"/>
    </row>
    <row r="12795" spans="1:1" x14ac:dyDescent="0.25">
      <c r="A12795" s="2"/>
    </row>
    <row r="12796" spans="1:1" x14ac:dyDescent="0.25">
      <c r="A12796" s="2"/>
    </row>
    <row r="12797" spans="1:1" x14ac:dyDescent="0.25">
      <c r="A12797" s="2"/>
    </row>
    <row r="12798" spans="1:1" x14ac:dyDescent="0.25">
      <c r="A12798" s="2"/>
    </row>
    <row r="12799" spans="1:1" x14ac:dyDescent="0.25">
      <c r="A12799" s="2"/>
    </row>
    <row r="12800" spans="1:1" x14ac:dyDescent="0.25">
      <c r="A12800" s="2"/>
    </row>
    <row r="12801" spans="1:1" x14ac:dyDescent="0.25">
      <c r="A12801" s="2"/>
    </row>
    <row r="12802" spans="1:1" x14ac:dyDescent="0.25">
      <c r="A12802" s="2"/>
    </row>
    <row r="12803" spans="1:1" x14ac:dyDescent="0.25">
      <c r="A12803" s="2"/>
    </row>
    <row r="12804" spans="1:1" x14ac:dyDescent="0.25">
      <c r="A12804" s="2"/>
    </row>
    <row r="12805" spans="1:1" x14ac:dyDescent="0.25">
      <c r="A12805" s="2"/>
    </row>
    <row r="12806" spans="1:1" x14ac:dyDescent="0.25">
      <c r="A12806" s="2"/>
    </row>
    <row r="12807" spans="1:1" x14ac:dyDescent="0.25">
      <c r="A12807" s="2"/>
    </row>
    <row r="12808" spans="1:1" x14ac:dyDescent="0.25">
      <c r="A12808" s="2"/>
    </row>
    <row r="12809" spans="1:1" x14ac:dyDescent="0.25">
      <c r="A12809" s="2"/>
    </row>
    <row r="12810" spans="1:1" x14ac:dyDescent="0.25">
      <c r="A12810" s="2"/>
    </row>
    <row r="12811" spans="1:1" x14ac:dyDescent="0.25">
      <c r="A12811" s="2"/>
    </row>
    <row r="12812" spans="1:1" x14ac:dyDescent="0.25">
      <c r="A12812" s="2"/>
    </row>
    <row r="12813" spans="1:1" x14ac:dyDescent="0.25">
      <c r="A12813" s="2"/>
    </row>
    <row r="12814" spans="1:1" x14ac:dyDescent="0.25">
      <c r="A12814" s="2"/>
    </row>
    <row r="12815" spans="1:1" x14ac:dyDescent="0.25">
      <c r="A12815" s="2"/>
    </row>
    <row r="12816" spans="1:1" x14ac:dyDescent="0.25">
      <c r="A12816" s="2"/>
    </row>
    <row r="12817" spans="1:1" x14ac:dyDescent="0.25">
      <c r="A12817" s="2"/>
    </row>
    <row r="12818" spans="1:1" x14ac:dyDescent="0.25">
      <c r="A12818" s="2"/>
    </row>
    <row r="12819" spans="1:1" x14ac:dyDescent="0.25">
      <c r="A12819" s="2"/>
    </row>
    <row r="12820" spans="1:1" x14ac:dyDescent="0.25">
      <c r="A12820" s="2"/>
    </row>
    <row r="12821" spans="1:1" x14ac:dyDescent="0.25">
      <c r="A12821" s="2"/>
    </row>
    <row r="12822" spans="1:1" x14ac:dyDescent="0.25">
      <c r="A12822" s="2"/>
    </row>
    <row r="12823" spans="1:1" x14ac:dyDescent="0.25">
      <c r="A12823" s="2"/>
    </row>
    <row r="12824" spans="1:1" x14ac:dyDescent="0.25">
      <c r="A12824" s="2"/>
    </row>
    <row r="12825" spans="1:1" x14ac:dyDescent="0.25">
      <c r="A12825" s="2"/>
    </row>
    <row r="12826" spans="1:1" x14ac:dyDescent="0.25">
      <c r="A12826" s="2"/>
    </row>
    <row r="12827" spans="1:1" x14ac:dyDescent="0.25">
      <c r="A12827" s="2"/>
    </row>
    <row r="12828" spans="1:1" x14ac:dyDescent="0.25">
      <c r="A12828" s="2"/>
    </row>
    <row r="12829" spans="1:1" x14ac:dyDescent="0.25">
      <c r="A12829" s="2"/>
    </row>
    <row r="12830" spans="1:1" x14ac:dyDescent="0.25">
      <c r="A12830" s="2"/>
    </row>
    <row r="12831" spans="1:1" x14ac:dyDescent="0.25">
      <c r="A12831" s="2"/>
    </row>
    <row r="12832" spans="1:1" x14ac:dyDescent="0.25">
      <c r="A12832" s="2"/>
    </row>
    <row r="12833" spans="1:1" x14ac:dyDescent="0.25">
      <c r="A12833" s="2"/>
    </row>
    <row r="12834" spans="1:1" x14ac:dyDescent="0.25">
      <c r="A12834" s="2"/>
    </row>
    <row r="12835" spans="1:1" x14ac:dyDescent="0.25">
      <c r="A12835" s="2"/>
    </row>
    <row r="12836" spans="1:1" x14ac:dyDescent="0.25">
      <c r="A12836" s="2"/>
    </row>
    <row r="12837" spans="1:1" x14ac:dyDescent="0.25">
      <c r="A12837" s="2"/>
    </row>
    <row r="12838" spans="1:1" x14ac:dyDescent="0.25">
      <c r="A12838" s="2"/>
    </row>
    <row r="12839" spans="1:1" x14ac:dyDescent="0.25">
      <c r="A12839" s="2"/>
    </row>
    <row r="12840" spans="1:1" x14ac:dyDescent="0.25">
      <c r="A12840" s="2"/>
    </row>
    <row r="12841" spans="1:1" x14ac:dyDescent="0.25">
      <c r="A12841" s="2"/>
    </row>
    <row r="12842" spans="1:1" x14ac:dyDescent="0.25">
      <c r="A12842" s="2"/>
    </row>
    <row r="12843" spans="1:1" x14ac:dyDescent="0.25">
      <c r="A12843" s="2"/>
    </row>
    <row r="12844" spans="1:1" x14ac:dyDescent="0.25">
      <c r="A12844" s="2"/>
    </row>
    <row r="12845" spans="1:1" x14ac:dyDescent="0.25">
      <c r="A12845" s="2"/>
    </row>
    <row r="12846" spans="1:1" x14ac:dyDescent="0.25">
      <c r="A12846" s="2"/>
    </row>
    <row r="12847" spans="1:1" x14ac:dyDescent="0.25">
      <c r="A12847" s="2"/>
    </row>
    <row r="12848" spans="1:1" x14ac:dyDescent="0.25">
      <c r="A12848" s="2"/>
    </row>
    <row r="12849" spans="1:1" x14ac:dyDescent="0.25">
      <c r="A12849" s="2"/>
    </row>
    <row r="12850" spans="1:1" x14ac:dyDescent="0.25">
      <c r="A12850" s="2"/>
    </row>
    <row r="12851" spans="1:1" x14ac:dyDescent="0.25">
      <c r="A12851" s="2"/>
    </row>
    <row r="12852" spans="1:1" x14ac:dyDescent="0.25">
      <c r="A12852" s="2"/>
    </row>
    <row r="12853" spans="1:1" x14ac:dyDescent="0.25">
      <c r="A12853" s="2"/>
    </row>
    <row r="12854" spans="1:1" x14ac:dyDescent="0.25">
      <c r="A12854" s="2"/>
    </row>
    <row r="12855" spans="1:1" x14ac:dyDescent="0.25">
      <c r="A12855" s="2"/>
    </row>
    <row r="12856" spans="1:1" x14ac:dyDescent="0.25">
      <c r="A12856" s="2"/>
    </row>
    <row r="12857" spans="1:1" x14ac:dyDescent="0.25">
      <c r="A12857" s="2"/>
    </row>
    <row r="12858" spans="1:1" x14ac:dyDescent="0.25">
      <c r="A12858" s="2"/>
    </row>
    <row r="12859" spans="1:1" x14ac:dyDescent="0.25">
      <c r="A12859" s="2"/>
    </row>
    <row r="12860" spans="1:1" x14ac:dyDescent="0.25">
      <c r="A12860" s="2"/>
    </row>
    <row r="12861" spans="1:1" x14ac:dyDescent="0.25">
      <c r="A12861" s="2"/>
    </row>
    <row r="12862" spans="1:1" x14ac:dyDescent="0.25">
      <c r="A12862" s="2"/>
    </row>
    <row r="12863" spans="1:1" x14ac:dyDescent="0.25">
      <c r="A12863" s="2"/>
    </row>
    <row r="12864" spans="1:1" x14ac:dyDescent="0.25">
      <c r="A12864" s="2"/>
    </row>
    <row r="12865" spans="1:1" x14ac:dyDescent="0.25">
      <c r="A12865" s="2"/>
    </row>
    <row r="12866" spans="1:1" x14ac:dyDescent="0.25">
      <c r="A12866" s="2"/>
    </row>
    <row r="12867" spans="1:1" x14ac:dyDescent="0.25">
      <c r="A12867" s="2"/>
    </row>
    <row r="12868" spans="1:1" x14ac:dyDescent="0.25">
      <c r="A12868" s="2"/>
    </row>
    <row r="12869" spans="1:1" x14ac:dyDescent="0.25">
      <c r="A12869" s="2"/>
    </row>
    <row r="12870" spans="1:1" x14ac:dyDescent="0.25">
      <c r="A12870" s="2"/>
    </row>
    <row r="12871" spans="1:1" x14ac:dyDescent="0.25">
      <c r="A12871" s="2"/>
    </row>
    <row r="12872" spans="1:1" x14ac:dyDescent="0.25">
      <c r="A12872" s="2"/>
    </row>
    <row r="12873" spans="1:1" x14ac:dyDescent="0.25">
      <c r="A12873" s="2"/>
    </row>
    <row r="12874" spans="1:1" x14ac:dyDescent="0.25">
      <c r="A12874" s="2"/>
    </row>
    <row r="12875" spans="1:1" x14ac:dyDescent="0.25">
      <c r="A12875" s="2"/>
    </row>
    <row r="12876" spans="1:1" x14ac:dyDescent="0.25">
      <c r="A12876" s="2"/>
    </row>
    <row r="12877" spans="1:1" x14ac:dyDescent="0.25">
      <c r="A12877" s="2"/>
    </row>
    <row r="12878" spans="1:1" x14ac:dyDescent="0.25">
      <c r="A12878" s="2"/>
    </row>
    <row r="12879" spans="1:1" x14ac:dyDescent="0.25">
      <c r="A12879" s="2"/>
    </row>
    <row r="12880" spans="1:1" x14ac:dyDescent="0.25">
      <c r="A12880" s="2"/>
    </row>
    <row r="12881" spans="1:1" x14ac:dyDescent="0.25">
      <c r="A12881" s="2"/>
    </row>
    <row r="12882" spans="1:1" x14ac:dyDescent="0.25">
      <c r="A12882" s="2"/>
    </row>
    <row r="12883" spans="1:1" x14ac:dyDescent="0.25">
      <c r="A12883" s="2"/>
    </row>
    <row r="12884" spans="1:1" x14ac:dyDescent="0.25">
      <c r="A12884" s="2"/>
    </row>
    <row r="12885" spans="1:1" x14ac:dyDescent="0.25">
      <c r="A12885" s="2"/>
    </row>
    <row r="12886" spans="1:1" x14ac:dyDescent="0.25">
      <c r="A12886" s="2"/>
    </row>
    <row r="12887" spans="1:1" x14ac:dyDescent="0.25">
      <c r="A12887" s="2"/>
    </row>
    <row r="12888" spans="1:1" x14ac:dyDescent="0.25">
      <c r="A12888" s="2"/>
    </row>
    <row r="12889" spans="1:1" x14ac:dyDescent="0.25">
      <c r="A12889" s="2"/>
    </row>
    <row r="12890" spans="1:1" x14ac:dyDescent="0.25">
      <c r="A12890" s="2"/>
    </row>
    <row r="12891" spans="1:1" x14ac:dyDescent="0.25">
      <c r="A12891" s="2"/>
    </row>
    <row r="12892" spans="1:1" x14ac:dyDescent="0.25">
      <c r="A12892" s="2"/>
    </row>
    <row r="12893" spans="1:1" x14ac:dyDescent="0.25">
      <c r="A12893" s="2"/>
    </row>
    <row r="12894" spans="1:1" x14ac:dyDescent="0.25">
      <c r="A12894" s="2"/>
    </row>
    <row r="12895" spans="1:1" x14ac:dyDescent="0.25">
      <c r="A12895" s="2"/>
    </row>
    <row r="12896" spans="1:1" x14ac:dyDescent="0.25">
      <c r="A12896" s="2"/>
    </row>
    <row r="12897" spans="1:1" x14ac:dyDescent="0.25">
      <c r="A12897" s="2"/>
    </row>
    <row r="12898" spans="1:1" x14ac:dyDescent="0.25">
      <c r="A12898" s="2"/>
    </row>
    <row r="12899" spans="1:1" x14ac:dyDescent="0.25">
      <c r="A12899" s="2"/>
    </row>
    <row r="12900" spans="1:1" x14ac:dyDescent="0.25">
      <c r="A12900" s="2"/>
    </row>
    <row r="12901" spans="1:1" x14ac:dyDescent="0.25">
      <c r="A12901" s="2"/>
    </row>
    <row r="12902" spans="1:1" x14ac:dyDescent="0.25">
      <c r="A12902" s="2"/>
    </row>
    <row r="12903" spans="1:1" x14ac:dyDescent="0.25">
      <c r="A12903" s="2"/>
    </row>
    <row r="12904" spans="1:1" x14ac:dyDescent="0.25">
      <c r="A12904" s="2"/>
    </row>
    <row r="12905" spans="1:1" x14ac:dyDescent="0.25">
      <c r="A12905" s="2"/>
    </row>
    <row r="12906" spans="1:1" x14ac:dyDescent="0.25">
      <c r="A12906" s="2"/>
    </row>
    <row r="12907" spans="1:1" x14ac:dyDescent="0.25">
      <c r="A12907" s="2"/>
    </row>
    <row r="12908" spans="1:1" x14ac:dyDescent="0.25">
      <c r="A12908" s="2"/>
    </row>
    <row r="12909" spans="1:1" x14ac:dyDescent="0.25">
      <c r="A12909" s="2"/>
    </row>
    <row r="12910" spans="1:1" x14ac:dyDescent="0.25">
      <c r="A12910" s="2"/>
    </row>
    <row r="12911" spans="1:1" x14ac:dyDescent="0.25">
      <c r="A12911" s="2"/>
    </row>
    <row r="12912" spans="1:1" x14ac:dyDescent="0.25">
      <c r="A12912" s="2"/>
    </row>
    <row r="12913" spans="1:1" x14ac:dyDescent="0.25">
      <c r="A12913" s="2"/>
    </row>
    <row r="12914" spans="1:1" x14ac:dyDescent="0.25">
      <c r="A12914" s="2"/>
    </row>
    <row r="12915" spans="1:1" x14ac:dyDescent="0.25">
      <c r="A12915" s="2"/>
    </row>
    <row r="12916" spans="1:1" x14ac:dyDescent="0.25">
      <c r="A12916" s="2"/>
    </row>
    <row r="12917" spans="1:1" x14ac:dyDescent="0.25">
      <c r="A12917" s="2"/>
    </row>
    <row r="12918" spans="1:1" x14ac:dyDescent="0.25">
      <c r="A12918" s="2"/>
    </row>
    <row r="12919" spans="1:1" x14ac:dyDescent="0.25">
      <c r="A12919" s="2"/>
    </row>
    <row r="12920" spans="1:1" x14ac:dyDescent="0.25">
      <c r="A12920" s="2"/>
    </row>
    <row r="12921" spans="1:1" x14ac:dyDescent="0.25">
      <c r="A12921" s="2"/>
    </row>
    <row r="12922" spans="1:1" x14ac:dyDescent="0.25">
      <c r="A12922" s="2"/>
    </row>
    <row r="12923" spans="1:1" x14ac:dyDescent="0.25">
      <c r="A12923" s="2"/>
    </row>
    <row r="12924" spans="1:1" x14ac:dyDescent="0.25">
      <c r="A12924" s="2"/>
    </row>
    <row r="12925" spans="1:1" x14ac:dyDescent="0.25">
      <c r="A12925" s="2"/>
    </row>
    <row r="12926" spans="1:1" x14ac:dyDescent="0.25">
      <c r="A12926" s="2"/>
    </row>
    <row r="12927" spans="1:1" x14ac:dyDescent="0.25">
      <c r="A12927" s="2"/>
    </row>
    <row r="12928" spans="1:1" x14ac:dyDescent="0.25">
      <c r="A12928" s="2"/>
    </row>
    <row r="12929" spans="1:1" x14ac:dyDescent="0.25">
      <c r="A12929" s="2"/>
    </row>
    <row r="12930" spans="1:1" x14ac:dyDescent="0.25">
      <c r="A12930" s="2"/>
    </row>
    <row r="12931" spans="1:1" x14ac:dyDescent="0.25">
      <c r="A12931" s="2"/>
    </row>
    <row r="12932" spans="1:1" x14ac:dyDescent="0.25">
      <c r="A12932" s="2"/>
    </row>
    <row r="12933" spans="1:1" x14ac:dyDescent="0.25">
      <c r="A12933" s="2"/>
    </row>
    <row r="12934" spans="1:1" x14ac:dyDescent="0.25">
      <c r="A12934" s="2"/>
    </row>
    <row r="12935" spans="1:1" x14ac:dyDescent="0.25">
      <c r="A12935" s="2"/>
    </row>
    <row r="12936" spans="1:1" x14ac:dyDescent="0.25">
      <c r="A12936" s="2"/>
    </row>
    <row r="12937" spans="1:1" x14ac:dyDescent="0.25">
      <c r="A12937" s="2"/>
    </row>
    <row r="12938" spans="1:1" x14ac:dyDescent="0.25">
      <c r="A12938" s="2"/>
    </row>
    <row r="12939" spans="1:1" x14ac:dyDescent="0.25">
      <c r="A12939" s="2"/>
    </row>
    <row r="12940" spans="1:1" x14ac:dyDescent="0.25">
      <c r="A12940" s="2"/>
    </row>
    <row r="12941" spans="1:1" x14ac:dyDescent="0.25">
      <c r="A12941" s="2"/>
    </row>
    <row r="12942" spans="1:1" x14ac:dyDescent="0.25">
      <c r="A12942" s="2"/>
    </row>
    <row r="12943" spans="1:1" x14ac:dyDescent="0.25">
      <c r="A12943" s="2"/>
    </row>
    <row r="12944" spans="1:1" x14ac:dyDescent="0.25">
      <c r="A12944" s="2"/>
    </row>
    <row r="12945" spans="1:1" x14ac:dyDescent="0.25">
      <c r="A12945" s="2"/>
    </row>
    <row r="12946" spans="1:1" x14ac:dyDescent="0.25">
      <c r="A12946" s="2"/>
    </row>
    <row r="12947" spans="1:1" x14ac:dyDescent="0.25">
      <c r="A12947" s="2"/>
    </row>
    <row r="12948" spans="1:1" x14ac:dyDescent="0.25">
      <c r="A12948" s="2"/>
    </row>
    <row r="12949" spans="1:1" x14ac:dyDescent="0.25">
      <c r="A12949" s="2"/>
    </row>
    <row r="12950" spans="1:1" x14ac:dyDescent="0.25">
      <c r="A12950" s="2"/>
    </row>
    <row r="12951" spans="1:1" x14ac:dyDescent="0.25">
      <c r="A12951" s="2"/>
    </row>
    <row r="12952" spans="1:1" x14ac:dyDescent="0.25">
      <c r="A12952" s="2"/>
    </row>
    <row r="12953" spans="1:1" x14ac:dyDescent="0.25">
      <c r="A12953" s="2"/>
    </row>
    <row r="12954" spans="1:1" x14ac:dyDescent="0.25">
      <c r="A12954" s="2"/>
    </row>
    <row r="12955" spans="1:1" x14ac:dyDescent="0.25">
      <c r="A12955" s="2"/>
    </row>
    <row r="12956" spans="1:1" x14ac:dyDescent="0.25">
      <c r="A12956" s="2"/>
    </row>
    <row r="12957" spans="1:1" x14ac:dyDescent="0.25">
      <c r="A12957" s="2"/>
    </row>
    <row r="12958" spans="1:1" x14ac:dyDescent="0.25">
      <c r="A12958" s="2"/>
    </row>
    <row r="12959" spans="1:1" x14ac:dyDescent="0.25">
      <c r="A12959" s="2"/>
    </row>
    <row r="12960" spans="1:1" x14ac:dyDescent="0.25">
      <c r="A12960" s="2"/>
    </row>
    <row r="12961" spans="1:1" x14ac:dyDescent="0.25">
      <c r="A12961" s="2"/>
    </row>
    <row r="12962" spans="1:1" x14ac:dyDescent="0.25">
      <c r="A12962" s="2"/>
    </row>
    <row r="12963" spans="1:1" x14ac:dyDescent="0.25">
      <c r="A12963" s="2"/>
    </row>
    <row r="12964" spans="1:1" x14ac:dyDescent="0.25">
      <c r="A12964" s="2"/>
    </row>
    <row r="12965" spans="1:1" x14ac:dyDescent="0.25">
      <c r="A12965" s="2"/>
    </row>
    <row r="12966" spans="1:1" x14ac:dyDescent="0.25">
      <c r="A12966" s="2"/>
    </row>
    <row r="12967" spans="1:1" x14ac:dyDescent="0.25">
      <c r="A12967" s="2"/>
    </row>
    <row r="12968" spans="1:1" x14ac:dyDescent="0.25">
      <c r="A12968" s="2"/>
    </row>
    <row r="12969" spans="1:1" x14ac:dyDescent="0.25">
      <c r="A12969" s="2"/>
    </row>
    <row r="12970" spans="1:1" x14ac:dyDescent="0.25">
      <c r="A12970" s="2"/>
    </row>
    <row r="12971" spans="1:1" x14ac:dyDescent="0.25">
      <c r="A12971" s="2"/>
    </row>
    <row r="12972" spans="1:1" x14ac:dyDescent="0.25">
      <c r="A12972" s="2"/>
    </row>
    <row r="12973" spans="1:1" x14ac:dyDescent="0.25">
      <c r="A12973" s="2"/>
    </row>
    <row r="12974" spans="1:1" x14ac:dyDescent="0.25">
      <c r="A12974" s="2"/>
    </row>
    <row r="12975" spans="1:1" x14ac:dyDescent="0.25">
      <c r="A12975" s="2"/>
    </row>
    <row r="12976" spans="1:1" x14ac:dyDescent="0.25">
      <c r="A12976" s="2"/>
    </row>
    <row r="12977" spans="1:1" x14ac:dyDescent="0.25">
      <c r="A12977" s="2"/>
    </row>
    <row r="12978" spans="1:1" x14ac:dyDescent="0.25">
      <c r="A12978" s="2"/>
    </row>
    <row r="12979" spans="1:1" x14ac:dyDescent="0.25">
      <c r="A12979" s="2"/>
    </row>
    <row r="12980" spans="1:1" x14ac:dyDescent="0.25">
      <c r="A12980" s="2"/>
    </row>
    <row r="12981" spans="1:1" x14ac:dyDescent="0.25">
      <c r="A12981" s="2"/>
    </row>
    <row r="12982" spans="1:1" x14ac:dyDescent="0.25">
      <c r="A12982" s="2"/>
    </row>
    <row r="12983" spans="1:1" x14ac:dyDescent="0.25">
      <c r="A12983" s="2"/>
    </row>
    <row r="12984" spans="1:1" x14ac:dyDescent="0.25">
      <c r="A12984" s="2"/>
    </row>
    <row r="12985" spans="1:1" x14ac:dyDescent="0.25">
      <c r="A12985" s="2"/>
    </row>
    <row r="12986" spans="1:1" x14ac:dyDescent="0.25">
      <c r="A12986" s="2"/>
    </row>
    <row r="12987" spans="1:1" x14ac:dyDescent="0.25">
      <c r="A12987" s="2"/>
    </row>
    <row r="12988" spans="1:1" x14ac:dyDescent="0.25">
      <c r="A12988" s="2"/>
    </row>
    <row r="12989" spans="1:1" x14ac:dyDescent="0.25">
      <c r="A12989" s="2"/>
    </row>
    <row r="12990" spans="1:1" x14ac:dyDescent="0.25">
      <c r="A12990" s="2"/>
    </row>
    <row r="12991" spans="1:1" x14ac:dyDescent="0.25">
      <c r="A12991" s="2"/>
    </row>
    <row r="12992" spans="1:1" x14ac:dyDescent="0.25">
      <c r="A12992" s="2"/>
    </row>
    <row r="12993" spans="1:1" x14ac:dyDescent="0.25">
      <c r="A12993" s="2"/>
    </row>
    <row r="12994" spans="1:1" x14ac:dyDescent="0.25">
      <c r="A12994" s="2"/>
    </row>
    <row r="12995" spans="1:1" x14ac:dyDescent="0.25">
      <c r="A12995" s="2"/>
    </row>
    <row r="12996" spans="1:1" x14ac:dyDescent="0.25">
      <c r="A12996" s="2"/>
    </row>
    <row r="12997" spans="1:1" x14ac:dyDescent="0.25">
      <c r="A12997" s="2"/>
    </row>
    <row r="12998" spans="1:1" x14ac:dyDescent="0.25">
      <c r="A12998" s="2"/>
    </row>
    <row r="12999" spans="1:1" x14ac:dyDescent="0.25">
      <c r="A12999" s="2"/>
    </row>
    <row r="13000" spans="1:1" x14ac:dyDescent="0.25">
      <c r="A13000" s="2"/>
    </row>
    <row r="13001" spans="1:1" x14ac:dyDescent="0.25">
      <c r="A13001" s="2"/>
    </row>
    <row r="13002" spans="1:1" x14ac:dyDescent="0.25">
      <c r="A13002" s="2"/>
    </row>
    <row r="13003" spans="1:1" x14ac:dyDescent="0.25">
      <c r="A13003" s="2"/>
    </row>
    <row r="13004" spans="1:1" x14ac:dyDescent="0.25">
      <c r="A13004" s="2"/>
    </row>
    <row r="13005" spans="1:1" x14ac:dyDescent="0.25">
      <c r="A13005" s="2"/>
    </row>
    <row r="13006" spans="1:1" x14ac:dyDescent="0.25">
      <c r="A13006" s="2"/>
    </row>
    <row r="13007" spans="1:1" x14ac:dyDescent="0.25">
      <c r="A13007" s="2"/>
    </row>
    <row r="13008" spans="1:1" x14ac:dyDescent="0.25">
      <c r="A13008" s="2"/>
    </row>
    <row r="13009" spans="1:1" x14ac:dyDescent="0.25">
      <c r="A13009" s="2"/>
    </row>
    <row r="13010" spans="1:1" x14ac:dyDescent="0.25">
      <c r="A13010" s="2"/>
    </row>
    <row r="13011" spans="1:1" x14ac:dyDescent="0.25">
      <c r="A13011" s="2"/>
    </row>
    <row r="13012" spans="1:1" x14ac:dyDescent="0.25">
      <c r="A13012" s="2"/>
    </row>
    <row r="13013" spans="1:1" x14ac:dyDescent="0.25">
      <c r="A13013" s="2"/>
    </row>
    <row r="13014" spans="1:1" x14ac:dyDescent="0.25">
      <c r="A13014" s="2"/>
    </row>
    <row r="13015" spans="1:1" x14ac:dyDescent="0.25">
      <c r="A13015" s="2"/>
    </row>
    <row r="13016" spans="1:1" x14ac:dyDescent="0.25">
      <c r="A13016" s="2"/>
    </row>
    <row r="13017" spans="1:1" x14ac:dyDescent="0.25">
      <c r="A13017" s="2"/>
    </row>
    <row r="13018" spans="1:1" x14ac:dyDescent="0.25">
      <c r="A13018" s="2"/>
    </row>
    <row r="13019" spans="1:1" x14ac:dyDescent="0.25">
      <c r="A13019" s="2"/>
    </row>
    <row r="13020" spans="1:1" x14ac:dyDescent="0.25">
      <c r="A13020" s="2"/>
    </row>
    <row r="13021" spans="1:1" x14ac:dyDescent="0.25">
      <c r="A13021" s="2"/>
    </row>
    <row r="13022" spans="1:1" x14ac:dyDescent="0.25">
      <c r="A13022" s="2"/>
    </row>
    <row r="13023" spans="1:1" x14ac:dyDescent="0.25">
      <c r="A13023" s="2"/>
    </row>
    <row r="13024" spans="1:1" x14ac:dyDescent="0.25">
      <c r="A13024" s="2"/>
    </row>
    <row r="13025" spans="1:1" x14ac:dyDescent="0.25">
      <c r="A13025" s="2"/>
    </row>
    <row r="13026" spans="1:1" x14ac:dyDescent="0.25">
      <c r="A13026" s="2"/>
    </row>
    <row r="13027" spans="1:1" x14ac:dyDescent="0.25">
      <c r="A13027" s="2"/>
    </row>
    <row r="13028" spans="1:1" x14ac:dyDescent="0.25">
      <c r="A13028" s="2"/>
    </row>
    <row r="13029" spans="1:1" x14ac:dyDescent="0.25">
      <c r="A13029" s="2"/>
    </row>
    <row r="13030" spans="1:1" x14ac:dyDescent="0.25">
      <c r="A13030" s="2"/>
    </row>
    <row r="13031" spans="1:1" x14ac:dyDescent="0.25">
      <c r="A13031" s="2"/>
    </row>
    <row r="13032" spans="1:1" x14ac:dyDescent="0.25">
      <c r="A13032" s="2"/>
    </row>
    <row r="13033" spans="1:1" x14ac:dyDescent="0.25">
      <c r="A13033" s="2"/>
    </row>
    <row r="13034" spans="1:1" x14ac:dyDescent="0.25">
      <c r="A13034" s="2"/>
    </row>
    <row r="13035" spans="1:1" x14ac:dyDescent="0.25">
      <c r="A13035" s="2"/>
    </row>
    <row r="13036" spans="1:1" x14ac:dyDescent="0.25">
      <c r="A13036" s="2"/>
    </row>
    <row r="13037" spans="1:1" x14ac:dyDescent="0.25">
      <c r="A13037" s="2"/>
    </row>
    <row r="13038" spans="1:1" x14ac:dyDescent="0.25">
      <c r="A13038" s="2"/>
    </row>
    <row r="13039" spans="1:1" x14ac:dyDescent="0.25">
      <c r="A13039" s="2"/>
    </row>
    <row r="13040" spans="1:1" x14ac:dyDescent="0.25">
      <c r="A13040" s="2"/>
    </row>
    <row r="13041" spans="1:1" x14ac:dyDescent="0.25">
      <c r="A13041" s="2"/>
    </row>
    <row r="13042" spans="1:1" x14ac:dyDescent="0.25">
      <c r="A13042" s="2"/>
    </row>
    <row r="13043" spans="1:1" x14ac:dyDescent="0.25">
      <c r="A13043" s="2"/>
    </row>
    <row r="13044" spans="1:1" x14ac:dyDescent="0.25">
      <c r="A13044" s="2"/>
    </row>
    <row r="13045" spans="1:1" x14ac:dyDescent="0.25">
      <c r="A13045" s="2"/>
    </row>
    <row r="13046" spans="1:1" x14ac:dyDescent="0.25">
      <c r="A13046" s="2"/>
    </row>
    <row r="13047" spans="1:1" x14ac:dyDescent="0.25">
      <c r="A13047" s="2"/>
    </row>
    <row r="13048" spans="1:1" x14ac:dyDescent="0.25">
      <c r="A13048" s="2"/>
    </row>
    <row r="13049" spans="1:1" x14ac:dyDescent="0.25">
      <c r="A13049" s="2"/>
    </row>
    <row r="13050" spans="1:1" x14ac:dyDescent="0.25">
      <c r="A13050" s="2"/>
    </row>
    <row r="13051" spans="1:1" x14ac:dyDescent="0.25">
      <c r="A13051" s="2"/>
    </row>
    <row r="13052" spans="1:1" x14ac:dyDescent="0.25">
      <c r="A13052" s="2"/>
    </row>
    <row r="13053" spans="1:1" x14ac:dyDescent="0.25">
      <c r="A13053" s="2"/>
    </row>
    <row r="13054" spans="1:1" x14ac:dyDescent="0.25">
      <c r="A13054" s="2"/>
    </row>
    <row r="13055" spans="1:1" x14ac:dyDescent="0.25">
      <c r="A13055" s="2"/>
    </row>
    <row r="13056" spans="1:1" x14ac:dyDescent="0.25">
      <c r="A13056" s="2"/>
    </row>
    <row r="13057" spans="1:1" x14ac:dyDescent="0.25">
      <c r="A13057" s="2"/>
    </row>
    <row r="13058" spans="1:1" x14ac:dyDescent="0.25">
      <c r="A13058" s="2"/>
    </row>
    <row r="13059" spans="1:1" x14ac:dyDescent="0.25">
      <c r="A13059" s="2"/>
    </row>
    <row r="13060" spans="1:1" x14ac:dyDescent="0.25">
      <c r="A13060" s="2"/>
    </row>
    <row r="13061" spans="1:1" x14ac:dyDescent="0.25">
      <c r="A13061" s="2"/>
    </row>
    <row r="13062" spans="1:1" x14ac:dyDescent="0.25">
      <c r="A13062" s="2"/>
    </row>
    <row r="13063" spans="1:1" x14ac:dyDescent="0.25">
      <c r="A13063" s="2"/>
    </row>
    <row r="13064" spans="1:1" x14ac:dyDescent="0.25">
      <c r="A13064" s="2"/>
    </row>
    <row r="13065" spans="1:1" x14ac:dyDescent="0.25">
      <c r="A13065" s="2"/>
    </row>
    <row r="13066" spans="1:1" x14ac:dyDescent="0.25">
      <c r="A13066" s="2"/>
    </row>
    <row r="13067" spans="1:1" x14ac:dyDescent="0.25">
      <c r="A13067" s="2"/>
    </row>
    <row r="13068" spans="1:1" x14ac:dyDescent="0.25">
      <c r="A13068" s="2"/>
    </row>
    <row r="13069" spans="1:1" x14ac:dyDescent="0.25">
      <c r="A13069" s="2"/>
    </row>
    <row r="13070" spans="1:1" x14ac:dyDescent="0.25">
      <c r="A13070" s="2"/>
    </row>
    <row r="13071" spans="1:1" x14ac:dyDescent="0.25">
      <c r="A13071" s="2"/>
    </row>
    <row r="13072" spans="1:1" x14ac:dyDescent="0.25">
      <c r="A13072" s="2"/>
    </row>
    <row r="13073" spans="1:1" x14ac:dyDescent="0.25">
      <c r="A13073" s="2"/>
    </row>
    <row r="13074" spans="1:1" x14ac:dyDescent="0.25">
      <c r="A13074" s="2"/>
    </row>
    <row r="13075" spans="1:1" x14ac:dyDescent="0.25">
      <c r="A13075" s="2"/>
    </row>
    <row r="13076" spans="1:1" x14ac:dyDescent="0.25">
      <c r="A13076" s="2"/>
    </row>
    <row r="13077" spans="1:1" x14ac:dyDescent="0.25">
      <c r="A13077" s="2"/>
    </row>
    <row r="13078" spans="1:1" x14ac:dyDescent="0.25">
      <c r="A13078" s="2"/>
    </row>
    <row r="13079" spans="1:1" x14ac:dyDescent="0.25">
      <c r="A13079" s="2"/>
    </row>
    <row r="13080" spans="1:1" x14ac:dyDescent="0.25">
      <c r="A13080" s="2"/>
    </row>
    <row r="13081" spans="1:1" x14ac:dyDescent="0.25">
      <c r="A13081" s="2"/>
    </row>
    <row r="13082" spans="1:1" x14ac:dyDescent="0.25">
      <c r="A13082" s="2"/>
    </row>
    <row r="13083" spans="1:1" x14ac:dyDescent="0.25">
      <c r="A13083" s="2"/>
    </row>
    <row r="13084" spans="1:1" x14ac:dyDescent="0.25">
      <c r="A13084" s="2"/>
    </row>
    <row r="13085" spans="1:1" x14ac:dyDescent="0.25">
      <c r="A13085" s="2"/>
    </row>
    <row r="13086" spans="1:1" x14ac:dyDescent="0.25">
      <c r="A13086" s="2"/>
    </row>
    <row r="13087" spans="1:1" x14ac:dyDescent="0.25">
      <c r="A13087" s="2"/>
    </row>
    <row r="13088" spans="1:1" x14ac:dyDescent="0.25">
      <c r="A13088" s="2"/>
    </row>
    <row r="13089" spans="1:1" x14ac:dyDescent="0.25">
      <c r="A13089" s="2"/>
    </row>
    <row r="13090" spans="1:1" x14ac:dyDescent="0.25">
      <c r="A13090" s="2"/>
    </row>
    <row r="13091" spans="1:1" x14ac:dyDescent="0.25">
      <c r="A13091" s="2"/>
    </row>
    <row r="13092" spans="1:1" x14ac:dyDescent="0.25">
      <c r="A13092" s="2"/>
    </row>
    <row r="13093" spans="1:1" x14ac:dyDescent="0.25">
      <c r="A13093" s="2"/>
    </row>
    <row r="13094" spans="1:1" x14ac:dyDescent="0.25">
      <c r="A13094" s="2"/>
    </row>
    <row r="13095" spans="1:1" x14ac:dyDescent="0.25">
      <c r="A13095" s="2"/>
    </row>
    <row r="13096" spans="1:1" x14ac:dyDescent="0.25">
      <c r="A13096" s="2"/>
    </row>
    <row r="13097" spans="1:1" x14ac:dyDescent="0.25">
      <c r="A13097" s="2"/>
    </row>
    <row r="13098" spans="1:1" x14ac:dyDescent="0.25">
      <c r="A13098" s="2"/>
    </row>
    <row r="13099" spans="1:1" x14ac:dyDescent="0.25">
      <c r="A13099" s="2"/>
    </row>
    <row r="13100" spans="1:1" x14ac:dyDescent="0.25">
      <c r="A13100" s="2"/>
    </row>
    <row r="13101" spans="1:1" x14ac:dyDescent="0.25">
      <c r="A13101" s="2"/>
    </row>
    <row r="13102" spans="1:1" x14ac:dyDescent="0.25">
      <c r="A13102" s="2"/>
    </row>
    <row r="13103" spans="1:1" x14ac:dyDescent="0.25">
      <c r="A13103" s="2"/>
    </row>
    <row r="13104" spans="1:1" x14ac:dyDescent="0.25">
      <c r="A13104" s="2"/>
    </row>
    <row r="13105" spans="1:1" x14ac:dyDescent="0.25">
      <c r="A13105" s="2"/>
    </row>
    <row r="13106" spans="1:1" x14ac:dyDescent="0.25">
      <c r="A13106" s="2"/>
    </row>
    <row r="13107" spans="1:1" x14ac:dyDescent="0.25">
      <c r="A13107" s="2"/>
    </row>
    <row r="13108" spans="1:1" x14ac:dyDescent="0.25">
      <c r="A13108" s="2"/>
    </row>
    <row r="13109" spans="1:1" x14ac:dyDescent="0.25">
      <c r="A13109" s="2"/>
    </row>
    <row r="13110" spans="1:1" x14ac:dyDescent="0.25">
      <c r="A13110" s="2"/>
    </row>
    <row r="13111" spans="1:1" x14ac:dyDescent="0.25">
      <c r="A13111" s="2"/>
    </row>
    <row r="13112" spans="1:1" x14ac:dyDescent="0.25">
      <c r="A13112" s="2"/>
    </row>
    <row r="13113" spans="1:1" x14ac:dyDescent="0.25">
      <c r="A13113" s="2"/>
    </row>
    <row r="13114" spans="1:1" x14ac:dyDescent="0.25">
      <c r="A13114" s="2"/>
    </row>
    <row r="13115" spans="1:1" x14ac:dyDescent="0.25">
      <c r="A13115" s="2"/>
    </row>
    <row r="13116" spans="1:1" x14ac:dyDescent="0.25">
      <c r="A13116" s="2"/>
    </row>
    <row r="13117" spans="1:1" x14ac:dyDescent="0.25">
      <c r="A13117" s="2"/>
    </row>
    <row r="13118" spans="1:1" x14ac:dyDescent="0.25">
      <c r="A13118" s="2"/>
    </row>
    <row r="13119" spans="1:1" x14ac:dyDescent="0.25">
      <c r="A13119" s="2"/>
    </row>
    <row r="13120" spans="1:1" x14ac:dyDescent="0.25">
      <c r="A13120" s="2"/>
    </row>
    <row r="13121" spans="1:1" x14ac:dyDescent="0.25">
      <c r="A13121" s="2"/>
    </row>
    <row r="13122" spans="1:1" x14ac:dyDescent="0.25">
      <c r="A13122" s="2"/>
    </row>
    <row r="13123" spans="1:1" x14ac:dyDescent="0.25">
      <c r="A13123" s="2"/>
    </row>
    <row r="13124" spans="1:1" x14ac:dyDescent="0.25">
      <c r="A13124" s="2"/>
    </row>
    <row r="13125" spans="1:1" x14ac:dyDescent="0.25">
      <c r="A13125" s="2"/>
    </row>
    <row r="13126" spans="1:1" x14ac:dyDescent="0.25">
      <c r="A13126" s="2"/>
    </row>
    <row r="13127" spans="1:1" x14ac:dyDescent="0.25">
      <c r="A13127" s="2"/>
    </row>
    <row r="13128" spans="1:1" x14ac:dyDescent="0.25">
      <c r="A13128" s="2"/>
    </row>
    <row r="13129" spans="1:1" x14ac:dyDescent="0.25">
      <c r="A13129" s="2"/>
    </row>
    <row r="13130" spans="1:1" x14ac:dyDescent="0.25">
      <c r="A13130" s="2"/>
    </row>
    <row r="13131" spans="1:1" x14ac:dyDescent="0.25">
      <c r="A13131" s="2"/>
    </row>
    <row r="13132" spans="1:1" x14ac:dyDescent="0.25">
      <c r="A13132" s="2"/>
    </row>
    <row r="13133" spans="1:1" x14ac:dyDescent="0.25">
      <c r="A13133" s="2"/>
    </row>
    <row r="13134" spans="1:1" x14ac:dyDescent="0.25">
      <c r="A13134" s="2"/>
    </row>
    <row r="13135" spans="1:1" x14ac:dyDescent="0.25">
      <c r="A13135" s="2"/>
    </row>
    <row r="13136" spans="1:1" x14ac:dyDescent="0.25">
      <c r="A13136" s="2"/>
    </row>
    <row r="13137" spans="1:1" x14ac:dyDescent="0.25">
      <c r="A13137" s="2"/>
    </row>
    <row r="13138" spans="1:1" x14ac:dyDescent="0.25">
      <c r="A13138" s="2"/>
    </row>
    <row r="13139" spans="1:1" x14ac:dyDescent="0.25">
      <c r="A13139" s="2"/>
    </row>
    <row r="13140" spans="1:1" x14ac:dyDescent="0.25">
      <c r="A13140" s="2"/>
    </row>
    <row r="13141" spans="1:1" x14ac:dyDescent="0.25">
      <c r="A13141" s="2"/>
    </row>
    <row r="13142" spans="1:1" x14ac:dyDescent="0.25">
      <c r="A13142" s="2"/>
    </row>
    <row r="13143" spans="1:1" x14ac:dyDescent="0.25">
      <c r="A13143" s="2"/>
    </row>
    <row r="13144" spans="1:1" x14ac:dyDescent="0.25">
      <c r="A13144" s="2"/>
    </row>
    <row r="13145" spans="1:1" x14ac:dyDescent="0.25">
      <c r="A13145" s="2"/>
    </row>
    <row r="13146" spans="1:1" x14ac:dyDescent="0.25">
      <c r="A13146" s="2"/>
    </row>
    <row r="13147" spans="1:1" x14ac:dyDescent="0.25">
      <c r="A13147" s="2"/>
    </row>
    <row r="13148" spans="1:1" x14ac:dyDescent="0.25">
      <c r="A13148" s="2"/>
    </row>
    <row r="13149" spans="1:1" x14ac:dyDescent="0.25">
      <c r="A13149" s="2"/>
    </row>
    <row r="13150" spans="1:1" x14ac:dyDescent="0.25">
      <c r="A13150" s="2"/>
    </row>
    <row r="13151" spans="1:1" x14ac:dyDescent="0.25">
      <c r="A13151" s="2"/>
    </row>
    <row r="13152" spans="1:1" x14ac:dyDescent="0.25">
      <c r="A13152" s="2"/>
    </row>
    <row r="13153" spans="1:1" x14ac:dyDescent="0.25">
      <c r="A13153" s="2"/>
    </row>
    <row r="13154" spans="1:1" x14ac:dyDescent="0.25">
      <c r="A13154" s="2"/>
    </row>
    <row r="13155" spans="1:1" x14ac:dyDescent="0.25">
      <c r="A13155" s="2"/>
    </row>
    <row r="13156" spans="1:1" x14ac:dyDescent="0.25">
      <c r="A13156" s="2"/>
    </row>
    <row r="13157" spans="1:1" x14ac:dyDescent="0.25">
      <c r="A13157" s="2"/>
    </row>
    <row r="13158" spans="1:1" x14ac:dyDescent="0.25">
      <c r="A13158" s="2"/>
    </row>
    <row r="13159" spans="1:1" x14ac:dyDescent="0.25">
      <c r="A13159" s="2"/>
    </row>
    <row r="13160" spans="1:1" x14ac:dyDescent="0.25">
      <c r="A13160" s="2"/>
    </row>
    <row r="13161" spans="1:1" x14ac:dyDescent="0.25">
      <c r="A13161" s="2"/>
    </row>
    <row r="13162" spans="1:1" x14ac:dyDescent="0.25">
      <c r="A13162" s="2"/>
    </row>
    <row r="13163" spans="1:1" x14ac:dyDescent="0.25">
      <c r="A13163" s="2"/>
    </row>
    <row r="13164" spans="1:1" x14ac:dyDescent="0.25">
      <c r="A13164" s="2"/>
    </row>
    <row r="13165" spans="1:1" x14ac:dyDescent="0.25">
      <c r="A13165" s="2"/>
    </row>
    <row r="13166" spans="1:1" x14ac:dyDescent="0.25">
      <c r="A13166" s="2"/>
    </row>
    <row r="13167" spans="1:1" x14ac:dyDescent="0.25">
      <c r="A13167" s="2"/>
    </row>
    <row r="13168" spans="1:1" x14ac:dyDescent="0.25">
      <c r="A13168" s="2"/>
    </row>
    <row r="13169" spans="1:1" x14ac:dyDescent="0.25">
      <c r="A13169" s="2"/>
    </row>
    <row r="13170" spans="1:1" x14ac:dyDescent="0.25">
      <c r="A13170" s="2"/>
    </row>
    <row r="13171" spans="1:1" x14ac:dyDescent="0.25">
      <c r="A13171" s="2"/>
    </row>
    <row r="13172" spans="1:1" x14ac:dyDescent="0.25">
      <c r="A13172" s="2"/>
    </row>
    <row r="13173" spans="1:1" x14ac:dyDescent="0.25">
      <c r="A13173" s="2"/>
    </row>
    <row r="13174" spans="1:1" x14ac:dyDescent="0.25">
      <c r="A13174" s="2"/>
    </row>
    <row r="13175" spans="1:1" x14ac:dyDescent="0.25">
      <c r="A13175" s="2"/>
    </row>
    <row r="13176" spans="1:1" x14ac:dyDescent="0.25">
      <c r="A13176" s="2"/>
    </row>
    <row r="13177" spans="1:1" x14ac:dyDescent="0.25">
      <c r="A13177" s="2"/>
    </row>
    <row r="13178" spans="1:1" x14ac:dyDescent="0.25">
      <c r="A13178" s="2"/>
    </row>
    <row r="13179" spans="1:1" x14ac:dyDescent="0.25">
      <c r="A13179" s="2"/>
    </row>
    <row r="13180" spans="1:1" x14ac:dyDescent="0.25">
      <c r="A13180" s="2"/>
    </row>
    <row r="13181" spans="1:1" x14ac:dyDescent="0.25">
      <c r="A13181" s="2"/>
    </row>
    <row r="13182" spans="1:1" x14ac:dyDescent="0.25">
      <c r="A13182" s="2"/>
    </row>
    <row r="13183" spans="1:1" x14ac:dyDescent="0.25">
      <c r="A13183" s="2"/>
    </row>
    <row r="13184" spans="1:1" x14ac:dyDescent="0.25">
      <c r="A13184" s="2"/>
    </row>
    <row r="13185" spans="1:1" x14ac:dyDescent="0.25">
      <c r="A13185" s="2"/>
    </row>
    <row r="13186" spans="1:1" x14ac:dyDescent="0.25">
      <c r="A13186" s="2"/>
    </row>
    <row r="13187" spans="1:1" x14ac:dyDescent="0.25">
      <c r="A13187" s="2"/>
    </row>
    <row r="13188" spans="1:1" x14ac:dyDescent="0.25">
      <c r="A13188" s="2"/>
    </row>
    <row r="13189" spans="1:1" x14ac:dyDescent="0.25">
      <c r="A13189" s="2"/>
    </row>
    <row r="13190" spans="1:1" x14ac:dyDescent="0.25">
      <c r="A13190" s="2"/>
    </row>
    <row r="13191" spans="1:1" x14ac:dyDescent="0.25">
      <c r="A13191" s="2"/>
    </row>
    <row r="13192" spans="1:1" x14ac:dyDescent="0.25">
      <c r="A13192" s="2"/>
    </row>
    <row r="13193" spans="1:1" x14ac:dyDescent="0.25">
      <c r="A13193" s="2"/>
    </row>
    <row r="13194" spans="1:1" x14ac:dyDescent="0.25">
      <c r="A13194" s="2"/>
    </row>
    <row r="13195" spans="1:1" x14ac:dyDescent="0.25">
      <c r="A13195" s="2"/>
    </row>
    <row r="13196" spans="1:1" x14ac:dyDescent="0.25">
      <c r="A13196" s="2"/>
    </row>
    <row r="13197" spans="1:1" x14ac:dyDescent="0.25">
      <c r="A13197" s="2"/>
    </row>
    <row r="13198" spans="1:1" x14ac:dyDescent="0.25">
      <c r="A13198" s="2"/>
    </row>
    <row r="13199" spans="1:1" x14ac:dyDescent="0.25">
      <c r="A13199" s="2"/>
    </row>
    <row r="13200" spans="1:1" x14ac:dyDescent="0.25">
      <c r="A13200" s="2"/>
    </row>
    <row r="13201" spans="1:1" x14ac:dyDescent="0.25">
      <c r="A13201" s="2"/>
    </row>
    <row r="13202" spans="1:1" x14ac:dyDescent="0.25">
      <c r="A13202" s="2"/>
    </row>
    <row r="13203" spans="1:1" x14ac:dyDescent="0.25">
      <c r="A13203" s="2"/>
    </row>
    <row r="13204" spans="1:1" x14ac:dyDescent="0.25">
      <c r="A13204" s="2"/>
    </row>
    <row r="13205" spans="1:1" x14ac:dyDescent="0.25">
      <c r="A13205" s="2"/>
    </row>
    <row r="13206" spans="1:1" x14ac:dyDescent="0.25">
      <c r="A13206" s="2"/>
    </row>
    <row r="13207" spans="1:1" x14ac:dyDescent="0.25">
      <c r="A13207" s="2"/>
    </row>
    <row r="13208" spans="1:1" x14ac:dyDescent="0.25">
      <c r="A13208" s="2"/>
    </row>
    <row r="13209" spans="1:1" x14ac:dyDescent="0.25">
      <c r="A13209" s="2"/>
    </row>
    <row r="13210" spans="1:1" x14ac:dyDescent="0.25">
      <c r="A13210" s="2"/>
    </row>
    <row r="13211" spans="1:1" x14ac:dyDescent="0.25">
      <c r="A13211" s="2"/>
    </row>
    <row r="13212" spans="1:1" x14ac:dyDescent="0.25">
      <c r="A13212" s="2"/>
    </row>
    <row r="13213" spans="1:1" x14ac:dyDescent="0.25">
      <c r="A13213" s="2"/>
    </row>
    <row r="13214" spans="1:1" x14ac:dyDescent="0.25">
      <c r="A13214" s="2"/>
    </row>
    <row r="13215" spans="1:1" x14ac:dyDescent="0.25">
      <c r="A13215" s="2"/>
    </row>
    <row r="13216" spans="1:1" x14ac:dyDescent="0.25">
      <c r="A13216" s="2"/>
    </row>
    <row r="13217" spans="1:1" x14ac:dyDescent="0.25">
      <c r="A13217" s="2"/>
    </row>
    <row r="13218" spans="1:1" x14ac:dyDescent="0.25">
      <c r="A13218" s="2"/>
    </row>
    <row r="13219" spans="1:1" x14ac:dyDescent="0.25">
      <c r="A13219" s="2"/>
    </row>
    <row r="13220" spans="1:1" x14ac:dyDescent="0.25">
      <c r="A13220" s="2"/>
    </row>
    <row r="13221" spans="1:1" x14ac:dyDescent="0.25">
      <c r="A13221" s="2"/>
    </row>
    <row r="13222" spans="1:1" x14ac:dyDescent="0.25">
      <c r="A13222" s="2"/>
    </row>
    <row r="13223" spans="1:1" x14ac:dyDescent="0.25">
      <c r="A13223" s="2"/>
    </row>
    <row r="13224" spans="1:1" x14ac:dyDescent="0.25">
      <c r="A13224" s="2"/>
    </row>
    <row r="13225" spans="1:1" x14ac:dyDescent="0.25">
      <c r="A13225" s="2"/>
    </row>
    <row r="13226" spans="1:1" x14ac:dyDescent="0.25">
      <c r="A13226" s="2"/>
    </row>
    <row r="13227" spans="1:1" x14ac:dyDescent="0.25">
      <c r="A13227" s="2"/>
    </row>
    <row r="13228" spans="1:1" x14ac:dyDescent="0.25">
      <c r="A13228" s="2"/>
    </row>
    <row r="13229" spans="1:1" x14ac:dyDescent="0.25">
      <c r="A13229" s="2"/>
    </row>
    <row r="13230" spans="1:1" x14ac:dyDescent="0.25">
      <c r="A13230" s="2"/>
    </row>
    <row r="13231" spans="1:1" x14ac:dyDescent="0.25">
      <c r="A13231" s="2"/>
    </row>
    <row r="13232" spans="1:1" x14ac:dyDescent="0.25">
      <c r="A13232" s="2"/>
    </row>
    <row r="13233" spans="1:1" x14ac:dyDescent="0.25">
      <c r="A13233" s="2"/>
    </row>
    <row r="13234" spans="1:1" x14ac:dyDescent="0.25">
      <c r="A13234" s="2"/>
    </row>
    <row r="13235" spans="1:1" x14ac:dyDescent="0.25">
      <c r="A13235" s="2"/>
    </row>
    <row r="13236" spans="1:1" x14ac:dyDescent="0.25">
      <c r="A13236" s="2"/>
    </row>
    <row r="13237" spans="1:1" x14ac:dyDescent="0.25">
      <c r="A13237" s="2"/>
    </row>
    <row r="13238" spans="1:1" x14ac:dyDescent="0.25">
      <c r="A13238" s="2"/>
    </row>
    <row r="13239" spans="1:1" x14ac:dyDescent="0.25">
      <c r="A13239" s="2"/>
    </row>
    <row r="13240" spans="1:1" x14ac:dyDescent="0.25">
      <c r="A13240" s="2"/>
    </row>
    <row r="13241" spans="1:1" x14ac:dyDescent="0.25">
      <c r="A13241" s="2"/>
    </row>
    <row r="13242" spans="1:1" x14ac:dyDescent="0.25">
      <c r="A13242" s="2"/>
    </row>
    <row r="13243" spans="1:1" x14ac:dyDescent="0.25">
      <c r="A13243" s="2"/>
    </row>
    <row r="13244" spans="1:1" x14ac:dyDescent="0.25">
      <c r="A13244" s="2"/>
    </row>
    <row r="13245" spans="1:1" x14ac:dyDescent="0.25">
      <c r="A13245" s="2"/>
    </row>
    <row r="13246" spans="1:1" x14ac:dyDescent="0.25">
      <c r="A13246" s="2"/>
    </row>
    <row r="13247" spans="1:1" x14ac:dyDescent="0.25">
      <c r="A13247" s="2"/>
    </row>
    <row r="13248" spans="1:1" x14ac:dyDescent="0.25">
      <c r="A13248" s="2"/>
    </row>
    <row r="13249" spans="1:1" x14ac:dyDescent="0.25">
      <c r="A13249" s="2"/>
    </row>
    <row r="13250" spans="1:1" x14ac:dyDescent="0.25">
      <c r="A13250" s="2"/>
    </row>
    <row r="13251" spans="1:1" x14ac:dyDescent="0.25">
      <c r="A13251" s="2"/>
    </row>
    <row r="13252" spans="1:1" x14ac:dyDescent="0.25">
      <c r="A13252" s="2"/>
    </row>
    <row r="13253" spans="1:1" x14ac:dyDescent="0.25">
      <c r="A13253" s="2"/>
    </row>
    <row r="13254" spans="1:1" x14ac:dyDescent="0.25">
      <c r="A13254" s="2"/>
    </row>
    <row r="13255" spans="1:1" x14ac:dyDescent="0.25">
      <c r="A13255" s="2"/>
    </row>
    <row r="13256" spans="1:1" x14ac:dyDescent="0.25">
      <c r="A13256" s="2"/>
    </row>
    <row r="13257" spans="1:1" x14ac:dyDescent="0.25">
      <c r="A13257" s="2"/>
    </row>
    <row r="13258" spans="1:1" x14ac:dyDescent="0.25">
      <c r="A13258" s="2"/>
    </row>
    <row r="13259" spans="1:1" x14ac:dyDescent="0.25">
      <c r="A13259" s="2"/>
    </row>
    <row r="13260" spans="1:1" x14ac:dyDescent="0.25">
      <c r="A13260" s="2"/>
    </row>
    <row r="13261" spans="1:1" x14ac:dyDescent="0.25">
      <c r="A13261" s="2"/>
    </row>
    <row r="13262" spans="1:1" x14ac:dyDescent="0.25">
      <c r="A13262" s="2"/>
    </row>
    <row r="13263" spans="1:1" x14ac:dyDescent="0.25">
      <c r="A13263" s="2"/>
    </row>
    <row r="13264" spans="1:1" x14ac:dyDescent="0.25">
      <c r="A13264" s="2"/>
    </row>
    <row r="13265" spans="1:1" x14ac:dyDescent="0.25">
      <c r="A13265" s="2"/>
    </row>
    <row r="13266" spans="1:1" x14ac:dyDescent="0.25">
      <c r="A13266" s="2"/>
    </row>
    <row r="13267" spans="1:1" x14ac:dyDescent="0.25">
      <c r="A13267" s="2"/>
    </row>
    <row r="13268" spans="1:1" x14ac:dyDescent="0.25">
      <c r="A13268" s="2"/>
    </row>
    <row r="13269" spans="1:1" x14ac:dyDescent="0.25">
      <c r="A13269" s="2"/>
    </row>
    <row r="13270" spans="1:1" x14ac:dyDescent="0.25">
      <c r="A13270" s="2"/>
    </row>
    <row r="13271" spans="1:1" x14ac:dyDescent="0.25">
      <c r="A13271" s="2"/>
    </row>
    <row r="13272" spans="1:1" x14ac:dyDescent="0.25">
      <c r="A13272" s="2"/>
    </row>
    <row r="13273" spans="1:1" x14ac:dyDescent="0.25">
      <c r="A13273" s="2"/>
    </row>
    <row r="13274" spans="1:1" x14ac:dyDescent="0.25">
      <c r="A13274" s="2"/>
    </row>
    <row r="13275" spans="1:1" x14ac:dyDescent="0.25">
      <c r="A13275" s="2"/>
    </row>
    <row r="13276" spans="1:1" x14ac:dyDescent="0.25">
      <c r="A13276" s="2"/>
    </row>
    <row r="13277" spans="1:1" x14ac:dyDescent="0.25">
      <c r="A13277" s="2"/>
    </row>
    <row r="13278" spans="1:1" x14ac:dyDescent="0.25">
      <c r="A13278" s="2"/>
    </row>
    <row r="13279" spans="1:1" x14ac:dyDescent="0.25">
      <c r="A13279" s="2"/>
    </row>
    <row r="13280" spans="1:1" x14ac:dyDescent="0.25">
      <c r="A13280" s="2"/>
    </row>
    <row r="13281" spans="1:1" x14ac:dyDescent="0.25">
      <c r="A13281" s="2"/>
    </row>
    <row r="13282" spans="1:1" x14ac:dyDescent="0.25">
      <c r="A13282" s="2"/>
    </row>
    <row r="13283" spans="1:1" x14ac:dyDescent="0.25">
      <c r="A13283" s="2"/>
    </row>
    <row r="13284" spans="1:1" x14ac:dyDescent="0.25">
      <c r="A13284" s="2"/>
    </row>
    <row r="13285" spans="1:1" x14ac:dyDescent="0.25">
      <c r="A13285" s="2"/>
    </row>
    <row r="13286" spans="1:1" x14ac:dyDescent="0.25">
      <c r="A13286" s="2"/>
    </row>
    <row r="13287" spans="1:1" x14ac:dyDescent="0.25">
      <c r="A13287" s="2"/>
    </row>
    <row r="13288" spans="1:1" x14ac:dyDescent="0.25">
      <c r="A13288" s="2"/>
    </row>
    <row r="13289" spans="1:1" x14ac:dyDescent="0.25">
      <c r="A13289" s="2"/>
    </row>
    <row r="13290" spans="1:1" x14ac:dyDescent="0.25">
      <c r="A13290" s="2"/>
    </row>
    <row r="13291" spans="1:1" x14ac:dyDescent="0.25">
      <c r="A13291" s="2"/>
    </row>
    <row r="13292" spans="1:1" x14ac:dyDescent="0.25">
      <c r="A13292" s="2"/>
    </row>
    <row r="13293" spans="1:1" x14ac:dyDescent="0.25">
      <c r="A13293" s="2"/>
    </row>
    <row r="13294" spans="1:1" x14ac:dyDescent="0.25">
      <c r="A13294" s="2"/>
    </row>
    <row r="13295" spans="1:1" x14ac:dyDescent="0.25">
      <c r="A13295" s="2"/>
    </row>
    <row r="13296" spans="1:1" x14ac:dyDescent="0.25">
      <c r="A13296" s="2"/>
    </row>
    <row r="13297" spans="1:1" x14ac:dyDescent="0.25">
      <c r="A13297" s="2"/>
    </row>
    <row r="13298" spans="1:1" x14ac:dyDescent="0.25">
      <c r="A13298" s="2"/>
    </row>
    <row r="13299" spans="1:1" x14ac:dyDescent="0.25">
      <c r="A13299" s="2"/>
    </row>
    <row r="13300" spans="1:1" x14ac:dyDescent="0.25">
      <c r="A13300" s="2"/>
    </row>
    <row r="13301" spans="1:1" x14ac:dyDescent="0.25">
      <c r="A13301" s="2"/>
    </row>
    <row r="13302" spans="1:1" x14ac:dyDescent="0.25">
      <c r="A13302" s="2"/>
    </row>
    <row r="13303" spans="1:1" x14ac:dyDescent="0.25">
      <c r="A13303" s="2"/>
    </row>
    <row r="13304" spans="1:1" x14ac:dyDescent="0.25">
      <c r="A13304" s="2"/>
    </row>
    <row r="13305" spans="1:1" x14ac:dyDescent="0.25">
      <c r="A13305" s="2"/>
    </row>
    <row r="13306" spans="1:1" x14ac:dyDescent="0.25">
      <c r="A13306" s="2"/>
    </row>
    <row r="13307" spans="1:1" x14ac:dyDescent="0.25">
      <c r="A13307" s="2"/>
    </row>
    <row r="13308" spans="1:1" x14ac:dyDescent="0.25">
      <c r="A13308" s="2"/>
    </row>
    <row r="13309" spans="1:1" x14ac:dyDescent="0.25">
      <c r="A13309" s="2"/>
    </row>
    <row r="13310" spans="1:1" x14ac:dyDescent="0.25">
      <c r="A13310" s="2"/>
    </row>
    <row r="13311" spans="1:1" x14ac:dyDescent="0.25">
      <c r="A13311" s="2"/>
    </row>
    <row r="13312" spans="1:1" x14ac:dyDescent="0.25">
      <c r="A13312" s="2"/>
    </row>
    <row r="13313" spans="1:1" x14ac:dyDescent="0.25">
      <c r="A13313" s="2"/>
    </row>
    <row r="13314" spans="1:1" x14ac:dyDescent="0.25">
      <c r="A13314" s="2"/>
    </row>
    <row r="13315" spans="1:1" x14ac:dyDescent="0.25">
      <c r="A13315" s="2"/>
    </row>
    <row r="13316" spans="1:1" x14ac:dyDescent="0.25">
      <c r="A13316" s="2"/>
    </row>
    <row r="13317" spans="1:1" x14ac:dyDescent="0.25">
      <c r="A13317" s="2"/>
    </row>
    <row r="13318" spans="1:1" x14ac:dyDescent="0.25">
      <c r="A13318" s="2"/>
    </row>
    <row r="13319" spans="1:1" x14ac:dyDescent="0.25">
      <c r="A13319" s="2"/>
    </row>
    <row r="13320" spans="1:1" x14ac:dyDescent="0.25">
      <c r="A13320" s="2"/>
    </row>
    <row r="13321" spans="1:1" x14ac:dyDescent="0.25">
      <c r="A13321" s="2"/>
    </row>
    <row r="13322" spans="1:1" x14ac:dyDescent="0.25">
      <c r="A13322" s="2"/>
    </row>
    <row r="13323" spans="1:1" x14ac:dyDescent="0.25">
      <c r="A13323" s="2"/>
    </row>
    <row r="13324" spans="1:1" x14ac:dyDescent="0.25">
      <c r="A13324" s="2"/>
    </row>
    <row r="13325" spans="1:1" x14ac:dyDescent="0.25">
      <c r="A13325" s="2"/>
    </row>
    <row r="13326" spans="1:1" x14ac:dyDescent="0.25">
      <c r="A13326" s="2"/>
    </row>
    <row r="13327" spans="1:1" x14ac:dyDescent="0.25">
      <c r="A13327" s="2"/>
    </row>
    <row r="13328" spans="1:1" x14ac:dyDescent="0.25">
      <c r="A13328" s="2"/>
    </row>
    <row r="13329" spans="1:1" x14ac:dyDescent="0.25">
      <c r="A13329" s="2"/>
    </row>
    <row r="13330" spans="1:1" x14ac:dyDescent="0.25">
      <c r="A13330" s="2"/>
    </row>
    <row r="13331" spans="1:1" x14ac:dyDescent="0.25">
      <c r="A13331" s="2"/>
    </row>
    <row r="13332" spans="1:1" x14ac:dyDescent="0.25">
      <c r="A13332" s="2"/>
    </row>
    <row r="13333" spans="1:1" x14ac:dyDescent="0.25">
      <c r="A13333" s="2"/>
    </row>
    <row r="13334" spans="1:1" x14ac:dyDescent="0.25">
      <c r="A13334" s="2"/>
    </row>
    <row r="13335" spans="1:1" x14ac:dyDescent="0.25">
      <c r="A13335" s="2"/>
    </row>
    <row r="13336" spans="1:1" x14ac:dyDescent="0.25">
      <c r="A13336" s="2"/>
    </row>
    <row r="13337" spans="1:1" x14ac:dyDescent="0.25">
      <c r="A13337" s="2"/>
    </row>
    <row r="13338" spans="1:1" x14ac:dyDescent="0.25">
      <c r="A13338" s="2"/>
    </row>
    <row r="13339" spans="1:1" x14ac:dyDescent="0.25">
      <c r="A13339" s="2"/>
    </row>
    <row r="13340" spans="1:1" x14ac:dyDescent="0.25">
      <c r="A13340" s="2"/>
    </row>
    <row r="13341" spans="1:1" x14ac:dyDescent="0.25">
      <c r="A13341" s="2"/>
    </row>
    <row r="13342" spans="1:1" x14ac:dyDescent="0.25">
      <c r="A13342" s="2"/>
    </row>
    <row r="13343" spans="1:1" x14ac:dyDescent="0.25">
      <c r="A13343" s="2"/>
    </row>
    <row r="13344" spans="1:1" x14ac:dyDescent="0.25">
      <c r="A13344" s="2"/>
    </row>
    <row r="13345" spans="1:1" x14ac:dyDescent="0.25">
      <c r="A13345" s="2"/>
    </row>
    <row r="13346" spans="1:1" x14ac:dyDescent="0.25">
      <c r="A13346" s="2"/>
    </row>
    <row r="13347" spans="1:1" x14ac:dyDescent="0.25">
      <c r="A13347" s="2"/>
    </row>
    <row r="13348" spans="1:1" x14ac:dyDescent="0.25">
      <c r="A13348" s="2"/>
    </row>
    <row r="13349" spans="1:1" x14ac:dyDescent="0.25">
      <c r="A13349" s="2"/>
    </row>
    <row r="13350" spans="1:1" x14ac:dyDescent="0.25">
      <c r="A13350" s="2"/>
    </row>
    <row r="13351" spans="1:1" x14ac:dyDescent="0.25">
      <c r="A13351" s="2"/>
    </row>
    <row r="13352" spans="1:1" x14ac:dyDescent="0.25">
      <c r="A13352" s="2"/>
    </row>
    <row r="13353" spans="1:1" x14ac:dyDescent="0.25">
      <c r="A13353" s="2"/>
    </row>
    <row r="13354" spans="1:1" x14ac:dyDescent="0.25">
      <c r="A13354" s="2"/>
    </row>
    <row r="13355" spans="1:1" x14ac:dyDescent="0.25">
      <c r="A13355" s="2"/>
    </row>
    <row r="13356" spans="1:1" x14ac:dyDescent="0.25">
      <c r="A13356" s="2"/>
    </row>
    <row r="13357" spans="1:1" x14ac:dyDescent="0.25">
      <c r="A13357" s="2"/>
    </row>
    <row r="13358" spans="1:1" x14ac:dyDescent="0.25">
      <c r="A13358" s="2"/>
    </row>
    <row r="13359" spans="1:1" x14ac:dyDescent="0.25">
      <c r="A13359" s="2"/>
    </row>
    <row r="13360" spans="1:1" x14ac:dyDescent="0.25">
      <c r="A13360" s="2"/>
    </row>
    <row r="13361" spans="1:1" x14ac:dyDescent="0.25">
      <c r="A13361" s="2"/>
    </row>
    <row r="13362" spans="1:1" x14ac:dyDescent="0.25">
      <c r="A13362" s="2"/>
    </row>
    <row r="13363" spans="1:1" x14ac:dyDescent="0.25">
      <c r="A13363" s="2"/>
    </row>
    <row r="13364" spans="1:1" x14ac:dyDescent="0.25">
      <c r="A13364" s="2"/>
    </row>
    <row r="13365" spans="1:1" x14ac:dyDescent="0.25">
      <c r="A13365" s="2"/>
    </row>
    <row r="13366" spans="1:1" x14ac:dyDescent="0.25">
      <c r="A13366" s="2"/>
    </row>
    <row r="13367" spans="1:1" x14ac:dyDescent="0.25">
      <c r="A13367" s="2"/>
    </row>
    <row r="13368" spans="1:1" x14ac:dyDescent="0.25">
      <c r="A13368" s="2"/>
    </row>
    <row r="13369" spans="1:1" x14ac:dyDescent="0.25">
      <c r="A13369" s="2"/>
    </row>
    <row r="13370" spans="1:1" x14ac:dyDescent="0.25">
      <c r="A13370" s="2"/>
    </row>
    <row r="13371" spans="1:1" x14ac:dyDescent="0.25">
      <c r="A13371" s="2"/>
    </row>
    <row r="13372" spans="1:1" x14ac:dyDescent="0.25">
      <c r="A13372" s="2"/>
    </row>
    <row r="13373" spans="1:1" x14ac:dyDescent="0.25">
      <c r="A13373" s="2"/>
    </row>
    <row r="13374" spans="1:1" x14ac:dyDescent="0.25">
      <c r="A13374" s="2"/>
    </row>
    <row r="13375" spans="1:1" x14ac:dyDescent="0.25">
      <c r="A13375" s="2"/>
    </row>
    <row r="13376" spans="1:1" x14ac:dyDescent="0.25">
      <c r="A13376" s="2"/>
    </row>
    <row r="13377" spans="1:1" x14ac:dyDescent="0.25">
      <c r="A13377" s="2"/>
    </row>
    <row r="13378" spans="1:1" x14ac:dyDescent="0.25">
      <c r="A13378" s="2"/>
    </row>
    <row r="13379" spans="1:1" x14ac:dyDescent="0.25">
      <c r="A13379" s="2"/>
    </row>
    <row r="13380" spans="1:1" x14ac:dyDescent="0.25">
      <c r="A13380" s="2"/>
    </row>
    <row r="13381" spans="1:1" x14ac:dyDescent="0.25">
      <c r="A13381" s="2"/>
    </row>
    <row r="13382" spans="1:1" x14ac:dyDescent="0.25">
      <c r="A13382" s="2"/>
    </row>
    <row r="13383" spans="1:1" x14ac:dyDescent="0.25">
      <c r="A13383" s="2"/>
    </row>
    <row r="13384" spans="1:1" x14ac:dyDescent="0.25">
      <c r="A13384" s="2"/>
    </row>
    <row r="13385" spans="1:1" x14ac:dyDescent="0.25">
      <c r="A13385" s="2"/>
    </row>
    <row r="13386" spans="1:1" x14ac:dyDescent="0.25">
      <c r="A13386" s="2"/>
    </row>
    <row r="13387" spans="1:1" x14ac:dyDescent="0.25">
      <c r="A13387" s="2"/>
    </row>
    <row r="13388" spans="1:1" x14ac:dyDescent="0.25">
      <c r="A13388" s="2"/>
    </row>
    <row r="13389" spans="1:1" x14ac:dyDescent="0.25">
      <c r="A13389" s="2"/>
    </row>
    <row r="13390" spans="1:1" x14ac:dyDescent="0.25">
      <c r="A13390" s="2"/>
    </row>
    <row r="13391" spans="1:1" x14ac:dyDescent="0.25">
      <c r="A13391" s="2"/>
    </row>
    <row r="13392" spans="1:1" x14ac:dyDescent="0.25">
      <c r="A13392" s="2"/>
    </row>
    <row r="13393" spans="1:1" x14ac:dyDescent="0.25">
      <c r="A13393" s="2"/>
    </row>
    <row r="13394" spans="1:1" x14ac:dyDescent="0.25">
      <c r="A13394" s="2"/>
    </row>
    <row r="13395" spans="1:1" x14ac:dyDescent="0.25">
      <c r="A13395" s="2"/>
    </row>
    <row r="13396" spans="1:1" x14ac:dyDescent="0.25">
      <c r="A13396" s="2"/>
    </row>
    <row r="13397" spans="1:1" x14ac:dyDescent="0.25">
      <c r="A13397" s="2"/>
    </row>
    <row r="13398" spans="1:1" x14ac:dyDescent="0.25">
      <c r="A13398" s="2"/>
    </row>
    <row r="13399" spans="1:1" x14ac:dyDescent="0.25">
      <c r="A13399" s="2"/>
    </row>
    <row r="13400" spans="1:1" x14ac:dyDescent="0.25">
      <c r="A13400" s="2"/>
    </row>
    <row r="13401" spans="1:1" x14ac:dyDescent="0.25">
      <c r="A13401" s="2"/>
    </row>
    <row r="13402" spans="1:1" x14ac:dyDescent="0.25">
      <c r="A13402" s="2"/>
    </row>
    <row r="13403" spans="1:1" x14ac:dyDescent="0.25">
      <c r="A13403" s="2"/>
    </row>
    <row r="13404" spans="1:1" x14ac:dyDescent="0.25">
      <c r="A13404" s="2"/>
    </row>
    <row r="13405" spans="1:1" x14ac:dyDescent="0.25">
      <c r="A13405" s="2"/>
    </row>
    <row r="13406" spans="1:1" x14ac:dyDescent="0.25">
      <c r="A13406" s="2"/>
    </row>
    <row r="13407" spans="1:1" x14ac:dyDescent="0.25">
      <c r="A13407" s="2"/>
    </row>
    <row r="13408" spans="1:1" x14ac:dyDescent="0.25">
      <c r="A13408" s="2"/>
    </row>
    <row r="13409" spans="1:1" x14ac:dyDescent="0.25">
      <c r="A13409" s="2"/>
    </row>
    <row r="13410" spans="1:1" x14ac:dyDescent="0.25">
      <c r="A13410" s="2"/>
    </row>
    <row r="13411" spans="1:1" x14ac:dyDescent="0.25">
      <c r="A13411" s="2"/>
    </row>
    <row r="13412" spans="1:1" x14ac:dyDescent="0.25">
      <c r="A13412" s="2"/>
    </row>
    <row r="13413" spans="1:1" x14ac:dyDescent="0.25">
      <c r="A13413" s="2"/>
    </row>
    <row r="13414" spans="1:1" x14ac:dyDescent="0.25">
      <c r="A13414" s="2"/>
    </row>
    <row r="13415" spans="1:1" x14ac:dyDescent="0.25">
      <c r="A13415" s="2"/>
    </row>
    <row r="13416" spans="1:1" x14ac:dyDescent="0.25">
      <c r="A13416" s="2"/>
    </row>
    <row r="13417" spans="1:1" x14ac:dyDescent="0.25">
      <c r="A13417" s="2"/>
    </row>
    <row r="13418" spans="1:1" x14ac:dyDescent="0.25">
      <c r="A13418" s="2"/>
    </row>
    <row r="13419" spans="1:1" x14ac:dyDescent="0.25">
      <c r="A13419" s="2"/>
    </row>
    <row r="13420" spans="1:1" x14ac:dyDescent="0.25">
      <c r="A13420" s="2"/>
    </row>
    <row r="13421" spans="1:1" x14ac:dyDescent="0.25">
      <c r="A13421" s="2"/>
    </row>
    <row r="13422" spans="1:1" x14ac:dyDescent="0.25">
      <c r="A13422" s="2"/>
    </row>
    <row r="13423" spans="1:1" x14ac:dyDescent="0.25">
      <c r="A13423" s="2"/>
    </row>
    <row r="13424" spans="1:1" x14ac:dyDescent="0.25">
      <c r="A13424" s="2"/>
    </row>
    <row r="13425" spans="1:1" x14ac:dyDescent="0.25">
      <c r="A13425" s="2"/>
    </row>
    <row r="13426" spans="1:1" x14ac:dyDescent="0.25">
      <c r="A13426" s="2"/>
    </row>
    <row r="13427" spans="1:1" x14ac:dyDescent="0.25">
      <c r="A13427" s="2"/>
    </row>
    <row r="13428" spans="1:1" x14ac:dyDescent="0.25">
      <c r="A13428" s="2"/>
    </row>
    <row r="13429" spans="1:1" x14ac:dyDescent="0.25">
      <c r="A13429" s="2"/>
    </row>
    <row r="13430" spans="1:1" x14ac:dyDescent="0.25">
      <c r="A13430" s="2"/>
    </row>
    <row r="13431" spans="1:1" x14ac:dyDescent="0.25">
      <c r="A13431" s="2"/>
    </row>
    <row r="13432" spans="1:1" x14ac:dyDescent="0.25">
      <c r="A13432" s="2"/>
    </row>
    <row r="13433" spans="1:1" x14ac:dyDescent="0.25">
      <c r="A13433" s="2"/>
    </row>
    <row r="13434" spans="1:1" x14ac:dyDescent="0.25">
      <c r="A13434" s="2"/>
    </row>
    <row r="13435" spans="1:1" x14ac:dyDescent="0.25">
      <c r="A13435" s="2"/>
    </row>
    <row r="13436" spans="1:1" x14ac:dyDescent="0.25">
      <c r="A13436" s="2"/>
    </row>
    <row r="13437" spans="1:1" x14ac:dyDescent="0.25">
      <c r="A13437" s="2"/>
    </row>
    <row r="13438" spans="1:1" x14ac:dyDescent="0.25">
      <c r="A13438" s="2"/>
    </row>
    <row r="13439" spans="1:1" x14ac:dyDescent="0.25">
      <c r="A13439" s="2"/>
    </row>
    <row r="13440" spans="1:1" x14ac:dyDescent="0.25">
      <c r="A13440" s="2"/>
    </row>
    <row r="13441" spans="1:1" x14ac:dyDescent="0.25">
      <c r="A13441" s="2"/>
    </row>
    <row r="13442" spans="1:1" x14ac:dyDescent="0.25">
      <c r="A13442" s="2"/>
    </row>
    <row r="13443" spans="1:1" x14ac:dyDescent="0.25">
      <c r="A13443" s="2"/>
    </row>
    <row r="13444" spans="1:1" x14ac:dyDescent="0.25">
      <c r="A13444" s="2"/>
    </row>
    <row r="13445" spans="1:1" x14ac:dyDescent="0.25">
      <c r="A13445" s="2"/>
    </row>
    <row r="13446" spans="1:1" x14ac:dyDescent="0.25">
      <c r="A13446" s="2"/>
    </row>
    <row r="13447" spans="1:1" x14ac:dyDescent="0.25">
      <c r="A13447" s="2"/>
    </row>
    <row r="13448" spans="1:1" x14ac:dyDescent="0.25">
      <c r="A13448" s="2"/>
    </row>
    <row r="13449" spans="1:1" x14ac:dyDescent="0.25">
      <c r="A13449" s="2"/>
    </row>
    <row r="13450" spans="1:1" x14ac:dyDescent="0.25">
      <c r="A13450" s="2"/>
    </row>
    <row r="13451" spans="1:1" x14ac:dyDescent="0.25">
      <c r="A13451" s="2"/>
    </row>
    <row r="13452" spans="1:1" x14ac:dyDescent="0.25">
      <c r="A13452" s="2"/>
    </row>
    <row r="13453" spans="1:1" x14ac:dyDescent="0.25">
      <c r="A13453" s="2"/>
    </row>
    <row r="13454" spans="1:1" x14ac:dyDescent="0.25">
      <c r="A13454" s="2"/>
    </row>
    <row r="13455" spans="1:1" x14ac:dyDescent="0.25">
      <c r="A13455" s="2"/>
    </row>
    <row r="13456" spans="1:1" x14ac:dyDescent="0.25">
      <c r="A13456" s="2"/>
    </row>
    <row r="13457" spans="1:1" x14ac:dyDescent="0.25">
      <c r="A13457" s="2"/>
    </row>
    <row r="13458" spans="1:1" x14ac:dyDescent="0.25">
      <c r="A13458" s="2"/>
    </row>
    <row r="13459" spans="1:1" x14ac:dyDescent="0.25">
      <c r="A13459" s="2"/>
    </row>
    <row r="13460" spans="1:1" x14ac:dyDescent="0.25">
      <c r="A13460" s="2"/>
    </row>
    <row r="13461" spans="1:1" x14ac:dyDescent="0.25">
      <c r="A13461" s="2"/>
    </row>
    <row r="13462" spans="1:1" x14ac:dyDescent="0.25">
      <c r="A13462" s="2"/>
    </row>
    <row r="13463" spans="1:1" x14ac:dyDescent="0.25">
      <c r="A13463" s="2"/>
    </row>
    <row r="13464" spans="1:1" x14ac:dyDescent="0.25">
      <c r="A13464" s="2"/>
    </row>
    <row r="13465" spans="1:1" x14ac:dyDescent="0.25">
      <c r="A13465" s="2"/>
    </row>
    <row r="13466" spans="1:1" x14ac:dyDescent="0.25">
      <c r="A13466" s="2"/>
    </row>
    <row r="13467" spans="1:1" x14ac:dyDescent="0.25">
      <c r="A13467" s="2"/>
    </row>
    <row r="13468" spans="1:1" x14ac:dyDescent="0.25">
      <c r="A13468" s="2"/>
    </row>
    <row r="13469" spans="1:1" x14ac:dyDescent="0.25">
      <c r="A13469" s="2"/>
    </row>
    <row r="13470" spans="1:1" x14ac:dyDescent="0.25">
      <c r="A13470" s="2"/>
    </row>
    <row r="13471" spans="1:1" x14ac:dyDescent="0.25">
      <c r="A13471" s="2"/>
    </row>
    <row r="13472" spans="1:1" x14ac:dyDescent="0.25">
      <c r="A13472" s="2"/>
    </row>
    <row r="13473" spans="1:1" x14ac:dyDescent="0.25">
      <c r="A13473" s="2"/>
    </row>
    <row r="13474" spans="1:1" x14ac:dyDescent="0.25">
      <c r="A13474" s="2"/>
    </row>
    <row r="13475" spans="1:1" x14ac:dyDescent="0.25">
      <c r="A13475" s="2"/>
    </row>
    <row r="13476" spans="1:1" x14ac:dyDescent="0.25">
      <c r="A13476" s="2"/>
    </row>
    <row r="13477" spans="1:1" x14ac:dyDescent="0.25">
      <c r="A13477" s="2"/>
    </row>
    <row r="13478" spans="1:1" x14ac:dyDescent="0.25">
      <c r="A13478" s="2"/>
    </row>
    <row r="13479" spans="1:1" x14ac:dyDescent="0.25">
      <c r="A13479" s="2"/>
    </row>
    <row r="13480" spans="1:1" x14ac:dyDescent="0.25">
      <c r="A13480" s="2"/>
    </row>
    <row r="13481" spans="1:1" x14ac:dyDescent="0.25">
      <c r="A13481" s="2"/>
    </row>
    <row r="13482" spans="1:1" x14ac:dyDescent="0.25">
      <c r="A13482" s="2"/>
    </row>
    <row r="13483" spans="1:1" x14ac:dyDescent="0.25">
      <c r="A13483" s="2"/>
    </row>
    <row r="13484" spans="1:1" x14ac:dyDescent="0.25">
      <c r="A13484" s="2"/>
    </row>
    <row r="13485" spans="1:1" x14ac:dyDescent="0.25">
      <c r="A13485" s="2"/>
    </row>
    <row r="13486" spans="1:1" x14ac:dyDescent="0.25">
      <c r="A13486" s="2"/>
    </row>
    <row r="13487" spans="1:1" x14ac:dyDescent="0.25">
      <c r="A13487" s="2"/>
    </row>
    <row r="13488" spans="1:1" x14ac:dyDescent="0.25">
      <c r="A13488" s="2"/>
    </row>
    <row r="13489" spans="1:1" x14ac:dyDescent="0.25">
      <c r="A13489" s="2"/>
    </row>
    <row r="13490" spans="1:1" x14ac:dyDescent="0.25">
      <c r="A13490" s="2"/>
    </row>
    <row r="13491" spans="1:1" x14ac:dyDescent="0.25">
      <c r="A13491" s="2"/>
    </row>
    <row r="13492" spans="1:1" x14ac:dyDescent="0.25">
      <c r="A13492" s="2"/>
    </row>
    <row r="13493" spans="1:1" x14ac:dyDescent="0.25">
      <c r="A13493" s="2"/>
    </row>
    <row r="13494" spans="1:1" x14ac:dyDescent="0.25">
      <c r="A13494" s="2"/>
    </row>
    <row r="13495" spans="1:1" x14ac:dyDescent="0.25">
      <c r="A13495" s="2"/>
    </row>
    <row r="13496" spans="1:1" x14ac:dyDescent="0.25">
      <c r="A13496" s="2"/>
    </row>
    <row r="13497" spans="1:1" x14ac:dyDescent="0.25">
      <c r="A13497" s="2"/>
    </row>
    <row r="13498" spans="1:1" x14ac:dyDescent="0.25">
      <c r="A13498" s="2"/>
    </row>
    <row r="13499" spans="1:1" x14ac:dyDescent="0.25">
      <c r="A13499" s="2"/>
    </row>
    <row r="13500" spans="1:1" x14ac:dyDescent="0.25">
      <c r="A13500" s="2"/>
    </row>
    <row r="13501" spans="1:1" x14ac:dyDescent="0.25">
      <c r="A13501" s="2"/>
    </row>
    <row r="13502" spans="1:1" x14ac:dyDescent="0.25">
      <c r="A13502" s="2"/>
    </row>
    <row r="13503" spans="1:1" x14ac:dyDescent="0.25">
      <c r="A13503" s="2"/>
    </row>
    <row r="13504" spans="1:1" x14ac:dyDescent="0.25">
      <c r="A13504" s="2"/>
    </row>
    <row r="13505" spans="1:1" x14ac:dyDescent="0.25">
      <c r="A13505" s="2"/>
    </row>
    <row r="13506" spans="1:1" x14ac:dyDescent="0.25">
      <c r="A13506" s="2"/>
    </row>
    <row r="13507" spans="1:1" x14ac:dyDescent="0.25">
      <c r="A13507" s="2"/>
    </row>
    <row r="13508" spans="1:1" x14ac:dyDescent="0.25">
      <c r="A13508" s="2"/>
    </row>
    <row r="13509" spans="1:1" x14ac:dyDescent="0.25">
      <c r="A13509" s="2"/>
    </row>
    <row r="13510" spans="1:1" x14ac:dyDescent="0.25">
      <c r="A13510" s="2"/>
    </row>
    <row r="13511" spans="1:1" x14ac:dyDescent="0.25">
      <c r="A13511" s="2"/>
    </row>
    <row r="13512" spans="1:1" x14ac:dyDescent="0.25">
      <c r="A13512" s="2"/>
    </row>
    <row r="13513" spans="1:1" x14ac:dyDescent="0.25">
      <c r="A13513" s="2"/>
    </row>
    <row r="13514" spans="1:1" x14ac:dyDescent="0.25">
      <c r="A13514" s="2"/>
    </row>
    <row r="13515" spans="1:1" x14ac:dyDescent="0.25">
      <c r="A13515" s="2"/>
    </row>
    <row r="13516" spans="1:1" x14ac:dyDescent="0.25">
      <c r="A13516" s="2"/>
    </row>
    <row r="13517" spans="1:1" x14ac:dyDescent="0.25">
      <c r="A13517" s="2"/>
    </row>
    <row r="13518" spans="1:1" x14ac:dyDescent="0.25">
      <c r="A13518" s="2"/>
    </row>
    <row r="13519" spans="1:1" x14ac:dyDescent="0.25">
      <c r="A13519" s="2"/>
    </row>
    <row r="13520" spans="1:1" x14ac:dyDescent="0.25">
      <c r="A13520" s="2"/>
    </row>
    <row r="13521" spans="1:1" x14ac:dyDescent="0.25">
      <c r="A13521" s="2"/>
    </row>
    <row r="13522" spans="1:1" x14ac:dyDescent="0.25">
      <c r="A13522" s="2"/>
    </row>
    <row r="13523" spans="1:1" x14ac:dyDescent="0.25">
      <c r="A13523" s="2"/>
    </row>
    <row r="13524" spans="1:1" x14ac:dyDescent="0.25">
      <c r="A13524" s="2"/>
    </row>
    <row r="13525" spans="1:1" x14ac:dyDescent="0.25">
      <c r="A13525" s="2"/>
    </row>
    <row r="13526" spans="1:1" x14ac:dyDescent="0.25">
      <c r="A13526" s="2"/>
    </row>
    <row r="13527" spans="1:1" x14ac:dyDescent="0.25">
      <c r="A13527" s="2"/>
    </row>
    <row r="13528" spans="1:1" x14ac:dyDescent="0.25">
      <c r="A13528" s="2"/>
    </row>
    <row r="13529" spans="1:1" x14ac:dyDescent="0.25">
      <c r="A13529" s="2"/>
    </row>
    <row r="13530" spans="1:1" x14ac:dyDescent="0.25">
      <c r="A13530" s="2"/>
    </row>
    <row r="13531" spans="1:1" x14ac:dyDescent="0.25">
      <c r="A13531" s="2"/>
    </row>
    <row r="13532" spans="1:1" x14ac:dyDescent="0.25">
      <c r="A13532" s="2"/>
    </row>
    <row r="13533" spans="1:1" x14ac:dyDescent="0.25">
      <c r="A13533" s="2"/>
    </row>
    <row r="13534" spans="1:1" x14ac:dyDescent="0.25">
      <c r="A13534" s="2"/>
    </row>
    <row r="13535" spans="1:1" x14ac:dyDescent="0.25">
      <c r="A13535" s="2"/>
    </row>
    <row r="13536" spans="1:1" x14ac:dyDescent="0.25">
      <c r="A13536" s="2"/>
    </row>
    <row r="13537" spans="1:1" x14ac:dyDescent="0.25">
      <c r="A13537" s="2"/>
    </row>
    <row r="13538" spans="1:1" x14ac:dyDescent="0.25">
      <c r="A13538" s="2"/>
    </row>
    <row r="13539" spans="1:1" x14ac:dyDescent="0.25">
      <c r="A13539" s="2"/>
    </row>
    <row r="13540" spans="1:1" x14ac:dyDescent="0.25">
      <c r="A13540" s="2"/>
    </row>
    <row r="13541" spans="1:1" x14ac:dyDescent="0.25">
      <c r="A13541" s="2"/>
    </row>
    <row r="13542" spans="1:1" x14ac:dyDescent="0.25">
      <c r="A13542" s="2"/>
    </row>
    <row r="13543" spans="1:1" x14ac:dyDescent="0.25">
      <c r="A13543" s="2"/>
    </row>
    <row r="13544" spans="1:1" x14ac:dyDescent="0.25">
      <c r="A13544" s="2"/>
    </row>
    <row r="13545" spans="1:1" x14ac:dyDescent="0.25">
      <c r="A13545" s="2"/>
    </row>
    <row r="13546" spans="1:1" x14ac:dyDescent="0.25">
      <c r="A13546" s="2"/>
    </row>
    <row r="13547" spans="1:1" x14ac:dyDescent="0.25">
      <c r="A13547" s="2"/>
    </row>
    <row r="13548" spans="1:1" x14ac:dyDescent="0.25">
      <c r="A13548" s="2"/>
    </row>
    <row r="13549" spans="1:1" x14ac:dyDescent="0.25">
      <c r="A13549" s="2"/>
    </row>
    <row r="13550" spans="1:1" x14ac:dyDescent="0.25">
      <c r="A13550" s="2"/>
    </row>
    <row r="13551" spans="1:1" x14ac:dyDescent="0.25">
      <c r="A13551" s="2"/>
    </row>
    <row r="13552" spans="1:1" x14ac:dyDescent="0.25">
      <c r="A13552" s="2"/>
    </row>
    <row r="13553" spans="1:1" x14ac:dyDescent="0.25">
      <c r="A13553" s="2"/>
    </row>
    <row r="13554" spans="1:1" x14ac:dyDescent="0.25">
      <c r="A13554" s="2"/>
    </row>
    <row r="13555" spans="1:1" x14ac:dyDescent="0.25">
      <c r="A13555" s="2"/>
    </row>
    <row r="13556" spans="1:1" x14ac:dyDescent="0.25">
      <c r="A13556" s="2"/>
    </row>
    <row r="13557" spans="1:1" x14ac:dyDescent="0.25">
      <c r="A13557" s="2"/>
    </row>
    <row r="13558" spans="1:1" x14ac:dyDescent="0.25">
      <c r="A13558" s="2"/>
    </row>
    <row r="13559" spans="1:1" x14ac:dyDescent="0.25">
      <c r="A13559" s="2"/>
    </row>
    <row r="13560" spans="1:1" x14ac:dyDescent="0.25">
      <c r="A13560" s="2"/>
    </row>
    <row r="13561" spans="1:1" x14ac:dyDescent="0.25">
      <c r="A13561" s="2"/>
    </row>
    <row r="13562" spans="1:1" x14ac:dyDescent="0.25">
      <c r="A13562" s="2"/>
    </row>
    <row r="13563" spans="1:1" x14ac:dyDescent="0.25">
      <c r="A13563" s="2"/>
    </row>
    <row r="13564" spans="1:1" x14ac:dyDescent="0.25">
      <c r="A13564" s="2"/>
    </row>
    <row r="13565" spans="1:1" x14ac:dyDescent="0.25">
      <c r="A13565" s="2"/>
    </row>
    <row r="13566" spans="1:1" x14ac:dyDescent="0.25">
      <c r="A13566" s="2"/>
    </row>
    <row r="13567" spans="1:1" x14ac:dyDescent="0.25">
      <c r="A13567" s="2"/>
    </row>
    <row r="13568" spans="1:1" x14ac:dyDescent="0.25">
      <c r="A13568" s="2"/>
    </row>
    <row r="13569" spans="1:1" x14ac:dyDescent="0.25">
      <c r="A13569" s="2"/>
    </row>
    <row r="13570" spans="1:1" x14ac:dyDescent="0.25">
      <c r="A13570" s="2"/>
    </row>
    <row r="13571" spans="1:1" x14ac:dyDescent="0.25">
      <c r="A13571" s="2"/>
    </row>
    <row r="13572" spans="1:1" x14ac:dyDescent="0.25">
      <c r="A13572" s="2"/>
    </row>
    <row r="13573" spans="1:1" x14ac:dyDescent="0.25">
      <c r="A13573" s="2"/>
    </row>
    <row r="13574" spans="1:1" x14ac:dyDescent="0.25">
      <c r="A13574" s="2"/>
    </row>
    <row r="13575" spans="1:1" x14ac:dyDescent="0.25">
      <c r="A13575" s="2"/>
    </row>
    <row r="13576" spans="1:1" x14ac:dyDescent="0.25">
      <c r="A13576" s="2"/>
    </row>
    <row r="13577" spans="1:1" x14ac:dyDescent="0.25">
      <c r="A13577" s="2"/>
    </row>
    <row r="13578" spans="1:1" x14ac:dyDescent="0.25">
      <c r="A13578" s="2"/>
    </row>
    <row r="13579" spans="1:1" x14ac:dyDescent="0.25">
      <c r="A13579" s="2"/>
    </row>
    <row r="13580" spans="1:1" x14ac:dyDescent="0.25">
      <c r="A13580" s="2"/>
    </row>
    <row r="13581" spans="1:1" x14ac:dyDescent="0.25">
      <c r="A13581" s="2"/>
    </row>
    <row r="13582" spans="1:1" x14ac:dyDescent="0.25">
      <c r="A13582" s="2"/>
    </row>
    <row r="13583" spans="1:1" x14ac:dyDescent="0.25">
      <c r="A13583" s="2"/>
    </row>
    <row r="13584" spans="1:1" x14ac:dyDescent="0.25">
      <c r="A13584" s="2"/>
    </row>
    <row r="13585" spans="1:1" x14ac:dyDescent="0.25">
      <c r="A13585" s="2"/>
    </row>
    <row r="13586" spans="1:1" x14ac:dyDescent="0.25">
      <c r="A13586" s="2"/>
    </row>
    <row r="13587" spans="1:1" x14ac:dyDescent="0.25">
      <c r="A13587" s="2"/>
    </row>
    <row r="13588" spans="1:1" x14ac:dyDescent="0.25">
      <c r="A13588" s="2"/>
    </row>
    <row r="13589" spans="1:1" x14ac:dyDescent="0.25">
      <c r="A13589" s="2"/>
    </row>
    <row r="13590" spans="1:1" x14ac:dyDescent="0.25">
      <c r="A13590" s="2"/>
    </row>
    <row r="13591" spans="1:1" x14ac:dyDescent="0.25">
      <c r="A13591" s="2"/>
    </row>
    <row r="13592" spans="1:1" x14ac:dyDescent="0.25">
      <c r="A13592" s="2"/>
    </row>
    <row r="13593" spans="1:1" x14ac:dyDescent="0.25">
      <c r="A13593" s="2"/>
    </row>
    <row r="13594" spans="1:1" x14ac:dyDescent="0.25">
      <c r="A13594" s="2"/>
    </row>
    <row r="13595" spans="1:1" x14ac:dyDescent="0.25">
      <c r="A13595" s="2"/>
    </row>
    <row r="13596" spans="1:1" x14ac:dyDescent="0.25">
      <c r="A13596" s="2"/>
    </row>
    <row r="13597" spans="1:1" x14ac:dyDescent="0.25">
      <c r="A13597" s="2"/>
    </row>
    <row r="13598" spans="1:1" x14ac:dyDescent="0.25">
      <c r="A13598" s="2"/>
    </row>
    <row r="13599" spans="1:1" x14ac:dyDescent="0.25">
      <c r="A13599" s="2"/>
    </row>
    <row r="13600" spans="1:1" x14ac:dyDescent="0.25">
      <c r="A13600" s="2"/>
    </row>
    <row r="13601" spans="1:1" x14ac:dyDescent="0.25">
      <c r="A13601" s="2"/>
    </row>
    <row r="13602" spans="1:1" x14ac:dyDescent="0.25">
      <c r="A13602" s="2"/>
    </row>
    <row r="13603" spans="1:1" x14ac:dyDescent="0.25">
      <c r="A13603" s="2"/>
    </row>
    <row r="13604" spans="1:1" x14ac:dyDescent="0.25">
      <c r="A13604" s="2"/>
    </row>
    <row r="13605" spans="1:1" x14ac:dyDescent="0.25">
      <c r="A13605" s="2"/>
    </row>
    <row r="13606" spans="1:1" x14ac:dyDescent="0.25">
      <c r="A13606" s="2"/>
    </row>
    <row r="13607" spans="1:1" x14ac:dyDescent="0.25">
      <c r="A13607" s="2"/>
    </row>
    <row r="13608" spans="1:1" x14ac:dyDescent="0.25">
      <c r="A13608" s="2"/>
    </row>
    <row r="13609" spans="1:1" x14ac:dyDescent="0.25">
      <c r="A13609" s="2"/>
    </row>
    <row r="13610" spans="1:1" x14ac:dyDescent="0.25">
      <c r="A13610" s="2"/>
    </row>
    <row r="13611" spans="1:1" x14ac:dyDescent="0.25">
      <c r="A13611" s="2"/>
    </row>
    <row r="13612" spans="1:1" x14ac:dyDescent="0.25">
      <c r="A13612" s="2"/>
    </row>
    <row r="13613" spans="1:1" x14ac:dyDescent="0.25">
      <c r="A13613" s="2"/>
    </row>
    <row r="13614" spans="1:1" x14ac:dyDescent="0.25">
      <c r="A13614" s="2"/>
    </row>
    <row r="13615" spans="1:1" x14ac:dyDescent="0.25">
      <c r="A13615" s="2"/>
    </row>
    <row r="13616" spans="1:1" x14ac:dyDescent="0.25">
      <c r="A13616" s="2"/>
    </row>
    <row r="13617" spans="1:1" x14ac:dyDescent="0.25">
      <c r="A13617" s="2"/>
    </row>
    <row r="13618" spans="1:1" x14ac:dyDescent="0.25">
      <c r="A13618" s="2"/>
    </row>
    <row r="13619" spans="1:1" x14ac:dyDescent="0.25">
      <c r="A13619" s="2"/>
    </row>
    <row r="13620" spans="1:1" x14ac:dyDescent="0.25">
      <c r="A13620" s="2"/>
    </row>
    <row r="13621" spans="1:1" x14ac:dyDescent="0.25">
      <c r="A13621" s="2"/>
    </row>
    <row r="13622" spans="1:1" x14ac:dyDescent="0.25">
      <c r="A13622" s="2"/>
    </row>
    <row r="13623" spans="1:1" x14ac:dyDescent="0.25">
      <c r="A13623" s="2"/>
    </row>
    <row r="13624" spans="1:1" x14ac:dyDescent="0.25">
      <c r="A13624" s="2"/>
    </row>
    <row r="13625" spans="1:1" x14ac:dyDescent="0.25">
      <c r="A13625" s="2"/>
    </row>
    <row r="13626" spans="1:1" x14ac:dyDescent="0.25">
      <c r="A13626" s="2"/>
    </row>
    <row r="13627" spans="1:1" x14ac:dyDescent="0.25">
      <c r="A13627" s="2"/>
    </row>
    <row r="13628" spans="1:1" x14ac:dyDescent="0.25">
      <c r="A13628" s="2"/>
    </row>
    <row r="13629" spans="1:1" x14ac:dyDescent="0.25">
      <c r="A13629" s="2"/>
    </row>
    <row r="13630" spans="1:1" x14ac:dyDescent="0.25">
      <c r="A13630" s="2"/>
    </row>
    <row r="13631" spans="1:1" x14ac:dyDescent="0.25">
      <c r="A13631" s="2"/>
    </row>
    <row r="13632" spans="1:1" x14ac:dyDescent="0.25">
      <c r="A13632" s="2"/>
    </row>
    <row r="13633" spans="1:1" x14ac:dyDescent="0.25">
      <c r="A13633" s="2"/>
    </row>
    <row r="13634" spans="1:1" x14ac:dyDescent="0.25">
      <c r="A13634" s="2"/>
    </row>
    <row r="13635" spans="1:1" x14ac:dyDescent="0.25">
      <c r="A13635" s="2"/>
    </row>
    <row r="13636" spans="1:1" x14ac:dyDescent="0.25">
      <c r="A13636" s="2"/>
    </row>
    <row r="13637" spans="1:1" x14ac:dyDescent="0.25">
      <c r="A13637" s="2"/>
    </row>
    <row r="13638" spans="1:1" x14ac:dyDescent="0.25">
      <c r="A13638" s="2"/>
    </row>
    <row r="13639" spans="1:1" x14ac:dyDescent="0.25">
      <c r="A13639" s="2"/>
    </row>
    <row r="13640" spans="1:1" x14ac:dyDescent="0.25">
      <c r="A13640" s="2"/>
    </row>
    <row r="13641" spans="1:1" x14ac:dyDescent="0.25">
      <c r="A13641" s="2"/>
    </row>
    <row r="13642" spans="1:1" x14ac:dyDescent="0.25">
      <c r="A13642" s="2"/>
    </row>
    <row r="13643" spans="1:1" x14ac:dyDescent="0.25">
      <c r="A13643" s="2"/>
    </row>
    <row r="13644" spans="1:1" x14ac:dyDescent="0.25">
      <c r="A13644" s="2"/>
    </row>
    <row r="13645" spans="1:1" x14ac:dyDescent="0.25">
      <c r="A13645" s="2"/>
    </row>
    <row r="13646" spans="1:1" x14ac:dyDescent="0.25">
      <c r="A13646" s="2"/>
    </row>
    <row r="13647" spans="1:1" x14ac:dyDescent="0.25">
      <c r="A13647" s="2"/>
    </row>
    <row r="13648" spans="1:1" x14ac:dyDescent="0.25">
      <c r="A13648" s="2"/>
    </row>
    <row r="13649" spans="1:1" x14ac:dyDescent="0.25">
      <c r="A13649" s="2"/>
    </row>
    <row r="13650" spans="1:1" x14ac:dyDescent="0.25">
      <c r="A13650" s="2"/>
    </row>
    <row r="13651" spans="1:1" x14ac:dyDescent="0.25">
      <c r="A13651" s="2"/>
    </row>
    <row r="13652" spans="1:1" x14ac:dyDescent="0.25">
      <c r="A13652" s="2"/>
    </row>
    <row r="13653" spans="1:1" x14ac:dyDescent="0.25">
      <c r="A13653" s="2"/>
    </row>
    <row r="13654" spans="1:1" x14ac:dyDescent="0.25">
      <c r="A13654" s="2"/>
    </row>
    <row r="13655" spans="1:1" x14ac:dyDescent="0.25">
      <c r="A13655" s="2"/>
    </row>
    <row r="13656" spans="1:1" x14ac:dyDescent="0.25">
      <c r="A13656" s="2"/>
    </row>
    <row r="13657" spans="1:1" x14ac:dyDescent="0.25">
      <c r="A13657" s="2"/>
    </row>
    <row r="13658" spans="1:1" x14ac:dyDescent="0.25">
      <c r="A13658" s="2"/>
    </row>
    <row r="13659" spans="1:1" x14ac:dyDescent="0.25">
      <c r="A13659" s="2"/>
    </row>
    <row r="13660" spans="1:1" x14ac:dyDescent="0.25">
      <c r="A13660" s="2"/>
    </row>
    <row r="13661" spans="1:1" x14ac:dyDescent="0.25">
      <c r="A13661" s="2"/>
    </row>
    <row r="13662" spans="1:1" x14ac:dyDescent="0.25">
      <c r="A13662" s="2"/>
    </row>
    <row r="13663" spans="1:1" x14ac:dyDescent="0.25">
      <c r="A13663" s="2"/>
    </row>
    <row r="13664" spans="1:1" x14ac:dyDescent="0.25">
      <c r="A13664" s="2"/>
    </row>
    <row r="13665" spans="1:1" x14ac:dyDescent="0.25">
      <c r="A13665" s="2"/>
    </row>
    <row r="13666" spans="1:1" x14ac:dyDescent="0.25">
      <c r="A13666" s="2"/>
    </row>
    <row r="13667" spans="1:1" x14ac:dyDescent="0.25">
      <c r="A13667" s="2"/>
    </row>
    <row r="13668" spans="1:1" x14ac:dyDescent="0.25">
      <c r="A13668" s="2"/>
    </row>
    <row r="13669" spans="1:1" x14ac:dyDescent="0.25">
      <c r="A13669" s="2"/>
    </row>
    <row r="13670" spans="1:1" x14ac:dyDescent="0.25">
      <c r="A13670" s="2"/>
    </row>
    <row r="13671" spans="1:1" x14ac:dyDescent="0.25">
      <c r="A13671" s="2"/>
    </row>
    <row r="13672" spans="1:1" x14ac:dyDescent="0.25">
      <c r="A13672" s="2"/>
    </row>
    <row r="13673" spans="1:1" x14ac:dyDescent="0.25">
      <c r="A13673" s="2"/>
    </row>
    <row r="13674" spans="1:1" x14ac:dyDescent="0.25">
      <c r="A13674" s="2"/>
    </row>
    <row r="13675" spans="1:1" x14ac:dyDescent="0.25">
      <c r="A13675" s="2"/>
    </row>
    <row r="13676" spans="1:1" x14ac:dyDescent="0.25">
      <c r="A13676" s="2"/>
    </row>
    <row r="13677" spans="1:1" x14ac:dyDescent="0.25">
      <c r="A13677" s="2"/>
    </row>
    <row r="13678" spans="1:1" x14ac:dyDescent="0.25">
      <c r="A13678" s="2"/>
    </row>
    <row r="13679" spans="1:1" x14ac:dyDescent="0.25">
      <c r="A13679" s="2"/>
    </row>
    <row r="13680" spans="1:1" x14ac:dyDescent="0.25">
      <c r="A13680" s="2"/>
    </row>
    <row r="13681" spans="1:1" x14ac:dyDescent="0.25">
      <c r="A13681" s="2"/>
    </row>
    <row r="13682" spans="1:1" x14ac:dyDescent="0.25">
      <c r="A13682" s="2"/>
    </row>
    <row r="13683" spans="1:1" x14ac:dyDescent="0.25">
      <c r="A13683" s="2"/>
    </row>
    <row r="13684" spans="1:1" x14ac:dyDescent="0.25">
      <c r="A13684" s="2"/>
    </row>
    <row r="13685" spans="1:1" x14ac:dyDescent="0.25">
      <c r="A13685" s="2"/>
    </row>
    <row r="13686" spans="1:1" x14ac:dyDescent="0.25">
      <c r="A13686" s="2"/>
    </row>
    <row r="13687" spans="1:1" x14ac:dyDescent="0.25">
      <c r="A13687" s="2"/>
    </row>
    <row r="13688" spans="1:1" x14ac:dyDescent="0.25">
      <c r="A13688" s="2"/>
    </row>
    <row r="13689" spans="1:1" x14ac:dyDescent="0.25">
      <c r="A13689" s="2"/>
    </row>
    <row r="13690" spans="1:1" x14ac:dyDescent="0.25">
      <c r="A13690" s="2"/>
    </row>
    <row r="13691" spans="1:1" x14ac:dyDescent="0.25">
      <c r="A13691" s="2"/>
    </row>
    <row r="13692" spans="1:1" x14ac:dyDescent="0.25">
      <c r="A13692" s="2"/>
    </row>
    <row r="13693" spans="1:1" x14ac:dyDescent="0.25">
      <c r="A13693" s="2"/>
    </row>
    <row r="13694" spans="1:1" x14ac:dyDescent="0.25">
      <c r="A13694" s="2"/>
    </row>
    <row r="13695" spans="1:1" x14ac:dyDescent="0.25">
      <c r="A13695" s="2"/>
    </row>
    <row r="13696" spans="1:1" x14ac:dyDescent="0.25">
      <c r="A13696" s="2"/>
    </row>
    <row r="13697" spans="1:1" x14ac:dyDescent="0.25">
      <c r="A13697" s="2"/>
    </row>
    <row r="13698" spans="1:1" x14ac:dyDescent="0.25">
      <c r="A13698" s="2"/>
    </row>
    <row r="13699" spans="1:1" x14ac:dyDescent="0.25">
      <c r="A13699" s="2"/>
    </row>
    <row r="13700" spans="1:1" x14ac:dyDescent="0.25">
      <c r="A13700" s="2"/>
    </row>
    <row r="13701" spans="1:1" x14ac:dyDescent="0.25">
      <c r="A13701" s="2"/>
    </row>
    <row r="13702" spans="1:1" x14ac:dyDescent="0.25">
      <c r="A13702" s="2"/>
    </row>
    <row r="13703" spans="1:1" x14ac:dyDescent="0.25">
      <c r="A13703" s="2"/>
    </row>
    <row r="13704" spans="1:1" x14ac:dyDescent="0.25">
      <c r="A13704" s="2"/>
    </row>
    <row r="13705" spans="1:1" x14ac:dyDescent="0.25">
      <c r="A13705" s="2"/>
    </row>
    <row r="13706" spans="1:1" x14ac:dyDescent="0.25">
      <c r="A13706" s="2"/>
    </row>
    <row r="13707" spans="1:1" x14ac:dyDescent="0.25">
      <c r="A13707" s="2"/>
    </row>
    <row r="13708" spans="1:1" x14ac:dyDescent="0.25">
      <c r="A13708" s="2"/>
    </row>
    <row r="13709" spans="1:1" x14ac:dyDescent="0.25">
      <c r="A13709" s="2"/>
    </row>
    <row r="13710" spans="1:1" x14ac:dyDescent="0.25">
      <c r="A13710" s="2"/>
    </row>
    <row r="13711" spans="1:1" x14ac:dyDescent="0.25">
      <c r="A13711" s="2"/>
    </row>
    <row r="13712" spans="1:1" x14ac:dyDescent="0.25">
      <c r="A13712" s="2"/>
    </row>
    <row r="13713" spans="1:1" x14ac:dyDescent="0.25">
      <c r="A13713" s="2"/>
    </row>
    <row r="13714" spans="1:1" x14ac:dyDescent="0.25">
      <c r="A13714" s="2"/>
    </row>
    <row r="13715" spans="1:1" x14ac:dyDescent="0.25">
      <c r="A13715" s="2"/>
    </row>
    <row r="13716" spans="1:1" x14ac:dyDescent="0.25">
      <c r="A13716" s="2"/>
    </row>
    <row r="13717" spans="1:1" x14ac:dyDescent="0.25">
      <c r="A13717" s="2"/>
    </row>
    <row r="13718" spans="1:1" x14ac:dyDescent="0.25">
      <c r="A13718" s="2"/>
    </row>
    <row r="13719" spans="1:1" x14ac:dyDescent="0.25">
      <c r="A13719" s="2"/>
    </row>
    <row r="13720" spans="1:1" x14ac:dyDescent="0.25">
      <c r="A13720" s="2"/>
    </row>
    <row r="13721" spans="1:1" x14ac:dyDescent="0.25">
      <c r="A13721" s="2"/>
    </row>
    <row r="13722" spans="1:1" x14ac:dyDescent="0.25">
      <c r="A13722" s="2"/>
    </row>
    <row r="13723" spans="1:1" x14ac:dyDescent="0.25">
      <c r="A13723" s="2"/>
    </row>
    <row r="13724" spans="1:1" x14ac:dyDescent="0.25">
      <c r="A13724" s="2"/>
    </row>
    <row r="13725" spans="1:1" x14ac:dyDescent="0.25">
      <c r="A13725" s="2"/>
    </row>
    <row r="13726" spans="1:1" x14ac:dyDescent="0.25">
      <c r="A13726" s="2"/>
    </row>
    <row r="13727" spans="1:1" x14ac:dyDescent="0.25">
      <c r="A13727" s="2"/>
    </row>
    <row r="13728" spans="1:1" x14ac:dyDescent="0.25">
      <c r="A13728" s="2"/>
    </row>
    <row r="13729" spans="1:1" x14ac:dyDescent="0.25">
      <c r="A13729" s="2"/>
    </row>
    <row r="13730" spans="1:1" x14ac:dyDescent="0.25">
      <c r="A13730" s="2"/>
    </row>
    <row r="13731" spans="1:1" x14ac:dyDescent="0.25">
      <c r="A13731" s="2"/>
    </row>
    <row r="13732" spans="1:1" x14ac:dyDescent="0.25">
      <c r="A13732" s="2"/>
    </row>
    <row r="13733" spans="1:1" x14ac:dyDescent="0.25">
      <c r="A13733" s="2"/>
    </row>
    <row r="13734" spans="1:1" x14ac:dyDescent="0.25">
      <c r="A13734" s="2"/>
    </row>
    <row r="13735" spans="1:1" x14ac:dyDescent="0.25">
      <c r="A13735" s="2"/>
    </row>
    <row r="13736" spans="1:1" x14ac:dyDescent="0.25">
      <c r="A13736" s="2"/>
    </row>
    <row r="13737" spans="1:1" x14ac:dyDescent="0.25">
      <c r="A13737" s="2"/>
    </row>
    <row r="13738" spans="1:1" x14ac:dyDescent="0.25">
      <c r="A13738" s="2"/>
    </row>
    <row r="13739" spans="1:1" x14ac:dyDescent="0.25">
      <c r="A13739" s="2"/>
    </row>
    <row r="13740" spans="1:1" x14ac:dyDescent="0.25">
      <c r="A13740" s="2"/>
    </row>
    <row r="13741" spans="1:1" x14ac:dyDescent="0.25">
      <c r="A13741" s="2"/>
    </row>
    <row r="13742" spans="1:1" x14ac:dyDescent="0.25">
      <c r="A13742" s="2"/>
    </row>
    <row r="13743" spans="1:1" x14ac:dyDescent="0.25">
      <c r="A13743" s="2"/>
    </row>
    <row r="13744" spans="1:1" x14ac:dyDescent="0.25">
      <c r="A13744" s="2"/>
    </row>
    <row r="13745" spans="1:1" x14ac:dyDescent="0.25">
      <c r="A13745" s="2"/>
    </row>
    <row r="13746" spans="1:1" x14ac:dyDescent="0.25">
      <c r="A13746" s="2"/>
    </row>
    <row r="13747" spans="1:1" x14ac:dyDescent="0.25">
      <c r="A13747" s="2"/>
    </row>
    <row r="13748" spans="1:1" x14ac:dyDescent="0.25">
      <c r="A13748" s="2"/>
    </row>
    <row r="13749" spans="1:1" x14ac:dyDescent="0.25">
      <c r="A13749" s="2"/>
    </row>
    <row r="13750" spans="1:1" x14ac:dyDescent="0.25">
      <c r="A13750" s="2"/>
    </row>
    <row r="13751" spans="1:1" x14ac:dyDescent="0.25">
      <c r="A13751" s="2"/>
    </row>
    <row r="13752" spans="1:1" x14ac:dyDescent="0.25">
      <c r="A13752" s="2"/>
    </row>
    <row r="13753" spans="1:1" x14ac:dyDescent="0.25">
      <c r="A13753" s="2"/>
    </row>
    <row r="13754" spans="1:1" x14ac:dyDescent="0.25">
      <c r="A13754" s="2"/>
    </row>
    <row r="13755" spans="1:1" x14ac:dyDescent="0.25">
      <c r="A13755" s="2"/>
    </row>
    <row r="13756" spans="1:1" x14ac:dyDescent="0.25">
      <c r="A13756" s="2"/>
    </row>
    <row r="13757" spans="1:1" x14ac:dyDescent="0.25">
      <c r="A13757" s="2"/>
    </row>
    <row r="13758" spans="1:1" x14ac:dyDescent="0.25">
      <c r="A13758" s="2"/>
    </row>
    <row r="13759" spans="1:1" x14ac:dyDescent="0.25">
      <c r="A13759" s="2"/>
    </row>
    <row r="13760" spans="1:1" x14ac:dyDescent="0.25">
      <c r="A13760" s="2"/>
    </row>
    <row r="13761" spans="1:1" x14ac:dyDescent="0.25">
      <c r="A13761" s="2"/>
    </row>
    <row r="13762" spans="1:1" x14ac:dyDescent="0.25">
      <c r="A13762" s="2"/>
    </row>
    <row r="13763" spans="1:1" x14ac:dyDescent="0.25">
      <c r="A13763" s="2"/>
    </row>
    <row r="13764" spans="1:1" x14ac:dyDescent="0.25">
      <c r="A13764" s="2"/>
    </row>
    <row r="13765" spans="1:1" x14ac:dyDescent="0.25">
      <c r="A13765" s="2"/>
    </row>
    <row r="13766" spans="1:1" x14ac:dyDescent="0.25">
      <c r="A13766" s="2"/>
    </row>
    <row r="13767" spans="1:1" x14ac:dyDescent="0.25">
      <c r="A13767" s="2"/>
    </row>
    <row r="13768" spans="1:1" x14ac:dyDescent="0.25">
      <c r="A13768" s="2"/>
    </row>
    <row r="13769" spans="1:1" x14ac:dyDescent="0.25">
      <c r="A13769" s="2"/>
    </row>
    <row r="13770" spans="1:1" x14ac:dyDescent="0.25">
      <c r="A13770" s="2"/>
    </row>
    <row r="13771" spans="1:1" x14ac:dyDescent="0.25">
      <c r="A13771" s="2"/>
    </row>
    <row r="13772" spans="1:1" x14ac:dyDescent="0.25">
      <c r="A13772" s="2"/>
    </row>
    <row r="13773" spans="1:1" x14ac:dyDescent="0.25">
      <c r="A13773" s="2"/>
    </row>
    <row r="13774" spans="1:1" x14ac:dyDescent="0.25">
      <c r="A13774" s="2"/>
    </row>
    <row r="13775" spans="1:1" x14ac:dyDescent="0.25">
      <c r="A13775" s="2"/>
    </row>
    <row r="13776" spans="1:1" x14ac:dyDescent="0.25">
      <c r="A13776" s="2"/>
    </row>
    <row r="13777" spans="1:1" x14ac:dyDescent="0.25">
      <c r="A13777" s="2"/>
    </row>
    <row r="13778" spans="1:1" x14ac:dyDescent="0.25">
      <c r="A13778" s="2"/>
    </row>
    <row r="13779" spans="1:1" x14ac:dyDescent="0.25">
      <c r="A13779" s="2"/>
    </row>
    <row r="13780" spans="1:1" x14ac:dyDescent="0.25">
      <c r="A13780" s="2"/>
    </row>
    <row r="13781" spans="1:1" x14ac:dyDescent="0.25">
      <c r="A13781" s="2"/>
    </row>
    <row r="13782" spans="1:1" x14ac:dyDescent="0.25">
      <c r="A13782" s="2"/>
    </row>
    <row r="13783" spans="1:1" x14ac:dyDescent="0.25">
      <c r="A13783" s="2"/>
    </row>
    <row r="13784" spans="1:1" x14ac:dyDescent="0.25">
      <c r="A13784" s="2"/>
    </row>
    <row r="13785" spans="1:1" x14ac:dyDescent="0.25">
      <c r="A13785" s="2"/>
    </row>
    <row r="13786" spans="1:1" x14ac:dyDescent="0.25">
      <c r="A13786" s="2"/>
    </row>
    <row r="13787" spans="1:1" x14ac:dyDescent="0.25">
      <c r="A13787" s="2"/>
    </row>
    <row r="13788" spans="1:1" x14ac:dyDescent="0.25">
      <c r="A13788" s="2"/>
    </row>
    <row r="13789" spans="1:1" x14ac:dyDescent="0.25">
      <c r="A13789" s="2"/>
    </row>
    <row r="13790" spans="1:1" x14ac:dyDescent="0.25">
      <c r="A13790" s="2"/>
    </row>
    <row r="13791" spans="1:1" x14ac:dyDescent="0.25">
      <c r="A13791" s="2"/>
    </row>
    <row r="13792" spans="1:1" x14ac:dyDescent="0.25">
      <c r="A13792" s="2"/>
    </row>
    <row r="13793" spans="1:1" x14ac:dyDescent="0.25">
      <c r="A13793" s="2"/>
    </row>
    <row r="13794" spans="1:1" x14ac:dyDescent="0.25">
      <c r="A13794" s="2"/>
    </row>
    <row r="13795" spans="1:1" x14ac:dyDescent="0.25">
      <c r="A13795" s="2"/>
    </row>
    <row r="13796" spans="1:1" x14ac:dyDescent="0.25">
      <c r="A13796" s="2"/>
    </row>
    <row r="13797" spans="1:1" x14ac:dyDescent="0.25">
      <c r="A13797" s="2"/>
    </row>
    <row r="13798" spans="1:1" x14ac:dyDescent="0.25">
      <c r="A13798" s="2"/>
    </row>
    <row r="13799" spans="1:1" x14ac:dyDescent="0.25">
      <c r="A13799" s="2"/>
    </row>
    <row r="13800" spans="1:1" x14ac:dyDescent="0.25">
      <c r="A13800" s="2"/>
    </row>
    <row r="13801" spans="1:1" x14ac:dyDescent="0.25">
      <c r="A13801" s="2"/>
    </row>
    <row r="13802" spans="1:1" x14ac:dyDescent="0.25">
      <c r="A13802" s="2"/>
    </row>
    <row r="13803" spans="1:1" x14ac:dyDescent="0.25">
      <c r="A13803" s="2"/>
    </row>
    <row r="13804" spans="1:1" x14ac:dyDescent="0.25">
      <c r="A13804" s="2"/>
    </row>
    <row r="13805" spans="1:1" x14ac:dyDescent="0.25">
      <c r="A13805" s="2"/>
    </row>
    <row r="13806" spans="1:1" x14ac:dyDescent="0.25">
      <c r="A13806" s="2"/>
    </row>
    <row r="13807" spans="1:1" x14ac:dyDescent="0.25">
      <c r="A13807" s="2"/>
    </row>
    <row r="13808" spans="1:1" x14ac:dyDescent="0.25">
      <c r="A13808" s="2"/>
    </row>
    <row r="13809" spans="1:1" x14ac:dyDescent="0.25">
      <c r="A13809" s="2"/>
    </row>
    <row r="13810" spans="1:1" x14ac:dyDescent="0.25">
      <c r="A13810" s="2"/>
    </row>
    <row r="13811" spans="1:1" x14ac:dyDescent="0.25">
      <c r="A13811" s="2"/>
    </row>
    <row r="13812" spans="1:1" x14ac:dyDescent="0.25">
      <c r="A13812" s="2"/>
    </row>
    <row r="13813" spans="1:1" x14ac:dyDescent="0.25">
      <c r="A13813" s="2"/>
    </row>
    <row r="13814" spans="1:1" x14ac:dyDescent="0.25">
      <c r="A13814" s="2"/>
    </row>
    <row r="13815" spans="1:1" x14ac:dyDescent="0.25">
      <c r="A13815" s="2"/>
    </row>
    <row r="13816" spans="1:1" x14ac:dyDescent="0.25">
      <c r="A13816" s="2"/>
    </row>
    <row r="13817" spans="1:1" x14ac:dyDescent="0.25">
      <c r="A13817" s="2"/>
    </row>
    <row r="13818" spans="1:1" x14ac:dyDescent="0.25">
      <c r="A13818" s="2"/>
    </row>
    <row r="13819" spans="1:1" x14ac:dyDescent="0.25">
      <c r="A13819" s="2"/>
    </row>
    <row r="13820" spans="1:1" x14ac:dyDescent="0.25">
      <c r="A13820" s="2"/>
    </row>
    <row r="13821" spans="1:1" x14ac:dyDescent="0.25">
      <c r="A13821" s="2"/>
    </row>
    <row r="13822" spans="1:1" x14ac:dyDescent="0.25">
      <c r="A13822" s="2"/>
    </row>
    <row r="13823" spans="1:1" x14ac:dyDescent="0.25">
      <c r="A13823" s="2"/>
    </row>
    <row r="13824" spans="1:1" x14ac:dyDescent="0.25">
      <c r="A13824" s="2"/>
    </row>
    <row r="13825" spans="1:1" x14ac:dyDescent="0.25">
      <c r="A13825" s="2"/>
    </row>
    <row r="13826" spans="1:1" x14ac:dyDescent="0.25">
      <c r="A13826" s="2"/>
    </row>
    <row r="13827" spans="1:1" x14ac:dyDescent="0.25">
      <c r="A13827" s="2"/>
    </row>
    <row r="13828" spans="1:1" x14ac:dyDescent="0.25">
      <c r="A13828" s="2"/>
    </row>
    <row r="13829" spans="1:1" x14ac:dyDescent="0.25">
      <c r="A13829" s="2"/>
    </row>
    <row r="13830" spans="1:1" x14ac:dyDescent="0.25">
      <c r="A13830" s="2"/>
    </row>
    <row r="13831" spans="1:1" x14ac:dyDescent="0.25">
      <c r="A13831" s="2"/>
    </row>
    <row r="13832" spans="1:1" x14ac:dyDescent="0.25">
      <c r="A13832" s="2"/>
    </row>
    <row r="13833" spans="1:1" x14ac:dyDescent="0.25">
      <c r="A13833" s="2"/>
    </row>
    <row r="13834" spans="1:1" x14ac:dyDescent="0.25">
      <c r="A13834" s="2"/>
    </row>
    <row r="13835" spans="1:1" x14ac:dyDescent="0.25">
      <c r="A13835" s="2"/>
    </row>
    <row r="13836" spans="1:1" x14ac:dyDescent="0.25">
      <c r="A13836" s="2"/>
    </row>
    <row r="13837" spans="1:1" x14ac:dyDescent="0.25">
      <c r="A13837" s="2"/>
    </row>
    <row r="13838" spans="1:1" x14ac:dyDescent="0.25">
      <c r="A13838" s="2"/>
    </row>
    <row r="13839" spans="1:1" x14ac:dyDescent="0.25">
      <c r="A13839" s="2"/>
    </row>
    <row r="13840" spans="1:1" x14ac:dyDescent="0.25">
      <c r="A13840" s="2"/>
    </row>
    <row r="13841" spans="1:1" x14ac:dyDescent="0.25">
      <c r="A13841" s="2"/>
    </row>
    <row r="13842" spans="1:1" x14ac:dyDescent="0.25">
      <c r="A13842" s="2"/>
    </row>
    <row r="13843" spans="1:1" x14ac:dyDescent="0.25">
      <c r="A13843" s="2"/>
    </row>
    <row r="13844" spans="1:1" x14ac:dyDescent="0.25">
      <c r="A13844" s="2"/>
    </row>
    <row r="13845" spans="1:1" x14ac:dyDescent="0.25">
      <c r="A13845" s="2"/>
    </row>
    <row r="13846" spans="1:1" x14ac:dyDescent="0.25">
      <c r="A13846" s="2"/>
    </row>
    <row r="13847" spans="1:1" x14ac:dyDescent="0.25">
      <c r="A13847" s="2"/>
    </row>
    <row r="13848" spans="1:1" x14ac:dyDescent="0.25">
      <c r="A13848" s="2"/>
    </row>
    <row r="13849" spans="1:1" x14ac:dyDescent="0.25">
      <c r="A13849" s="2"/>
    </row>
    <row r="13850" spans="1:1" x14ac:dyDescent="0.25">
      <c r="A13850" s="2"/>
    </row>
    <row r="13851" spans="1:1" x14ac:dyDescent="0.25">
      <c r="A13851" s="2"/>
    </row>
    <row r="13852" spans="1:1" x14ac:dyDescent="0.25">
      <c r="A13852" s="2"/>
    </row>
    <row r="13853" spans="1:1" x14ac:dyDescent="0.25">
      <c r="A13853" s="2"/>
    </row>
    <row r="13854" spans="1:1" x14ac:dyDescent="0.25">
      <c r="A13854" s="2"/>
    </row>
    <row r="13855" spans="1:1" x14ac:dyDescent="0.25">
      <c r="A13855" s="2"/>
    </row>
    <row r="13856" spans="1:1" x14ac:dyDescent="0.25">
      <c r="A13856" s="2"/>
    </row>
    <row r="13857" spans="1:1" x14ac:dyDescent="0.25">
      <c r="A13857" s="2"/>
    </row>
    <row r="13858" spans="1:1" x14ac:dyDescent="0.25">
      <c r="A13858" s="2"/>
    </row>
    <row r="13859" spans="1:1" x14ac:dyDescent="0.25">
      <c r="A13859" s="2"/>
    </row>
    <row r="13860" spans="1:1" x14ac:dyDescent="0.25">
      <c r="A13860" s="2"/>
    </row>
    <row r="13861" spans="1:1" x14ac:dyDescent="0.25">
      <c r="A13861" s="2"/>
    </row>
    <row r="13862" spans="1:1" x14ac:dyDescent="0.25">
      <c r="A13862" s="2"/>
    </row>
    <row r="13863" spans="1:1" x14ac:dyDescent="0.25">
      <c r="A13863" s="2"/>
    </row>
    <row r="13864" spans="1:1" x14ac:dyDescent="0.25">
      <c r="A13864" s="2"/>
    </row>
    <row r="13865" spans="1:1" x14ac:dyDescent="0.25">
      <c r="A13865" s="2"/>
    </row>
    <row r="13866" spans="1:1" x14ac:dyDescent="0.25">
      <c r="A13866" s="2"/>
    </row>
    <row r="13867" spans="1:1" x14ac:dyDescent="0.25">
      <c r="A13867" s="2"/>
    </row>
    <row r="13868" spans="1:1" x14ac:dyDescent="0.25">
      <c r="A13868" s="2"/>
    </row>
    <row r="13869" spans="1:1" x14ac:dyDescent="0.25">
      <c r="A13869" s="2"/>
    </row>
    <row r="13870" spans="1:1" x14ac:dyDescent="0.25">
      <c r="A13870" s="2"/>
    </row>
    <row r="13871" spans="1:1" x14ac:dyDescent="0.25">
      <c r="A13871" s="2"/>
    </row>
    <row r="13872" spans="1:1" x14ac:dyDescent="0.25">
      <c r="A13872" s="2"/>
    </row>
    <row r="13873" spans="1:1" x14ac:dyDescent="0.25">
      <c r="A13873" s="2"/>
    </row>
    <row r="13874" spans="1:1" x14ac:dyDescent="0.25">
      <c r="A13874" s="2"/>
    </row>
    <row r="13875" spans="1:1" x14ac:dyDescent="0.25">
      <c r="A13875" s="2"/>
    </row>
    <row r="13876" spans="1:1" x14ac:dyDescent="0.25">
      <c r="A13876" s="2"/>
    </row>
    <row r="13877" spans="1:1" x14ac:dyDescent="0.25">
      <c r="A13877" s="2"/>
    </row>
    <row r="13878" spans="1:1" x14ac:dyDescent="0.25">
      <c r="A13878" s="2"/>
    </row>
    <row r="13879" spans="1:1" x14ac:dyDescent="0.25">
      <c r="A13879" s="2"/>
    </row>
    <row r="13880" spans="1:1" x14ac:dyDescent="0.25">
      <c r="A13880" s="2"/>
    </row>
    <row r="13881" spans="1:1" x14ac:dyDescent="0.25">
      <c r="A13881" s="2"/>
    </row>
    <row r="13882" spans="1:1" x14ac:dyDescent="0.25">
      <c r="A13882" s="2"/>
    </row>
    <row r="13883" spans="1:1" x14ac:dyDescent="0.25">
      <c r="A13883" s="2"/>
    </row>
    <row r="13884" spans="1:1" x14ac:dyDescent="0.25">
      <c r="A13884" s="2"/>
    </row>
    <row r="13885" spans="1:1" x14ac:dyDescent="0.25">
      <c r="A13885" s="2"/>
    </row>
    <row r="13886" spans="1:1" x14ac:dyDescent="0.25">
      <c r="A13886" s="2"/>
    </row>
    <row r="13887" spans="1:1" x14ac:dyDescent="0.25">
      <c r="A13887" s="2"/>
    </row>
    <row r="13888" spans="1:1" x14ac:dyDescent="0.25">
      <c r="A13888" s="2"/>
    </row>
    <row r="13889" spans="1:1" x14ac:dyDescent="0.25">
      <c r="A13889" s="2"/>
    </row>
    <row r="13890" spans="1:1" x14ac:dyDescent="0.25">
      <c r="A13890" s="2"/>
    </row>
    <row r="13891" spans="1:1" x14ac:dyDescent="0.25">
      <c r="A13891" s="2"/>
    </row>
    <row r="13892" spans="1:1" x14ac:dyDescent="0.25">
      <c r="A13892" s="2"/>
    </row>
    <row r="13893" spans="1:1" x14ac:dyDescent="0.25">
      <c r="A13893" s="2"/>
    </row>
    <row r="13894" spans="1:1" x14ac:dyDescent="0.25">
      <c r="A13894" s="2"/>
    </row>
    <row r="13895" spans="1:1" x14ac:dyDescent="0.25">
      <c r="A13895" s="2"/>
    </row>
    <row r="13896" spans="1:1" x14ac:dyDescent="0.25">
      <c r="A13896" s="2"/>
    </row>
    <row r="13897" spans="1:1" x14ac:dyDescent="0.25">
      <c r="A13897" s="2"/>
    </row>
    <row r="13898" spans="1:1" x14ac:dyDescent="0.25">
      <c r="A13898" s="2"/>
    </row>
    <row r="13899" spans="1:1" x14ac:dyDescent="0.25">
      <c r="A13899" s="2"/>
    </row>
    <row r="13900" spans="1:1" x14ac:dyDescent="0.25">
      <c r="A13900" s="2"/>
    </row>
    <row r="13901" spans="1:1" x14ac:dyDescent="0.25">
      <c r="A13901" s="2"/>
    </row>
    <row r="13902" spans="1:1" x14ac:dyDescent="0.25">
      <c r="A13902" s="2"/>
    </row>
    <row r="13903" spans="1:1" x14ac:dyDescent="0.25">
      <c r="A13903" s="2"/>
    </row>
    <row r="13904" spans="1:1" x14ac:dyDescent="0.25">
      <c r="A13904" s="2"/>
    </row>
    <row r="13905" spans="1:1" x14ac:dyDescent="0.25">
      <c r="A13905" s="2"/>
    </row>
    <row r="13906" spans="1:1" x14ac:dyDescent="0.25">
      <c r="A13906" s="2"/>
    </row>
    <row r="13907" spans="1:1" x14ac:dyDescent="0.25">
      <c r="A13907" s="2"/>
    </row>
    <row r="13908" spans="1:1" x14ac:dyDescent="0.25">
      <c r="A13908" s="2"/>
    </row>
    <row r="13909" spans="1:1" x14ac:dyDescent="0.25">
      <c r="A13909" s="2"/>
    </row>
    <row r="13910" spans="1:1" x14ac:dyDescent="0.25">
      <c r="A13910" s="2"/>
    </row>
    <row r="13911" spans="1:1" x14ac:dyDescent="0.25">
      <c r="A13911" s="2"/>
    </row>
    <row r="13912" spans="1:1" x14ac:dyDescent="0.25">
      <c r="A13912" s="2"/>
    </row>
    <row r="13913" spans="1:1" x14ac:dyDescent="0.25">
      <c r="A13913" s="2"/>
    </row>
    <row r="13914" spans="1:1" x14ac:dyDescent="0.25">
      <c r="A13914" s="2"/>
    </row>
    <row r="13915" spans="1:1" x14ac:dyDescent="0.25">
      <c r="A13915" s="2"/>
    </row>
    <row r="13916" spans="1:1" x14ac:dyDescent="0.25">
      <c r="A13916" s="2"/>
    </row>
    <row r="13917" spans="1:1" x14ac:dyDescent="0.25">
      <c r="A13917" s="2"/>
    </row>
    <row r="13918" spans="1:1" x14ac:dyDescent="0.25">
      <c r="A13918" s="2"/>
    </row>
    <row r="13919" spans="1:1" x14ac:dyDescent="0.25">
      <c r="A13919" s="2"/>
    </row>
    <row r="13920" spans="1:1" x14ac:dyDescent="0.25">
      <c r="A13920" s="2"/>
    </row>
    <row r="13921" spans="1:1" x14ac:dyDescent="0.25">
      <c r="A13921" s="2"/>
    </row>
    <row r="13922" spans="1:1" x14ac:dyDescent="0.25">
      <c r="A13922" s="2"/>
    </row>
    <row r="13923" spans="1:1" x14ac:dyDescent="0.25">
      <c r="A13923" s="2"/>
    </row>
    <row r="13924" spans="1:1" x14ac:dyDescent="0.25">
      <c r="A13924" s="2"/>
    </row>
    <row r="13925" spans="1:1" x14ac:dyDescent="0.25">
      <c r="A13925" s="2"/>
    </row>
    <row r="13926" spans="1:1" x14ac:dyDescent="0.25">
      <c r="A13926" s="2"/>
    </row>
    <row r="13927" spans="1:1" x14ac:dyDescent="0.25">
      <c r="A13927" s="2"/>
    </row>
    <row r="13928" spans="1:1" x14ac:dyDescent="0.25">
      <c r="A13928" s="2"/>
    </row>
    <row r="13929" spans="1:1" x14ac:dyDescent="0.25">
      <c r="A13929" s="2"/>
    </row>
    <row r="13930" spans="1:1" x14ac:dyDescent="0.25">
      <c r="A13930" s="2"/>
    </row>
    <row r="13931" spans="1:1" x14ac:dyDescent="0.25">
      <c r="A13931" s="2"/>
    </row>
    <row r="13932" spans="1:1" x14ac:dyDescent="0.25">
      <c r="A13932" s="2"/>
    </row>
    <row r="13933" spans="1:1" x14ac:dyDescent="0.25">
      <c r="A13933" s="2"/>
    </row>
    <row r="13934" spans="1:1" x14ac:dyDescent="0.25">
      <c r="A13934" s="2"/>
    </row>
    <row r="13935" spans="1:1" x14ac:dyDescent="0.25">
      <c r="A13935" s="2"/>
    </row>
    <row r="13936" spans="1:1" x14ac:dyDescent="0.25">
      <c r="A13936" s="2"/>
    </row>
    <row r="13937" spans="1:1" x14ac:dyDescent="0.25">
      <c r="A13937" s="2"/>
    </row>
    <row r="13938" spans="1:1" x14ac:dyDescent="0.25">
      <c r="A13938" s="2"/>
    </row>
    <row r="13939" spans="1:1" x14ac:dyDescent="0.25">
      <c r="A13939" s="2"/>
    </row>
    <row r="13940" spans="1:1" x14ac:dyDescent="0.25">
      <c r="A13940" s="2"/>
    </row>
    <row r="13941" spans="1:1" x14ac:dyDescent="0.25">
      <c r="A13941" s="2"/>
    </row>
    <row r="13942" spans="1:1" x14ac:dyDescent="0.25">
      <c r="A13942" s="2"/>
    </row>
    <row r="13943" spans="1:1" x14ac:dyDescent="0.25">
      <c r="A13943" s="2"/>
    </row>
    <row r="13944" spans="1:1" x14ac:dyDescent="0.25">
      <c r="A13944" s="2"/>
    </row>
    <row r="13945" spans="1:1" x14ac:dyDescent="0.25">
      <c r="A13945" s="2"/>
    </row>
    <row r="13946" spans="1:1" x14ac:dyDescent="0.25">
      <c r="A13946" s="2"/>
    </row>
    <row r="13947" spans="1:1" x14ac:dyDescent="0.25">
      <c r="A13947" s="2"/>
    </row>
    <row r="13948" spans="1:1" x14ac:dyDescent="0.25">
      <c r="A13948" s="2"/>
    </row>
    <row r="13949" spans="1:1" x14ac:dyDescent="0.25">
      <c r="A13949" s="2"/>
    </row>
    <row r="13950" spans="1:1" x14ac:dyDescent="0.25">
      <c r="A13950" s="2"/>
    </row>
    <row r="13951" spans="1:1" x14ac:dyDescent="0.25">
      <c r="A13951" s="2"/>
    </row>
    <row r="13952" spans="1:1" x14ac:dyDescent="0.25">
      <c r="A13952" s="2"/>
    </row>
    <row r="13953" spans="1:1" x14ac:dyDescent="0.25">
      <c r="A13953" s="2"/>
    </row>
    <row r="13954" spans="1:1" x14ac:dyDescent="0.25">
      <c r="A13954" s="2"/>
    </row>
    <row r="13955" spans="1:1" x14ac:dyDescent="0.25">
      <c r="A13955" s="2"/>
    </row>
    <row r="13956" spans="1:1" x14ac:dyDescent="0.25">
      <c r="A13956" s="2"/>
    </row>
    <row r="13957" spans="1:1" x14ac:dyDescent="0.25">
      <c r="A13957" s="2"/>
    </row>
    <row r="13958" spans="1:1" x14ac:dyDescent="0.25">
      <c r="A13958" s="2"/>
    </row>
    <row r="13959" spans="1:1" x14ac:dyDescent="0.25">
      <c r="A13959" s="2"/>
    </row>
    <row r="13960" spans="1:1" x14ac:dyDescent="0.25">
      <c r="A13960" s="2"/>
    </row>
    <row r="13961" spans="1:1" x14ac:dyDescent="0.25">
      <c r="A13961" s="2"/>
    </row>
    <row r="13962" spans="1:1" x14ac:dyDescent="0.25">
      <c r="A13962" s="2"/>
    </row>
    <row r="13963" spans="1:1" x14ac:dyDescent="0.25">
      <c r="A13963" s="2"/>
    </row>
    <row r="13964" spans="1:1" x14ac:dyDescent="0.25">
      <c r="A13964" s="2"/>
    </row>
    <row r="13965" spans="1:1" x14ac:dyDescent="0.25">
      <c r="A13965" s="2"/>
    </row>
    <row r="13966" spans="1:1" x14ac:dyDescent="0.25">
      <c r="A13966" s="2"/>
    </row>
    <row r="13967" spans="1:1" x14ac:dyDescent="0.25">
      <c r="A13967" s="2"/>
    </row>
    <row r="13968" spans="1:1" x14ac:dyDescent="0.25">
      <c r="A13968" s="2"/>
    </row>
    <row r="13969" spans="1:1" x14ac:dyDescent="0.25">
      <c r="A13969" s="2"/>
    </row>
    <row r="13970" spans="1:1" x14ac:dyDescent="0.25">
      <c r="A13970" s="2"/>
    </row>
    <row r="13971" spans="1:1" x14ac:dyDescent="0.25">
      <c r="A13971" s="2"/>
    </row>
    <row r="13972" spans="1:1" x14ac:dyDescent="0.25">
      <c r="A13972" s="2"/>
    </row>
    <row r="13973" spans="1:1" x14ac:dyDescent="0.25">
      <c r="A13973" s="2"/>
    </row>
    <row r="13974" spans="1:1" x14ac:dyDescent="0.25">
      <c r="A13974" s="2"/>
    </row>
    <row r="13975" spans="1:1" x14ac:dyDescent="0.25">
      <c r="A13975" s="2"/>
    </row>
    <row r="13976" spans="1:1" x14ac:dyDescent="0.25">
      <c r="A13976" s="2"/>
    </row>
    <row r="13977" spans="1:1" x14ac:dyDescent="0.25">
      <c r="A13977" s="2"/>
    </row>
    <row r="13978" spans="1:1" x14ac:dyDescent="0.25">
      <c r="A13978" s="2"/>
    </row>
    <row r="13979" spans="1:1" x14ac:dyDescent="0.25">
      <c r="A13979" s="2"/>
    </row>
    <row r="13980" spans="1:1" x14ac:dyDescent="0.25">
      <c r="A13980" s="2"/>
    </row>
    <row r="13981" spans="1:1" x14ac:dyDescent="0.25">
      <c r="A13981" s="2"/>
    </row>
    <row r="13982" spans="1:1" x14ac:dyDescent="0.25">
      <c r="A13982" s="2"/>
    </row>
    <row r="13983" spans="1:1" x14ac:dyDescent="0.25">
      <c r="A13983" s="2"/>
    </row>
    <row r="13984" spans="1:1" x14ac:dyDescent="0.25">
      <c r="A13984" s="2"/>
    </row>
    <row r="13985" spans="1:1" x14ac:dyDescent="0.25">
      <c r="A13985" s="2"/>
    </row>
    <row r="13986" spans="1:1" x14ac:dyDescent="0.25">
      <c r="A13986" s="2"/>
    </row>
    <row r="13987" spans="1:1" x14ac:dyDescent="0.25">
      <c r="A13987" s="2"/>
    </row>
    <row r="13988" spans="1:1" x14ac:dyDescent="0.25">
      <c r="A13988" s="2"/>
    </row>
    <row r="13989" spans="1:1" x14ac:dyDescent="0.25">
      <c r="A13989" s="2"/>
    </row>
    <row r="13990" spans="1:1" x14ac:dyDescent="0.25">
      <c r="A13990" s="2"/>
    </row>
    <row r="13991" spans="1:1" x14ac:dyDescent="0.25">
      <c r="A13991" s="2"/>
    </row>
    <row r="13992" spans="1:1" x14ac:dyDescent="0.25">
      <c r="A13992" s="2"/>
    </row>
    <row r="13993" spans="1:1" x14ac:dyDescent="0.25">
      <c r="A13993" s="2"/>
    </row>
    <row r="13994" spans="1:1" x14ac:dyDescent="0.25">
      <c r="A13994" s="2"/>
    </row>
    <row r="13995" spans="1:1" x14ac:dyDescent="0.25">
      <c r="A13995" s="2"/>
    </row>
    <row r="13996" spans="1:1" x14ac:dyDescent="0.25">
      <c r="A13996" s="2"/>
    </row>
    <row r="13997" spans="1:1" x14ac:dyDescent="0.25">
      <c r="A13997" s="2"/>
    </row>
    <row r="13998" spans="1:1" x14ac:dyDescent="0.25">
      <c r="A13998" s="2"/>
    </row>
    <row r="13999" spans="1:1" x14ac:dyDescent="0.25">
      <c r="A13999" s="2"/>
    </row>
    <row r="14000" spans="1:1" x14ac:dyDescent="0.25">
      <c r="A14000" s="2"/>
    </row>
    <row r="14001" spans="1:1" x14ac:dyDescent="0.25">
      <c r="A14001" s="2"/>
    </row>
    <row r="14002" spans="1:1" x14ac:dyDescent="0.25">
      <c r="A14002" s="2"/>
    </row>
    <row r="14003" spans="1:1" x14ac:dyDescent="0.25">
      <c r="A14003" s="2"/>
    </row>
    <row r="14004" spans="1:1" x14ac:dyDescent="0.25">
      <c r="A14004" s="2"/>
    </row>
    <row r="14005" spans="1:1" x14ac:dyDescent="0.25">
      <c r="A14005" s="2"/>
    </row>
    <row r="14006" spans="1:1" x14ac:dyDescent="0.25">
      <c r="A14006" s="2"/>
    </row>
    <row r="14007" spans="1:1" x14ac:dyDescent="0.25">
      <c r="A14007" s="2"/>
    </row>
    <row r="14008" spans="1:1" x14ac:dyDescent="0.25">
      <c r="A14008" s="2"/>
    </row>
    <row r="14009" spans="1:1" x14ac:dyDescent="0.25">
      <c r="A14009" s="2"/>
    </row>
    <row r="14010" spans="1:1" x14ac:dyDescent="0.25">
      <c r="A14010" s="2"/>
    </row>
    <row r="14011" spans="1:1" x14ac:dyDescent="0.25">
      <c r="A14011" s="2"/>
    </row>
    <row r="14012" spans="1:1" x14ac:dyDescent="0.25">
      <c r="A14012" s="2"/>
    </row>
    <row r="14013" spans="1:1" x14ac:dyDescent="0.25">
      <c r="A14013" s="2"/>
    </row>
    <row r="14014" spans="1:1" x14ac:dyDescent="0.25">
      <c r="A14014" s="2"/>
    </row>
    <row r="14015" spans="1:1" x14ac:dyDescent="0.25">
      <c r="A14015" s="2"/>
    </row>
    <row r="14016" spans="1:1" x14ac:dyDescent="0.25">
      <c r="A14016" s="2"/>
    </row>
    <row r="14017" spans="1:1" x14ac:dyDescent="0.25">
      <c r="A14017" s="2"/>
    </row>
    <row r="14018" spans="1:1" x14ac:dyDescent="0.25">
      <c r="A14018" s="2"/>
    </row>
    <row r="14019" spans="1:1" x14ac:dyDescent="0.25">
      <c r="A14019" s="2"/>
    </row>
    <row r="14020" spans="1:1" x14ac:dyDescent="0.25">
      <c r="A14020" s="2"/>
    </row>
    <row r="14021" spans="1:1" x14ac:dyDescent="0.25">
      <c r="A14021" s="2"/>
    </row>
    <row r="14022" spans="1:1" x14ac:dyDescent="0.25">
      <c r="A14022" s="2"/>
    </row>
    <row r="14023" spans="1:1" x14ac:dyDescent="0.25">
      <c r="A14023" s="2"/>
    </row>
    <row r="14024" spans="1:1" x14ac:dyDescent="0.25">
      <c r="A14024" s="2"/>
    </row>
    <row r="14025" spans="1:1" x14ac:dyDescent="0.25">
      <c r="A14025" s="2"/>
    </row>
    <row r="14026" spans="1:1" x14ac:dyDescent="0.25">
      <c r="A14026" s="2"/>
    </row>
    <row r="14027" spans="1:1" x14ac:dyDescent="0.25">
      <c r="A14027" s="2"/>
    </row>
    <row r="14028" spans="1:1" x14ac:dyDescent="0.25">
      <c r="A14028" s="2"/>
    </row>
    <row r="14029" spans="1:1" x14ac:dyDescent="0.25">
      <c r="A14029" s="2"/>
    </row>
    <row r="14030" spans="1:1" x14ac:dyDescent="0.25">
      <c r="A14030" s="2"/>
    </row>
    <row r="14031" spans="1:1" x14ac:dyDescent="0.25">
      <c r="A14031" s="2"/>
    </row>
    <row r="14032" spans="1:1" x14ac:dyDescent="0.25">
      <c r="A14032" s="2"/>
    </row>
    <row r="14033" spans="1:1" x14ac:dyDescent="0.25">
      <c r="A14033" s="2"/>
    </row>
    <row r="14034" spans="1:1" x14ac:dyDescent="0.25">
      <c r="A14034" s="2"/>
    </row>
    <row r="14035" spans="1:1" x14ac:dyDescent="0.25">
      <c r="A14035" s="2"/>
    </row>
    <row r="14036" spans="1:1" x14ac:dyDescent="0.25">
      <c r="A14036" s="2"/>
    </row>
    <row r="14037" spans="1:1" x14ac:dyDescent="0.25">
      <c r="A14037" s="2"/>
    </row>
    <row r="14038" spans="1:1" x14ac:dyDescent="0.25">
      <c r="A14038" s="2"/>
    </row>
    <row r="14039" spans="1:1" x14ac:dyDescent="0.25">
      <c r="A14039" s="2"/>
    </row>
    <row r="14040" spans="1:1" x14ac:dyDescent="0.25">
      <c r="A14040" s="2"/>
    </row>
    <row r="14041" spans="1:1" x14ac:dyDescent="0.25">
      <c r="A14041" s="2"/>
    </row>
    <row r="14042" spans="1:1" x14ac:dyDescent="0.25">
      <c r="A14042" s="2"/>
    </row>
    <row r="14043" spans="1:1" x14ac:dyDescent="0.25">
      <c r="A14043" s="2"/>
    </row>
    <row r="14044" spans="1:1" x14ac:dyDescent="0.25">
      <c r="A14044" s="2"/>
    </row>
    <row r="14045" spans="1:1" x14ac:dyDescent="0.25">
      <c r="A14045" s="2"/>
    </row>
    <row r="14046" spans="1:1" x14ac:dyDescent="0.25">
      <c r="A14046" s="2"/>
    </row>
    <row r="14047" spans="1:1" x14ac:dyDescent="0.25">
      <c r="A14047" s="2"/>
    </row>
    <row r="14048" spans="1:1" x14ac:dyDescent="0.25">
      <c r="A14048" s="2"/>
    </row>
    <row r="14049" spans="1:1" x14ac:dyDescent="0.25">
      <c r="A14049" s="2"/>
    </row>
    <row r="14050" spans="1:1" x14ac:dyDescent="0.25">
      <c r="A14050" s="2"/>
    </row>
    <row r="14051" spans="1:1" x14ac:dyDescent="0.25">
      <c r="A14051" s="2"/>
    </row>
    <row r="14052" spans="1:1" x14ac:dyDescent="0.25">
      <c r="A14052" s="2"/>
    </row>
    <row r="14053" spans="1:1" x14ac:dyDescent="0.25">
      <c r="A14053" s="2"/>
    </row>
    <row r="14054" spans="1:1" x14ac:dyDescent="0.25">
      <c r="A14054" s="2"/>
    </row>
    <row r="14055" spans="1:1" x14ac:dyDescent="0.25">
      <c r="A14055" s="2"/>
    </row>
    <row r="14056" spans="1:1" x14ac:dyDescent="0.25">
      <c r="A14056" s="2"/>
    </row>
    <row r="14057" spans="1:1" x14ac:dyDescent="0.25">
      <c r="A14057" s="2"/>
    </row>
    <row r="14058" spans="1:1" x14ac:dyDescent="0.25">
      <c r="A14058" s="2"/>
    </row>
    <row r="14059" spans="1:1" x14ac:dyDescent="0.25">
      <c r="A14059" s="2"/>
    </row>
    <row r="14060" spans="1:1" x14ac:dyDescent="0.25">
      <c r="A14060" s="2"/>
    </row>
    <row r="14061" spans="1:1" x14ac:dyDescent="0.25">
      <c r="A14061" s="2"/>
    </row>
    <row r="14062" spans="1:1" x14ac:dyDescent="0.25">
      <c r="A14062" s="2"/>
    </row>
    <row r="14063" spans="1:1" x14ac:dyDescent="0.25">
      <c r="A14063" s="2"/>
    </row>
    <row r="14064" spans="1:1" x14ac:dyDescent="0.25">
      <c r="A14064" s="2"/>
    </row>
    <row r="14065" spans="1:1" x14ac:dyDescent="0.25">
      <c r="A14065" s="2"/>
    </row>
    <row r="14066" spans="1:1" x14ac:dyDescent="0.25">
      <c r="A14066" s="2"/>
    </row>
    <row r="14067" spans="1:1" x14ac:dyDescent="0.25">
      <c r="A14067" s="2"/>
    </row>
    <row r="14068" spans="1:1" x14ac:dyDescent="0.25">
      <c r="A14068" s="2"/>
    </row>
    <row r="14069" spans="1:1" x14ac:dyDescent="0.25">
      <c r="A14069" s="2"/>
    </row>
    <row r="14070" spans="1:1" x14ac:dyDescent="0.25">
      <c r="A14070" s="2"/>
    </row>
    <row r="14071" spans="1:1" x14ac:dyDescent="0.25">
      <c r="A14071" s="2"/>
    </row>
    <row r="14072" spans="1:1" x14ac:dyDescent="0.25">
      <c r="A14072" s="2"/>
    </row>
    <row r="14073" spans="1:1" x14ac:dyDescent="0.25">
      <c r="A14073" s="2"/>
    </row>
    <row r="14074" spans="1:1" x14ac:dyDescent="0.25">
      <c r="A14074" s="2"/>
    </row>
    <row r="14075" spans="1:1" x14ac:dyDescent="0.25">
      <c r="A14075" s="2"/>
    </row>
    <row r="14076" spans="1:1" x14ac:dyDescent="0.25">
      <c r="A14076" s="2"/>
    </row>
    <row r="14077" spans="1:1" x14ac:dyDescent="0.25">
      <c r="A14077" s="2"/>
    </row>
    <row r="14078" spans="1:1" x14ac:dyDescent="0.25">
      <c r="A14078" s="2"/>
    </row>
    <row r="14079" spans="1:1" x14ac:dyDescent="0.25">
      <c r="A14079" s="2"/>
    </row>
    <row r="14080" spans="1:1" x14ac:dyDescent="0.25">
      <c r="A14080" s="2"/>
    </row>
    <row r="14081" spans="1:1" x14ac:dyDescent="0.25">
      <c r="A14081" s="2"/>
    </row>
    <row r="14082" spans="1:1" x14ac:dyDescent="0.25">
      <c r="A14082" s="2"/>
    </row>
    <row r="14083" spans="1:1" x14ac:dyDescent="0.25">
      <c r="A14083" s="2"/>
    </row>
    <row r="14084" spans="1:1" x14ac:dyDescent="0.25">
      <c r="A14084" s="2"/>
    </row>
    <row r="14085" spans="1:1" x14ac:dyDescent="0.25">
      <c r="A14085" s="2"/>
    </row>
    <row r="14086" spans="1:1" x14ac:dyDescent="0.25">
      <c r="A14086" s="2"/>
    </row>
    <row r="14087" spans="1:1" x14ac:dyDescent="0.25">
      <c r="A14087" s="2"/>
    </row>
    <row r="14088" spans="1:1" x14ac:dyDescent="0.25">
      <c r="A14088" s="2"/>
    </row>
    <row r="14089" spans="1:1" x14ac:dyDescent="0.25">
      <c r="A14089" s="2"/>
    </row>
    <row r="14090" spans="1:1" x14ac:dyDescent="0.25">
      <c r="A14090" s="2"/>
    </row>
    <row r="14091" spans="1:1" x14ac:dyDescent="0.25">
      <c r="A14091" s="2"/>
    </row>
    <row r="14092" spans="1:1" x14ac:dyDescent="0.25">
      <c r="A14092" s="2"/>
    </row>
    <row r="14093" spans="1:1" x14ac:dyDescent="0.25">
      <c r="A14093" s="2"/>
    </row>
    <row r="14094" spans="1:1" x14ac:dyDescent="0.25">
      <c r="A14094" s="2"/>
    </row>
    <row r="14095" spans="1:1" x14ac:dyDescent="0.25">
      <c r="A14095" s="2"/>
    </row>
    <row r="14096" spans="1:1" x14ac:dyDescent="0.25">
      <c r="A14096" s="2"/>
    </row>
    <row r="14097" spans="1:1" x14ac:dyDescent="0.25">
      <c r="A14097" s="2"/>
    </row>
    <row r="14098" spans="1:1" x14ac:dyDescent="0.25">
      <c r="A14098" s="2"/>
    </row>
    <row r="14099" spans="1:1" x14ac:dyDescent="0.25">
      <c r="A14099" s="2"/>
    </row>
    <row r="14100" spans="1:1" x14ac:dyDescent="0.25">
      <c r="A14100" s="2"/>
    </row>
    <row r="14101" spans="1:1" x14ac:dyDescent="0.25">
      <c r="A14101" s="2"/>
    </row>
    <row r="14102" spans="1:1" x14ac:dyDescent="0.25">
      <c r="A14102" s="2"/>
    </row>
    <row r="14103" spans="1:1" x14ac:dyDescent="0.25">
      <c r="A14103" s="2"/>
    </row>
    <row r="14104" spans="1:1" x14ac:dyDescent="0.25">
      <c r="A14104" s="2"/>
    </row>
    <row r="14105" spans="1:1" x14ac:dyDescent="0.25">
      <c r="A14105" s="2"/>
    </row>
    <row r="14106" spans="1:1" x14ac:dyDescent="0.25">
      <c r="A14106" s="2"/>
    </row>
    <row r="14107" spans="1:1" x14ac:dyDescent="0.25">
      <c r="A14107" s="2"/>
    </row>
    <row r="14108" spans="1:1" x14ac:dyDescent="0.25">
      <c r="A14108" s="2"/>
    </row>
    <row r="14109" spans="1:1" x14ac:dyDescent="0.25">
      <c r="A14109" s="2"/>
    </row>
    <row r="14110" spans="1:1" x14ac:dyDescent="0.25">
      <c r="A14110" s="2"/>
    </row>
    <row r="14111" spans="1:1" x14ac:dyDescent="0.25">
      <c r="A14111" s="2"/>
    </row>
    <row r="14112" spans="1:1" x14ac:dyDescent="0.25">
      <c r="A14112" s="2"/>
    </row>
    <row r="14113" spans="1:1" x14ac:dyDescent="0.25">
      <c r="A14113" s="2"/>
    </row>
    <row r="14114" spans="1:1" x14ac:dyDescent="0.25">
      <c r="A14114" s="2"/>
    </row>
    <row r="14115" spans="1:1" x14ac:dyDescent="0.25">
      <c r="A14115" s="2"/>
    </row>
    <row r="14116" spans="1:1" x14ac:dyDescent="0.25">
      <c r="A14116" s="2"/>
    </row>
    <row r="14117" spans="1:1" x14ac:dyDescent="0.25">
      <c r="A14117" s="2"/>
    </row>
    <row r="14118" spans="1:1" x14ac:dyDescent="0.25">
      <c r="A14118" s="2"/>
    </row>
    <row r="14119" spans="1:1" x14ac:dyDescent="0.25">
      <c r="A14119" s="2"/>
    </row>
    <row r="14120" spans="1:1" x14ac:dyDescent="0.25">
      <c r="A14120" s="2"/>
    </row>
    <row r="14121" spans="1:1" x14ac:dyDescent="0.25">
      <c r="A14121" s="2"/>
    </row>
    <row r="14122" spans="1:1" x14ac:dyDescent="0.25">
      <c r="A14122" s="2"/>
    </row>
    <row r="14123" spans="1:1" x14ac:dyDescent="0.25">
      <c r="A14123" s="2"/>
    </row>
    <row r="14124" spans="1:1" x14ac:dyDescent="0.25">
      <c r="A14124" s="2"/>
    </row>
    <row r="14125" spans="1:1" x14ac:dyDescent="0.25">
      <c r="A14125" s="2"/>
    </row>
    <row r="14126" spans="1:1" x14ac:dyDescent="0.25">
      <c r="A14126" s="2"/>
    </row>
    <row r="14127" spans="1:1" x14ac:dyDescent="0.25">
      <c r="A14127" s="2"/>
    </row>
    <row r="14128" spans="1:1" x14ac:dyDescent="0.25">
      <c r="A14128" s="2"/>
    </row>
    <row r="14129" spans="1:1" x14ac:dyDescent="0.25">
      <c r="A14129" s="2"/>
    </row>
    <row r="14130" spans="1:1" x14ac:dyDescent="0.25">
      <c r="A14130" s="2"/>
    </row>
    <row r="14131" spans="1:1" x14ac:dyDescent="0.25">
      <c r="A14131" s="2"/>
    </row>
    <row r="14132" spans="1:1" x14ac:dyDescent="0.25">
      <c r="A14132" s="2"/>
    </row>
    <row r="14133" spans="1:1" x14ac:dyDescent="0.25">
      <c r="A14133" s="2"/>
    </row>
    <row r="14134" spans="1:1" x14ac:dyDescent="0.25">
      <c r="A14134" s="2"/>
    </row>
    <row r="14135" spans="1:1" x14ac:dyDescent="0.25">
      <c r="A14135" s="2"/>
    </row>
    <row r="14136" spans="1:1" x14ac:dyDescent="0.25">
      <c r="A14136" s="2"/>
    </row>
    <row r="14137" spans="1:1" x14ac:dyDescent="0.25">
      <c r="A14137" s="2"/>
    </row>
    <row r="14138" spans="1:1" x14ac:dyDescent="0.25">
      <c r="A14138" s="2"/>
    </row>
    <row r="14139" spans="1:1" x14ac:dyDescent="0.25">
      <c r="A14139" s="2"/>
    </row>
    <row r="14140" spans="1:1" x14ac:dyDescent="0.25">
      <c r="A14140" s="2"/>
    </row>
    <row r="14141" spans="1:1" x14ac:dyDescent="0.25">
      <c r="A14141" s="2"/>
    </row>
    <row r="14142" spans="1:1" x14ac:dyDescent="0.25">
      <c r="A14142" s="2"/>
    </row>
    <row r="14143" spans="1:1" x14ac:dyDescent="0.25">
      <c r="A14143" s="2"/>
    </row>
    <row r="14144" spans="1:1" x14ac:dyDescent="0.25">
      <c r="A14144" s="2"/>
    </row>
    <row r="14145" spans="1:1" x14ac:dyDescent="0.25">
      <c r="A14145" s="2"/>
    </row>
    <row r="14146" spans="1:1" x14ac:dyDescent="0.25">
      <c r="A14146" s="2"/>
    </row>
    <row r="14147" spans="1:1" x14ac:dyDescent="0.25">
      <c r="A14147" s="2"/>
    </row>
    <row r="14148" spans="1:1" x14ac:dyDescent="0.25">
      <c r="A14148" s="2"/>
    </row>
    <row r="14149" spans="1:1" x14ac:dyDescent="0.25">
      <c r="A14149" s="2"/>
    </row>
    <row r="14150" spans="1:1" x14ac:dyDescent="0.25">
      <c r="A14150" s="2"/>
    </row>
    <row r="14151" spans="1:1" x14ac:dyDescent="0.25">
      <c r="A14151" s="2"/>
    </row>
    <row r="14152" spans="1:1" x14ac:dyDescent="0.25">
      <c r="A14152" s="2"/>
    </row>
    <row r="14153" spans="1:1" x14ac:dyDescent="0.25">
      <c r="A14153" s="2"/>
    </row>
    <row r="14154" spans="1:1" x14ac:dyDescent="0.25">
      <c r="A14154" s="2"/>
    </row>
    <row r="14155" spans="1:1" x14ac:dyDescent="0.25">
      <c r="A14155" s="2"/>
    </row>
    <row r="14156" spans="1:1" x14ac:dyDescent="0.25">
      <c r="A14156" s="2"/>
    </row>
    <row r="14157" spans="1:1" x14ac:dyDescent="0.25">
      <c r="A14157" s="2"/>
    </row>
    <row r="14158" spans="1:1" x14ac:dyDescent="0.25">
      <c r="A14158" s="2"/>
    </row>
    <row r="14159" spans="1:1" x14ac:dyDescent="0.25">
      <c r="A14159" s="2"/>
    </row>
    <row r="14160" spans="1:1" x14ac:dyDescent="0.25">
      <c r="A14160" s="2"/>
    </row>
    <row r="14161" spans="1:1" x14ac:dyDescent="0.25">
      <c r="A14161" s="2"/>
    </row>
    <row r="14162" spans="1:1" x14ac:dyDescent="0.25">
      <c r="A14162" s="2"/>
    </row>
    <row r="14163" spans="1:1" x14ac:dyDescent="0.25">
      <c r="A14163" s="2"/>
    </row>
    <row r="14164" spans="1:1" x14ac:dyDescent="0.25">
      <c r="A14164" s="2"/>
    </row>
    <row r="14165" spans="1:1" x14ac:dyDescent="0.25">
      <c r="A14165" s="2"/>
    </row>
    <row r="14166" spans="1:1" x14ac:dyDescent="0.25">
      <c r="A14166" s="2"/>
    </row>
    <row r="14167" spans="1:1" x14ac:dyDescent="0.25">
      <c r="A14167" s="2"/>
    </row>
    <row r="14168" spans="1:1" x14ac:dyDescent="0.25">
      <c r="A14168" s="2"/>
    </row>
    <row r="14169" spans="1:1" x14ac:dyDescent="0.25">
      <c r="A14169" s="2"/>
    </row>
    <row r="14170" spans="1:1" x14ac:dyDescent="0.25">
      <c r="A14170" s="2"/>
    </row>
    <row r="14171" spans="1:1" x14ac:dyDescent="0.25">
      <c r="A14171" s="2"/>
    </row>
    <row r="14172" spans="1:1" x14ac:dyDescent="0.25">
      <c r="A14172" s="2"/>
    </row>
    <row r="14173" spans="1:1" x14ac:dyDescent="0.25">
      <c r="A14173" s="2"/>
    </row>
    <row r="14174" spans="1:1" x14ac:dyDescent="0.25">
      <c r="A14174" s="2"/>
    </row>
    <row r="14175" spans="1:1" x14ac:dyDescent="0.25">
      <c r="A14175" s="2"/>
    </row>
    <row r="14176" spans="1:1" x14ac:dyDescent="0.25">
      <c r="A14176" s="2"/>
    </row>
    <row r="14177" spans="1:1" x14ac:dyDescent="0.25">
      <c r="A14177" s="2"/>
    </row>
    <row r="14178" spans="1:1" x14ac:dyDescent="0.25">
      <c r="A14178" s="2"/>
    </row>
    <row r="14179" spans="1:1" x14ac:dyDescent="0.25">
      <c r="A14179" s="2"/>
    </row>
    <row r="14180" spans="1:1" x14ac:dyDescent="0.25">
      <c r="A14180" s="2"/>
    </row>
    <row r="14181" spans="1:1" x14ac:dyDescent="0.25">
      <c r="A14181" s="2"/>
    </row>
    <row r="14182" spans="1:1" x14ac:dyDescent="0.25">
      <c r="A14182" s="2"/>
    </row>
    <row r="14183" spans="1:1" x14ac:dyDescent="0.25">
      <c r="A14183" s="2"/>
    </row>
    <row r="14184" spans="1:1" x14ac:dyDescent="0.25">
      <c r="A14184" s="2"/>
    </row>
    <row r="14185" spans="1:1" x14ac:dyDescent="0.25">
      <c r="A14185" s="2"/>
    </row>
    <row r="14186" spans="1:1" x14ac:dyDescent="0.25">
      <c r="A14186" s="2"/>
    </row>
    <row r="14187" spans="1:1" x14ac:dyDescent="0.25">
      <c r="A14187" s="2"/>
    </row>
    <row r="14188" spans="1:1" x14ac:dyDescent="0.25">
      <c r="A14188" s="2"/>
    </row>
    <row r="14189" spans="1:1" x14ac:dyDescent="0.25">
      <c r="A14189" s="2"/>
    </row>
    <row r="14190" spans="1:1" x14ac:dyDescent="0.25">
      <c r="A14190" s="2"/>
    </row>
    <row r="14191" spans="1:1" x14ac:dyDescent="0.25">
      <c r="A14191" s="2"/>
    </row>
    <row r="14192" spans="1:1" x14ac:dyDescent="0.25">
      <c r="A14192" s="2"/>
    </row>
    <row r="14193" spans="1:1" x14ac:dyDescent="0.25">
      <c r="A14193" s="2"/>
    </row>
    <row r="14194" spans="1:1" x14ac:dyDescent="0.25">
      <c r="A14194" s="2"/>
    </row>
    <row r="14195" spans="1:1" x14ac:dyDescent="0.25">
      <c r="A14195" s="2"/>
    </row>
    <row r="14196" spans="1:1" x14ac:dyDescent="0.25">
      <c r="A14196" s="2"/>
    </row>
    <row r="14197" spans="1:1" x14ac:dyDescent="0.25">
      <c r="A14197" s="2"/>
    </row>
    <row r="14198" spans="1:1" x14ac:dyDescent="0.25">
      <c r="A14198" s="2"/>
    </row>
    <row r="14199" spans="1:1" x14ac:dyDescent="0.25">
      <c r="A14199" s="2"/>
    </row>
    <row r="14200" spans="1:1" x14ac:dyDescent="0.25">
      <c r="A14200" s="2"/>
    </row>
    <row r="14201" spans="1:1" x14ac:dyDescent="0.25">
      <c r="A14201" s="2"/>
    </row>
    <row r="14202" spans="1:1" x14ac:dyDescent="0.25">
      <c r="A14202" s="2"/>
    </row>
    <row r="14203" spans="1:1" x14ac:dyDescent="0.25">
      <c r="A14203" s="2"/>
    </row>
    <row r="14204" spans="1:1" x14ac:dyDescent="0.25">
      <c r="A14204" s="2"/>
    </row>
    <row r="14205" spans="1:1" x14ac:dyDescent="0.25">
      <c r="A14205" s="2"/>
    </row>
    <row r="14206" spans="1:1" x14ac:dyDescent="0.25">
      <c r="A14206" s="2"/>
    </row>
    <row r="14207" spans="1:1" x14ac:dyDescent="0.25">
      <c r="A14207" s="2"/>
    </row>
    <row r="14208" spans="1:1" x14ac:dyDescent="0.25">
      <c r="A14208" s="2"/>
    </row>
    <row r="14209" spans="1:1" x14ac:dyDescent="0.25">
      <c r="A14209" s="2"/>
    </row>
    <row r="14210" spans="1:1" x14ac:dyDescent="0.25">
      <c r="A14210" s="2"/>
    </row>
    <row r="14211" spans="1:1" x14ac:dyDescent="0.25">
      <c r="A14211" s="2"/>
    </row>
    <row r="14212" spans="1:1" x14ac:dyDescent="0.25">
      <c r="A14212" s="2"/>
    </row>
    <row r="14213" spans="1:1" x14ac:dyDescent="0.25">
      <c r="A14213" s="2"/>
    </row>
    <row r="14214" spans="1:1" x14ac:dyDescent="0.25">
      <c r="A14214" s="2"/>
    </row>
    <row r="14215" spans="1:1" x14ac:dyDescent="0.25">
      <c r="A14215" s="2"/>
    </row>
    <row r="14216" spans="1:1" x14ac:dyDescent="0.25">
      <c r="A14216" s="2"/>
    </row>
    <row r="14217" spans="1:1" x14ac:dyDescent="0.25">
      <c r="A14217" s="2"/>
    </row>
    <row r="14218" spans="1:1" x14ac:dyDescent="0.25">
      <c r="A14218" s="2"/>
    </row>
    <row r="14219" spans="1:1" x14ac:dyDescent="0.25">
      <c r="A14219" s="2"/>
    </row>
    <row r="14220" spans="1:1" x14ac:dyDescent="0.25">
      <c r="A14220" s="2"/>
    </row>
    <row r="14221" spans="1:1" x14ac:dyDescent="0.25">
      <c r="A14221" s="2"/>
    </row>
    <row r="14222" spans="1:1" x14ac:dyDescent="0.25">
      <c r="A14222" s="2"/>
    </row>
    <row r="14223" spans="1:1" x14ac:dyDescent="0.25">
      <c r="A14223" s="2"/>
    </row>
    <row r="14224" spans="1:1" x14ac:dyDescent="0.25">
      <c r="A14224" s="2"/>
    </row>
    <row r="14225" spans="1:1" x14ac:dyDescent="0.25">
      <c r="A14225" s="2"/>
    </row>
    <row r="14226" spans="1:1" x14ac:dyDescent="0.25">
      <c r="A14226" s="2"/>
    </row>
    <row r="14227" spans="1:1" x14ac:dyDescent="0.25">
      <c r="A14227" s="2"/>
    </row>
    <row r="14228" spans="1:1" x14ac:dyDescent="0.25">
      <c r="A14228" s="2"/>
    </row>
    <row r="14229" spans="1:1" x14ac:dyDescent="0.25">
      <c r="A14229" s="2"/>
    </row>
    <row r="14230" spans="1:1" x14ac:dyDescent="0.25">
      <c r="A14230" s="2"/>
    </row>
    <row r="14231" spans="1:1" x14ac:dyDescent="0.25">
      <c r="A14231" s="2"/>
    </row>
    <row r="14232" spans="1:1" x14ac:dyDescent="0.25">
      <c r="A14232" s="2"/>
    </row>
    <row r="14233" spans="1:1" x14ac:dyDescent="0.25">
      <c r="A14233" s="2"/>
    </row>
    <row r="14234" spans="1:1" x14ac:dyDescent="0.25">
      <c r="A14234" s="2"/>
    </row>
    <row r="14235" spans="1:1" x14ac:dyDescent="0.25">
      <c r="A14235" s="2"/>
    </row>
    <row r="14236" spans="1:1" x14ac:dyDescent="0.25">
      <c r="A14236" s="2"/>
    </row>
    <row r="14237" spans="1:1" x14ac:dyDescent="0.25">
      <c r="A14237" s="2"/>
    </row>
    <row r="14238" spans="1:1" x14ac:dyDescent="0.25">
      <c r="A14238" s="2"/>
    </row>
    <row r="14239" spans="1:1" x14ac:dyDescent="0.25">
      <c r="A14239" s="2"/>
    </row>
    <row r="14240" spans="1:1" x14ac:dyDescent="0.25">
      <c r="A14240" s="2"/>
    </row>
    <row r="14241" spans="1:1" x14ac:dyDescent="0.25">
      <c r="A14241" s="2"/>
    </row>
    <row r="14242" spans="1:1" x14ac:dyDescent="0.25">
      <c r="A14242" s="2"/>
    </row>
    <row r="14243" spans="1:1" x14ac:dyDescent="0.25">
      <c r="A14243" s="2"/>
    </row>
    <row r="14244" spans="1:1" x14ac:dyDescent="0.25">
      <c r="A14244" s="2"/>
    </row>
    <row r="14245" spans="1:1" x14ac:dyDescent="0.25">
      <c r="A14245" s="2"/>
    </row>
    <row r="14246" spans="1:1" x14ac:dyDescent="0.25">
      <c r="A14246" s="2"/>
    </row>
    <row r="14247" spans="1:1" x14ac:dyDescent="0.25">
      <c r="A14247" s="2"/>
    </row>
    <row r="14248" spans="1:1" x14ac:dyDescent="0.25">
      <c r="A14248" s="2"/>
    </row>
    <row r="14249" spans="1:1" x14ac:dyDescent="0.25">
      <c r="A14249" s="2"/>
    </row>
    <row r="14250" spans="1:1" x14ac:dyDescent="0.25">
      <c r="A14250" s="2"/>
    </row>
    <row r="14251" spans="1:1" x14ac:dyDescent="0.25">
      <c r="A14251" s="2"/>
    </row>
    <row r="14252" spans="1:1" x14ac:dyDescent="0.25">
      <c r="A14252" s="2"/>
    </row>
    <row r="14253" spans="1:1" x14ac:dyDescent="0.25">
      <c r="A14253" s="2"/>
    </row>
    <row r="14254" spans="1:1" x14ac:dyDescent="0.25">
      <c r="A14254" s="2"/>
    </row>
    <row r="14255" spans="1:1" x14ac:dyDescent="0.25">
      <c r="A14255" s="2"/>
    </row>
    <row r="14256" spans="1:1" x14ac:dyDescent="0.25">
      <c r="A14256" s="2"/>
    </row>
    <row r="14257" spans="1:1" x14ac:dyDescent="0.25">
      <c r="A14257" s="2"/>
    </row>
    <row r="14258" spans="1:1" x14ac:dyDescent="0.25">
      <c r="A14258" s="2"/>
    </row>
    <row r="14259" spans="1:1" x14ac:dyDescent="0.25">
      <c r="A14259" s="2"/>
    </row>
    <row r="14260" spans="1:1" x14ac:dyDescent="0.25">
      <c r="A14260" s="2"/>
    </row>
    <row r="14261" spans="1:1" x14ac:dyDescent="0.25">
      <c r="A14261" s="2"/>
    </row>
    <row r="14262" spans="1:1" x14ac:dyDescent="0.25">
      <c r="A14262" s="2"/>
    </row>
    <row r="14263" spans="1:1" x14ac:dyDescent="0.25">
      <c r="A14263" s="2"/>
    </row>
    <row r="14264" spans="1:1" x14ac:dyDescent="0.25">
      <c r="A14264" s="2"/>
    </row>
    <row r="14265" spans="1:1" x14ac:dyDescent="0.25">
      <c r="A14265" s="2"/>
    </row>
    <row r="14266" spans="1:1" x14ac:dyDescent="0.25">
      <c r="A14266" s="2"/>
    </row>
    <row r="14267" spans="1:1" x14ac:dyDescent="0.25">
      <c r="A14267" s="2"/>
    </row>
    <row r="14268" spans="1:1" x14ac:dyDescent="0.25">
      <c r="A14268" s="2"/>
    </row>
    <row r="14269" spans="1:1" x14ac:dyDescent="0.25">
      <c r="A14269" s="2"/>
    </row>
    <row r="14270" spans="1:1" x14ac:dyDescent="0.25">
      <c r="A14270" s="2"/>
    </row>
    <row r="14271" spans="1:1" x14ac:dyDescent="0.25">
      <c r="A14271" s="2"/>
    </row>
    <row r="14272" spans="1:1" x14ac:dyDescent="0.25">
      <c r="A14272" s="2"/>
    </row>
    <row r="14273" spans="1:1" x14ac:dyDescent="0.25">
      <c r="A14273" s="2"/>
    </row>
    <row r="14274" spans="1:1" x14ac:dyDescent="0.25">
      <c r="A14274" s="2"/>
    </row>
    <row r="14275" spans="1:1" x14ac:dyDescent="0.25">
      <c r="A14275" s="2"/>
    </row>
    <row r="14276" spans="1:1" x14ac:dyDescent="0.25">
      <c r="A14276" s="2"/>
    </row>
    <row r="14277" spans="1:1" x14ac:dyDescent="0.25">
      <c r="A14277" s="2"/>
    </row>
    <row r="14278" spans="1:1" x14ac:dyDescent="0.25">
      <c r="A14278" s="2"/>
    </row>
    <row r="14279" spans="1:1" x14ac:dyDescent="0.25">
      <c r="A14279" s="2"/>
    </row>
    <row r="14280" spans="1:1" x14ac:dyDescent="0.25">
      <c r="A14280" s="2"/>
    </row>
    <row r="14281" spans="1:1" x14ac:dyDescent="0.25">
      <c r="A14281" s="2"/>
    </row>
    <row r="14282" spans="1:1" x14ac:dyDescent="0.25">
      <c r="A14282" s="2"/>
    </row>
    <row r="14283" spans="1:1" x14ac:dyDescent="0.25">
      <c r="A14283" s="2"/>
    </row>
    <row r="14284" spans="1:1" x14ac:dyDescent="0.25">
      <c r="A14284" s="2"/>
    </row>
    <row r="14285" spans="1:1" x14ac:dyDescent="0.25">
      <c r="A14285" s="2"/>
    </row>
    <row r="14286" spans="1:1" x14ac:dyDescent="0.25">
      <c r="A14286" s="2"/>
    </row>
    <row r="14287" spans="1:1" x14ac:dyDescent="0.25">
      <c r="A14287" s="2"/>
    </row>
    <row r="14288" spans="1:1" x14ac:dyDescent="0.25">
      <c r="A14288" s="2"/>
    </row>
    <row r="14289" spans="1:1" x14ac:dyDescent="0.25">
      <c r="A14289" s="2"/>
    </row>
    <row r="14290" spans="1:1" x14ac:dyDescent="0.25">
      <c r="A14290" s="2"/>
    </row>
    <row r="14291" spans="1:1" x14ac:dyDescent="0.25">
      <c r="A14291" s="2"/>
    </row>
    <row r="14292" spans="1:1" x14ac:dyDescent="0.25">
      <c r="A14292" s="2"/>
    </row>
    <row r="14293" spans="1:1" x14ac:dyDescent="0.25">
      <c r="A14293" s="2"/>
    </row>
    <row r="14294" spans="1:1" x14ac:dyDescent="0.25">
      <c r="A14294" s="2"/>
    </row>
    <row r="14295" spans="1:1" x14ac:dyDescent="0.25">
      <c r="A14295" s="2"/>
    </row>
    <row r="14296" spans="1:1" x14ac:dyDescent="0.25">
      <c r="A14296" s="2"/>
    </row>
    <row r="14297" spans="1:1" x14ac:dyDescent="0.25">
      <c r="A14297" s="2"/>
    </row>
    <row r="14298" spans="1:1" x14ac:dyDescent="0.25">
      <c r="A14298" s="2"/>
    </row>
    <row r="14299" spans="1:1" x14ac:dyDescent="0.25">
      <c r="A14299" s="2"/>
    </row>
    <row r="14300" spans="1:1" x14ac:dyDescent="0.25">
      <c r="A14300" s="2"/>
    </row>
    <row r="14301" spans="1:1" x14ac:dyDescent="0.25">
      <c r="A14301" s="2"/>
    </row>
    <row r="14302" spans="1:1" x14ac:dyDescent="0.25">
      <c r="A14302" s="2"/>
    </row>
    <row r="14303" spans="1:1" x14ac:dyDescent="0.25">
      <c r="A14303" s="2"/>
    </row>
    <row r="14304" spans="1:1" x14ac:dyDescent="0.25">
      <c r="A14304" s="2"/>
    </row>
    <row r="14305" spans="1:1" x14ac:dyDescent="0.25">
      <c r="A14305" s="2"/>
    </row>
    <row r="14306" spans="1:1" x14ac:dyDescent="0.25">
      <c r="A14306" s="2"/>
    </row>
    <row r="14307" spans="1:1" x14ac:dyDescent="0.25">
      <c r="A14307" s="2"/>
    </row>
    <row r="14308" spans="1:1" x14ac:dyDescent="0.25">
      <c r="A14308" s="2"/>
    </row>
    <row r="14309" spans="1:1" x14ac:dyDescent="0.25">
      <c r="A14309" s="2"/>
    </row>
    <row r="14310" spans="1:1" x14ac:dyDescent="0.25">
      <c r="A14310" s="2"/>
    </row>
    <row r="14311" spans="1:1" x14ac:dyDescent="0.25">
      <c r="A14311" s="2"/>
    </row>
    <row r="14312" spans="1:1" x14ac:dyDescent="0.25">
      <c r="A14312" s="2"/>
    </row>
    <row r="14313" spans="1:1" x14ac:dyDescent="0.25">
      <c r="A14313" s="2"/>
    </row>
    <row r="14314" spans="1:1" x14ac:dyDescent="0.25">
      <c r="A14314" s="2"/>
    </row>
    <row r="14315" spans="1:1" x14ac:dyDescent="0.25">
      <c r="A14315" s="2"/>
    </row>
    <row r="14316" spans="1:1" x14ac:dyDescent="0.25">
      <c r="A14316" s="2"/>
    </row>
    <row r="14317" spans="1:1" x14ac:dyDescent="0.25">
      <c r="A14317" s="2"/>
    </row>
    <row r="14318" spans="1:1" x14ac:dyDescent="0.25">
      <c r="A14318" s="2"/>
    </row>
    <row r="14319" spans="1:1" x14ac:dyDescent="0.25">
      <c r="A14319" s="2"/>
    </row>
    <row r="14320" spans="1:1" x14ac:dyDescent="0.25">
      <c r="A14320" s="2"/>
    </row>
    <row r="14321" spans="1:1" x14ac:dyDescent="0.25">
      <c r="A14321" s="2"/>
    </row>
    <row r="14322" spans="1:1" x14ac:dyDescent="0.25">
      <c r="A14322" s="2"/>
    </row>
    <row r="14323" spans="1:1" x14ac:dyDescent="0.25">
      <c r="A14323" s="2"/>
    </row>
    <row r="14324" spans="1:1" x14ac:dyDescent="0.25">
      <c r="A14324" s="2"/>
    </row>
    <row r="14325" spans="1:1" x14ac:dyDescent="0.25">
      <c r="A14325" s="2"/>
    </row>
    <row r="14326" spans="1:1" x14ac:dyDescent="0.25">
      <c r="A14326" s="2"/>
    </row>
    <row r="14327" spans="1:1" x14ac:dyDescent="0.25">
      <c r="A14327" s="2"/>
    </row>
    <row r="14328" spans="1:1" x14ac:dyDescent="0.25">
      <c r="A14328" s="2"/>
    </row>
    <row r="14329" spans="1:1" x14ac:dyDescent="0.25">
      <c r="A14329" s="2"/>
    </row>
    <row r="14330" spans="1:1" x14ac:dyDescent="0.25">
      <c r="A14330" s="2"/>
    </row>
    <row r="14331" spans="1:1" x14ac:dyDescent="0.25">
      <c r="A14331" s="2"/>
    </row>
    <row r="14332" spans="1:1" x14ac:dyDescent="0.25">
      <c r="A14332" s="2"/>
    </row>
    <row r="14333" spans="1:1" x14ac:dyDescent="0.25">
      <c r="A14333" s="2"/>
    </row>
    <row r="14334" spans="1:1" x14ac:dyDescent="0.25">
      <c r="A14334" s="2"/>
    </row>
    <row r="14335" spans="1:1" x14ac:dyDescent="0.25">
      <c r="A14335" s="2"/>
    </row>
    <row r="14336" spans="1:1" x14ac:dyDescent="0.25">
      <c r="A14336" s="2"/>
    </row>
    <row r="14337" spans="1:1" x14ac:dyDescent="0.25">
      <c r="A14337" s="2"/>
    </row>
    <row r="14338" spans="1:1" x14ac:dyDescent="0.25">
      <c r="A14338" s="2"/>
    </row>
    <row r="14339" spans="1:1" x14ac:dyDescent="0.25">
      <c r="A14339" s="2"/>
    </row>
    <row r="14340" spans="1:1" x14ac:dyDescent="0.25">
      <c r="A14340" s="2"/>
    </row>
    <row r="14341" spans="1:1" x14ac:dyDescent="0.25">
      <c r="A14341" s="2"/>
    </row>
    <row r="14342" spans="1:1" x14ac:dyDescent="0.25">
      <c r="A14342" s="2"/>
    </row>
    <row r="14343" spans="1:1" x14ac:dyDescent="0.25">
      <c r="A14343" s="2"/>
    </row>
    <row r="14344" spans="1:1" x14ac:dyDescent="0.25">
      <c r="A14344" s="2"/>
    </row>
    <row r="14345" spans="1:1" x14ac:dyDescent="0.25">
      <c r="A14345" s="2"/>
    </row>
    <row r="14346" spans="1:1" x14ac:dyDescent="0.25">
      <c r="A14346" s="2"/>
    </row>
    <row r="14347" spans="1:1" x14ac:dyDescent="0.25">
      <c r="A14347" s="2"/>
    </row>
    <row r="14348" spans="1:1" x14ac:dyDescent="0.25">
      <c r="A14348" s="2"/>
    </row>
    <row r="14349" spans="1:1" x14ac:dyDescent="0.25">
      <c r="A14349" s="2"/>
    </row>
    <row r="14350" spans="1:1" x14ac:dyDescent="0.25">
      <c r="A14350" s="2"/>
    </row>
    <row r="14351" spans="1:1" x14ac:dyDescent="0.25">
      <c r="A14351" s="2"/>
    </row>
    <row r="14352" spans="1:1" x14ac:dyDescent="0.25">
      <c r="A14352" s="2"/>
    </row>
    <row r="14353" spans="1:1" x14ac:dyDescent="0.25">
      <c r="A14353" s="2"/>
    </row>
    <row r="14354" spans="1:1" x14ac:dyDescent="0.25">
      <c r="A14354" s="2"/>
    </row>
    <row r="14355" spans="1:1" x14ac:dyDescent="0.25">
      <c r="A14355" s="2"/>
    </row>
    <row r="14356" spans="1:1" x14ac:dyDescent="0.25">
      <c r="A14356" s="2"/>
    </row>
    <row r="14357" spans="1:1" x14ac:dyDescent="0.25">
      <c r="A14357" s="2"/>
    </row>
    <row r="14358" spans="1:1" x14ac:dyDescent="0.25">
      <c r="A14358" s="2"/>
    </row>
    <row r="14359" spans="1:1" x14ac:dyDescent="0.25">
      <c r="A14359" s="2"/>
    </row>
    <row r="14360" spans="1:1" x14ac:dyDescent="0.25">
      <c r="A14360" s="2"/>
    </row>
    <row r="14361" spans="1:1" x14ac:dyDescent="0.25">
      <c r="A14361" s="2"/>
    </row>
    <row r="14362" spans="1:1" x14ac:dyDescent="0.25">
      <c r="A14362" s="2"/>
    </row>
    <row r="14363" spans="1:1" x14ac:dyDescent="0.25">
      <c r="A14363" s="2"/>
    </row>
    <row r="14364" spans="1:1" x14ac:dyDescent="0.25">
      <c r="A14364" s="2"/>
    </row>
    <row r="14365" spans="1:1" x14ac:dyDescent="0.25">
      <c r="A14365" s="2"/>
    </row>
    <row r="14366" spans="1:1" x14ac:dyDescent="0.25">
      <c r="A14366" s="2"/>
    </row>
    <row r="14367" spans="1:1" x14ac:dyDescent="0.25">
      <c r="A14367" s="2"/>
    </row>
    <row r="14368" spans="1:1" x14ac:dyDescent="0.25">
      <c r="A14368" s="2"/>
    </row>
    <row r="14369" spans="1:1" x14ac:dyDescent="0.25">
      <c r="A14369" s="2"/>
    </row>
    <row r="14370" spans="1:1" x14ac:dyDescent="0.25">
      <c r="A14370" s="2"/>
    </row>
    <row r="14371" spans="1:1" x14ac:dyDescent="0.25">
      <c r="A14371" s="2"/>
    </row>
    <row r="14372" spans="1:1" x14ac:dyDescent="0.25">
      <c r="A14372" s="2"/>
    </row>
    <row r="14373" spans="1:1" x14ac:dyDescent="0.25">
      <c r="A14373" s="2"/>
    </row>
    <row r="14374" spans="1:1" x14ac:dyDescent="0.25">
      <c r="A14374" s="2"/>
    </row>
    <row r="14375" spans="1:1" x14ac:dyDescent="0.25">
      <c r="A14375" s="2"/>
    </row>
    <row r="14376" spans="1:1" x14ac:dyDescent="0.25">
      <c r="A14376" s="2"/>
    </row>
    <row r="14377" spans="1:1" x14ac:dyDescent="0.25">
      <c r="A14377" s="2"/>
    </row>
    <row r="14378" spans="1:1" x14ac:dyDescent="0.25">
      <c r="A14378" s="2"/>
    </row>
    <row r="14379" spans="1:1" x14ac:dyDescent="0.25">
      <c r="A14379" s="2"/>
    </row>
    <row r="14380" spans="1:1" x14ac:dyDescent="0.25">
      <c r="A14380" s="2"/>
    </row>
    <row r="14381" spans="1:1" x14ac:dyDescent="0.25">
      <c r="A14381" s="2"/>
    </row>
    <row r="14382" spans="1:1" x14ac:dyDescent="0.25">
      <c r="A14382" s="2"/>
    </row>
    <row r="14383" spans="1:1" x14ac:dyDescent="0.25">
      <c r="A14383" s="2"/>
    </row>
    <row r="14384" spans="1:1" x14ac:dyDescent="0.25">
      <c r="A14384" s="2"/>
    </row>
    <row r="14385" spans="1:1" x14ac:dyDescent="0.25">
      <c r="A14385" s="2"/>
    </row>
    <row r="14386" spans="1:1" x14ac:dyDescent="0.25">
      <c r="A14386" s="2"/>
    </row>
    <row r="14387" spans="1:1" x14ac:dyDescent="0.25">
      <c r="A14387" s="2"/>
    </row>
    <row r="14388" spans="1:1" x14ac:dyDescent="0.25">
      <c r="A14388" s="2"/>
    </row>
    <row r="14389" spans="1:1" x14ac:dyDescent="0.25">
      <c r="A14389" s="2"/>
    </row>
    <row r="14390" spans="1:1" x14ac:dyDescent="0.25">
      <c r="A14390" s="2"/>
    </row>
    <row r="14391" spans="1:1" x14ac:dyDescent="0.25">
      <c r="A14391" s="2"/>
    </row>
    <row r="14392" spans="1:1" x14ac:dyDescent="0.25">
      <c r="A14392" s="2"/>
    </row>
    <row r="14393" spans="1:1" x14ac:dyDescent="0.25">
      <c r="A14393" s="2"/>
    </row>
    <row r="14394" spans="1:1" x14ac:dyDescent="0.25">
      <c r="A14394" s="2"/>
    </row>
    <row r="14395" spans="1:1" x14ac:dyDescent="0.25">
      <c r="A14395" s="2"/>
    </row>
    <row r="14396" spans="1:1" x14ac:dyDescent="0.25">
      <c r="A14396" s="2"/>
    </row>
    <row r="14397" spans="1:1" x14ac:dyDescent="0.25">
      <c r="A14397" s="2"/>
    </row>
    <row r="14398" spans="1:1" x14ac:dyDescent="0.25">
      <c r="A14398" s="2"/>
    </row>
    <row r="14399" spans="1:1" x14ac:dyDescent="0.25">
      <c r="A14399" s="2"/>
    </row>
    <row r="14400" spans="1:1" x14ac:dyDescent="0.25">
      <c r="A14400" s="2"/>
    </row>
    <row r="14401" spans="1:1" x14ac:dyDescent="0.25">
      <c r="A14401" s="2"/>
    </row>
    <row r="14402" spans="1:1" x14ac:dyDescent="0.25">
      <c r="A14402" s="2"/>
    </row>
    <row r="14403" spans="1:1" x14ac:dyDescent="0.25">
      <c r="A14403" s="2"/>
    </row>
    <row r="14404" spans="1:1" x14ac:dyDescent="0.25">
      <c r="A14404" s="2"/>
    </row>
    <row r="14405" spans="1:1" x14ac:dyDescent="0.25">
      <c r="A14405" s="2"/>
    </row>
    <row r="14406" spans="1:1" x14ac:dyDescent="0.25">
      <c r="A14406" s="2"/>
    </row>
    <row r="14407" spans="1:1" x14ac:dyDescent="0.25">
      <c r="A14407" s="2"/>
    </row>
    <row r="14408" spans="1:1" x14ac:dyDescent="0.25">
      <c r="A14408" s="2"/>
    </row>
    <row r="14409" spans="1:1" x14ac:dyDescent="0.25">
      <c r="A14409" s="2"/>
    </row>
    <row r="14410" spans="1:1" x14ac:dyDescent="0.25">
      <c r="A14410" s="2"/>
    </row>
    <row r="14411" spans="1:1" x14ac:dyDescent="0.25">
      <c r="A14411" s="2"/>
    </row>
    <row r="14412" spans="1:1" x14ac:dyDescent="0.25">
      <c r="A14412" s="2"/>
    </row>
    <row r="14413" spans="1:1" x14ac:dyDescent="0.25">
      <c r="A14413" s="2"/>
    </row>
    <row r="14414" spans="1:1" x14ac:dyDescent="0.25">
      <c r="A14414" s="2"/>
    </row>
    <row r="14415" spans="1:1" x14ac:dyDescent="0.25">
      <c r="A14415" s="2"/>
    </row>
    <row r="14416" spans="1:1" x14ac:dyDescent="0.25">
      <c r="A14416" s="2"/>
    </row>
    <row r="14417" spans="1:1" x14ac:dyDescent="0.25">
      <c r="A14417" s="2"/>
    </row>
    <row r="14418" spans="1:1" x14ac:dyDescent="0.25">
      <c r="A14418" s="2"/>
    </row>
    <row r="14419" spans="1:1" x14ac:dyDescent="0.25">
      <c r="A14419" s="2"/>
    </row>
    <row r="14420" spans="1:1" x14ac:dyDescent="0.25">
      <c r="A14420" s="2"/>
    </row>
    <row r="14421" spans="1:1" x14ac:dyDescent="0.25">
      <c r="A14421" s="2"/>
    </row>
    <row r="14422" spans="1:1" x14ac:dyDescent="0.25">
      <c r="A14422" s="2"/>
    </row>
    <row r="14423" spans="1:1" x14ac:dyDescent="0.25">
      <c r="A14423" s="2"/>
    </row>
    <row r="14424" spans="1:1" x14ac:dyDescent="0.25">
      <c r="A14424" s="2"/>
    </row>
    <row r="14425" spans="1:1" x14ac:dyDescent="0.25">
      <c r="A14425" s="2"/>
    </row>
    <row r="14426" spans="1:1" x14ac:dyDescent="0.25">
      <c r="A14426" s="2"/>
    </row>
    <row r="14427" spans="1:1" x14ac:dyDescent="0.25">
      <c r="A14427" s="2"/>
    </row>
    <row r="14428" spans="1:1" x14ac:dyDescent="0.25">
      <c r="A14428" s="2"/>
    </row>
    <row r="14429" spans="1:1" x14ac:dyDescent="0.25">
      <c r="A14429" s="2"/>
    </row>
    <row r="14430" spans="1:1" x14ac:dyDescent="0.25">
      <c r="A14430" s="2"/>
    </row>
    <row r="14431" spans="1:1" x14ac:dyDescent="0.25">
      <c r="A14431" s="2"/>
    </row>
    <row r="14432" spans="1:1" x14ac:dyDescent="0.25">
      <c r="A14432" s="2"/>
    </row>
    <row r="14433" spans="1:1" x14ac:dyDescent="0.25">
      <c r="A14433" s="2"/>
    </row>
    <row r="14434" spans="1:1" x14ac:dyDescent="0.25">
      <c r="A14434" s="2"/>
    </row>
    <row r="14435" spans="1:1" x14ac:dyDescent="0.25">
      <c r="A14435" s="2"/>
    </row>
    <row r="14436" spans="1:1" x14ac:dyDescent="0.25">
      <c r="A14436" s="2"/>
    </row>
    <row r="14437" spans="1:1" x14ac:dyDescent="0.25">
      <c r="A14437" s="2"/>
    </row>
    <row r="14438" spans="1:1" x14ac:dyDescent="0.25">
      <c r="A14438" s="2"/>
    </row>
    <row r="14439" spans="1:1" x14ac:dyDescent="0.25">
      <c r="A14439" s="2"/>
    </row>
    <row r="14440" spans="1:1" x14ac:dyDescent="0.25">
      <c r="A14440" s="2"/>
    </row>
    <row r="14441" spans="1:1" x14ac:dyDescent="0.25">
      <c r="A14441" s="2"/>
    </row>
    <row r="14442" spans="1:1" x14ac:dyDescent="0.25">
      <c r="A14442" s="2"/>
    </row>
    <row r="14443" spans="1:1" x14ac:dyDescent="0.25">
      <c r="A14443" s="2"/>
    </row>
    <row r="14444" spans="1:1" x14ac:dyDescent="0.25">
      <c r="A14444" s="2"/>
    </row>
    <row r="14445" spans="1:1" x14ac:dyDescent="0.25">
      <c r="A14445" s="2"/>
    </row>
    <row r="14446" spans="1:1" x14ac:dyDescent="0.25">
      <c r="A14446" s="2"/>
    </row>
    <row r="14447" spans="1:1" x14ac:dyDescent="0.25">
      <c r="A14447" s="2"/>
    </row>
    <row r="14448" spans="1:1" x14ac:dyDescent="0.25">
      <c r="A14448" s="2"/>
    </row>
    <row r="14449" spans="1:1" x14ac:dyDescent="0.25">
      <c r="A14449" s="2"/>
    </row>
    <row r="14450" spans="1:1" x14ac:dyDescent="0.25">
      <c r="A14450" s="2"/>
    </row>
    <row r="14451" spans="1:1" x14ac:dyDescent="0.25">
      <c r="A14451" s="2"/>
    </row>
    <row r="14452" spans="1:1" x14ac:dyDescent="0.25">
      <c r="A14452" s="2"/>
    </row>
    <row r="14453" spans="1:1" x14ac:dyDescent="0.25">
      <c r="A14453" s="2"/>
    </row>
    <row r="14454" spans="1:1" x14ac:dyDescent="0.25">
      <c r="A14454" s="2"/>
    </row>
    <row r="14455" spans="1:1" x14ac:dyDescent="0.25">
      <c r="A14455" s="2"/>
    </row>
    <row r="14456" spans="1:1" x14ac:dyDescent="0.25">
      <c r="A14456" s="2"/>
    </row>
    <row r="14457" spans="1:1" x14ac:dyDescent="0.25">
      <c r="A14457" s="2"/>
    </row>
    <row r="14458" spans="1:1" x14ac:dyDescent="0.25">
      <c r="A14458" s="2"/>
    </row>
    <row r="14459" spans="1:1" x14ac:dyDescent="0.25">
      <c r="A14459" s="2"/>
    </row>
    <row r="14460" spans="1:1" x14ac:dyDescent="0.25">
      <c r="A14460" s="2"/>
    </row>
    <row r="14461" spans="1:1" x14ac:dyDescent="0.25">
      <c r="A14461" s="2"/>
    </row>
    <row r="14462" spans="1:1" x14ac:dyDescent="0.25">
      <c r="A14462" s="2"/>
    </row>
    <row r="14463" spans="1:1" x14ac:dyDescent="0.25">
      <c r="A14463" s="2"/>
    </row>
    <row r="14464" spans="1:1" x14ac:dyDescent="0.25">
      <c r="A14464" s="2"/>
    </row>
    <row r="14465" spans="1:1" x14ac:dyDescent="0.25">
      <c r="A14465" s="2"/>
    </row>
    <row r="14466" spans="1:1" x14ac:dyDescent="0.25">
      <c r="A14466" s="2"/>
    </row>
    <row r="14467" spans="1:1" x14ac:dyDescent="0.25">
      <c r="A14467" s="2"/>
    </row>
    <row r="14468" spans="1:1" x14ac:dyDescent="0.25">
      <c r="A14468" s="2"/>
    </row>
    <row r="14469" spans="1:1" x14ac:dyDescent="0.25">
      <c r="A14469" s="2"/>
    </row>
    <row r="14470" spans="1:1" x14ac:dyDescent="0.25">
      <c r="A14470" s="2"/>
    </row>
    <row r="14471" spans="1:1" x14ac:dyDescent="0.25">
      <c r="A14471" s="2"/>
    </row>
    <row r="14472" spans="1:1" x14ac:dyDescent="0.25">
      <c r="A14472" s="2"/>
    </row>
    <row r="14473" spans="1:1" x14ac:dyDescent="0.25">
      <c r="A14473" s="2"/>
    </row>
    <row r="14474" spans="1:1" x14ac:dyDescent="0.25">
      <c r="A14474" s="2"/>
    </row>
    <row r="14475" spans="1:1" x14ac:dyDescent="0.25">
      <c r="A14475" s="2"/>
    </row>
    <row r="14476" spans="1:1" x14ac:dyDescent="0.25">
      <c r="A14476" s="2"/>
    </row>
    <row r="14477" spans="1:1" x14ac:dyDescent="0.25">
      <c r="A14477" s="2"/>
    </row>
    <row r="14478" spans="1:1" x14ac:dyDescent="0.25">
      <c r="A14478" s="2"/>
    </row>
    <row r="14479" spans="1:1" x14ac:dyDescent="0.25">
      <c r="A14479" s="2"/>
    </row>
    <row r="14480" spans="1:1" x14ac:dyDescent="0.25">
      <c r="A14480" s="2"/>
    </row>
    <row r="14481" spans="1:1" x14ac:dyDescent="0.25">
      <c r="A14481" s="2"/>
    </row>
    <row r="14482" spans="1:1" x14ac:dyDescent="0.25">
      <c r="A14482" s="2"/>
    </row>
    <row r="14483" spans="1:1" x14ac:dyDescent="0.25">
      <c r="A14483" s="2"/>
    </row>
    <row r="14484" spans="1:1" x14ac:dyDescent="0.25">
      <c r="A14484" s="2"/>
    </row>
    <row r="14485" spans="1:1" x14ac:dyDescent="0.25">
      <c r="A14485" s="2"/>
    </row>
    <row r="14486" spans="1:1" x14ac:dyDescent="0.25">
      <c r="A14486" s="2"/>
    </row>
    <row r="14487" spans="1:1" x14ac:dyDescent="0.25">
      <c r="A14487" s="2"/>
    </row>
    <row r="14488" spans="1:1" x14ac:dyDescent="0.25">
      <c r="A14488" s="2"/>
    </row>
    <row r="14489" spans="1:1" x14ac:dyDescent="0.25">
      <c r="A14489" s="2"/>
    </row>
    <row r="14490" spans="1:1" x14ac:dyDescent="0.25">
      <c r="A14490" s="2"/>
    </row>
    <row r="14491" spans="1:1" x14ac:dyDescent="0.25">
      <c r="A14491" s="2"/>
    </row>
    <row r="14492" spans="1:1" x14ac:dyDescent="0.25">
      <c r="A14492" s="2"/>
    </row>
    <row r="14493" spans="1:1" x14ac:dyDescent="0.25">
      <c r="A14493" s="2"/>
    </row>
    <row r="14494" spans="1:1" x14ac:dyDescent="0.25">
      <c r="A14494" s="2"/>
    </row>
    <row r="14495" spans="1:1" x14ac:dyDescent="0.25">
      <c r="A14495" s="2"/>
    </row>
    <row r="14496" spans="1:1" x14ac:dyDescent="0.25">
      <c r="A14496" s="2"/>
    </row>
    <row r="14497" spans="1:1" x14ac:dyDescent="0.25">
      <c r="A14497" s="2"/>
    </row>
    <row r="14498" spans="1:1" x14ac:dyDescent="0.25">
      <c r="A14498" s="2"/>
    </row>
    <row r="14499" spans="1:1" x14ac:dyDescent="0.25">
      <c r="A14499" s="2"/>
    </row>
    <row r="14500" spans="1:1" x14ac:dyDescent="0.25">
      <c r="A14500" s="2"/>
    </row>
    <row r="14501" spans="1:1" x14ac:dyDescent="0.25">
      <c r="A14501" s="2"/>
    </row>
    <row r="14502" spans="1:1" x14ac:dyDescent="0.25">
      <c r="A14502" s="2"/>
    </row>
    <row r="14503" spans="1:1" x14ac:dyDescent="0.25">
      <c r="A14503" s="2"/>
    </row>
    <row r="14504" spans="1:1" x14ac:dyDescent="0.25">
      <c r="A14504" s="2"/>
    </row>
    <row r="14505" spans="1:1" x14ac:dyDescent="0.25">
      <c r="A14505" s="2"/>
    </row>
    <row r="14506" spans="1:1" x14ac:dyDescent="0.25">
      <c r="A14506" s="2"/>
    </row>
    <row r="14507" spans="1:1" x14ac:dyDescent="0.25">
      <c r="A14507" s="2"/>
    </row>
    <row r="14508" spans="1:1" x14ac:dyDescent="0.25">
      <c r="A14508" s="2"/>
    </row>
    <row r="14509" spans="1:1" x14ac:dyDescent="0.25">
      <c r="A14509" s="2"/>
    </row>
    <row r="14510" spans="1:1" x14ac:dyDescent="0.25">
      <c r="A14510" s="2"/>
    </row>
    <row r="14511" spans="1:1" x14ac:dyDescent="0.25">
      <c r="A14511" s="2"/>
    </row>
    <row r="14512" spans="1:1" x14ac:dyDescent="0.25">
      <c r="A14512" s="2"/>
    </row>
    <row r="14513" spans="1:1" x14ac:dyDescent="0.25">
      <c r="A14513" s="2"/>
    </row>
    <row r="14514" spans="1:1" x14ac:dyDescent="0.25">
      <c r="A14514" s="2"/>
    </row>
    <row r="14515" spans="1:1" x14ac:dyDescent="0.25">
      <c r="A14515" s="2"/>
    </row>
    <row r="14516" spans="1:1" x14ac:dyDescent="0.25">
      <c r="A14516" s="2"/>
    </row>
    <row r="14517" spans="1:1" x14ac:dyDescent="0.25">
      <c r="A14517" s="2"/>
    </row>
    <row r="14518" spans="1:1" x14ac:dyDescent="0.25">
      <c r="A14518" s="2"/>
    </row>
    <row r="14519" spans="1:1" x14ac:dyDescent="0.25">
      <c r="A14519" s="2"/>
    </row>
    <row r="14520" spans="1:1" x14ac:dyDescent="0.25">
      <c r="A14520" s="2"/>
    </row>
    <row r="14521" spans="1:1" x14ac:dyDescent="0.25">
      <c r="A14521" s="2"/>
    </row>
    <row r="14522" spans="1:1" x14ac:dyDescent="0.25">
      <c r="A14522" s="2"/>
    </row>
    <row r="14523" spans="1:1" x14ac:dyDescent="0.25">
      <c r="A14523" s="2"/>
    </row>
    <row r="14524" spans="1:1" x14ac:dyDescent="0.25">
      <c r="A14524" s="2"/>
    </row>
    <row r="14525" spans="1:1" x14ac:dyDescent="0.25">
      <c r="A14525" s="2"/>
    </row>
    <row r="14526" spans="1:1" x14ac:dyDescent="0.25">
      <c r="A14526" s="2"/>
    </row>
    <row r="14527" spans="1:1" x14ac:dyDescent="0.25">
      <c r="A14527" s="2"/>
    </row>
    <row r="14528" spans="1:1" x14ac:dyDescent="0.25">
      <c r="A14528" s="2"/>
    </row>
    <row r="14529" spans="1:1" x14ac:dyDescent="0.25">
      <c r="A14529" s="2"/>
    </row>
    <row r="14530" spans="1:1" x14ac:dyDescent="0.25">
      <c r="A14530" s="2"/>
    </row>
    <row r="14531" spans="1:1" x14ac:dyDescent="0.25">
      <c r="A14531" s="2"/>
    </row>
    <row r="14532" spans="1:1" x14ac:dyDescent="0.25">
      <c r="A14532" s="2"/>
    </row>
    <row r="14533" spans="1:1" x14ac:dyDescent="0.25">
      <c r="A14533" s="2"/>
    </row>
    <row r="14534" spans="1:1" x14ac:dyDescent="0.25">
      <c r="A14534" s="2"/>
    </row>
    <row r="14535" spans="1:1" x14ac:dyDescent="0.25">
      <c r="A14535" s="2"/>
    </row>
    <row r="14536" spans="1:1" x14ac:dyDescent="0.25">
      <c r="A14536" s="2"/>
    </row>
    <row r="14537" spans="1:1" x14ac:dyDescent="0.25">
      <c r="A14537" s="2"/>
    </row>
    <row r="14538" spans="1:1" x14ac:dyDescent="0.25">
      <c r="A14538" s="2"/>
    </row>
    <row r="14539" spans="1:1" x14ac:dyDescent="0.25">
      <c r="A14539" s="2"/>
    </row>
    <row r="14540" spans="1:1" x14ac:dyDescent="0.25">
      <c r="A14540" s="2"/>
    </row>
    <row r="14541" spans="1:1" x14ac:dyDescent="0.25">
      <c r="A14541" s="2"/>
    </row>
    <row r="14542" spans="1:1" x14ac:dyDescent="0.25">
      <c r="A14542" s="2"/>
    </row>
    <row r="14543" spans="1:1" x14ac:dyDescent="0.25">
      <c r="A14543" s="2"/>
    </row>
    <row r="14544" spans="1:1" x14ac:dyDescent="0.25">
      <c r="A14544" s="2"/>
    </row>
    <row r="14545" spans="1:1" x14ac:dyDescent="0.25">
      <c r="A14545" s="2"/>
    </row>
    <row r="14546" spans="1:1" x14ac:dyDescent="0.25">
      <c r="A14546" s="2"/>
    </row>
    <row r="14547" spans="1:1" x14ac:dyDescent="0.25">
      <c r="A14547" s="2"/>
    </row>
    <row r="14548" spans="1:1" x14ac:dyDescent="0.25">
      <c r="A14548" s="2"/>
    </row>
    <row r="14549" spans="1:1" x14ac:dyDescent="0.25">
      <c r="A14549" s="2"/>
    </row>
    <row r="14550" spans="1:1" x14ac:dyDescent="0.25">
      <c r="A14550" s="2"/>
    </row>
    <row r="14551" spans="1:1" x14ac:dyDescent="0.25">
      <c r="A14551" s="2"/>
    </row>
    <row r="14552" spans="1:1" x14ac:dyDescent="0.25">
      <c r="A14552" s="2"/>
    </row>
    <row r="14553" spans="1:1" x14ac:dyDescent="0.25">
      <c r="A14553" s="2"/>
    </row>
    <row r="14554" spans="1:1" x14ac:dyDescent="0.25">
      <c r="A14554" s="2"/>
    </row>
    <row r="14555" spans="1:1" x14ac:dyDescent="0.25">
      <c r="A14555" s="2"/>
    </row>
    <row r="14556" spans="1:1" x14ac:dyDescent="0.25">
      <c r="A14556" s="2"/>
    </row>
    <row r="14557" spans="1:1" x14ac:dyDescent="0.25">
      <c r="A14557" s="2"/>
    </row>
    <row r="14558" spans="1:1" x14ac:dyDescent="0.25">
      <c r="A14558" s="2"/>
    </row>
    <row r="14559" spans="1:1" x14ac:dyDescent="0.25">
      <c r="A14559" s="2"/>
    </row>
    <row r="14560" spans="1:1" x14ac:dyDescent="0.25">
      <c r="A14560" s="2"/>
    </row>
    <row r="14561" spans="1:1" x14ac:dyDescent="0.25">
      <c r="A14561" s="2"/>
    </row>
    <row r="14562" spans="1:1" x14ac:dyDescent="0.25">
      <c r="A14562" s="2"/>
    </row>
    <row r="14563" spans="1:1" x14ac:dyDescent="0.25">
      <c r="A14563" s="2"/>
    </row>
    <row r="14564" spans="1:1" x14ac:dyDescent="0.25">
      <c r="A14564" s="2"/>
    </row>
    <row r="14565" spans="1:1" x14ac:dyDescent="0.25">
      <c r="A14565" s="2"/>
    </row>
    <row r="14566" spans="1:1" x14ac:dyDescent="0.25">
      <c r="A14566" s="2"/>
    </row>
    <row r="14567" spans="1:1" x14ac:dyDescent="0.25">
      <c r="A14567" s="2"/>
    </row>
    <row r="14568" spans="1:1" x14ac:dyDescent="0.25">
      <c r="A14568" s="2"/>
    </row>
    <row r="14569" spans="1:1" x14ac:dyDescent="0.25">
      <c r="A14569" s="2"/>
    </row>
    <row r="14570" spans="1:1" x14ac:dyDescent="0.25">
      <c r="A14570" s="2"/>
    </row>
    <row r="14571" spans="1:1" x14ac:dyDescent="0.25">
      <c r="A14571" s="2"/>
    </row>
    <row r="14572" spans="1:1" x14ac:dyDescent="0.25">
      <c r="A14572" s="2"/>
    </row>
    <row r="14573" spans="1:1" x14ac:dyDescent="0.25">
      <c r="A14573" s="2"/>
    </row>
    <row r="14574" spans="1:1" x14ac:dyDescent="0.25">
      <c r="A14574" s="2"/>
    </row>
    <row r="14575" spans="1:1" x14ac:dyDescent="0.25">
      <c r="A14575" s="2"/>
    </row>
    <row r="14576" spans="1:1" x14ac:dyDescent="0.25">
      <c r="A14576" s="2"/>
    </row>
    <row r="14577" spans="1:1" x14ac:dyDescent="0.25">
      <c r="A14577" s="2"/>
    </row>
    <row r="14578" spans="1:1" x14ac:dyDescent="0.25">
      <c r="A14578" s="2"/>
    </row>
    <row r="14579" spans="1:1" x14ac:dyDescent="0.25">
      <c r="A14579" s="2"/>
    </row>
    <row r="14580" spans="1:1" x14ac:dyDescent="0.25">
      <c r="A14580" s="2"/>
    </row>
    <row r="14581" spans="1:1" x14ac:dyDescent="0.25">
      <c r="A14581" s="2"/>
    </row>
    <row r="14582" spans="1:1" x14ac:dyDescent="0.25">
      <c r="A14582" s="2"/>
    </row>
    <row r="14583" spans="1:1" x14ac:dyDescent="0.25">
      <c r="A14583" s="2"/>
    </row>
    <row r="14584" spans="1:1" x14ac:dyDescent="0.25">
      <c r="A14584" s="2"/>
    </row>
    <row r="14585" spans="1:1" x14ac:dyDescent="0.25">
      <c r="A14585" s="2"/>
    </row>
    <row r="14586" spans="1:1" x14ac:dyDescent="0.25">
      <c r="A14586" s="2"/>
    </row>
    <row r="14587" spans="1:1" x14ac:dyDescent="0.25">
      <c r="A14587" s="2"/>
    </row>
    <row r="14588" spans="1:1" x14ac:dyDescent="0.25">
      <c r="A14588" s="2"/>
    </row>
    <row r="14589" spans="1:1" x14ac:dyDescent="0.25">
      <c r="A14589" s="2"/>
    </row>
    <row r="14590" spans="1:1" x14ac:dyDescent="0.25">
      <c r="A14590" s="2"/>
    </row>
    <row r="14591" spans="1:1" x14ac:dyDescent="0.25">
      <c r="A14591" s="2"/>
    </row>
    <row r="14592" spans="1:1" x14ac:dyDescent="0.25">
      <c r="A14592" s="2"/>
    </row>
    <row r="14593" spans="1:1" x14ac:dyDescent="0.25">
      <c r="A14593" s="2"/>
    </row>
    <row r="14594" spans="1:1" x14ac:dyDescent="0.25">
      <c r="A14594" s="2"/>
    </row>
    <row r="14595" spans="1:1" x14ac:dyDescent="0.25">
      <c r="A14595" s="2"/>
    </row>
    <row r="14596" spans="1:1" x14ac:dyDescent="0.25">
      <c r="A14596" s="2"/>
    </row>
    <row r="14597" spans="1:1" x14ac:dyDescent="0.25">
      <c r="A14597" s="2"/>
    </row>
    <row r="14598" spans="1:1" x14ac:dyDescent="0.25">
      <c r="A14598" s="2"/>
    </row>
    <row r="14599" spans="1:1" x14ac:dyDescent="0.25">
      <c r="A14599" s="2"/>
    </row>
    <row r="14600" spans="1:1" x14ac:dyDescent="0.25">
      <c r="A14600" s="2"/>
    </row>
    <row r="14601" spans="1:1" x14ac:dyDescent="0.25">
      <c r="A14601" s="2"/>
    </row>
    <row r="14602" spans="1:1" x14ac:dyDescent="0.25">
      <c r="A14602" s="2"/>
    </row>
    <row r="14603" spans="1:1" x14ac:dyDescent="0.25">
      <c r="A14603" s="2"/>
    </row>
    <row r="14604" spans="1:1" x14ac:dyDescent="0.25">
      <c r="A14604" s="2"/>
    </row>
    <row r="14605" spans="1:1" x14ac:dyDescent="0.25">
      <c r="A14605" s="2"/>
    </row>
    <row r="14606" spans="1:1" x14ac:dyDescent="0.25">
      <c r="A14606" s="2"/>
    </row>
    <row r="14607" spans="1:1" x14ac:dyDescent="0.25">
      <c r="A14607" s="2"/>
    </row>
    <row r="14608" spans="1:1" x14ac:dyDescent="0.25">
      <c r="A14608" s="2"/>
    </row>
    <row r="14609" spans="1:1" x14ac:dyDescent="0.25">
      <c r="A14609" s="2"/>
    </row>
    <row r="14610" spans="1:1" x14ac:dyDescent="0.25">
      <c r="A14610" s="2"/>
    </row>
    <row r="14611" spans="1:1" x14ac:dyDescent="0.25">
      <c r="A14611" s="2"/>
    </row>
    <row r="14612" spans="1:1" x14ac:dyDescent="0.25">
      <c r="A14612" s="2"/>
    </row>
    <row r="14613" spans="1:1" x14ac:dyDescent="0.25">
      <c r="A14613" s="2"/>
    </row>
    <row r="14614" spans="1:1" x14ac:dyDescent="0.25">
      <c r="A14614" s="2"/>
    </row>
    <row r="14615" spans="1:1" x14ac:dyDescent="0.25">
      <c r="A14615" s="2"/>
    </row>
    <row r="14616" spans="1:1" x14ac:dyDescent="0.25">
      <c r="A14616" s="2"/>
    </row>
    <row r="14617" spans="1:1" x14ac:dyDescent="0.25">
      <c r="A14617" s="2"/>
    </row>
    <row r="14618" spans="1:1" x14ac:dyDescent="0.25">
      <c r="A14618" s="2"/>
    </row>
    <row r="14619" spans="1:1" x14ac:dyDescent="0.25">
      <c r="A14619" s="2"/>
    </row>
    <row r="14620" spans="1:1" x14ac:dyDescent="0.25">
      <c r="A14620" s="2"/>
    </row>
    <row r="14621" spans="1:1" x14ac:dyDescent="0.25">
      <c r="A14621" s="2"/>
    </row>
    <row r="14622" spans="1:1" x14ac:dyDescent="0.25">
      <c r="A14622" s="2"/>
    </row>
    <row r="14623" spans="1:1" x14ac:dyDescent="0.25">
      <c r="A14623" s="2"/>
    </row>
    <row r="14624" spans="1:1" x14ac:dyDescent="0.25">
      <c r="A14624" s="2"/>
    </row>
    <row r="14625" spans="1:1" x14ac:dyDescent="0.25">
      <c r="A14625" s="2"/>
    </row>
    <row r="14626" spans="1:1" x14ac:dyDescent="0.25">
      <c r="A14626" s="2"/>
    </row>
    <row r="14627" spans="1:1" x14ac:dyDescent="0.25">
      <c r="A14627" s="2"/>
    </row>
    <row r="14628" spans="1:1" x14ac:dyDescent="0.25">
      <c r="A14628" s="2"/>
    </row>
    <row r="14629" spans="1:1" x14ac:dyDescent="0.25">
      <c r="A14629" s="2"/>
    </row>
    <row r="14630" spans="1:1" x14ac:dyDescent="0.25">
      <c r="A14630" s="2"/>
    </row>
    <row r="14631" spans="1:1" x14ac:dyDescent="0.25">
      <c r="A14631" s="2"/>
    </row>
    <row r="14632" spans="1:1" x14ac:dyDescent="0.25">
      <c r="A14632" s="2"/>
    </row>
    <row r="14633" spans="1:1" x14ac:dyDescent="0.25">
      <c r="A14633" s="2"/>
    </row>
    <row r="14634" spans="1:1" x14ac:dyDescent="0.25">
      <c r="A14634" s="2"/>
    </row>
    <row r="14635" spans="1:1" x14ac:dyDescent="0.25">
      <c r="A14635" s="2"/>
    </row>
    <row r="14636" spans="1:1" x14ac:dyDescent="0.25">
      <c r="A14636" s="2"/>
    </row>
    <row r="14637" spans="1:1" x14ac:dyDescent="0.25">
      <c r="A14637" s="2"/>
    </row>
    <row r="14638" spans="1:1" x14ac:dyDescent="0.25">
      <c r="A14638" s="2"/>
    </row>
    <row r="14639" spans="1:1" x14ac:dyDescent="0.25">
      <c r="A14639" s="2"/>
    </row>
    <row r="14640" spans="1:1" x14ac:dyDescent="0.25">
      <c r="A14640" s="2"/>
    </row>
    <row r="14641" spans="1:1" x14ac:dyDescent="0.25">
      <c r="A14641" s="2"/>
    </row>
    <row r="14642" spans="1:1" x14ac:dyDescent="0.25">
      <c r="A14642" s="2"/>
    </row>
    <row r="14643" spans="1:1" x14ac:dyDescent="0.25">
      <c r="A14643" s="2"/>
    </row>
    <row r="14644" spans="1:1" x14ac:dyDescent="0.25">
      <c r="A14644" s="2"/>
    </row>
    <row r="14645" spans="1:1" x14ac:dyDescent="0.25">
      <c r="A14645" s="2"/>
    </row>
    <row r="14646" spans="1:1" x14ac:dyDescent="0.25">
      <c r="A14646" s="2"/>
    </row>
    <row r="14647" spans="1:1" x14ac:dyDescent="0.25">
      <c r="A14647" s="2"/>
    </row>
    <row r="14648" spans="1:1" x14ac:dyDescent="0.25">
      <c r="A14648" s="2"/>
    </row>
    <row r="14649" spans="1:1" x14ac:dyDescent="0.25">
      <c r="A14649" s="2"/>
    </row>
    <row r="14650" spans="1:1" x14ac:dyDescent="0.25">
      <c r="A14650" s="2"/>
    </row>
    <row r="14651" spans="1:1" x14ac:dyDescent="0.25">
      <c r="A14651" s="2"/>
    </row>
    <row r="14652" spans="1:1" x14ac:dyDescent="0.25">
      <c r="A14652" s="2"/>
    </row>
    <row r="14653" spans="1:1" x14ac:dyDescent="0.25">
      <c r="A14653" s="2"/>
    </row>
    <row r="14654" spans="1:1" x14ac:dyDescent="0.25">
      <c r="A14654" s="2"/>
    </row>
    <row r="14655" spans="1:1" x14ac:dyDescent="0.25">
      <c r="A14655" s="2"/>
    </row>
    <row r="14656" spans="1:1" x14ac:dyDescent="0.25">
      <c r="A14656" s="2"/>
    </row>
    <row r="14657" spans="1:1" x14ac:dyDescent="0.25">
      <c r="A14657" s="2"/>
    </row>
    <row r="14658" spans="1:1" x14ac:dyDescent="0.25">
      <c r="A14658" s="2"/>
    </row>
    <row r="14659" spans="1:1" x14ac:dyDescent="0.25">
      <c r="A14659" s="2"/>
    </row>
    <row r="14660" spans="1:1" x14ac:dyDescent="0.25">
      <c r="A14660" s="2"/>
    </row>
    <row r="14661" spans="1:1" x14ac:dyDescent="0.25">
      <c r="A14661" s="2"/>
    </row>
    <row r="14662" spans="1:1" x14ac:dyDescent="0.25">
      <c r="A14662" s="2"/>
    </row>
    <row r="14663" spans="1:1" x14ac:dyDescent="0.25">
      <c r="A14663" s="2"/>
    </row>
    <row r="14664" spans="1:1" x14ac:dyDescent="0.25">
      <c r="A14664" s="2"/>
    </row>
    <row r="14665" spans="1:1" x14ac:dyDescent="0.25">
      <c r="A14665" s="2"/>
    </row>
    <row r="14666" spans="1:1" x14ac:dyDescent="0.25">
      <c r="A14666" s="2"/>
    </row>
    <row r="14667" spans="1:1" x14ac:dyDescent="0.25">
      <c r="A14667" s="2"/>
    </row>
    <row r="14668" spans="1:1" x14ac:dyDescent="0.25">
      <c r="A14668" s="2"/>
    </row>
    <row r="14669" spans="1:1" x14ac:dyDescent="0.25">
      <c r="A14669" s="2"/>
    </row>
    <row r="14670" spans="1:1" x14ac:dyDescent="0.25">
      <c r="A14670" s="2"/>
    </row>
    <row r="14671" spans="1:1" x14ac:dyDescent="0.25">
      <c r="A14671" s="2"/>
    </row>
    <row r="14672" spans="1:1" x14ac:dyDescent="0.25">
      <c r="A14672" s="2"/>
    </row>
    <row r="14673" spans="1:1" x14ac:dyDescent="0.25">
      <c r="A14673" s="2"/>
    </row>
    <row r="14674" spans="1:1" x14ac:dyDescent="0.25">
      <c r="A14674" s="2"/>
    </row>
    <row r="14675" spans="1:1" x14ac:dyDescent="0.25">
      <c r="A14675" s="2"/>
    </row>
    <row r="14676" spans="1:1" x14ac:dyDescent="0.25">
      <c r="A14676" s="2"/>
    </row>
    <row r="14677" spans="1:1" x14ac:dyDescent="0.25">
      <c r="A14677" s="2"/>
    </row>
    <row r="14678" spans="1:1" x14ac:dyDescent="0.25">
      <c r="A14678" s="2"/>
    </row>
    <row r="14679" spans="1:1" x14ac:dyDescent="0.25">
      <c r="A14679" s="2"/>
    </row>
    <row r="14680" spans="1:1" x14ac:dyDescent="0.25">
      <c r="A14680" s="2"/>
    </row>
    <row r="14681" spans="1:1" x14ac:dyDescent="0.25">
      <c r="A14681" s="2"/>
    </row>
    <row r="14682" spans="1:1" x14ac:dyDescent="0.25">
      <c r="A14682" s="2"/>
    </row>
    <row r="14683" spans="1:1" x14ac:dyDescent="0.25">
      <c r="A14683" s="2"/>
    </row>
    <row r="14684" spans="1:1" x14ac:dyDescent="0.25">
      <c r="A14684" s="2"/>
    </row>
    <row r="14685" spans="1:1" x14ac:dyDescent="0.25">
      <c r="A14685" s="2"/>
    </row>
    <row r="14686" spans="1:1" x14ac:dyDescent="0.25">
      <c r="A14686" s="2"/>
    </row>
    <row r="14687" spans="1:1" x14ac:dyDescent="0.25">
      <c r="A14687" s="2"/>
    </row>
    <row r="14688" spans="1:1" x14ac:dyDescent="0.25">
      <c r="A14688" s="2"/>
    </row>
    <row r="14689" spans="1:1" x14ac:dyDescent="0.25">
      <c r="A14689" s="2"/>
    </row>
    <row r="14690" spans="1:1" x14ac:dyDescent="0.25">
      <c r="A14690" s="2"/>
    </row>
    <row r="14691" spans="1:1" x14ac:dyDescent="0.25">
      <c r="A14691" s="2"/>
    </row>
    <row r="14692" spans="1:1" x14ac:dyDescent="0.25">
      <c r="A14692" s="2"/>
    </row>
    <row r="14693" spans="1:1" x14ac:dyDescent="0.25">
      <c r="A14693" s="2"/>
    </row>
    <row r="14694" spans="1:1" x14ac:dyDescent="0.25">
      <c r="A14694" s="2"/>
    </row>
    <row r="14695" spans="1:1" x14ac:dyDescent="0.25">
      <c r="A14695" s="2"/>
    </row>
    <row r="14696" spans="1:1" x14ac:dyDescent="0.25">
      <c r="A14696" s="2"/>
    </row>
    <row r="14697" spans="1:1" x14ac:dyDescent="0.25">
      <c r="A14697" s="2"/>
    </row>
    <row r="14698" spans="1:1" x14ac:dyDescent="0.25">
      <c r="A14698" s="2"/>
    </row>
    <row r="14699" spans="1:1" x14ac:dyDescent="0.25">
      <c r="A14699" s="2"/>
    </row>
    <row r="14700" spans="1:1" x14ac:dyDescent="0.25">
      <c r="A14700" s="2"/>
    </row>
    <row r="14701" spans="1:1" x14ac:dyDescent="0.25">
      <c r="A14701" s="2"/>
    </row>
    <row r="14702" spans="1:1" x14ac:dyDescent="0.25">
      <c r="A14702" s="2"/>
    </row>
    <row r="14703" spans="1:1" x14ac:dyDescent="0.25">
      <c r="A14703" s="2"/>
    </row>
    <row r="14704" spans="1:1" x14ac:dyDescent="0.25">
      <c r="A14704" s="2"/>
    </row>
    <row r="14705" spans="1:1" x14ac:dyDescent="0.25">
      <c r="A14705" s="2"/>
    </row>
    <row r="14706" spans="1:1" x14ac:dyDescent="0.25">
      <c r="A14706" s="2"/>
    </row>
    <row r="14707" spans="1:1" x14ac:dyDescent="0.25">
      <c r="A14707" s="2"/>
    </row>
    <row r="14708" spans="1:1" x14ac:dyDescent="0.25">
      <c r="A14708" s="2"/>
    </row>
    <row r="14709" spans="1:1" x14ac:dyDescent="0.25">
      <c r="A14709" s="2"/>
    </row>
    <row r="14710" spans="1:1" x14ac:dyDescent="0.25">
      <c r="A14710" s="2"/>
    </row>
    <row r="14711" spans="1:1" x14ac:dyDescent="0.25">
      <c r="A14711" s="2"/>
    </row>
    <row r="14712" spans="1:1" x14ac:dyDescent="0.25">
      <c r="A14712" s="2"/>
    </row>
    <row r="14713" spans="1:1" x14ac:dyDescent="0.25">
      <c r="A14713" s="2"/>
    </row>
    <row r="14714" spans="1:1" x14ac:dyDescent="0.25">
      <c r="A14714" s="2"/>
    </row>
    <row r="14715" spans="1:1" x14ac:dyDescent="0.25">
      <c r="A14715" s="2"/>
    </row>
    <row r="14716" spans="1:1" x14ac:dyDescent="0.25">
      <c r="A14716" s="2"/>
    </row>
    <row r="14717" spans="1:1" x14ac:dyDescent="0.25">
      <c r="A14717" s="2"/>
    </row>
    <row r="14718" spans="1:1" x14ac:dyDescent="0.25">
      <c r="A14718" s="2"/>
    </row>
    <row r="14719" spans="1:1" x14ac:dyDescent="0.25">
      <c r="A14719" s="2"/>
    </row>
    <row r="14720" spans="1:1" x14ac:dyDescent="0.25">
      <c r="A14720" s="2"/>
    </row>
    <row r="14721" spans="1:1" x14ac:dyDescent="0.25">
      <c r="A14721" s="2"/>
    </row>
    <row r="14722" spans="1:1" x14ac:dyDescent="0.25">
      <c r="A14722" s="2"/>
    </row>
    <row r="14723" spans="1:1" x14ac:dyDescent="0.25">
      <c r="A14723" s="2"/>
    </row>
    <row r="14724" spans="1:1" x14ac:dyDescent="0.25">
      <c r="A14724" s="2"/>
    </row>
    <row r="14725" spans="1:1" x14ac:dyDescent="0.25">
      <c r="A14725" s="2"/>
    </row>
    <row r="14726" spans="1:1" x14ac:dyDescent="0.25">
      <c r="A14726" s="2"/>
    </row>
    <row r="14727" spans="1:1" x14ac:dyDescent="0.25">
      <c r="A14727" s="2"/>
    </row>
    <row r="14728" spans="1:1" x14ac:dyDescent="0.25">
      <c r="A14728" s="2"/>
    </row>
    <row r="14729" spans="1:1" x14ac:dyDescent="0.25">
      <c r="A14729" s="2"/>
    </row>
    <row r="14730" spans="1:1" x14ac:dyDescent="0.25">
      <c r="A14730" s="2"/>
    </row>
    <row r="14731" spans="1:1" x14ac:dyDescent="0.25">
      <c r="A14731" s="2"/>
    </row>
    <row r="14732" spans="1:1" x14ac:dyDescent="0.25">
      <c r="A14732" s="2"/>
    </row>
    <row r="14733" spans="1:1" x14ac:dyDescent="0.25">
      <c r="A14733" s="2"/>
    </row>
    <row r="14734" spans="1:1" x14ac:dyDescent="0.25">
      <c r="A14734" s="2"/>
    </row>
    <row r="14735" spans="1:1" x14ac:dyDescent="0.25">
      <c r="A14735" s="2"/>
    </row>
    <row r="14736" spans="1:1" x14ac:dyDescent="0.25">
      <c r="A14736" s="2"/>
    </row>
    <row r="14737" spans="1:1" x14ac:dyDescent="0.25">
      <c r="A14737" s="2"/>
    </row>
    <row r="14738" spans="1:1" x14ac:dyDescent="0.25">
      <c r="A14738" s="2"/>
    </row>
    <row r="14739" spans="1:1" x14ac:dyDescent="0.25">
      <c r="A14739" s="2"/>
    </row>
    <row r="14740" spans="1:1" x14ac:dyDescent="0.25">
      <c r="A14740" s="2"/>
    </row>
    <row r="14741" spans="1:1" x14ac:dyDescent="0.25">
      <c r="A14741" s="2"/>
    </row>
    <row r="14742" spans="1:1" x14ac:dyDescent="0.25">
      <c r="A14742" s="2"/>
    </row>
    <row r="14743" spans="1:1" x14ac:dyDescent="0.25">
      <c r="A14743" s="2"/>
    </row>
    <row r="14744" spans="1:1" x14ac:dyDescent="0.25">
      <c r="A14744" s="2"/>
    </row>
    <row r="14745" spans="1:1" x14ac:dyDescent="0.25">
      <c r="A14745" s="2"/>
    </row>
    <row r="14746" spans="1:1" x14ac:dyDescent="0.25">
      <c r="A14746" s="2"/>
    </row>
    <row r="14747" spans="1:1" x14ac:dyDescent="0.25">
      <c r="A14747" s="2"/>
    </row>
    <row r="14748" spans="1:1" x14ac:dyDescent="0.25">
      <c r="A14748" s="2"/>
    </row>
    <row r="14749" spans="1:1" x14ac:dyDescent="0.25">
      <c r="A14749" s="2"/>
    </row>
    <row r="14750" spans="1:1" x14ac:dyDescent="0.25">
      <c r="A14750" s="2"/>
    </row>
    <row r="14751" spans="1:1" x14ac:dyDescent="0.25">
      <c r="A14751" s="2"/>
    </row>
    <row r="14752" spans="1:1" x14ac:dyDescent="0.25">
      <c r="A14752" s="2"/>
    </row>
    <row r="14753" spans="1:1" x14ac:dyDescent="0.25">
      <c r="A14753" s="2"/>
    </row>
    <row r="14754" spans="1:1" x14ac:dyDescent="0.25">
      <c r="A14754" s="2"/>
    </row>
    <row r="14755" spans="1:1" x14ac:dyDescent="0.25">
      <c r="A14755" s="2"/>
    </row>
    <row r="14756" spans="1:1" x14ac:dyDescent="0.25">
      <c r="A14756" s="2"/>
    </row>
    <row r="14757" spans="1:1" x14ac:dyDescent="0.25">
      <c r="A14757" s="2"/>
    </row>
    <row r="14758" spans="1:1" x14ac:dyDescent="0.25">
      <c r="A14758" s="2"/>
    </row>
    <row r="14759" spans="1:1" x14ac:dyDescent="0.25">
      <c r="A14759" s="2"/>
    </row>
    <row r="14760" spans="1:1" x14ac:dyDescent="0.25">
      <c r="A14760" s="2"/>
    </row>
    <row r="14761" spans="1:1" x14ac:dyDescent="0.25">
      <c r="A14761" s="2"/>
    </row>
    <row r="14762" spans="1:1" x14ac:dyDescent="0.25">
      <c r="A14762" s="2"/>
    </row>
    <row r="14763" spans="1:1" x14ac:dyDescent="0.25">
      <c r="A14763" s="2"/>
    </row>
    <row r="14764" spans="1:1" x14ac:dyDescent="0.25">
      <c r="A14764" s="2"/>
    </row>
    <row r="14765" spans="1:1" x14ac:dyDescent="0.25">
      <c r="A14765" s="2"/>
    </row>
    <row r="14766" spans="1:1" x14ac:dyDescent="0.25">
      <c r="A14766" s="2"/>
    </row>
    <row r="14767" spans="1:1" x14ac:dyDescent="0.25">
      <c r="A14767" s="2"/>
    </row>
    <row r="14768" spans="1:1" x14ac:dyDescent="0.25">
      <c r="A14768" s="2"/>
    </row>
    <row r="14769" spans="1:1" x14ac:dyDescent="0.25">
      <c r="A14769" s="2"/>
    </row>
    <row r="14770" spans="1:1" x14ac:dyDescent="0.25">
      <c r="A14770" s="2"/>
    </row>
    <row r="14771" spans="1:1" x14ac:dyDescent="0.25">
      <c r="A14771" s="2"/>
    </row>
    <row r="14772" spans="1:1" x14ac:dyDescent="0.25">
      <c r="A14772" s="2"/>
    </row>
    <row r="14773" spans="1:1" x14ac:dyDescent="0.25">
      <c r="A14773" s="2"/>
    </row>
    <row r="14774" spans="1:1" x14ac:dyDescent="0.25">
      <c r="A14774" s="2"/>
    </row>
    <row r="14775" spans="1:1" x14ac:dyDescent="0.25">
      <c r="A14775" s="2"/>
    </row>
    <row r="14776" spans="1:1" x14ac:dyDescent="0.25">
      <c r="A14776" s="2"/>
    </row>
    <row r="14777" spans="1:1" x14ac:dyDescent="0.25">
      <c r="A14777" s="2"/>
    </row>
    <row r="14778" spans="1:1" x14ac:dyDescent="0.25">
      <c r="A14778" s="2"/>
    </row>
    <row r="14779" spans="1:1" x14ac:dyDescent="0.25">
      <c r="A14779" s="2"/>
    </row>
    <row r="14780" spans="1:1" x14ac:dyDescent="0.25">
      <c r="A14780" s="2"/>
    </row>
    <row r="14781" spans="1:1" x14ac:dyDescent="0.25">
      <c r="A14781" s="2"/>
    </row>
    <row r="14782" spans="1:1" x14ac:dyDescent="0.25">
      <c r="A14782" s="2"/>
    </row>
    <row r="14783" spans="1:1" x14ac:dyDescent="0.25">
      <c r="A14783" s="2"/>
    </row>
    <row r="14784" spans="1:1" x14ac:dyDescent="0.25">
      <c r="A14784" s="2"/>
    </row>
    <row r="14785" spans="1:1" x14ac:dyDescent="0.25">
      <c r="A14785" s="2"/>
    </row>
    <row r="14786" spans="1:1" x14ac:dyDescent="0.25">
      <c r="A14786" s="2"/>
    </row>
    <row r="14787" spans="1:1" x14ac:dyDescent="0.25">
      <c r="A14787" s="2"/>
    </row>
    <row r="14788" spans="1:1" x14ac:dyDescent="0.25">
      <c r="A14788" s="2"/>
    </row>
    <row r="14789" spans="1:1" x14ac:dyDescent="0.25">
      <c r="A14789" s="2"/>
    </row>
    <row r="14790" spans="1:1" x14ac:dyDescent="0.25">
      <c r="A14790" s="2"/>
    </row>
    <row r="14791" spans="1:1" x14ac:dyDescent="0.25">
      <c r="A14791" s="2"/>
    </row>
    <row r="14792" spans="1:1" x14ac:dyDescent="0.25">
      <c r="A14792" s="2"/>
    </row>
    <row r="14793" spans="1:1" x14ac:dyDescent="0.25">
      <c r="A14793" s="2"/>
    </row>
    <row r="14794" spans="1:1" x14ac:dyDescent="0.25">
      <c r="A14794" s="2"/>
    </row>
    <row r="14795" spans="1:1" x14ac:dyDescent="0.25">
      <c r="A14795" s="2"/>
    </row>
    <row r="14796" spans="1:1" x14ac:dyDescent="0.25">
      <c r="A14796" s="2"/>
    </row>
    <row r="14797" spans="1:1" x14ac:dyDescent="0.25">
      <c r="A14797" s="2"/>
    </row>
    <row r="14798" spans="1:1" x14ac:dyDescent="0.25">
      <c r="A14798" s="2"/>
    </row>
    <row r="14799" spans="1:1" x14ac:dyDescent="0.25">
      <c r="A14799" s="2"/>
    </row>
    <row r="14800" spans="1:1" x14ac:dyDescent="0.25">
      <c r="A14800" s="2"/>
    </row>
    <row r="14801" spans="1:1" x14ac:dyDescent="0.25">
      <c r="A14801" s="2"/>
    </row>
    <row r="14802" spans="1:1" x14ac:dyDescent="0.25">
      <c r="A14802" s="2"/>
    </row>
    <row r="14803" spans="1:1" x14ac:dyDescent="0.25">
      <c r="A14803" s="2"/>
    </row>
    <row r="14804" spans="1:1" x14ac:dyDescent="0.25">
      <c r="A14804" s="2"/>
    </row>
    <row r="14805" spans="1:1" x14ac:dyDescent="0.25">
      <c r="A14805" s="2"/>
    </row>
    <row r="14806" spans="1:1" x14ac:dyDescent="0.25">
      <c r="A14806" s="2"/>
    </row>
    <row r="14807" spans="1:1" x14ac:dyDescent="0.25">
      <c r="A14807" s="2"/>
    </row>
    <row r="14808" spans="1:1" x14ac:dyDescent="0.25">
      <c r="A14808" s="2"/>
    </row>
    <row r="14809" spans="1:1" x14ac:dyDescent="0.25">
      <c r="A14809" s="2"/>
    </row>
    <row r="14810" spans="1:1" x14ac:dyDescent="0.25">
      <c r="A14810" s="2"/>
    </row>
    <row r="14811" spans="1:1" x14ac:dyDescent="0.25">
      <c r="A14811" s="2"/>
    </row>
    <row r="14812" spans="1:1" x14ac:dyDescent="0.25">
      <c r="A14812" s="2"/>
    </row>
    <row r="14813" spans="1:1" x14ac:dyDescent="0.25">
      <c r="A14813" s="2"/>
    </row>
    <row r="14814" spans="1:1" x14ac:dyDescent="0.25">
      <c r="A14814" s="2"/>
    </row>
    <row r="14815" spans="1:1" x14ac:dyDescent="0.25">
      <c r="A14815" s="2"/>
    </row>
    <row r="14816" spans="1:1" x14ac:dyDescent="0.25">
      <c r="A14816" s="2"/>
    </row>
    <row r="14817" spans="1:1" x14ac:dyDescent="0.25">
      <c r="A14817" s="2"/>
    </row>
    <row r="14818" spans="1:1" x14ac:dyDescent="0.25">
      <c r="A14818" s="2"/>
    </row>
    <row r="14819" spans="1:1" x14ac:dyDescent="0.25">
      <c r="A14819" s="2"/>
    </row>
    <row r="14820" spans="1:1" x14ac:dyDescent="0.25">
      <c r="A14820" s="2"/>
    </row>
    <row r="14821" spans="1:1" x14ac:dyDescent="0.25">
      <c r="A14821" s="2"/>
    </row>
    <row r="14822" spans="1:1" x14ac:dyDescent="0.25">
      <c r="A14822" s="2"/>
    </row>
    <row r="14823" spans="1:1" x14ac:dyDescent="0.25">
      <c r="A14823" s="2"/>
    </row>
    <row r="14824" spans="1:1" x14ac:dyDescent="0.25">
      <c r="A14824" s="2"/>
    </row>
    <row r="14825" spans="1:1" x14ac:dyDescent="0.25">
      <c r="A14825" s="2"/>
    </row>
    <row r="14826" spans="1:1" x14ac:dyDescent="0.25">
      <c r="A14826" s="2"/>
    </row>
    <row r="14827" spans="1:1" x14ac:dyDescent="0.25">
      <c r="A14827" s="2"/>
    </row>
    <row r="14828" spans="1:1" x14ac:dyDescent="0.25">
      <c r="A14828" s="2"/>
    </row>
    <row r="14829" spans="1:1" x14ac:dyDescent="0.25">
      <c r="A14829" s="2"/>
    </row>
    <row r="14830" spans="1:1" x14ac:dyDescent="0.25">
      <c r="A14830" s="2"/>
    </row>
    <row r="14831" spans="1:1" x14ac:dyDescent="0.25">
      <c r="A14831" s="2"/>
    </row>
    <row r="14832" spans="1:1" x14ac:dyDescent="0.25">
      <c r="A14832" s="2"/>
    </row>
    <row r="14833" spans="1:1" x14ac:dyDescent="0.25">
      <c r="A14833" s="2"/>
    </row>
    <row r="14834" spans="1:1" x14ac:dyDescent="0.25">
      <c r="A14834" s="2"/>
    </row>
    <row r="14835" spans="1:1" x14ac:dyDescent="0.25">
      <c r="A14835" s="2"/>
    </row>
    <row r="14836" spans="1:1" x14ac:dyDescent="0.25">
      <c r="A14836" s="2"/>
    </row>
    <row r="14837" spans="1:1" x14ac:dyDescent="0.25">
      <c r="A14837" s="2"/>
    </row>
    <row r="14838" spans="1:1" x14ac:dyDescent="0.25">
      <c r="A14838" s="2"/>
    </row>
    <row r="14839" spans="1:1" x14ac:dyDescent="0.25">
      <c r="A14839" s="2"/>
    </row>
    <row r="14840" spans="1:1" x14ac:dyDescent="0.25">
      <c r="A14840" s="2"/>
    </row>
    <row r="14841" spans="1:1" x14ac:dyDescent="0.25">
      <c r="A14841" s="2"/>
    </row>
    <row r="14842" spans="1:1" x14ac:dyDescent="0.25">
      <c r="A14842" s="2"/>
    </row>
    <row r="14843" spans="1:1" x14ac:dyDescent="0.25">
      <c r="A14843" s="2"/>
    </row>
    <row r="14844" spans="1:1" x14ac:dyDescent="0.25">
      <c r="A14844" s="2"/>
    </row>
    <row r="14845" spans="1:1" x14ac:dyDescent="0.25">
      <c r="A14845" s="2"/>
    </row>
    <row r="14846" spans="1:1" x14ac:dyDescent="0.25">
      <c r="A14846" s="2"/>
    </row>
    <row r="14847" spans="1:1" x14ac:dyDescent="0.25">
      <c r="A14847" s="2"/>
    </row>
    <row r="14848" spans="1:1" x14ac:dyDescent="0.25">
      <c r="A14848" s="2"/>
    </row>
    <row r="14849" spans="1:1" x14ac:dyDescent="0.25">
      <c r="A14849" s="2"/>
    </row>
    <row r="14850" spans="1:1" x14ac:dyDescent="0.25">
      <c r="A14850" s="2"/>
    </row>
    <row r="14851" spans="1:1" x14ac:dyDescent="0.25">
      <c r="A14851" s="2"/>
    </row>
    <row r="14852" spans="1:1" x14ac:dyDescent="0.25">
      <c r="A14852" s="2"/>
    </row>
    <row r="14853" spans="1:1" x14ac:dyDescent="0.25">
      <c r="A14853" s="2"/>
    </row>
    <row r="14854" spans="1:1" x14ac:dyDescent="0.25">
      <c r="A14854" s="2"/>
    </row>
    <row r="14855" spans="1:1" x14ac:dyDescent="0.25">
      <c r="A14855" s="2"/>
    </row>
    <row r="14856" spans="1:1" x14ac:dyDescent="0.25">
      <c r="A14856" s="2"/>
    </row>
    <row r="14857" spans="1:1" x14ac:dyDescent="0.25">
      <c r="A14857" s="2"/>
    </row>
    <row r="14858" spans="1:1" x14ac:dyDescent="0.25">
      <c r="A14858" s="2"/>
    </row>
    <row r="14859" spans="1:1" x14ac:dyDescent="0.25">
      <c r="A14859" s="2"/>
    </row>
    <row r="14860" spans="1:1" x14ac:dyDescent="0.25">
      <c r="A14860" s="2"/>
    </row>
    <row r="14861" spans="1:1" x14ac:dyDescent="0.25">
      <c r="A14861" s="2"/>
    </row>
    <row r="14862" spans="1:1" x14ac:dyDescent="0.25">
      <c r="A14862" s="2"/>
    </row>
    <row r="14863" spans="1:1" x14ac:dyDescent="0.25">
      <c r="A14863" s="2"/>
    </row>
    <row r="14864" spans="1:1" x14ac:dyDescent="0.25">
      <c r="A14864" s="2"/>
    </row>
    <row r="14865" spans="1:1" x14ac:dyDescent="0.25">
      <c r="A14865" s="2"/>
    </row>
    <row r="14866" spans="1:1" x14ac:dyDescent="0.25">
      <c r="A14866" s="2"/>
    </row>
    <row r="14867" spans="1:1" x14ac:dyDescent="0.25">
      <c r="A14867" s="2"/>
    </row>
    <row r="14868" spans="1:1" x14ac:dyDescent="0.25">
      <c r="A14868" s="2"/>
    </row>
    <row r="14869" spans="1:1" x14ac:dyDescent="0.25">
      <c r="A14869" s="2"/>
    </row>
    <row r="14870" spans="1:1" x14ac:dyDescent="0.25">
      <c r="A14870" s="2"/>
    </row>
    <row r="14871" spans="1:1" x14ac:dyDescent="0.25">
      <c r="A14871" s="2"/>
    </row>
    <row r="14872" spans="1:1" x14ac:dyDescent="0.25">
      <c r="A14872" s="2"/>
    </row>
    <row r="14873" spans="1:1" x14ac:dyDescent="0.25">
      <c r="A14873" s="2"/>
    </row>
    <row r="14874" spans="1:1" x14ac:dyDescent="0.25">
      <c r="A14874" s="2"/>
    </row>
    <row r="14875" spans="1:1" x14ac:dyDescent="0.25">
      <c r="A14875" s="2"/>
    </row>
    <row r="14876" spans="1:1" x14ac:dyDescent="0.25">
      <c r="A14876" s="2"/>
    </row>
    <row r="14877" spans="1:1" x14ac:dyDescent="0.25">
      <c r="A14877" s="2"/>
    </row>
    <row r="14878" spans="1:1" x14ac:dyDescent="0.25">
      <c r="A14878" s="2"/>
    </row>
    <row r="14879" spans="1:1" x14ac:dyDescent="0.25">
      <c r="A14879" s="2"/>
    </row>
    <row r="14880" spans="1:1" x14ac:dyDescent="0.25">
      <c r="A14880" s="2"/>
    </row>
    <row r="14881" spans="1:1" x14ac:dyDescent="0.25">
      <c r="A14881" s="2"/>
    </row>
    <row r="14882" spans="1:1" x14ac:dyDescent="0.25">
      <c r="A14882" s="2"/>
    </row>
    <row r="14883" spans="1:1" x14ac:dyDescent="0.25">
      <c r="A14883" s="2"/>
    </row>
    <row r="14884" spans="1:1" x14ac:dyDescent="0.25">
      <c r="A14884" s="2"/>
    </row>
    <row r="14885" spans="1:1" x14ac:dyDescent="0.25">
      <c r="A14885" s="2"/>
    </row>
    <row r="14886" spans="1:1" x14ac:dyDescent="0.25">
      <c r="A14886" s="2"/>
    </row>
    <row r="14887" spans="1:1" x14ac:dyDescent="0.25">
      <c r="A14887" s="2"/>
    </row>
    <row r="14888" spans="1:1" x14ac:dyDescent="0.25">
      <c r="A14888" s="2"/>
    </row>
    <row r="14889" spans="1:1" x14ac:dyDescent="0.25">
      <c r="A14889" s="2"/>
    </row>
    <row r="14890" spans="1:1" x14ac:dyDescent="0.25">
      <c r="A14890" s="2"/>
    </row>
    <row r="14891" spans="1:1" x14ac:dyDescent="0.25">
      <c r="A14891" s="2"/>
    </row>
    <row r="14892" spans="1:1" x14ac:dyDescent="0.25">
      <c r="A14892" s="2"/>
    </row>
    <row r="14893" spans="1:1" x14ac:dyDescent="0.25">
      <c r="A14893" s="2"/>
    </row>
    <row r="14894" spans="1:1" x14ac:dyDescent="0.25">
      <c r="A14894" s="2"/>
    </row>
    <row r="14895" spans="1:1" x14ac:dyDescent="0.25">
      <c r="A14895" s="2"/>
    </row>
    <row r="14896" spans="1:1" x14ac:dyDescent="0.25">
      <c r="A14896" s="2"/>
    </row>
    <row r="14897" spans="1:1" x14ac:dyDescent="0.25">
      <c r="A14897" s="2"/>
    </row>
    <row r="14898" spans="1:1" x14ac:dyDescent="0.25">
      <c r="A14898" s="2"/>
    </row>
    <row r="14899" spans="1:1" x14ac:dyDescent="0.25">
      <c r="A14899" s="2"/>
    </row>
    <row r="14900" spans="1:1" x14ac:dyDescent="0.25">
      <c r="A14900" s="2"/>
    </row>
    <row r="14901" spans="1:1" x14ac:dyDescent="0.25">
      <c r="A14901" s="2"/>
    </row>
    <row r="14902" spans="1:1" x14ac:dyDescent="0.25">
      <c r="A14902" s="2"/>
    </row>
    <row r="14903" spans="1:1" x14ac:dyDescent="0.25">
      <c r="A14903" s="2"/>
    </row>
    <row r="14904" spans="1:1" x14ac:dyDescent="0.25">
      <c r="A14904" s="2"/>
    </row>
    <row r="14905" spans="1:1" x14ac:dyDescent="0.25">
      <c r="A14905" s="2"/>
    </row>
    <row r="14906" spans="1:1" x14ac:dyDescent="0.25">
      <c r="A14906" s="2"/>
    </row>
    <row r="14907" spans="1:1" x14ac:dyDescent="0.25">
      <c r="A14907" s="2"/>
    </row>
    <row r="14908" spans="1:1" x14ac:dyDescent="0.25">
      <c r="A14908" s="2"/>
    </row>
    <row r="14909" spans="1:1" x14ac:dyDescent="0.25">
      <c r="A14909" s="2"/>
    </row>
    <row r="14910" spans="1:1" x14ac:dyDescent="0.25">
      <c r="A14910" s="2"/>
    </row>
    <row r="14911" spans="1:1" x14ac:dyDescent="0.25">
      <c r="A14911" s="2"/>
    </row>
    <row r="14912" spans="1:1" x14ac:dyDescent="0.25">
      <c r="A14912" s="2"/>
    </row>
    <row r="14913" spans="1:1" x14ac:dyDescent="0.25">
      <c r="A14913" s="2"/>
    </row>
    <row r="14914" spans="1:1" x14ac:dyDescent="0.25">
      <c r="A14914" s="2"/>
    </row>
    <row r="14915" spans="1:1" x14ac:dyDescent="0.25">
      <c r="A14915" s="2"/>
    </row>
    <row r="14916" spans="1:1" x14ac:dyDescent="0.25">
      <c r="A14916" s="2"/>
    </row>
    <row r="14917" spans="1:1" x14ac:dyDescent="0.25">
      <c r="A14917" s="2"/>
    </row>
    <row r="14918" spans="1:1" x14ac:dyDescent="0.25">
      <c r="A14918" s="2"/>
    </row>
    <row r="14919" spans="1:1" x14ac:dyDescent="0.25">
      <c r="A14919" s="2"/>
    </row>
    <row r="14920" spans="1:1" x14ac:dyDescent="0.25">
      <c r="A14920" s="2"/>
    </row>
    <row r="14921" spans="1:1" x14ac:dyDescent="0.25">
      <c r="A14921" s="2"/>
    </row>
    <row r="14922" spans="1:1" x14ac:dyDescent="0.25">
      <c r="A14922" s="2"/>
    </row>
    <row r="14923" spans="1:1" x14ac:dyDescent="0.25">
      <c r="A14923" s="2"/>
    </row>
    <row r="14924" spans="1:1" x14ac:dyDescent="0.25">
      <c r="A14924" s="2"/>
    </row>
    <row r="14925" spans="1:1" x14ac:dyDescent="0.25">
      <c r="A14925" s="2"/>
    </row>
    <row r="14926" spans="1:1" x14ac:dyDescent="0.25">
      <c r="A14926" s="2"/>
    </row>
    <row r="14927" spans="1:1" x14ac:dyDescent="0.25">
      <c r="A14927" s="2"/>
    </row>
    <row r="14928" spans="1:1" x14ac:dyDescent="0.25">
      <c r="A14928" s="2"/>
    </row>
    <row r="14929" spans="1:1" x14ac:dyDescent="0.25">
      <c r="A14929" s="2"/>
    </row>
    <row r="14930" spans="1:1" x14ac:dyDescent="0.25">
      <c r="A14930" s="2"/>
    </row>
    <row r="14931" spans="1:1" x14ac:dyDescent="0.25">
      <c r="A14931" s="2"/>
    </row>
    <row r="14932" spans="1:1" x14ac:dyDescent="0.25">
      <c r="A14932" s="2"/>
    </row>
    <row r="14933" spans="1:1" x14ac:dyDescent="0.25">
      <c r="A14933" s="2"/>
    </row>
    <row r="14934" spans="1:1" x14ac:dyDescent="0.25">
      <c r="A14934" s="2"/>
    </row>
    <row r="14935" spans="1:1" x14ac:dyDescent="0.25">
      <c r="A14935" s="2"/>
    </row>
    <row r="14936" spans="1:1" x14ac:dyDescent="0.25">
      <c r="A14936" s="2"/>
    </row>
    <row r="14937" spans="1:1" x14ac:dyDescent="0.25">
      <c r="A14937" s="2"/>
    </row>
    <row r="14938" spans="1:1" x14ac:dyDescent="0.25">
      <c r="A14938" s="2"/>
    </row>
    <row r="14939" spans="1:1" x14ac:dyDescent="0.25">
      <c r="A14939" s="2"/>
    </row>
    <row r="14940" spans="1:1" x14ac:dyDescent="0.25">
      <c r="A14940" s="2"/>
    </row>
    <row r="14941" spans="1:1" x14ac:dyDescent="0.25">
      <c r="A14941" s="2"/>
    </row>
    <row r="14942" spans="1:1" x14ac:dyDescent="0.25">
      <c r="A14942" s="2"/>
    </row>
    <row r="14943" spans="1:1" x14ac:dyDescent="0.25">
      <c r="A14943" s="2"/>
    </row>
    <row r="14944" spans="1:1" x14ac:dyDescent="0.25">
      <c r="A14944" s="2"/>
    </row>
    <row r="14945" spans="1:1" x14ac:dyDescent="0.25">
      <c r="A14945" s="2"/>
    </row>
    <row r="14946" spans="1:1" x14ac:dyDescent="0.25">
      <c r="A14946" s="2"/>
    </row>
    <row r="14947" spans="1:1" x14ac:dyDescent="0.25">
      <c r="A14947" s="2"/>
    </row>
    <row r="14948" spans="1:1" x14ac:dyDescent="0.25">
      <c r="A14948" s="2"/>
    </row>
    <row r="14949" spans="1:1" x14ac:dyDescent="0.25">
      <c r="A14949" s="2"/>
    </row>
    <row r="14950" spans="1:1" x14ac:dyDescent="0.25">
      <c r="A14950" s="2"/>
    </row>
    <row r="14951" spans="1:1" x14ac:dyDescent="0.25">
      <c r="A14951" s="2"/>
    </row>
    <row r="14952" spans="1:1" x14ac:dyDescent="0.25">
      <c r="A14952" s="2"/>
    </row>
    <row r="14953" spans="1:1" x14ac:dyDescent="0.25">
      <c r="A14953" s="2"/>
    </row>
    <row r="14954" spans="1:1" x14ac:dyDescent="0.25">
      <c r="A14954" s="2"/>
    </row>
    <row r="14955" spans="1:1" x14ac:dyDescent="0.25">
      <c r="A14955" s="2"/>
    </row>
    <row r="14956" spans="1:1" x14ac:dyDescent="0.25">
      <c r="A14956" s="2"/>
    </row>
    <row r="14957" spans="1:1" x14ac:dyDescent="0.25">
      <c r="A14957" s="2"/>
    </row>
    <row r="14958" spans="1:1" x14ac:dyDescent="0.25">
      <c r="A14958" s="2"/>
    </row>
    <row r="14959" spans="1:1" x14ac:dyDescent="0.25">
      <c r="A14959" s="2"/>
    </row>
    <row r="14960" spans="1:1" x14ac:dyDescent="0.25">
      <c r="A14960" s="2"/>
    </row>
    <row r="14961" spans="1:1" x14ac:dyDescent="0.25">
      <c r="A14961" s="2"/>
    </row>
    <row r="14962" spans="1:1" x14ac:dyDescent="0.25">
      <c r="A14962" s="2"/>
    </row>
    <row r="14963" spans="1:1" x14ac:dyDescent="0.25">
      <c r="A14963" s="2"/>
    </row>
    <row r="14964" spans="1:1" x14ac:dyDescent="0.25">
      <c r="A14964" s="2"/>
    </row>
    <row r="14965" spans="1:1" x14ac:dyDescent="0.25">
      <c r="A14965" s="2"/>
    </row>
    <row r="14966" spans="1:1" x14ac:dyDescent="0.25">
      <c r="A14966" s="2"/>
    </row>
    <row r="14967" spans="1:1" x14ac:dyDescent="0.25">
      <c r="A14967" s="2"/>
    </row>
    <row r="14968" spans="1:1" x14ac:dyDescent="0.25">
      <c r="A14968" s="2"/>
    </row>
    <row r="14969" spans="1:1" x14ac:dyDescent="0.25">
      <c r="A14969" s="2"/>
    </row>
    <row r="14970" spans="1:1" x14ac:dyDescent="0.25">
      <c r="A14970" s="2"/>
    </row>
    <row r="14971" spans="1:1" x14ac:dyDescent="0.25">
      <c r="A14971" s="2"/>
    </row>
    <row r="14972" spans="1:1" x14ac:dyDescent="0.25">
      <c r="A14972" s="2"/>
    </row>
    <row r="14973" spans="1:1" x14ac:dyDescent="0.25">
      <c r="A14973" s="2"/>
    </row>
    <row r="14974" spans="1:1" x14ac:dyDescent="0.25">
      <c r="A14974" s="2"/>
    </row>
    <row r="14975" spans="1:1" x14ac:dyDescent="0.25">
      <c r="A14975" s="2"/>
    </row>
    <row r="14976" spans="1:1" x14ac:dyDescent="0.25">
      <c r="A14976" s="2"/>
    </row>
    <row r="14977" spans="1:1" x14ac:dyDescent="0.25">
      <c r="A14977" s="2"/>
    </row>
    <row r="14978" spans="1:1" x14ac:dyDescent="0.25">
      <c r="A14978" s="2"/>
    </row>
    <row r="14979" spans="1:1" x14ac:dyDescent="0.25">
      <c r="A14979" s="2"/>
    </row>
    <row r="14980" spans="1:1" x14ac:dyDescent="0.25">
      <c r="A14980" s="2"/>
    </row>
    <row r="14981" spans="1:1" x14ac:dyDescent="0.25">
      <c r="A14981" s="2"/>
    </row>
    <row r="14982" spans="1:1" x14ac:dyDescent="0.25">
      <c r="A14982" s="2"/>
    </row>
    <row r="14983" spans="1:1" x14ac:dyDescent="0.25">
      <c r="A14983" s="2"/>
    </row>
    <row r="14984" spans="1:1" x14ac:dyDescent="0.25">
      <c r="A14984" s="2"/>
    </row>
    <row r="14985" spans="1:1" x14ac:dyDescent="0.25">
      <c r="A14985" s="2"/>
    </row>
    <row r="14986" spans="1:1" x14ac:dyDescent="0.25">
      <c r="A14986" s="2"/>
    </row>
    <row r="14987" spans="1:1" x14ac:dyDescent="0.25">
      <c r="A14987" s="2"/>
    </row>
    <row r="14988" spans="1:1" x14ac:dyDescent="0.25">
      <c r="A14988" s="2"/>
    </row>
    <row r="14989" spans="1:1" x14ac:dyDescent="0.25">
      <c r="A14989" s="2"/>
    </row>
    <row r="14990" spans="1:1" x14ac:dyDescent="0.25">
      <c r="A14990" s="2"/>
    </row>
    <row r="14991" spans="1:1" x14ac:dyDescent="0.25">
      <c r="A14991" s="2"/>
    </row>
    <row r="14992" spans="1:1" x14ac:dyDescent="0.25">
      <c r="A14992" s="2"/>
    </row>
    <row r="14993" spans="1:1" x14ac:dyDescent="0.25">
      <c r="A14993" s="2"/>
    </row>
    <row r="14994" spans="1:1" x14ac:dyDescent="0.25">
      <c r="A14994" s="2"/>
    </row>
    <row r="14995" spans="1:1" x14ac:dyDescent="0.25">
      <c r="A14995" s="2"/>
    </row>
    <row r="14996" spans="1:1" x14ac:dyDescent="0.25">
      <c r="A14996" s="2"/>
    </row>
    <row r="14997" spans="1:1" x14ac:dyDescent="0.25">
      <c r="A14997" s="2"/>
    </row>
    <row r="14998" spans="1:1" x14ac:dyDescent="0.25">
      <c r="A14998" s="2"/>
    </row>
    <row r="14999" spans="1:1" x14ac:dyDescent="0.25">
      <c r="A14999" s="2"/>
    </row>
    <row r="15000" spans="1:1" x14ac:dyDescent="0.25">
      <c r="A15000" s="2"/>
    </row>
    <row r="15001" spans="1:1" x14ac:dyDescent="0.25">
      <c r="A15001" s="2"/>
    </row>
    <row r="15002" spans="1:1" x14ac:dyDescent="0.25">
      <c r="A15002" s="2"/>
    </row>
    <row r="15003" spans="1:1" x14ac:dyDescent="0.25">
      <c r="A15003" s="2"/>
    </row>
    <row r="15004" spans="1:1" x14ac:dyDescent="0.25">
      <c r="A15004" s="2"/>
    </row>
    <row r="15005" spans="1:1" x14ac:dyDescent="0.25">
      <c r="A15005" s="2"/>
    </row>
    <row r="15006" spans="1:1" x14ac:dyDescent="0.25">
      <c r="A15006" s="2"/>
    </row>
    <row r="15007" spans="1:1" x14ac:dyDescent="0.25">
      <c r="A15007" s="2"/>
    </row>
    <row r="15008" spans="1:1" x14ac:dyDescent="0.25">
      <c r="A15008" s="2"/>
    </row>
    <row r="15009" spans="1:1" x14ac:dyDescent="0.25">
      <c r="A15009" s="2"/>
    </row>
    <row r="15010" spans="1:1" x14ac:dyDescent="0.25">
      <c r="A15010" s="2"/>
    </row>
    <row r="15011" spans="1:1" x14ac:dyDescent="0.25">
      <c r="A15011" s="2"/>
    </row>
    <row r="15012" spans="1:1" x14ac:dyDescent="0.25">
      <c r="A15012" s="2"/>
    </row>
    <row r="15013" spans="1:1" x14ac:dyDescent="0.25">
      <c r="A15013" s="2"/>
    </row>
    <row r="15014" spans="1:1" x14ac:dyDescent="0.25">
      <c r="A15014" s="2"/>
    </row>
    <row r="15015" spans="1:1" x14ac:dyDescent="0.25">
      <c r="A15015" s="2"/>
    </row>
    <row r="15016" spans="1:1" x14ac:dyDescent="0.25">
      <c r="A15016" s="2"/>
    </row>
    <row r="15017" spans="1:1" x14ac:dyDescent="0.25">
      <c r="A15017" s="2"/>
    </row>
    <row r="15018" spans="1:1" x14ac:dyDescent="0.25">
      <c r="A15018" s="2"/>
    </row>
    <row r="15019" spans="1:1" x14ac:dyDescent="0.25">
      <c r="A15019" s="2"/>
    </row>
    <row r="15020" spans="1:1" x14ac:dyDescent="0.25">
      <c r="A15020" s="2"/>
    </row>
    <row r="15021" spans="1:1" x14ac:dyDescent="0.25">
      <c r="A15021" s="2"/>
    </row>
    <row r="15022" spans="1:1" x14ac:dyDescent="0.25">
      <c r="A15022" s="2"/>
    </row>
    <row r="15023" spans="1:1" x14ac:dyDescent="0.25">
      <c r="A15023" s="2"/>
    </row>
    <row r="15024" spans="1:1" x14ac:dyDescent="0.25">
      <c r="A15024" s="2"/>
    </row>
    <row r="15025" spans="1:1" x14ac:dyDescent="0.25">
      <c r="A15025" s="2"/>
    </row>
    <row r="15026" spans="1:1" x14ac:dyDescent="0.25">
      <c r="A15026" s="2"/>
    </row>
    <row r="15027" spans="1:1" x14ac:dyDescent="0.25">
      <c r="A15027" s="2"/>
    </row>
    <row r="15028" spans="1:1" x14ac:dyDescent="0.25">
      <c r="A15028" s="2"/>
    </row>
    <row r="15029" spans="1:1" x14ac:dyDescent="0.25">
      <c r="A15029" s="2"/>
    </row>
    <row r="15030" spans="1:1" x14ac:dyDescent="0.25">
      <c r="A15030" s="2"/>
    </row>
    <row r="15031" spans="1:1" x14ac:dyDescent="0.25">
      <c r="A15031" s="2"/>
    </row>
    <row r="15032" spans="1:1" x14ac:dyDescent="0.25">
      <c r="A15032" s="2"/>
    </row>
    <row r="15033" spans="1:1" x14ac:dyDescent="0.25">
      <c r="A15033" s="2"/>
    </row>
    <row r="15034" spans="1:1" x14ac:dyDescent="0.25">
      <c r="A15034" s="2"/>
    </row>
    <row r="15035" spans="1:1" x14ac:dyDescent="0.25">
      <c r="A15035" s="2"/>
    </row>
    <row r="15036" spans="1:1" x14ac:dyDescent="0.25">
      <c r="A15036" s="2"/>
    </row>
    <row r="15037" spans="1:1" x14ac:dyDescent="0.25">
      <c r="A15037" s="2"/>
    </row>
    <row r="15038" spans="1:1" x14ac:dyDescent="0.25">
      <c r="A15038" s="2"/>
    </row>
    <row r="15039" spans="1:1" x14ac:dyDescent="0.25">
      <c r="A15039" s="2"/>
    </row>
    <row r="15040" spans="1:1" x14ac:dyDescent="0.25">
      <c r="A15040" s="2"/>
    </row>
    <row r="15041" spans="1:1" x14ac:dyDescent="0.25">
      <c r="A15041" s="2"/>
    </row>
    <row r="15042" spans="1:1" x14ac:dyDescent="0.25">
      <c r="A15042" s="2"/>
    </row>
    <row r="15043" spans="1:1" x14ac:dyDescent="0.25">
      <c r="A15043" s="2"/>
    </row>
    <row r="15044" spans="1:1" x14ac:dyDescent="0.25">
      <c r="A15044" s="2"/>
    </row>
    <row r="15045" spans="1:1" x14ac:dyDescent="0.25">
      <c r="A15045" s="2"/>
    </row>
    <row r="15046" spans="1:1" x14ac:dyDescent="0.25">
      <c r="A15046" s="2"/>
    </row>
    <row r="15047" spans="1:1" x14ac:dyDescent="0.25">
      <c r="A15047" s="2"/>
    </row>
    <row r="15048" spans="1:1" x14ac:dyDescent="0.25">
      <c r="A15048" s="2"/>
    </row>
    <row r="15049" spans="1:1" x14ac:dyDescent="0.25">
      <c r="A15049" s="2"/>
    </row>
    <row r="15050" spans="1:1" x14ac:dyDescent="0.25">
      <c r="A15050" s="2"/>
    </row>
    <row r="15051" spans="1:1" x14ac:dyDescent="0.25">
      <c r="A15051" s="2"/>
    </row>
    <row r="15052" spans="1:1" x14ac:dyDescent="0.25">
      <c r="A15052" s="2"/>
    </row>
    <row r="15053" spans="1:1" x14ac:dyDescent="0.25">
      <c r="A15053" s="2"/>
    </row>
    <row r="15054" spans="1:1" x14ac:dyDescent="0.25">
      <c r="A15054" s="2"/>
    </row>
    <row r="15055" spans="1:1" x14ac:dyDescent="0.25">
      <c r="A15055" s="2"/>
    </row>
    <row r="15056" spans="1:1" x14ac:dyDescent="0.25">
      <c r="A15056" s="2"/>
    </row>
    <row r="15057" spans="1:1" x14ac:dyDescent="0.25">
      <c r="A15057" s="2"/>
    </row>
    <row r="15058" spans="1:1" x14ac:dyDescent="0.25">
      <c r="A15058" s="2"/>
    </row>
    <row r="15059" spans="1:1" x14ac:dyDescent="0.25">
      <c r="A15059" s="2"/>
    </row>
    <row r="15060" spans="1:1" x14ac:dyDescent="0.25">
      <c r="A15060" s="2"/>
    </row>
    <row r="15061" spans="1:1" x14ac:dyDescent="0.25">
      <c r="A15061" s="2"/>
    </row>
    <row r="15062" spans="1:1" x14ac:dyDescent="0.25">
      <c r="A15062" s="2"/>
    </row>
    <row r="15063" spans="1:1" x14ac:dyDescent="0.25">
      <c r="A15063" s="2"/>
    </row>
    <row r="15064" spans="1:1" x14ac:dyDescent="0.25">
      <c r="A15064" s="2"/>
    </row>
    <row r="15065" spans="1:1" x14ac:dyDescent="0.25">
      <c r="A15065" s="2"/>
    </row>
    <row r="15066" spans="1:1" x14ac:dyDescent="0.25">
      <c r="A15066" s="2"/>
    </row>
    <row r="15067" spans="1:1" x14ac:dyDescent="0.25">
      <c r="A15067" s="2"/>
    </row>
    <row r="15068" spans="1:1" x14ac:dyDescent="0.25">
      <c r="A15068" s="2"/>
    </row>
    <row r="15069" spans="1:1" x14ac:dyDescent="0.25">
      <c r="A15069" s="2"/>
    </row>
    <row r="15070" spans="1:1" x14ac:dyDescent="0.25">
      <c r="A15070" s="2"/>
    </row>
    <row r="15071" spans="1:1" x14ac:dyDescent="0.25">
      <c r="A15071" s="2"/>
    </row>
    <row r="15072" spans="1:1" x14ac:dyDescent="0.25">
      <c r="A15072" s="2"/>
    </row>
    <row r="15073" spans="1:1" x14ac:dyDescent="0.25">
      <c r="A15073" s="2"/>
    </row>
    <row r="15074" spans="1:1" x14ac:dyDescent="0.25">
      <c r="A15074" s="2"/>
    </row>
    <row r="15075" spans="1:1" x14ac:dyDescent="0.25">
      <c r="A15075" s="2"/>
    </row>
    <row r="15076" spans="1:1" x14ac:dyDescent="0.25">
      <c r="A15076" s="2"/>
    </row>
    <row r="15077" spans="1:1" x14ac:dyDescent="0.25">
      <c r="A15077" s="2"/>
    </row>
    <row r="15078" spans="1:1" x14ac:dyDescent="0.25">
      <c r="A15078" s="2"/>
    </row>
    <row r="15079" spans="1:1" x14ac:dyDescent="0.25">
      <c r="A15079" s="2"/>
    </row>
    <row r="15080" spans="1:1" x14ac:dyDescent="0.25">
      <c r="A15080" s="2"/>
    </row>
    <row r="15081" spans="1:1" x14ac:dyDescent="0.25">
      <c r="A15081" s="2"/>
    </row>
    <row r="15082" spans="1:1" x14ac:dyDescent="0.25">
      <c r="A15082" s="2"/>
    </row>
    <row r="15083" spans="1:1" x14ac:dyDescent="0.25">
      <c r="A15083" s="2"/>
    </row>
    <row r="15084" spans="1:1" x14ac:dyDescent="0.25">
      <c r="A15084" s="2"/>
    </row>
    <row r="15085" spans="1:1" x14ac:dyDescent="0.25">
      <c r="A15085" s="2"/>
    </row>
    <row r="15086" spans="1:1" x14ac:dyDescent="0.25">
      <c r="A15086" s="2"/>
    </row>
    <row r="15087" spans="1:1" x14ac:dyDescent="0.25">
      <c r="A15087" s="2"/>
    </row>
    <row r="15088" spans="1:1" x14ac:dyDescent="0.25">
      <c r="A15088" s="2"/>
    </row>
    <row r="15089" spans="1:1" x14ac:dyDescent="0.25">
      <c r="A15089" s="2"/>
    </row>
    <row r="15090" spans="1:1" x14ac:dyDescent="0.25">
      <c r="A15090" s="2"/>
    </row>
    <row r="15091" spans="1:1" x14ac:dyDescent="0.25">
      <c r="A15091" s="2"/>
    </row>
    <row r="15092" spans="1:1" x14ac:dyDescent="0.25">
      <c r="A15092" s="2"/>
    </row>
    <row r="15093" spans="1:1" x14ac:dyDescent="0.25">
      <c r="A15093" s="2"/>
    </row>
    <row r="15094" spans="1:1" x14ac:dyDescent="0.25">
      <c r="A15094" s="2"/>
    </row>
    <row r="15095" spans="1:1" x14ac:dyDescent="0.25">
      <c r="A15095" s="2"/>
    </row>
    <row r="15096" spans="1:1" x14ac:dyDescent="0.25">
      <c r="A15096" s="2"/>
    </row>
    <row r="15097" spans="1:1" x14ac:dyDescent="0.25">
      <c r="A15097" s="2"/>
    </row>
    <row r="15098" spans="1:1" x14ac:dyDescent="0.25">
      <c r="A15098" s="2"/>
    </row>
    <row r="15099" spans="1:1" x14ac:dyDescent="0.25">
      <c r="A15099" s="2"/>
    </row>
    <row r="15100" spans="1:1" x14ac:dyDescent="0.25">
      <c r="A15100" s="2"/>
    </row>
    <row r="15101" spans="1:1" x14ac:dyDescent="0.25">
      <c r="A15101" s="2"/>
    </row>
    <row r="15102" spans="1:1" x14ac:dyDescent="0.25">
      <c r="A15102" s="2"/>
    </row>
    <row r="15103" spans="1:1" x14ac:dyDescent="0.25">
      <c r="A15103" s="2"/>
    </row>
    <row r="15104" spans="1:1" x14ac:dyDescent="0.25">
      <c r="A15104" s="2"/>
    </row>
    <row r="15105" spans="1:1" x14ac:dyDescent="0.25">
      <c r="A15105" s="2"/>
    </row>
    <row r="15106" spans="1:1" x14ac:dyDescent="0.25">
      <c r="A15106" s="2"/>
    </row>
    <row r="15107" spans="1:1" x14ac:dyDescent="0.25">
      <c r="A15107" s="2"/>
    </row>
    <row r="15108" spans="1:1" x14ac:dyDescent="0.25">
      <c r="A15108" s="2"/>
    </row>
    <row r="15109" spans="1:1" x14ac:dyDescent="0.25">
      <c r="A15109" s="2"/>
    </row>
    <row r="15110" spans="1:1" x14ac:dyDescent="0.25">
      <c r="A15110" s="2"/>
    </row>
    <row r="15111" spans="1:1" x14ac:dyDescent="0.25">
      <c r="A15111" s="2"/>
    </row>
    <row r="15112" spans="1:1" x14ac:dyDescent="0.25">
      <c r="A15112" s="2"/>
    </row>
    <row r="15113" spans="1:1" x14ac:dyDescent="0.25">
      <c r="A15113" s="2"/>
    </row>
    <row r="15114" spans="1:1" x14ac:dyDescent="0.25">
      <c r="A15114" s="2"/>
    </row>
    <row r="15115" spans="1:1" x14ac:dyDescent="0.25">
      <c r="A15115" s="2"/>
    </row>
    <row r="15116" spans="1:1" x14ac:dyDescent="0.25">
      <c r="A15116" s="2"/>
    </row>
    <row r="15117" spans="1:1" x14ac:dyDescent="0.25">
      <c r="A15117" s="2"/>
    </row>
    <row r="15118" spans="1:1" x14ac:dyDescent="0.25">
      <c r="A15118" s="2"/>
    </row>
    <row r="15119" spans="1:1" x14ac:dyDescent="0.25">
      <c r="A15119" s="2"/>
    </row>
    <row r="15120" spans="1:1" x14ac:dyDescent="0.25">
      <c r="A15120" s="2"/>
    </row>
    <row r="15121" spans="1:1" x14ac:dyDescent="0.25">
      <c r="A15121" s="2"/>
    </row>
    <row r="15122" spans="1:1" x14ac:dyDescent="0.25">
      <c r="A15122" s="2"/>
    </row>
    <row r="15123" spans="1:1" x14ac:dyDescent="0.25">
      <c r="A15123" s="2"/>
    </row>
    <row r="15124" spans="1:1" x14ac:dyDescent="0.25">
      <c r="A15124" s="2"/>
    </row>
    <row r="15125" spans="1:1" x14ac:dyDescent="0.25">
      <c r="A15125" s="2"/>
    </row>
    <row r="15126" spans="1:1" x14ac:dyDescent="0.25">
      <c r="A15126" s="2"/>
    </row>
    <row r="15127" spans="1:1" x14ac:dyDescent="0.25">
      <c r="A15127" s="2"/>
    </row>
    <row r="15128" spans="1:1" x14ac:dyDescent="0.25">
      <c r="A15128" s="2"/>
    </row>
    <row r="15129" spans="1:1" x14ac:dyDescent="0.25">
      <c r="A15129" s="2"/>
    </row>
    <row r="15130" spans="1:1" x14ac:dyDescent="0.25">
      <c r="A15130" s="2"/>
    </row>
    <row r="15131" spans="1:1" x14ac:dyDescent="0.25">
      <c r="A15131" s="2"/>
    </row>
    <row r="15132" spans="1:1" x14ac:dyDescent="0.25">
      <c r="A15132" s="2"/>
    </row>
    <row r="15133" spans="1:1" x14ac:dyDescent="0.25">
      <c r="A15133" s="2"/>
    </row>
    <row r="15134" spans="1:1" x14ac:dyDescent="0.25">
      <c r="A15134" s="2"/>
    </row>
    <row r="15135" spans="1:1" x14ac:dyDescent="0.25">
      <c r="A15135" s="2"/>
    </row>
    <row r="15136" spans="1:1" x14ac:dyDescent="0.25">
      <c r="A15136" s="2"/>
    </row>
    <row r="15137" spans="1:1" x14ac:dyDescent="0.25">
      <c r="A15137" s="2"/>
    </row>
    <row r="15138" spans="1:1" x14ac:dyDescent="0.25">
      <c r="A15138" s="2"/>
    </row>
    <row r="15139" spans="1:1" x14ac:dyDescent="0.25">
      <c r="A15139" s="2"/>
    </row>
    <row r="15140" spans="1:1" x14ac:dyDescent="0.25">
      <c r="A15140" s="2"/>
    </row>
    <row r="15141" spans="1:1" x14ac:dyDescent="0.25">
      <c r="A15141" s="2"/>
    </row>
    <row r="15142" spans="1:1" x14ac:dyDescent="0.25">
      <c r="A15142" s="2"/>
    </row>
    <row r="15143" spans="1:1" x14ac:dyDescent="0.25">
      <c r="A15143" s="2"/>
    </row>
    <row r="15144" spans="1:1" x14ac:dyDescent="0.25">
      <c r="A15144" s="2"/>
    </row>
    <row r="15145" spans="1:1" x14ac:dyDescent="0.25">
      <c r="A15145" s="2"/>
    </row>
    <row r="15146" spans="1:1" x14ac:dyDescent="0.25">
      <c r="A15146" s="2"/>
    </row>
    <row r="15147" spans="1:1" x14ac:dyDescent="0.25">
      <c r="A15147" s="2"/>
    </row>
    <row r="15148" spans="1:1" x14ac:dyDescent="0.25">
      <c r="A15148" s="2"/>
    </row>
    <row r="15149" spans="1:1" x14ac:dyDescent="0.25">
      <c r="A15149" s="2"/>
    </row>
    <row r="15150" spans="1:1" x14ac:dyDescent="0.25">
      <c r="A15150" s="2"/>
    </row>
    <row r="15151" spans="1:1" x14ac:dyDescent="0.25">
      <c r="A15151" s="2"/>
    </row>
    <row r="15152" spans="1:1" x14ac:dyDescent="0.25">
      <c r="A15152" s="2"/>
    </row>
    <row r="15153" spans="1:1" x14ac:dyDescent="0.25">
      <c r="A15153" s="2"/>
    </row>
    <row r="15154" spans="1:1" x14ac:dyDescent="0.25">
      <c r="A15154" s="2"/>
    </row>
    <row r="15155" spans="1:1" x14ac:dyDescent="0.25">
      <c r="A15155" s="2"/>
    </row>
    <row r="15156" spans="1:1" x14ac:dyDescent="0.25">
      <c r="A15156" s="2"/>
    </row>
    <row r="15157" spans="1:1" x14ac:dyDescent="0.25">
      <c r="A15157" s="2"/>
    </row>
    <row r="15158" spans="1:1" x14ac:dyDescent="0.25">
      <c r="A15158" s="2"/>
    </row>
    <row r="15159" spans="1:1" x14ac:dyDescent="0.25">
      <c r="A15159" s="2"/>
    </row>
    <row r="15160" spans="1:1" x14ac:dyDescent="0.25">
      <c r="A15160" s="2"/>
    </row>
    <row r="15161" spans="1:1" x14ac:dyDescent="0.25">
      <c r="A15161" s="2"/>
    </row>
    <row r="15162" spans="1:1" x14ac:dyDescent="0.25">
      <c r="A15162" s="2"/>
    </row>
    <row r="15163" spans="1:1" x14ac:dyDescent="0.25">
      <c r="A15163" s="2"/>
    </row>
    <row r="15164" spans="1:1" x14ac:dyDescent="0.25">
      <c r="A15164" s="2"/>
    </row>
    <row r="15165" spans="1:1" x14ac:dyDescent="0.25">
      <c r="A15165" s="2"/>
    </row>
    <row r="15166" spans="1:1" x14ac:dyDescent="0.25">
      <c r="A15166" s="2"/>
    </row>
    <row r="15167" spans="1:1" x14ac:dyDescent="0.25">
      <c r="A15167" s="2"/>
    </row>
    <row r="15168" spans="1:1" x14ac:dyDescent="0.25">
      <c r="A15168" s="2"/>
    </row>
    <row r="15169" spans="1:1" x14ac:dyDescent="0.25">
      <c r="A15169" s="2"/>
    </row>
    <row r="15170" spans="1:1" x14ac:dyDescent="0.25">
      <c r="A15170" s="2"/>
    </row>
    <row r="15171" spans="1:1" x14ac:dyDescent="0.25">
      <c r="A15171" s="2"/>
    </row>
    <row r="15172" spans="1:1" x14ac:dyDescent="0.25">
      <c r="A15172" s="2"/>
    </row>
    <row r="15173" spans="1:1" x14ac:dyDescent="0.25">
      <c r="A15173" s="2"/>
    </row>
    <row r="15174" spans="1:1" x14ac:dyDescent="0.25">
      <c r="A15174" s="2"/>
    </row>
    <row r="15175" spans="1:1" x14ac:dyDescent="0.25">
      <c r="A15175" s="2"/>
    </row>
    <row r="15176" spans="1:1" x14ac:dyDescent="0.25">
      <c r="A15176" s="2"/>
    </row>
    <row r="15177" spans="1:1" x14ac:dyDescent="0.25">
      <c r="A15177" s="2"/>
    </row>
    <row r="15178" spans="1:1" x14ac:dyDescent="0.25">
      <c r="A15178" s="2"/>
    </row>
    <row r="15179" spans="1:1" x14ac:dyDescent="0.25">
      <c r="A15179" s="2"/>
    </row>
    <row r="15180" spans="1:1" x14ac:dyDescent="0.25">
      <c r="A15180" s="2"/>
    </row>
    <row r="15181" spans="1:1" x14ac:dyDescent="0.25">
      <c r="A15181" s="2"/>
    </row>
    <row r="15182" spans="1:1" x14ac:dyDescent="0.25">
      <c r="A15182" s="2"/>
    </row>
    <row r="15183" spans="1:1" x14ac:dyDescent="0.25">
      <c r="A15183" s="2"/>
    </row>
    <row r="15184" spans="1:1" x14ac:dyDescent="0.25">
      <c r="A15184" s="2"/>
    </row>
    <row r="15185" spans="1:1" x14ac:dyDescent="0.25">
      <c r="A15185" s="2"/>
    </row>
    <row r="15186" spans="1:1" x14ac:dyDescent="0.25">
      <c r="A15186" s="2"/>
    </row>
    <row r="15187" spans="1:1" x14ac:dyDescent="0.25">
      <c r="A15187" s="2"/>
    </row>
    <row r="15188" spans="1:1" x14ac:dyDescent="0.25">
      <c r="A15188" s="2"/>
    </row>
    <row r="15189" spans="1:1" x14ac:dyDescent="0.25">
      <c r="A15189" s="2"/>
    </row>
    <row r="15190" spans="1:1" x14ac:dyDescent="0.25">
      <c r="A15190" s="2"/>
    </row>
    <row r="15191" spans="1:1" x14ac:dyDescent="0.25">
      <c r="A15191" s="2"/>
    </row>
    <row r="15192" spans="1:1" x14ac:dyDescent="0.25">
      <c r="A15192" s="2"/>
    </row>
    <row r="15193" spans="1:1" x14ac:dyDescent="0.25">
      <c r="A15193" s="2"/>
    </row>
    <row r="15194" spans="1:1" x14ac:dyDescent="0.25">
      <c r="A15194" s="2"/>
    </row>
    <row r="15195" spans="1:1" x14ac:dyDescent="0.25">
      <c r="A15195" s="2"/>
    </row>
    <row r="15196" spans="1:1" x14ac:dyDescent="0.25">
      <c r="A15196" s="2"/>
    </row>
    <row r="15197" spans="1:1" x14ac:dyDescent="0.25">
      <c r="A15197" s="2"/>
    </row>
    <row r="15198" spans="1:1" x14ac:dyDescent="0.25">
      <c r="A15198" s="2"/>
    </row>
    <row r="15199" spans="1:1" x14ac:dyDescent="0.25">
      <c r="A15199" s="2"/>
    </row>
    <row r="15200" spans="1:1" x14ac:dyDescent="0.25">
      <c r="A15200" s="2"/>
    </row>
    <row r="15201" spans="1:1" x14ac:dyDescent="0.25">
      <c r="A15201" s="2"/>
    </row>
    <row r="15202" spans="1:1" x14ac:dyDescent="0.25">
      <c r="A15202" s="2"/>
    </row>
    <row r="15203" spans="1:1" x14ac:dyDescent="0.25">
      <c r="A15203" s="2"/>
    </row>
    <row r="15204" spans="1:1" x14ac:dyDescent="0.25">
      <c r="A15204" s="2"/>
    </row>
    <row r="15205" spans="1:1" x14ac:dyDescent="0.25">
      <c r="A15205" s="2"/>
    </row>
    <row r="15206" spans="1:1" x14ac:dyDescent="0.25">
      <c r="A15206" s="2"/>
    </row>
    <row r="15207" spans="1:1" x14ac:dyDescent="0.25">
      <c r="A15207" s="2"/>
    </row>
    <row r="15208" spans="1:1" x14ac:dyDescent="0.25">
      <c r="A15208" s="2"/>
    </row>
    <row r="15209" spans="1:1" x14ac:dyDescent="0.25">
      <c r="A15209" s="2"/>
    </row>
    <row r="15210" spans="1:1" x14ac:dyDescent="0.25">
      <c r="A15210" s="2"/>
    </row>
    <row r="15211" spans="1:1" x14ac:dyDescent="0.25">
      <c r="A15211" s="2"/>
    </row>
    <row r="15212" spans="1:1" x14ac:dyDescent="0.25">
      <c r="A15212" s="2"/>
    </row>
    <row r="15213" spans="1:1" x14ac:dyDescent="0.25">
      <c r="A15213" s="2"/>
    </row>
    <row r="15214" spans="1:1" x14ac:dyDescent="0.25">
      <c r="A15214" s="2"/>
    </row>
    <row r="15215" spans="1:1" x14ac:dyDescent="0.25">
      <c r="A15215" s="2"/>
    </row>
    <row r="15216" spans="1:1" x14ac:dyDescent="0.25">
      <c r="A15216" s="2"/>
    </row>
    <row r="15217" spans="1:1" x14ac:dyDescent="0.25">
      <c r="A15217" s="2"/>
    </row>
    <row r="15218" spans="1:1" x14ac:dyDescent="0.25">
      <c r="A15218" s="2"/>
    </row>
    <row r="15219" spans="1:1" x14ac:dyDescent="0.25">
      <c r="A15219" s="2"/>
    </row>
    <row r="15220" spans="1:1" x14ac:dyDescent="0.25">
      <c r="A15220" s="2"/>
    </row>
    <row r="15221" spans="1:1" x14ac:dyDescent="0.25">
      <c r="A15221" s="2"/>
    </row>
    <row r="15222" spans="1:1" x14ac:dyDescent="0.25">
      <c r="A15222" s="2"/>
    </row>
    <row r="15223" spans="1:1" x14ac:dyDescent="0.25">
      <c r="A15223" s="2"/>
    </row>
    <row r="15224" spans="1:1" x14ac:dyDescent="0.25">
      <c r="A15224" s="2"/>
    </row>
    <row r="15225" spans="1:1" x14ac:dyDescent="0.25">
      <c r="A15225" s="2"/>
    </row>
    <row r="15226" spans="1:1" x14ac:dyDescent="0.25">
      <c r="A15226" s="2"/>
    </row>
    <row r="15227" spans="1:1" x14ac:dyDescent="0.25">
      <c r="A15227" s="2"/>
    </row>
    <row r="15228" spans="1:1" x14ac:dyDescent="0.25">
      <c r="A15228" s="2"/>
    </row>
    <row r="15229" spans="1:1" x14ac:dyDescent="0.25">
      <c r="A15229" s="2"/>
    </row>
    <row r="15230" spans="1:1" x14ac:dyDescent="0.25">
      <c r="A15230" s="2"/>
    </row>
    <row r="15231" spans="1:1" x14ac:dyDescent="0.25">
      <c r="A15231" s="2"/>
    </row>
    <row r="15232" spans="1:1" x14ac:dyDescent="0.25">
      <c r="A15232" s="2"/>
    </row>
    <row r="15233" spans="1:1" x14ac:dyDescent="0.25">
      <c r="A15233" s="2"/>
    </row>
    <row r="15234" spans="1:1" x14ac:dyDescent="0.25">
      <c r="A15234" s="2"/>
    </row>
    <row r="15235" spans="1:1" x14ac:dyDescent="0.25">
      <c r="A15235" s="2"/>
    </row>
    <row r="15236" spans="1:1" x14ac:dyDescent="0.25">
      <c r="A15236" s="2"/>
    </row>
    <row r="15237" spans="1:1" x14ac:dyDescent="0.25">
      <c r="A15237" s="2"/>
    </row>
    <row r="15238" spans="1:1" x14ac:dyDescent="0.25">
      <c r="A15238" s="2"/>
    </row>
    <row r="15239" spans="1:1" x14ac:dyDescent="0.25">
      <c r="A15239" s="2"/>
    </row>
    <row r="15240" spans="1:1" x14ac:dyDescent="0.25">
      <c r="A15240" s="2"/>
    </row>
    <row r="15241" spans="1:1" x14ac:dyDescent="0.25">
      <c r="A15241" s="2"/>
    </row>
    <row r="15242" spans="1:1" x14ac:dyDescent="0.25">
      <c r="A15242" s="2"/>
    </row>
    <row r="15243" spans="1:1" x14ac:dyDescent="0.25">
      <c r="A15243" s="2"/>
    </row>
    <row r="15244" spans="1:1" x14ac:dyDescent="0.25">
      <c r="A15244" s="2"/>
    </row>
    <row r="15245" spans="1:1" x14ac:dyDescent="0.25">
      <c r="A15245" s="2"/>
    </row>
    <row r="15246" spans="1:1" x14ac:dyDescent="0.25">
      <c r="A15246" s="2"/>
    </row>
    <row r="15247" spans="1:1" x14ac:dyDescent="0.25">
      <c r="A15247" s="2"/>
    </row>
    <row r="15248" spans="1:1" x14ac:dyDescent="0.25">
      <c r="A15248" s="2"/>
    </row>
    <row r="15249" spans="1:1" x14ac:dyDescent="0.25">
      <c r="A15249" s="2"/>
    </row>
    <row r="15250" spans="1:1" x14ac:dyDescent="0.25">
      <c r="A15250" s="2"/>
    </row>
    <row r="15251" spans="1:1" x14ac:dyDescent="0.25">
      <c r="A15251" s="2"/>
    </row>
    <row r="15252" spans="1:1" x14ac:dyDescent="0.25">
      <c r="A15252" s="2"/>
    </row>
    <row r="15253" spans="1:1" x14ac:dyDescent="0.25">
      <c r="A15253" s="2"/>
    </row>
    <row r="15254" spans="1:1" x14ac:dyDescent="0.25">
      <c r="A15254" s="2"/>
    </row>
    <row r="15255" spans="1:1" x14ac:dyDescent="0.25">
      <c r="A15255" s="2"/>
    </row>
    <row r="15256" spans="1:1" x14ac:dyDescent="0.25">
      <c r="A15256" s="2"/>
    </row>
    <row r="15257" spans="1:1" x14ac:dyDescent="0.25">
      <c r="A15257" s="2"/>
    </row>
    <row r="15258" spans="1:1" x14ac:dyDescent="0.25">
      <c r="A15258" s="2"/>
    </row>
    <row r="15259" spans="1:1" x14ac:dyDescent="0.25">
      <c r="A15259" s="2"/>
    </row>
    <row r="15260" spans="1:1" x14ac:dyDescent="0.25">
      <c r="A15260" s="2"/>
    </row>
    <row r="15261" spans="1:1" x14ac:dyDescent="0.25">
      <c r="A15261" s="2"/>
    </row>
    <row r="15262" spans="1:1" x14ac:dyDescent="0.25">
      <c r="A15262" s="2"/>
    </row>
    <row r="15263" spans="1:1" x14ac:dyDescent="0.25">
      <c r="A15263" s="2"/>
    </row>
    <row r="15264" spans="1:1" x14ac:dyDescent="0.25">
      <c r="A15264" s="2"/>
    </row>
    <row r="15265" spans="1:1" x14ac:dyDescent="0.25">
      <c r="A15265" s="2"/>
    </row>
    <row r="15266" spans="1:1" x14ac:dyDescent="0.25">
      <c r="A15266" s="2"/>
    </row>
    <row r="15267" spans="1:1" x14ac:dyDescent="0.25">
      <c r="A15267" s="2"/>
    </row>
    <row r="15268" spans="1:1" x14ac:dyDescent="0.25">
      <c r="A15268" s="2"/>
    </row>
    <row r="15269" spans="1:1" x14ac:dyDescent="0.25">
      <c r="A15269" s="2"/>
    </row>
    <row r="15270" spans="1:1" x14ac:dyDescent="0.25">
      <c r="A15270" s="2"/>
    </row>
    <row r="15271" spans="1:1" x14ac:dyDescent="0.25">
      <c r="A15271" s="2"/>
    </row>
    <row r="15272" spans="1:1" x14ac:dyDescent="0.25">
      <c r="A15272" s="2"/>
    </row>
    <row r="15273" spans="1:1" x14ac:dyDescent="0.25">
      <c r="A15273" s="2"/>
    </row>
    <row r="15274" spans="1:1" x14ac:dyDescent="0.25">
      <c r="A15274" s="2"/>
    </row>
    <row r="15275" spans="1:1" x14ac:dyDescent="0.25">
      <c r="A15275" s="2"/>
    </row>
    <row r="15276" spans="1:1" x14ac:dyDescent="0.25">
      <c r="A15276" s="2"/>
    </row>
    <row r="15277" spans="1:1" x14ac:dyDescent="0.25">
      <c r="A15277" s="2"/>
    </row>
    <row r="15278" spans="1:1" x14ac:dyDescent="0.25">
      <c r="A15278" s="2"/>
    </row>
    <row r="15279" spans="1:1" x14ac:dyDescent="0.25">
      <c r="A15279" s="2"/>
    </row>
    <row r="15280" spans="1:1" x14ac:dyDescent="0.25">
      <c r="A15280" s="2"/>
    </row>
    <row r="15281" spans="1:1" x14ac:dyDescent="0.25">
      <c r="A15281" s="2"/>
    </row>
    <row r="15282" spans="1:1" x14ac:dyDescent="0.25">
      <c r="A15282" s="2"/>
    </row>
    <row r="15283" spans="1:1" x14ac:dyDescent="0.25">
      <c r="A15283" s="2"/>
    </row>
    <row r="15284" spans="1:1" x14ac:dyDescent="0.25">
      <c r="A15284" s="2"/>
    </row>
    <row r="15285" spans="1:1" x14ac:dyDescent="0.25">
      <c r="A15285" s="2"/>
    </row>
    <row r="15286" spans="1:1" x14ac:dyDescent="0.25">
      <c r="A15286" s="2"/>
    </row>
    <row r="15287" spans="1:1" x14ac:dyDescent="0.25">
      <c r="A15287" s="2"/>
    </row>
    <row r="15288" spans="1:1" x14ac:dyDescent="0.25">
      <c r="A15288" s="2"/>
    </row>
    <row r="15289" spans="1:1" x14ac:dyDescent="0.25">
      <c r="A15289" s="2"/>
    </row>
    <row r="15290" spans="1:1" x14ac:dyDescent="0.25">
      <c r="A15290" s="2"/>
    </row>
    <row r="15291" spans="1:1" x14ac:dyDescent="0.25">
      <c r="A15291" s="2"/>
    </row>
    <row r="15292" spans="1:1" x14ac:dyDescent="0.25">
      <c r="A15292" s="2"/>
    </row>
    <row r="15293" spans="1:1" x14ac:dyDescent="0.25">
      <c r="A15293" s="2"/>
    </row>
    <row r="15294" spans="1:1" x14ac:dyDescent="0.25">
      <c r="A15294" s="2"/>
    </row>
    <row r="15295" spans="1:1" x14ac:dyDescent="0.25">
      <c r="A15295" s="2"/>
    </row>
    <row r="15296" spans="1:1" x14ac:dyDescent="0.25">
      <c r="A15296" s="2"/>
    </row>
    <row r="15297" spans="1:1" x14ac:dyDescent="0.25">
      <c r="A15297" s="2"/>
    </row>
    <row r="15298" spans="1:1" x14ac:dyDescent="0.25">
      <c r="A15298" s="2"/>
    </row>
    <row r="15299" spans="1:1" x14ac:dyDescent="0.25">
      <c r="A15299" s="2"/>
    </row>
    <row r="15300" spans="1:1" x14ac:dyDescent="0.25">
      <c r="A15300" s="2"/>
    </row>
    <row r="15301" spans="1:1" x14ac:dyDescent="0.25">
      <c r="A15301" s="2"/>
    </row>
    <row r="15302" spans="1:1" x14ac:dyDescent="0.25">
      <c r="A15302" s="2"/>
    </row>
    <row r="15303" spans="1:1" x14ac:dyDescent="0.25">
      <c r="A15303" s="2"/>
    </row>
    <row r="15304" spans="1:1" x14ac:dyDescent="0.25">
      <c r="A15304" s="2"/>
    </row>
    <row r="15305" spans="1:1" x14ac:dyDescent="0.25">
      <c r="A15305" s="2"/>
    </row>
    <row r="15306" spans="1:1" x14ac:dyDescent="0.25">
      <c r="A15306" s="2"/>
    </row>
    <row r="15307" spans="1:1" x14ac:dyDescent="0.25">
      <c r="A15307" s="2"/>
    </row>
    <row r="15308" spans="1:1" x14ac:dyDescent="0.25">
      <c r="A15308" s="2"/>
    </row>
    <row r="15309" spans="1:1" x14ac:dyDescent="0.25">
      <c r="A15309" s="2"/>
    </row>
    <row r="15310" spans="1:1" x14ac:dyDescent="0.25">
      <c r="A15310" s="2"/>
    </row>
    <row r="15311" spans="1:1" x14ac:dyDescent="0.25">
      <c r="A15311" s="2"/>
    </row>
    <row r="15312" spans="1:1" x14ac:dyDescent="0.25">
      <c r="A15312" s="2"/>
    </row>
    <row r="15313" spans="1:1" x14ac:dyDescent="0.25">
      <c r="A15313" s="2"/>
    </row>
    <row r="15314" spans="1:1" x14ac:dyDescent="0.25">
      <c r="A15314" s="2"/>
    </row>
    <row r="15315" spans="1:1" x14ac:dyDescent="0.25">
      <c r="A15315" s="2"/>
    </row>
    <row r="15316" spans="1:1" x14ac:dyDescent="0.25">
      <c r="A15316" s="2"/>
    </row>
    <row r="15317" spans="1:1" x14ac:dyDescent="0.25">
      <c r="A15317" s="2"/>
    </row>
    <row r="15318" spans="1:1" x14ac:dyDescent="0.25">
      <c r="A15318" s="2"/>
    </row>
    <row r="15319" spans="1:1" x14ac:dyDescent="0.25">
      <c r="A15319" s="2"/>
    </row>
    <row r="15320" spans="1:1" x14ac:dyDescent="0.25">
      <c r="A15320" s="2"/>
    </row>
    <row r="15321" spans="1:1" x14ac:dyDescent="0.25">
      <c r="A15321" s="2"/>
    </row>
    <row r="15322" spans="1:1" x14ac:dyDescent="0.25">
      <c r="A15322" s="2"/>
    </row>
    <row r="15323" spans="1:1" x14ac:dyDescent="0.25">
      <c r="A15323" s="2"/>
    </row>
    <row r="15324" spans="1:1" x14ac:dyDescent="0.25">
      <c r="A15324" s="2"/>
    </row>
    <row r="15325" spans="1:1" x14ac:dyDescent="0.25">
      <c r="A15325" s="2"/>
    </row>
    <row r="15326" spans="1:1" x14ac:dyDescent="0.25">
      <c r="A15326" s="2"/>
    </row>
    <row r="15327" spans="1:1" x14ac:dyDescent="0.25">
      <c r="A15327" s="2"/>
    </row>
    <row r="15328" spans="1:1" x14ac:dyDescent="0.25">
      <c r="A15328" s="2"/>
    </row>
    <row r="15329" spans="1:1" x14ac:dyDescent="0.25">
      <c r="A15329" s="2"/>
    </row>
    <row r="15330" spans="1:1" x14ac:dyDescent="0.25">
      <c r="A15330" s="2"/>
    </row>
    <row r="15331" spans="1:1" x14ac:dyDescent="0.25">
      <c r="A15331" s="2"/>
    </row>
    <row r="15332" spans="1:1" x14ac:dyDescent="0.25">
      <c r="A15332" s="2"/>
    </row>
    <row r="15333" spans="1:1" x14ac:dyDescent="0.25">
      <c r="A15333" s="2"/>
    </row>
    <row r="15334" spans="1:1" x14ac:dyDescent="0.25">
      <c r="A15334" s="2"/>
    </row>
    <row r="15335" spans="1:1" x14ac:dyDescent="0.25">
      <c r="A15335" s="2"/>
    </row>
    <row r="15336" spans="1:1" x14ac:dyDescent="0.25">
      <c r="A15336" s="2"/>
    </row>
    <row r="15337" spans="1:1" x14ac:dyDescent="0.25">
      <c r="A15337" s="2"/>
    </row>
    <row r="15338" spans="1:1" x14ac:dyDescent="0.25">
      <c r="A15338" s="2"/>
    </row>
    <row r="15339" spans="1:1" x14ac:dyDescent="0.25">
      <c r="A15339" s="2"/>
    </row>
    <row r="15340" spans="1:1" x14ac:dyDescent="0.25">
      <c r="A15340" s="2"/>
    </row>
    <row r="15341" spans="1:1" x14ac:dyDescent="0.25">
      <c r="A15341" s="2"/>
    </row>
    <row r="15342" spans="1:1" x14ac:dyDescent="0.25">
      <c r="A15342" s="2"/>
    </row>
    <row r="15343" spans="1:1" x14ac:dyDescent="0.25">
      <c r="A15343" s="2"/>
    </row>
    <row r="15344" spans="1:1" x14ac:dyDescent="0.25">
      <c r="A15344" s="2"/>
    </row>
    <row r="15345" spans="1:1" x14ac:dyDescent="0.25">
      <c r="A15345" s="2"/>
    </row>
    <row r="15346" spans="1:1" x14ac:dyDescent="0.25">
      <c r="A15346" s="2"/>
    </row>
    <row r="15347" spans="1:1" x14ac:dyDescent="0.25">
      <c r="A15347" s="2"/>
    </row>
    <row r="15348" spans="1:1" x14ac:dyDescent="0.25">
      <c r="A15348" s="2"/>
    </row>
    <row r="15349" spans="1:1" x14ac:dyDescent="0.25">
      <c r="A15349" s="2"/>
    </row>
    <row r="15350" spans="1:1" x14ac:dyDescent="0.25">
      <c r="A15350" s="2"/>
    </row>
    <row r="15351" spans="1:1" x14ac:dyDescent="0.25">
      <c r="A15351" s="2"/>
    </row>
    <row r="15352" spans="1:1" x14ac:dyDescent="0.25">
      <c r="A15352" s="2"/>
    </row>
    <row r="15353" spans="1:1" x14ac:dyDescent="0.25">
      <c r="A15353" s="2"/>
    </row>
    <row r="15354" spans="1:1" x14ac:dyDescent="0.25">
      <c r="A15354" s="2"/>
    </row>
    <row r="15355" spans="1:1" x14ac:dyDescent="0.25">
      <c r="A15355" s="2"/>
    </row>
    <row r="15356" spans="1:1" x14ac:dyDescent="0.25">
      <c r="A15356" s="2"/>
    </row>
    <row r="15357" spans="1:1" x14ac:dyDescent="0.25">
      <c r="A15357" s="2"/>
    </row>
    <row r="15358" spans="1:1" x14ac:dyDescent="0.25">
      <c r="A15358" s="2"/>
    </row>
    <row r="15359" spans="1:1" x14ac:dyDescent="0.25">
      <c r="A15359" s="2"/>
    </row>
    <row r="15360" spans="1:1" x14ac:dyDescent="0.25">
      <c r="A15360" s="2"/>
    </row>
    <row r="15361" spans="1:1" x14ac:dyDescent="0.25">
      <c r="A15361" s="2"/>
    </row>
    <row r="15362" spans="1:1" x14ac:dyDescent="0.25">
      <c r="A15362" s="2"/>
    </row>
    <row r="15363" spans="1:1" x14ac:dyDescent="0.25">
      <c r="A15363" s="2"/>
    </row>
    <row r="15364" spans="1:1" x14ac:dyDescent="0.25">
      <c r="A15364" s="2"/>
    </row>
    <row r="15365" spans="1:1" x14ac:dyDescent="0.25">
      <c r="A15365" s="2"/>
    </row>
    <row r="15366" spans="1:1" x14ac:dyDescent="0.25">
      <c r="A15366" s="2"/>
    </row>
    <row r="15367" spans="1:1" x14ac:dyDescent="0.25">
      <c r="A15367" s="2"/>
    </row>
    <row r="15368" spans="1:1" x14ac:dyDescent="0.25">
      <c r="A15368" s="2"/>
    </row>
    <row r="15369" spans="1:1" x14ac:dyDescent="0.25">
      <c r="A15369" s="2"/>
    </row>
    <row r="15370" spans="1:1" x14ac:dyDescent="0.25">
      <c r="A15370" s="2"/>
    </row>
    <row r="15371" spans="1:1" x14ac:dyDescent="0.25">
      <c r="A15371" s="2"/>
    </row>
    <row r="15372" spans="1:1" x14ac:dyDescent="0.25">
      <c r="A15372" s="2"/>
    </row>
    <row r="15373" spans="1:1" x14ac:dyDescent="0.25">
      <c r="A15373" s="2"/>
    </row>
    <row r="15374" spans="1:1" x14ac:dyDescent="0.25">
      <c r="A15374" s="2"/>
    </row>
    <row r="15375" spans="1:1" x14ac:dyDescent="0.25">
      <c r="A15375" s="2"/>
    </row>
    <row r="15376" spans="1:1" x14ac:dyDescent="0.25">
      <c r="A15376" s="2"/>
    </row>
    <row r="15377" spans="1:1" x14ac:dyDescent="0.25">
      <c r="A15377" s="2"/>
    </row>
    <row r="15378" spans="1:1" x14ac:dyDescent="0.25">
      <c r="A15378" s="2"/>
    </row>
    <row r="15379" spans="1:1" x14ac:dyDescent="0.25">
      <c r="A15379" s="2"/>
    </row>
    <row r="15380" spans="1:1" x14ac:dyDescent="0.25">
      <c r="A15380" s="2"/>
    </row>
    <row r="15381" spans="1:1" x14ac:dyDescent="0.25">
      <c r="A15381" s="2"/>
    </row>
    <row r="15382" spans="1:1" x14ac:dyDescent="0.25">
      <c r="A15382" s="2"/>
    </row>
    <row r="15383" spans="1:1" x14ac:dyDescent="0.25">
      <c r="A15383" s="2"/>
    </row>
    <row r="15384" spans="1:1" x14ac:dyDescent="0.25">
      <c r="A15384" s="2"/>
    </row>
    <row r="15385" spans="1:1" x14ac:dyDescent="0.25">
      <c r="A15385" s="2"/>
    </row>
    <row r="15386" spans="1:1" x14ac:dyDescent="0.25">
      <c r="A15386" s="2"/>
    </row>
    <row r="15387" spans="1:1" x14ac:dyDescent="0.25">
      <c r="A15387" s="2"/>
    </row>
    <row r="15388" spans="1:1" x14ac:dyDescent="0.25">
      <c r="A15388" s="2"/>
    </row>
    <row r="15389" spans="1:1" x14ac:dyDescent="0.25">
      <c r="A15389" s="2"/>
    </row>
    <row r="15390" spans="1:1" x14ac:dyDescent="0.25">
      <c r="A15390" s="2"/>
    </row>
    <row r="15391" spans="1:1" x14ac:dyDescent="0.25">
      <c r="A15391" s="2"/>
    </row>
    <row r="15392" spans="1:1" x14ac:dyDescent="0.25">
      <c r="A15392" s="2"/>
    </row>
    <row r="15393" spans="1:1" x14ac:dyDescent="0.25">
      <c r="A15393" s="2"/>
    </row>
    <row r="15394" spans="1:1" x14ac:dyDescent="0.25">
      <c r="A15394" s="2"/>
    </row>
    <row r="15395" spans="1:1" x14ac:dyDescent="0.25">
      <c r="A15395" s="2"/>
    </row>
    <row r="15396" spans="1:1" x14ac:dyDescent="0.25">
      <c r="A15396" s="2"/>
    </row>
    <row r="15397" spans="1:1" x14ac:dyDescent="0.25">
      <c r="A15397" s="2"/>
    </row>
    <row r="15398" spans="1:1" x14ac:dyDescent="0.25">
      <c r="A15398" s="2"/>
    </row>
    <row r="15399" spans="1:1" x14ac:dyDescent="0.25">
      <c r="A15399" s="2"/>
    </row>
    <row r="15400" spans="1:1" x14ac:dyDescent="0.25">
      <c r="A15400" s="2"/>
    </row>
    <row r="15401" spans="1:1" x14ac:dyDescent="0.25">
      <c r="A15401" s="2"/>
    </row>
    <row r="15402" spans="1:1" x14ac:dyDescent="0.25">
      <c r="A15402" s="2"/>
    </row>
    <row r="15403" spans="1:1" x14ac:dyDescent="0.25">
      <c r="A15403" s="2"/>
    </row>
    <row r="15404" spans="1:1" x14ac:dyDescent="0.25">
      <c r="A15404" s="2"/>
    </row>
    <row r="15405" spans="1:1" x14ac:dyDescent="0.25">
      <c r="A15405" s="2"/>
    </row>
    <row r="15406" spans="1:1" x14ac:dyDescent="0.25">
      <c r="A15406" s="2"/>
    </row>
    <row r="15407" spans="1:1" x14ac:dyDescent="0.25">
      <c r="A15407" s="2"/>
    </row>
    <row r="15408" spans="1:1" x14ac:dyDescent="0.25">
      <c r="A15408" s="2"/>
    </row>
    <row r="15409" spans="1:1" x14ac:dyDescent="0.25">
      <c r="A15409" s="2"/>
    </row>
    <row r="15410" spans="1:1" x14ac:dyDescent="0.25">
      <c r="A15410" s="2"/>
    </row>
    <row r="15411" spans="1:1" x14ac:dyDescent="0.25">
      <c r="A15411" s="2"/>
    </row>
    <row r="15412" spans="1:1" x14ac:dyDescent="0.25">
      <c r="A15412" s="2"/>
    </row>
    <row r="15413" spans="1:1" x14ac:dyDescent="0.25">
      <c r="A15413" s="2"/>
    </row>
    <row r="15414" spans="1:1" x14ac:dyDescent="0.25">
      <c r="A15414" s="2"/>
    </row>
    <row r="15415" spans="1:1" x14ac:dyDescent="0.25">
      <c r="A15415" s="2"/>
    </row>
    <row r="15416" spans="1:1" x14ac:dyDescent="0.25">
      <c r="A15416" s="2"/>
    </row>
    <row r="15417" spans="1:1" x14ac:dyDescent="0.25">
      <c r="A15417" s="2"/>
    </row>
    <row r="15418" spans="1:1" x14ac:dyDescent="0.25">
      <c r="A15418" s="2"/>
    </row>
    <row r="15419" spans="1:1" x14ac:dyDescent="0.25">
      <c r="A15419" s="2"/>
    </row>
    <row r="15420" spans="1:1" x14ac:dyDescent="0.25">
      <c r="A15420" s="2"/>
    </row>
    <row r="15421" spans="1:1" x14ac:dyDescent="0.25">
      <c r="A15421" s="2"/>
    </row>
    <row r="15422" spans="1:1" x14ac:dyDescent="0.25">
      <c r="A15422" s="2"/>
    </row>
    <row r="15423" spans="1:1" x14ac:dyDescent="0.25">
      <c r="A15423" s="2"/>
    </row>
    <row r="15424" spans="1:1" x14ac:dyDescent="0.25">
      <c r="A15424" s="2"/>
    </row>
    <row r="15425" spans="1:1" x14ac:dyDescent="0.25">
      <c r="A15425" s="2"/>
    </row>
    <row r="15426" spans="1:1" x14ac:dyDescent="0.25">
      <c r="A15426" s="2"/>
    </row>
    <row r="15427" spans="1:1" x14ac:dyDescent="0.25">
      <c r="A15427" s="2"/>
    </row>
    <row r="15428" spans="1:1" x14ac:dyDescent="0.25">
      <c r="A15428" s="2"/>
    </row>
    <row r="15429" spans="1:1" x14ac:dyDescent="0.25">
      <c r="A15429" s="2"/>
    </row>
    <row r="15430" spans="1:1" x14ac:dyDescent="0.25">
      <c r="A15430" s="2"/>
    </row>
    <row r="15431" spans="1:1" x14ac:dyDescent="0.25">
      <c r="A15431" s="2"/>
    </row>
    <row r="15432" spans="1:1" x14ac:dyDescent="0.25">
      <c r="A15432" s="2"/>
    </row>
    <row r="15433" spans="1:1" x14ac:dyDescent="0.25">
      <c r="A15433" s="2"/>
    </row>
    <row r="15434" spans="1:1" x14ac:dyDescent="0.25">
      <c r="A15434" s="2"/>
    </row>
    <row r="15435" spans="1:1" x14ac:dyDescent="0.25">
      <c r="A15435" s="2"/>
    </row>
    <row r="15436" spans="1:1" x14ac:dyDescent="0.25">
      <c r="A15436" s="2"/>
    </row>
    <row r="15437" spans="1:1" x14ac:dyDescent="0.25">
      <c r="A15437" s="2"/>
    </row>
    <row r="15438" spans="1:1" x14ac:dyDescent="0.25">
      <c r="A15438" s="2"/>
    </row>
    <row r="15439" spans="1:1" x14ac:dyDescent="0.25">
      <c r="A15439" s="2"/>
    </row>
    <row r="15440" spans="1:1" x14ac:dyDescent="0.25">
      <c r="A15440" s="2"/>
    </row>
    <row r="15441" spans="1:1" x14ac:dyDescent="0.25">
      <c r="A15441" s="2"/>
    </row>
    <row r="15442" spans="1:1" x14ac:dyDescent="0.25">
      <c r="A15442" s="2"/>
    </row>
    <row r="15443" spans="1:1" x14ac:dyDescent="0.25">
      <c r="A15443" s="2"/>
    </row>
    <row r="15444" spans="1:1" x14ac:dyDescent="0.25">
      <c r="A15444" s="2"/>
    </row>
    <row r="15445" spans="1:1" x14ac:dyDescent="0.25">
      <c r="A15445" s="2"/>
    </row>
    <row r="15446" spans="1:1" x14ac:dyDescent="0.25">
      <c r="A15446" s="2"/>
    </row>
    <row r="15447" spans="1:1" x14ac:dyDescent="0.25">
      <c r="A15447" s="2"/>
    </row>
    <row r="15448" spans="1:1" x14ac:dyDescent="0.25">
      <c r="A15448" s="2"/>
    </row>
    <row r="15449" spans="1:1" x14ac:dyDescent="0.25">
      <c r="A15449" s="2"/>
    </row>
    <row r="15450" spans="1:1" x14ac:dyDescent="0.25">
      <c r="A15450" s="2"/>
    </row>
    <row r="15451" spans="1:1" x14ac:dyDescent="0.25">
      <c r="A15451" s="2"/>
    </row>
    <row r="15452" spans="1:1" x14ac:dyDescent="0.25">
      <c r="A15452" s="2"/>
    </row>
    <row r="15453" spans="1:1" x14ac:dyDescent="0.25">
      <c r="A15453" s="2"/>
    </row>
    <row r="15454" spans="1:1" x14ac:dyDescent="0.25">
      <c r="A15454" s="2"/>
    </row>
    <row r="15455" spans="1:1" x14ac:dyDescent="0.25">
      <c r="A15455" s="2"/>
    </row>
    <row r="15456" spans="1:1" x14ac:dyDescent="0.25">
      <c r="A15456" s="2"/>
    </row>
    <row r="15457" spans="1:1" x14ac:dyDescent="0.25">
      <c r="A15457" s="2"/>
    </row>
    <row r="15458" spans="1:1" x14ac:dyDescent="0.25">
      <c r="A15458" s="2"/>
    </row>
    <row r="15459" spans="1:1" x14ac:dyDescent="0.25">
      <c r="A15459" s="2"/>
    </row>
    <row r="15460" spans="1:1" x14ac:dyDescent="0.25">
      <c r="A15460" s="2"/>
    </row>
    <row r="15461" spans="1:1" x14ac:dyDescent="0.25">
      <c r="A15461" s="2"/>
    </row>
    <row r="15462" spans="1:1" x14ac:dyDescent="0.25">
      <c r="A15462" s="2"/>
    </row>
    <row r="15463" spans="1:1" x14ac:dyDescent="0.25">
      <c r="A15463" s="2"/>
    </row>
    <row r="15464" spans="1:1" x14ac:dyDescent="0.25">
      <c r="A15464" s="2"/>
    </row>
    <row r="15465" spans="1:1" x14ac:dyDescent="0.25">
      <c r="A15465" s="2"/>
    </row>
    <row r="15466" spans="1:1" x14ac:dyDescent="0.25">
      <c r="A15466" s="2"/>
    </row>
    <row r="15467" spans="1:1" x14ac:dyDescent="0.25">
      <c r="A15467" s="2"/>
    </row>
    <row r="15468" spans="1:1" x14ac:dyDescent="0.25">
      <c r="A15468" s="2"/>
    </row>
    <row r="15469" spans="1:1" x14ac:dyDescent="0.25">
      <c r="A15469" s="2"/>
    </row>
    <row r="15470" spans="1:1" x14ac:dyDescent="0.25">
      <c r="A15470" s="2"/>
    </row>
    <row r="15471" spans="1:1" x14ac:dyDescent="0.25">
      <c r="A15471" s="2"/>
    </row>
    <row r="15472" spans="1:1" x14ac:dyDescent="0.25">
      <c r="A15472" s="2"/>
    </row>
    <row r="15473" spans="1:1" x14ac:dyDescent="0.25">
      <c r="A15473" s="2"/>
    </row>
    <row r="15474" spans="1:1" x14ac:dyDescent="0.25">
      <c r="A15474" s="2"/>
    </row>
    <row r="15475" spans="1:1" x14ac:dyDescent="0.25">
      <c r="A15475" s="2"/>
    </row>
    <row r="15476" spans="1:1" x14ac:dyDescent="0.25">
      <c r="A15476" s="2"/>
    </row>
    <row r="15477" spans="1:1" x14ac:dyDescent="0.25">
      <c r="A15477" s="2"/>
    </row>
    <row r="15478" spans="1:1" x14ac:dyDescent="0.25">
      <c r="A15478" s="2"/>
    </row>
    <row r="15479" spans="1:1" x14ac:dyDescent="0.25">
      <c r="A15479" s="2"/>
    </row>
    <row r="15480" spans="1:1" x14ac:dyDescent="0.25">
      <c r="A15480" s="2"/>
    </row>
    <row r="15481" spans="1:1" x14ac:dyDescent="0.25">
      <c r="A15481" s="2"/>
    </row>
    <row r="15482" spans="1:1" x14ac:dyDescent="0.25">
      <c r="A15482" s="2"/>
    </row>
    <row r="15483" spans="1:1" x14ac:dyDescent="0.25">
      <c r="A15483" s="2"/>
    </row>
    <row r="15484" spans="1:1" x14ac:dyDescent="0.25">
      <c r="A15484" s="2"/>
    </row>
    <row r="15485" spans="1:1" x14ac:dyDescent="0.25">
      <c r="A15485" s="2"/>
    </row>
    <row r="15486" spans="1:1" x14ac:dyDescent="0.25">
      <c r="A15486" s="2"/>
    </row>
    <row r="15487" spans="1:1" x14ac:dyDescent="0.25">
      <c r="A15487" s="2"/>
    </row>
    <row r="15488" spans="1:1" x14ac:dyDescent="0.25">
      <c r="A15488" s="2"/>
    </row>
    <row r="15489" spans="1:1" x14ac:dyDescent="0.25">
      <c r="A15489" s="2"/>
    </row>
    <row r="15490" spans="1:1" x14ac:dyDescent="0.25">
      <c r="A15490" s="2"/>
    </row>
    <row r="15491" spans="1:1" x14ac:dyDescent="0.25">
      <c r="A15491" s="2"/>
    </row>
    <row r="15492" spans="1:1" x14ac:dyDescent="0.25">
      <c r="A15492" s="2"/>
    </row>
    <row r="15493" spans="1:1" x14ac:dyDescent="0.25">
      <c r="A15493" s="2"/>
    </row>
    <row r="15494" spans="1:1" x14ac:dyDescent="0.25">
      <c r="A15494" s="2"/>
    </row>
    <row r="15495" spans="1:1" x14ac:dyDescent="0.25">
      <c r="A15495" s="2"/>
    </row>
    <row r="15496" spans="1:1" x14ac:dyDescent="0.25">
      <c r="A15496" s="2"/>
    </row>
    <row r="15497" spans="1:1" x14ac:dyDescent="0.25">
      <c r="A15497" s="2"/>
    </row>
    <row r="15498" spans="1:1" x14ac:dyDescent="0.25">
      <c r="A15498" s="2"/>
    </row>
    <row r="15499" spans="1:1" x14ac:dyDescent="0.25">
      <c r="A15499" s="2"/>
    </row>
    <row r="15500" spans="1:1" x14ac:dyDescent="0.25">
      <c r="A15500" s="2"/>
    </row>
    <row r="15501" spans="1:1" x14ac:dyDescent="0.25">
      <c r="A15501" s="2"/>
    </row>
    <row r="15502" spans="1:1" x14ac:dyDescent="0.25">
      <c r="A15502" s="2"/>
    </row>
    <row r="15503" spans="1:1" x14ac:dyDescent="0.25">
      <c r="A15503" s="2"/>
    </row>
    <row r="15504" spans="1:1" x14ac:dyDescent="0.25">
      <c r="A15504" s="2"/>
    </row>
    <row r="15505" spans="1:1" x14ac:dyDescent="0.25">
      <c r="A15505" s="2"/>
    </row>
    <row r="15506" spans="1:1" x14ac:dyDescent="0.25">
      <c r="A15506" s="2"/>
    </row>
    <row r="15507" spans="1:1" x14ac:dyDescent="0.25">
      <c r="A15507" s="2"/>
    </row>
    <row r="15508" spans="1:1" x14ac:dyDescent="0.25">
      <c r="A15508" s="2"/>
    </row>
    <row r="15509" spans="1:1" x14ac:dyDescent="0.25">
      <c r="A15509" s="2"/>
    </row>
    <row r="15510" spans="1:1" x14ac:dyDescent="0.25">
      <c r="A15510" s="2"/>
    </row>
    <row r="15511" spans="1:1" x14ac:dyDescent="0.25">
      <c r="A15511" s="2"/>
    </row>
    <row r="15512" spans="1:1" x14ac:dyDescent="0.25">
      <c r="A15512" s="2"/>
    </row>
    <row r="15513" spans="1:1" x14ac:dyDescent="0.25">
      <c r="A15513" s="2"/>
    </row>
    <row r="15514" spans="1:1" x14ac:dyDescent="0.25">
      <c r="A15514" s="2"/>
    </row>
    <row r="15515" spans="1:1" x14ac:dyDescent="0.25">
      <c r="A15515" s="2"/>
    </row>
    <row r="15516" spans="1:1" x14ac:dyDescent="0.25">
      <c r="A15516" s="2"/>
    </row>
    <row r="15517" spans="1:1" x14ac:dyDescent="0.25">
      <c r="A15517" s="2"/>
    </row>
    <row r="15518" spans="1:1" x14ac:dyDescent="0.25">
      <c r="A15518" s="2"/>
    </row>
    <row r="15519" spans="1:1" x14ac:dyDescent="0.25">
      <c r="A15519" s="2"/>
    </row>
    <row r="15520" spans="1:1" x14ac:dyDescent="0.25">
      <c r="A15520" s="2"/>
    </row>
    <row r="15521" spans="1:1" x14ac:dyDescent="0.25">
      <c r="A15521" s="2"/>
    </row>
    <row r="15522" spans="1:1" x14ac:dyDescent="0.25">
      <c r="A15522" s="2"/>
    </row>
    <row r="15523" spans="1:1" x14ac:dyDescent="0.25">
      <c r="A15523" s="2"/>
    </row>
    <row r="15524" spans="1:1" x14ac:dyDescent="0.25">
      <c r="A15524" s="2"/>
    </row>
    <row r="15525" spans="1:1" x14ac:dyDescent="0.25">
      <c r="A15525" s="2"/>
    </row>
    <row r="15526" spans="1:1" x14ac:dyDescent="0.25">
      <c r="A15526" s="2"/>
    </row>
    <row r="15527" spans="1:1" x14ac:dyDescent="0.25">
      <c r="A15527" s="2"/>
    </row>
    <row r="15528" spans="1:1" x14ac:dyDescent="0.25">
      <c r="A15528" s="2"/>
    </row>
    <row r="15529" spans="1:1" x14ac:dyDescent="0.25">
      <c r="A15529" s="2"/>
    </row>
    <row r="15530" spans="1:1" x14ac:dyDescent="0.25">
      <c r="A15530" s="2"/>
    </row>
    <row r="15531" spans="1:1" x14ac:dyDescent="0.25">
      <c r="A15531" s="2"/>
    </row>
    <row r="15532" spans="1:1" x14ac:dyDescent="0.25">
      <c r="A15532" s="2"/>
    </row>
    <row r="15533" spans="1:1" x14ac:dyDescent="0.25">
      <c r="A15533" s="2"/>
    </row>
    <row r="15534" spans="1:1" x14ac:dyDescent="0.25">
      <c r="A15534" s="2"/>
    </row>
    <row r="15535" spans="1:1" x14ac:dyDescent="0.25">
      <c r="A15535" s="2"/>
    </row>
    <row r="15536" spans="1:1" x14ac:dyDescent="0.25">
      <c r="A15536" s="2"/>
    </row>
    <row r="15537" spans="1:1" x14ac:dyDescent="0.25">
      <c r="A15537" s="2"/>
    </row>
    <row r="15538" spans="1:1" x14ac:dyDescent="0.25">
      <c r="A15538" s="2"/>
    </row>
    <row r="15539" spans="1:1" x14ac:dyDescent="0.25">
      <c r="A15539" s="2"/>
    </row>
    <row r="15540" spans="1:1" x14ac:dyDescent="0.25">
      <c r="A15540" s="2"/>
    </row>
    <row r="15541" spans="1:1" x14ac:dyDescent="0.25">
      <c r="A15541" s="2"/>
    </row>
    <row r="15542" spans="1:1" x14ac:dyDescent="0.25">
      <c r="A15542" s="2"/>
    </row>
    <row r="15543" spans="1:1" x14ac:dyDescent="0.25">
      <c r="A15543" s="2"/>
    </row>
    <row r="15544" spans="1:1" x14ac:dyDescent="0.25">
      <c r="A15544" s="2"/>
    </row>
    <row r="15545" spans="1:1" x14ac:dyDescent="0.25">
      <c r="A15545" s="2"/>
    </row>
    <row r="15546" spans="1:1" x14ac:dyDescent="0.25">
      <c r="A15546" s="2"/>
    </row>
    <row r="15547" spans="1:1" x14ac:dyDescent="0.25">
      <c r="A15547" s="2"/>
    </row>
    <row r="15548" spans="1:1" x14ac:dyDescent="0.25">
      <c r="A15548" s="2"/>
    </row>
    <row r="15549" spans="1:1" x14ac:dyDescent="0.25">
      <c r="A15549" s="2"/>
    </row>
    <row r="15550" spans="1:1" x14ac:dyDescent="0.25">
      <c r="A15550" s="2"/>
    </row>
    <row r="15551" spans="1:1" x14ac:dyDescent="0.25">
      <c r="A15551" s="2"/>
    </row>
    <row r="15552" spans="1:1" x14ac:dyDescent="0.25">
      <c r="A15552" s="2"/>
    </row>
    <row r="15553" spans="1:1" x14ac:dyDescent="0.25">
      <c r="A15553" s="2"/>
    </row>
    <row r="15554" spans="1:1" x14ac:dyDescent="0.25">
      <c r="A15554" s="2"/>
    </row>
    <row r="15555" spans="1:1" x14ac:dyDescent="0.25">
      <c r="A15555" s="2"/>
    </row>
    <row r="15556" spans="1:1" x14ac:dyDescent="0.25">
      <c r="A15556" s="2"/>
    </row>
    <row r="15557" spans="1:1" x14ac:dyDescent="0.25">
      <c r="A15557" s="2"/>
    </row>
    <row r="15558" spans="1:1" x14ac:dyDescent="0.25">
      <c r="A15558" s="2"/>
    </row>
    <row r="15559" spans="1:1" x14ac:dyDescent="0.25">
      <c r="A15559" s="2"/>
    </row>
    <row r="15560" spans="1:1" x14ac:dyDescent="0.25">
      <c r="A15560" s="2"/>
    </row>
    <row r="15561" spans="1:1" x14ac:dyDescent="0.25">
      <c r="A15561" s="2"/>
    </row>
    <row r="15562" spans="1:1" x14ac:dyDescent="0.25">
      <c r="A15562" s="2"/>
    </row>
    <row r="15563" spans="1:1" x14ac:dyDescent="0.25">
      <c r="A15563" s="2"/>
    </row>
    <row r="15564" spans="1:1" x14ac:dyDescent="0.25">
      <c r="A15564" s="2"/>
    </row>
    <row r="15565" spans="1:1" x14ac:dyDescent="0.25">
      <c r="A15565" s="2"/>
    </row>
    <row r="15566" spans="1:1" x14ac:dyDescent="0.25">
      <c r="A15566" s="2"/>
    </row>
    <row r="15567" spans="1:1" x14ac:dyDescent="0.25">
      <c r="A15567" s="2"/>
    </row>
    <row r="15568" spans="1:1" x14ac:dyDescent="0.25">
      <c r="A15568" s="2"/>
    </row>
    <row r="15569" spans="1:1" x14ac:dyDescent="0.25">
      <c r="A15569" s="2"/>
    </row>
    <row r="15570" spans="1:1" x14ac:dyDescent="0.25">
      <c r="A15570" s="2"/>
    </row>
    <row r="15571" spans="1:1" x14ac:dyDescent="0.25">
      <c r="A15571" s="2"/>
    </row>
    <row r="15572" spans="1:1" x14ac:dyDescent="0.25">
      <c r="A15572" s="2"/>
    </row>
    <row r="15573" spans="1:1" x14ac:dyDescent="0.25">
      <c r="A15573" s="2"/>
    </row>
    <row r="15574" spans="1:1" x14ac:dyDescent="0.25">
      <c r="A15574" s="2"/>
    </row>
    <row r="15575" spans="1:1" x14ac:dyDescent="0.25">
      <c r="A15575" s="2"/>
    </row>
    <row r="15576" spans="1:1" x14ac:dyDescent="0.25">
      <c r="A15576" s="2"/>
    </row>
    <row r="15577" spans="1:1" x14ac:dyDescent="0.25">
      <c r="A15577" s="2"/>
    </row>
    <row r="15578" spans="1:1" x14ac:dyDescent="0.25">
      <c r="A15578" s="2"/>
    </row>
    <row r="15579" spans="1:1" x14ac:dyDescent="0.25">
      <c r="A15579" s="2"/>
    </row>
    <row r="15580" spans="1:1" x14ac:dyDescent="0.25">
      <c r="A15580" s="2"/>
    </row>
    <row r="15581" spans="1:1" x14ac:dyDescent="0.25">
      <c r="A15581" s="2"/>
    </row>
    <row r="15582" spans="1:1" x14ac:dyDescent="0.25">
      <c r="A15582" s="2"/>
    </row>
    <row r="15583" spans="1:1" x14ac:dyDescent="0.25">
      <c r="A15583" s="2"/>
    </row>
    <row r="15584" spans="1:1" x14ac:dyDescent="0.25">
      <c r="A15584" s="2"/>
    </row>
    <row r="15585" spans="1:1" x14ac:dyDescent="0.25">
      <c r="A15585" s="2"/>
    </row>
    <row r="15586" spans="1:1" x14ac:dyDescent="0.25">
      <c r="A15586" s="2"/>
    </row>
    <row r="15587" spans="1:1" x14ac:dyDescent="0.25">
      <c r="A15587" s="2"/>
    </row>
    <row r="15588" spans="1:1" x14ac:dyDescent="0.25">
      <c r="A15588" s="2"/>
    </row>
    <row r="15589" spans="1:1" x14ac:dyDescent="0.25">
      <c r="A15589" s="2"/>
    </row>
    <row r="15590" spans="1:1" x14ac:dyDescent="0.25">
      <c r="A15590" s="2"/>
    </row>
    <row r="15591" spans="1:1" x14ac:dyDescent="0.25">
      <c r="A15591" s="2"/>
    </row>
    <row r="15592" spans="1:1" x14ac:dyDescent="0.25">
      <c r="A15592" s="2"/>
    </row>
    <row r="15593" spans="1:1" x14ac:dyDescent="0.25">
      <c r="A15593" s="2"/>
    </row>
    <row r="15594" spans="1:1" x14ac:dyDescent="0.25">
      <c r="A15594" s="2"/>
    </row>
    <row r="15595" spans="1:1" x14ac:dyDescent="0.25">
      <c r="A15595" s="2"/>
    </row>
    <row r="15596" spans="1:1" x14ac:dyDescent="0.25">
      <c r="A15596" s="2"/>
    </row>
    <row r="15597" spans="1:1" x14ac:dyDescent="0.25">
      <c r="A15597" s="2"/>
    </row>
    <row r="15598" spans="1:1" x14ac:dyDescent="0.25">
      <c r="A15598" s="2"/>
    </row>
    <row r="15599" spans="1:1" x14ac:dyDescent="0.25">
      <c r="A15599" s="2"/>
    </row>
    <row r="15600" spans="1:1" x14ac:dyDescent="0.25">
      <c r="A15600" s="2"/>
    </row>
    <row r="15601" spans="1:1" x14ac:dyDescent="0.25">
      <c r="A15601" s="2"/>
    </row>
    <row r="15602" spans="1:1" x14ac:dyDescent="0.25">
      <c r="A15602" s="2"/>
    </row>
    <row r="15603" spans="1:1" x14ac:dyDescent="0.25">
      <c r="A15603" s="2"/>
    </row>
    <row r="15604" spans="1:1" x14ac:dyDescent="0.25">
      <c r="A15604" s="2"/>
    </row>
    <row r="15605" spans="1:1" x14ac:dyDescent="0.25">
      <c r="A15605" s="2"/>
    </row>
    <row r="15606" spans="1:1" x14ac:dyDescent="0.25">
      <c r="A15606" s="2"/>
    </row>
    <row r="15607" spans="1:1" x14ac:dyDescent="0.25">
      <c r="A15607" s="2"/>
    </row>
    <row r="15608" spans="1:1" x14ac:dyDescent="0.25">
      <c r="A15608" s="2"/>
    </row>
    <row r="15609" spans="1:1" x14ac:dyDescent="0.25">
      <c r="A15609" s="2"/>
    </row>
    <row r="15610" spans="1:1" x14ac:dyDescent="0.25">
      <c r="A15610" s="2"/>
    </row>
    <row r="15611" spans="1:1" x14ac:dyDescent="0.25">
      <c r="A15611" s="2"/>
    </row>
    <row r="15612" spans="1:1" x14ac:dyDescent="0.25">
      <c r="A15612" s="2"/>
    </row>
    <row r="15613" spans="1:1" x14ac:dyDescent="0.25">
      <c r="A15613" s="2"/>
    </row>
    <row r="15614" spans="1:1" x14ac:dyDescent="0.25">
      <c r="A15614" s="2"/>
    </row>
    <row r="15615" spans="1:1" x14ac:dyDescent="0.25">
      <c r="A15615" s="2"/>
    </row>
    <row r="15616" spans="1:1" x14ac:dyDescent="0.25">
      <c r="A15616" s="2"/>
    </row>
    <row r="15617" spans="1:1" x14ac:dyDescent="0.25">
      <c r="A15617" s="2"/>
    </row>
    <row r="15618" spans="1:1" x14ac:dyDescent="0.25">
      <c r="A15618" s="2"/>
    </row>
    <row r="15619" spans="1:1" x14ac:dyDescent="0.25">
      <c r="A15619" s="2"/>
    </row>
    <row r="15620" spans="1:1" x14ac:dyDescent="0.25">
      <c r="A15620" s="2"/>
    </row>
    <row r="15621" spans="1:1" x14ac:dyDescent="0.25">
      <c r="A15621" s="2"/>
    </row>
    <row r="15622" spans="1:1" x14ac:dyDescent="0.25">
      <c r="A15622" s="2"/>
    </row>
    <row r="15623" spans="1:1" x14ac:dyDescent="0.25">
      <c r="A15623" s="2"/>
    </row>
    <row r="15624" spans="1:1" x14ac:dyDescent="0.25">
      <c r="A15624" s="2"/>
    </row>
    <row r="15625" spans="1:1" x14ac:dyDescent="0.25">
      <c r="A15625" s="2"/>
    </row>
    <row r="15626" spans="1:1" x14ac:dyDescent="0.25">
      <c r="A15626" s="2"/>
    </row>
    <row r="15627" spans="1:1" x14ac:dyDescent="0.25">
      <c r="A15627" s="2"/>
    </row>
    <row r="15628" spans="1:1" x14ac:dyDescent="0.25">
      <c r="A15628" s="2"/>
    </row>
    <row r="15629" spans="1:1" x14ac:dyDescent="0.25">
      <c r="A15629" s="2"/>
    </row>
    <row r="15630" spans="1:1" x14ac:dyDescent="0.25">
      <c r="A15630" s="2"/>
    </row>
    <row r="15631" spans="1:1" x14ac:dyDescent="0.25">
      <c r="A15631" s="2"/>
    </row>
    <row r="15632" spans="1:1" x14ac:dyDescent="0.25">
      <c r="A15632" s="2"/>
    </row>
    <row r="15633" spans="1:1" x14ac:dyDescent="0.25">
      <c r="A15633" s="2"/>
    </row>
    <row r="15634" spans="1:1" x14ac:dyDescent="0.25">
      <c r="A15634" s="2"/>
    </row>
    <row r="15635" spans="1:1" x14ac:dyDescent="0.25">
      <c r="A15635" s="2"/>
    </row>
    <row r="15636" spans="1:1" x14ac:dyDescent="0.25">
      <c r="A15636" s="2"/>
    </row>
    <row r="15637" spans="1:1" x14ac:dyDescent="0.25">
      <c r="A15637" s="2"/>
    </row>
    <row r="15638" spans="1:1" x14ac:dyDescent="0.25">
      <c r="A15638" s="2"/>
    </row>
    <row r="15639" spans="1:1" x14ac:dyDescent="0.25">
      <c r="A15639" s="2"/>
    </row>
    <row r="15640" spans="1:1" x14ac:dyDescent="0.25">
      <c r="A15640" s="2"/>
    </row>
    <row r="15641" spans="1:1" x14ac:dyDescent="0.25">
      <c r="A15641" s="2"/>
    </row>
    <row r="15642" spans="1:1" x14ac:dyDescent="0.25">
      <c r="A15642" s="2"/>
    </row>
    <row r="15643" spans="1:1" x14ac:dyDescent="0.25">
      <c r="A15643" s="2"/>
    </row>
    <row r="15644" spans="1:1" x14ac:dyDescent="0.25">
      <c r="A15644" s="2"/>
    </row>
    <row r="15645" spans="1:1" x14ac:dyDescent="0.25">
      <c r="A15645" s="2"/>
    </row>
    <row r="15646" spans="1:1" x14ac:dyDescent="0.25">
      <c r="A15646" s="2"/>
    </row>
    <row r="15647" spans="1:1" x14ac:dyDescent="0.25">
      <c r="A15647" s="2"/>
    </row>
    <row r="15648" spans="1:1" x14ac:dyDescent="0.25">
      <c r="A15648" s="2"/>
    </row>
    <row r="15649" spans="1:1" x14ac:dyDescent="0.25">
      <c r="A15649" s="2"/>
    </row>
    <row r="15650" spans="1:1" x14ac:dyDescent="0.25">
      <c r="A15650" s="2"/>
    </row>
    <row r="15651" spans="1:1" x14ac:dyDescent="0.25">
      <c r="A15651" s="2"/>
    </row>
    <row r="15652" spans="1:1" x14ac:dyDescent="0.25">
      <c r="A15652" s="2"/>
    </row>
    <row r="15653" spans="1:1" x14ac:dyDescent="0.25">
      <c r="A15653" s="2"/>
    </row>
    <row r="15654" spans="1:1" x14ac:dyDescent="0.25">
      <c r="A15654" s="2"/>
    </row>
    <row r="15655" spans="1:1" x14ac:dyDescent="0.25">
      <c r="A15655" s="2"/>
    </row>
    <row r="15656" spans="1:1" x14ac:dyDescent="0.25">
      <c r="A15656" s="2"/>
    </row>
    <row r="15657" spans="1:1" x14ac:dyDescent="0.25">
      <c r="A15657" s="2"/>
    </row>
    <row r="15658" spans="1:1" x14ac:dyDescent="0.25">
      <c r="A15658" s="2"/>
    </row>
    <row r="15659" spans="1:1" x14ac:dyDescent="0.25">
      <c r="A15659" s="2"/>
    </row>
    <row r="15660" spans="1:1" x14ac:dyDescent="0.25">
      <c r="A15660" s="2"/>
    </row>
    <row r="15661" spans="1:1" x14ac:dyDescent="0.25">
      <c r="A15661" s="2"/>
    </row>
    <row r="15662" spans="1:1" x14ac:dyDescent="0.25">
      <c r="A15662" s="2"/>
    </row>
    <row r="15663" spans="1:1" x14ac:dyDescent="0.25">
      <c r="A15663" s="2"/>
    </row>
    <row r="15664" spans="1:1" x14ac:dyDescent="0.25">
      <c r="A15664" s="2"/>
    </row>
    <row r="15665" spans="1:1" x14ac:dyDescent="0.25">
      <c r="A15665" s="2"/>
    </row>
    <row r="15666" spans="1:1" x14ac:dyDescent="0.25">
      <c r="A15666" s="2"/>
    </row>
    <row r="15667" spans="1:1" x14ac:dyDescent="0.25">
      <c r="A15667" s="2"/>
    </row>
    <row r="15668" spans="1:1" x14ac:dyDescent="0.25">
      <c r="A15668" s="2"/>
    </row>
    <row r="15669" spans="1:1" x14ac:dyDescent="0.25">
      <c r="A15669" s="2"/>
    </row>
    <row r="15670" spans="1:1" x14ac:dyDescent="0.25">
      <c r="A15670" s="2"/>
    </row>
    <row r="15671" spans="1:1" x14ac:dyDescent="0.25">
      <c r="A15671" s="2"/>
    </row>
    <row r="15672" spans="1:1" x14ac:dyDescent="0.25">
      <c r="A15672" s="2"/>
    </row>
    <row r="15673" spans="1:1" x14ac:dyDescent="0.25">
      <c r="A15673" s="2"/>
    </row>
    <row r="15674" spans="1:1" x14ac:dyDescent="0.25">
      <c r="A15674" s="2"/>
    </row>
    <row r="15675" spans="1:1" x14ac:dyDescent="0.25">
      <c r="A15675" s="2"/>
    </row>
    <row r="15676" spans="1:1" x14ac:dyDescent="0.25">
      <c r="A15676" s="2"/>
    </row>
    <row r="15677" spans="1:1" x14ac:dyDescent="0.25">
      <c r="A15677" s="2"/>
    </row>
    <row r="15678" spans="1:1" x14ac:dyDescent="0.25">
      <c r="A15678" s="2"/>
    </row>
    <row r="15679" spans="1:1" x14ac:dyDescent="0.25">
      <c r="A15679" s="2"/>
    </row>
    <row r="15680" spans="1:1" x14ac:dyDescent="0.25">
      <c r="A15680" s="2"/>
    </row>
    <row r="15681" spans="1:1" x14ac:dyDescent="0.25">
      <c r="A15681" s="2"/>
    </row>
    <row r="15682" spans="1:1" x14ac:dyDescent="0.25">
      <c r="A15682" s="2"/>
    </row>
    <row r="15683" spans="1:1" x14ac:dyDescent="0.25">
      <c r="A15683" s="2"/>
    </row>
    <row r="15684" spans="1:1" x14ac:dyDescent="0.25">
      <c r="A15684" s="2"/>
    </row>
    <row r="15685" spans="1:1" x14ac:dyDescent="0.25">
      <c r="A15685" s="2"/>
    </row>
    <row r="15686" spans="1:1" x14ac:dyDescent="0.25">
      <c r="A15686" s="2"/>
    </row>
    <row r="15687" spans="1:1" x14ac:dyDescent="0.25">
      <c r="A15687" s="2"/>
    </row>
    <row r="15688" spans="1:1" x14ac:dyDescent="0.25">
      <c r="A15688" s="2"/>
    </row>
    <row r="15689" spans="1:1" x14ac:dyDescent="0.25">
      <c r="A15689" s="2"/>
    </row>
    <row r="15690" spans="1:1" x14ac:dyDescent="0.25">
      <c r="A15690" s="2"/>
    </row>
    <row r="15691" spans="1:1" x14ac:dyDescent="0.25">
      <c r="A15691" s="2"/>
    </row>
    <row r="15692" spans="1:1" x14ac:dyDescent="0.25">
      <c r="A15692" s="2"/>
    </row>
    <row r="15693" spans="1:1" x14ac:dyDescent="0.25">
      <c r="A15693" s="2"/>
    </row>
    <row r="15694" spans="1:1" x14ac:dyDescent="0.25">
      <c r="A15694" s="2"/>
    </row>
    <row r="15695" spans="1:1" x14ac:dyDescent="0.25">
      <c r="A15695" s="2"/>
    </row>
    <row r="15696" spans="1:1" x14ac:dyDescent="0.25">
      <c r="A15696" s="2"/>
    </row>
    <row r="15697" spans="1:1" x14ac:dyDescent="0.25">
      <c r="A15697" s="2"/>
    </row>
    <row r="15698" spans="1:1" x14ac:dyDescent="0.25">
      <c r="A15698" s="2"/>
    </row>
    <row r="15699" spans="1:1" x14ac:dyDescent="0.25">
      <c r="A15699" s="2"/>
    </row>
    <row r="15700" spans="1:1" x14ac:dyDescent="0.25">
      <c r="A15700" s="2"/>
    </row>
    <row r="15701" spans="1:1" x14ac:dyDescent="0.25">
      <c r="A15701" s="2"/>
    </row>
    <row r="15702" spans="1:1" x14ac:dyDescent="0.25">
      <c r="A15702" s="2"/>
    </row>
    <row r="15703" spans="1:1" x14ac:dyDescent="0.25">
      <c r="A15703" s="2"/>
    </row>
    <row r="15704" spans="1:1" x14ac:dyDescent="0.25">
      <c r="A15704" s="2"/>
    </row>
    <row r="15705" spans="1:1" x14ac:dyDescent="0.25">
      <c r="A15705" s="2"/>
    </row>
    <row r="15706" spans="1:1" x14ac:dyDescent="0.25">
      <c r="A15706" s="2"/>
    </row>
    <row r="15707" spans="1:1" x14ac:dyDescent="0.25">
      <c r="A15707" s="2"/>
    </row>
    <row r="15708" spans="1:1" x14ac:dyDescent="0.25">
      <c r="A15708" s="2"/>
    </row>
    <row r="15709" spans="1:1" x14ac:dyDescent="0.25">
      <c r="A15709" s="2"/>
    </row>
    <row r="15710" spans="1:1" x14ac:dyDescent="0.25">
      <c r="A15710" s="2"/>
    </row>
    <row r="15711" spans="1:1" x14ac:dyDescent="0.25">
      <c r="A15711" s="2"/>
    </row>
    <row r="15712" spans="1:1" x14ac:dyDescent="0.25">
      <c r="A15712" s="2"/>
    </row>
    <row r="15713" spans="1:1" x14ac:dyDescent="0.25">
      <c r="A15713" s="2"/>
    </row>
    <row r="15714" spans="1:1" x14ac:dyDescent="0.25">
      <c r="A15714" s="2"/>
    </row>
    <row r="15715" spans="1:1" x14ac:dyDescent="0.25">
      <c r="A15715" s="2"/>
    </row>
    <row r="15716" spans="1:1" x14ac:dyDescent="0.25">
      <c r="A15716" s="2"/>
    </row>
    <row r="15717" spans="1:1" x14ac:dyDescent="0.25">
      <c r="A15717" s="2"/>
    </row>
    <row r="15718" spans="1:1" x14ac:dyDescent="0.25">
      <c r="A15718" s="2"/>
    </row>
    <row r="15719" spans="1:1" x14ac:dyDescent="0.25">
      <c r="A15719" s="2"/>
    </row>
    <row r="15720" spans="1:1" x14ac:dyDescent="0.25">
      <c r="A15720" s="2"/>
    </row>
    <row r="15721" spans="1:1" x14ac:dyDescent="0.25">
      <c r="A15721" s="2"/>
    </row>
    <row r="15722" spans="1:1" x14ac:dyDescent="0.25">
      <c r="A15722" s="2"/>
    </row>
    <row r="15723" spans="1:1" x14ac:dyDescent="0.25">
      <c r="A15723" s="2"/>
    </row>
    <row r="15724" spans="1:1" x14ac:dyDescent="0.25">
      <c r="A15724" s="2"/>
    </row>
    <row r="15725" spans="1:1" x14ac:dyDescent="0.25">
      <c r="A15725" s="2"/>
    </row>
    <row r="15726" spans="1:1" x14ac:dyDescent="0.25">
      <c r="A15726" s="2"/>
    </row>
    <row r="15727" spans="1:1" x14ac:dyDescent="0.25">
      <c r="A15727" s="2"/>
    </row>
    <row r="15728" spans="1:1" x14ac:dyDescent="0.25">
      <c r="A15728" s="2"/>
    </row>
    <row r="15729" spans="1:1" x14ac:dyDescent="0.25">
      <c r="A15729" s="2"/>
    </row>
    <row r="15730" spans="1:1" x14ac:dyDescent="0.25">
      <c r="A15730" s="2"/>
    </row>
    <row r="15731" spans="1:1" x14ac:dyDescent="0.25">
      <c r="A15731" s="2"/>
    </row>
    <row r="15732" spans="1:1" x14ac:dyDescent="0.25">
      <c r="A15732" s="2"/>
    </row>
    <row r="15733" spans="1:1" x14ac:dyDescent="0.25">
      <c r="A15733" s="2"/>
    </row>
    <row r="15734" spans="1:1" x14ac:dyDescent="0.25">
      <c r="A15734" s="2"/>
    </row>
    <row r="15735" spans="1:1" x14ac:dyDescent="0.25">
      <c r="A15735" s="2"/>
    </row>
    <row r="15736" spans="1:1" x14ac:dyDescent="0.25">
      <c r="A15736" s="2"/>
    </row>
    <row r="15737" spans="1:1" x14ac:dyDescent="0.25">
      <c r="A15737" s="2"/>
    </row>
    <row r="15738" spans="1:1" x14ac:dyDescent="0.25">
      <c r="A15738" s="2"/>
    </row>
    <row r="15739" spans="1:1" x14ac:dyDescent="0.25">
      <c r="A15739" s="2"/>
    </row>
    <row r="15740" spans="1:1" x14ac:dyDescent="0.25">
      <c r="A15740" s="2"/>
    </row>
    <row r="15741" spans="1:1" x14ac:dyDescent="0.25">
      <c r="A15741" s="2"/>
    </row>
    <row r="15742" spans="1:1" x14ac:dyDescent="0.25">
      <c r="A15742" s="2"/>
    </row>
    <row r="15743" spans="1:1" x14ac:dyDescent="0.25">
      <c r="A15743" s="2"/>
    </row>
    <row r="15744" spans="1:1" x14ac:dyDescent="0.25">
      <c r="A15744" s="2"/>
    </row>
    <row r="15745" spans="1:1" x14ac:dyDescent="0.25">
      <c r="A15745" s="2"/>
    </row>
    <row r="15746" spans="1:1" x14ac:dyDescent="0.25">
      <c r="A15746" s="2"/>
    </row>
    <row r="15747" spans="1:1" x14ac:dyDescent="0.25">
      <c r="A15747" s="2"/>
    </row>
    <row r="15748" spans="1:1" x14ac:dyDescent="0.25">
      <c r="A15748" s="2"/>
    </row>
    <row r="15749" spans="1:1" x14ac:dyDescent="0.25">
      <c r="A15749" s="2"/>
    </row>
    <row r="15750" spans="1:1" x14ac:dyDescent="0.25">
      <c r="A15750" s="2"/>
    </row>
    <row r="15751" spans="1:1" x14ac:dyDescent="0.25">
      <c r="A15751" s="2"/>
    </row>
    <row r="15752" spans="1:1" x14ac:dyDescent="0.25">
      <c r="A15752" s="2"/>
    </row>
    <row r="15753" spans="1:1" x14ac:dyDescent="0.25">
      <c r="A15753" s="2"/>
    </row>
    <row r="15754" spans="1:1" x14ac:dyDescent="0.25">
      <c r="A15754" s="2"/>
    </row>
    <row r="15755" spans="1:1" x14ac:dyDescent="0.25">
      <c r="A15755" s="2"/>
    </row>
    <row r="15756" spans="1:1" x14ac:dyDescent="0.25">
      <c r="A15756" s="2"/>
    </row>
    <row r="15757" spans="1:1" x14ac:dyDescent="0.25">
      <c r="A15757" s="2"/>
    </row>
    <row r="15758" spans="1:1" x14ac:dyDescent="0.25">
      <c r="A15758" s="2"/>
    </row>
    <row r="15759" spans="1:1" x14ac:dyDescent="0.25">
      <c r="A15759" s="2"/>
    </row>
    <row r="15760" spans="1:1" x14ac:dyDescent="0.25">
      <c r="A15760" s="2"/>
    </row>
    <row r="15761" spans="1:1" x14ac:dyDescent="0.25">
      <c r="A15761" s="2"/>
    </row>
    <row r="15762" spans="1:1" x14ac:dyDescent="0.25">
      <c r="A15762" s="2"/>
    </row>
    <row r="15763" spans="1:1" x14ac:dyDescent="0.25">
      <c r="A15763" s="2"/>
    </row>
    <row r="15764" spans="1:1" x14ac:dyDescent="0.25">
      <c r="A15764" s="2"/>
    </row>
    <row r="15765" spans="1:1" x14ac:dyDescent="0.25">
      <c r="A15765" s="2"/>
    </row>
    <row r="15766" spans="1:1" x14ac:dyDescent="0.25">
      <c r="A15766" s="2"/>
    </row>
    <row r="15767" spans="1:1" x14ac:dyDescent="0.25">
      <c r="A15767" s="2"/>
    </row>
    <row r="15768" spans="1:1" x14ac:dyDescent="0.25">
      <c r="A15768" s="2"/>
    </row>
    <row r="15769" spans="1:1" x14ac:dyDescent="0.25">
      <c r="A15769" s="2"/>
    </row>
    <row r="15770" spans="1:1" x14ac:dyDescent="0.25">
      <c r="A15770" s="2"/>
    </row>
    <row r="15771" spans="1:1" x14ac:dyDescent="0.25">
      <c r="A15771" s="2"/>
    </row>
    <row r="15772" spans="1:1" x14ac:dyDescent="0.25">
      <c r="A15772" s="2"/>
    </row>
    <row r="15773" spans="1:1" x14ac:dyDescent="0.25">
      <c r="A15773" s="2"/>
    </row>
    <row r="15774" spans="1:1" x14ac:dyDescent="0.25">
      <c r="A15774" s="2"/>
    </row>
    <row r="15775" spans="1:1" x14ac:dyDescent="0.25">
      <c r="A15775" s="2"/>
    </row>
    <row r="15776" spans="1:1" x14ac:dyDescent="0.25">
      <c r="A15776" s="2"/>
    </row>
    <row r="15777" spans="1:1" x14ac:dyDescent="0.25">
      <c r="A15777" s="2"/>
    </row>
    <row r="15778" spans="1:1" x14ac:dyDescent="0.25">
      <c r="A15778" s="2"/>
    </row>
    <row r="15779" spans="1:1" x14ac:dyDescent="0.25">
      <c r="A15779" s="2"/>
    </row>
    <row r="15780" spans="1:1" x14ac:dyDescent="0.25">
      <c r="A15780" s="2"/>
    </row>
    <row r="15781" spans="1:1" x14ac:dyDescent="0.25">
      <c r="A15781" s="2"/>
    </row>
    <row r="15782" spans="1:1" x14ac:dyDescent="0.25">
      <c r="A15782" s="2"/>
    </row>
    <row r="15783" spans="1:1" x14ac:dyDescent="0.25">
      <c r="A15783" s="2"/>
    </row>
    <row r="15784" spans="1:1" x14ac:dyDescent="0.25">
      <c r="A15784" s="2"/>
    </row>
    <row r="15785" spans="1:1" x14ac:dyDescent="0.25">
      <c r="A15785" s="2"/>
    </row>
    <row r="15786" spans="1:1" x14ac:dyDescent="0.25">
      <c r="A15786" s="2"/>
    </row>
    <row r="15787" spans="1:1" x14ac:dyDescent="0.25">
      <c r="A15787" s="2"/>
    </row>
    <row r="15788" spans="1:1" x14ac:dyDescent="0.25">
      <c r="A15788" s="2"/>
    </row>
    <row r="15789" spans="1:1" x14ac:dyDescent="0.25">
      <c r="A15789" s="2"/>
    </row>
    <row r="15790" spans="1:1" x14ac:dyDescent="0.25">
      <c r="A15790" s="2"/>
    </row>
    <row r="15791" spans="1:1" x14ac:dyDescent="0.25">
      <c r="A15791" s="2"/>
    </row>
    <row r="15792" spans="1:1" x14ac:dyDescent="0.25">
      <c r="A15792" s="2"/>
    </row>
    <row r="15793" spans="1:1" x14ac:dyDescent="0.25">
      <c r="A15793" s="2"/>
    </row>
    <row r="15794" spans="1:1" x14ac:dyDescent="0.25">
      <c r="A15794" s="2"/>
    </row>
    <row r="15795" spans="1:1" x14ac:dyDescent="0.25">
      <c r="A15795" s="2"/>
    </row>
    <row r="15796" spans="1:1" x14ac:dyDescent="0.25">
      <c r="A15796" s="2"/>
    </row>
    <row r="15797" spans="1:1" x14ac:dyDescent="0.25">
      <c r="A15797" s="2"/>
    </row>
    <row r="15798" spans="1:1" x14ac:dyDescent="0.25">
      <c r="A15798" s="2"/>
    </row>
    <row r="15799" spans="1:1" x14ac:dyDescent="0.25">
      <c r="A15799" s="2"/>
    </row>
    <row r="15800" spans="1:1" x14ac:dyDescent="0.25">
      <c r="A15800" s="2"/>
    </row>
    <row r="15801" spans="1:1" x14ac:dyDescent="0.25">
      <c r="A15801" s="2"/>
    </row>
    <row r="15802" spans="1:1" x14ac:dyDescent="0.25">
      <c r="A15802" s="2"/>
    </row>
    <row r="15803" spans="1:1" x14ac:dyDescent="0.25">
      <c r="A15803" s="2"/>
    </row>
    <row r="15804" spans="1:1" x14ac:dyDescent="0.25">
      <c r="A15804" s="2"/>
    </row>
    <row r="15805" spans="1:1" x14ac:dyDescent="0.25">
      <c r="A15805" s="2"/>
    </row>
    <row r="15806" spans="1:1" x14ac:dyDescent="0.25">
      <c r="A15806" s="2"/>
    </row>
    <row r="15807" spans="1:1" x14ac:dyDescent="0.25">
      <c r="A15807" s="2"/>
    </row>
    <row r="15808" spans="1:1" x14ac:dyDescent="0.25">
      <c r="A15808" s="2"/>
    </row>
    <row r="15809" spans="1:1" x14ac:dyDescent="0.25">
      <c r="A15809" s="2"/>
    </row>
    <row r="15810" spans="1:1" x14ac:dyDescent="0.25">
      <c r="A15810" s="2"/>
    </row>
    <row r="15811" spans="1:1" x14ac:dyDescent="0.25">
      <c r="A15811" s="2"/>
    </row>
    <row r="15812" spans="1:1" x14ac:dyDescent="0.25">
      <c r="A15812" s="2"/>
    </row>
    <row r="15813" spans="1:1" x14ac:dyDescent="0.25">
      <c r="A15813" s="2"/>
    </row>
    <row r="15814" spans="1:1" x14ac:dyDescent="0.25">
      <c r="A15814" s="2"/>
    </row>
    <row r="15815" spans="1:1" x14ac:dyDescent="0.25">
      <c r="A15815" s="2"/>
    </row>
    <row r="15816" spans="1:1" x14ac:dyDescent="0.25">
      <c r="A15816" s="2"/>
    </row>
    <row r="15817" spans="1:1" x14ac:dyDescent="0.25">
      <c r="A15817" s="2"/>
    </row>
    <row r="15818" spans="1:1" x14ac:dyDescent="0.25">
      <c r="A15818" s="2"/>
    </row>
    <row r="15819" spans="1:1" x14ac:dyDescent="0.25">
      <c r="A15819" s="2"/>
    </row>
    <row r="15820" spans="1:1" x14ac:dyDescent="0.25">
      <c r="A15820" s="2"/>
    </row>
    <row r="15821" spans="1:1" x14ac:dyDescent="0.25">
      <c r="A15821" s="2"/>
    </row>
    <row r="15822" spans="1:1" x14ac:dyDescent="0.25">
      <c r="A15822" s="2"/>
    </row>
    <row r="15823" spans="1:1" x14ac:dyDescent="0.25">
      <c r="A15823" s="2"/>
    </row>
    <row r="15824" spans="1:1" x14ac:dyDescent="0.25">
      <c r="A15824" s="2"/>
    </row>
    <row r="15825" spans="1:1" x14ac:dyDescent="0.25">
      <c r="A15825" s="2"/>
    </row>
    <row r="15826" spans="1:1" x14ac:dyDescent="0.25">
      <c r="A15826" s="2"/>
    </row>
    <row r="15827" spans="1:1" x14ac:dyDescent="0.25">
      <c r="A15827" s="2"/>
    </row>
    <row r="15828" spans="1:1" x14ac:dyDescent="0.25">
      <c r="A15828" s="2"/>
    </row>
    <row r="15829" spans="1:1" x14ac:dyDescent="0.25">
      <c r="A15829" s="2"/>
    </row>
    <row r="15830" spans="1:1" x14ac:dyDescent="0.25">
      <c r="A15830" s="2"/>
    </row>
    <row r="15831" spans="1:1" x14ac:dyDescent="0.25">
      <c r="A15831" s="2"/>
    </row>
    <row r="15832" spans="1:1" x14ac:dyDescent="0.25">
      <c r="A15832" s="2"/>
    </row>
    <row r="15833" spans="1:1" x14ac:dyDescent="0.25">
      <c r="A15833" s="2"/>
    </row>
    <row r="15834" spans="1:1" x14ac:dyDescent="0.25">
      <c r="A15834" s="2"/>
    </row>
    <row r="15835" spans="1:1" x14ac:dyDescent="0.25">
      <c r="A15835" s="2"/>
    </row>
    <row r="15836" spans="1:1" x14ac:dyDescent="0.25">
      <c r="A15836" s="2"/>
    </row>
    <row r="15837" spans="1:1" x14ac:dyDescent="0.25">
      <c r="A15837" s="2"/>
    </row>
    <row r="15838" spans="1:1" x14ac:dyDescent="0.25">
      <c r="A15838" s="2"/>
    </row>
    <row r="15839" spans="1:1" x14ac:dyDescent="0.25">
      <c r="A15839" s="2"/>
    </row>
    <row r="15840" spans="1:1" x14ac:dyDescent="0.25">
      <c r="A15840" s="2"/>
    </row>
    <row r="15841" spans="1:1" x14ac:dyDescent="0.25">
      <c r="A15841" s="2"/>
    </row>
    <row r="15842" spans="1:1" x14ac:dyDescent="0.25">
      <c r="A15842" s="2"/>
    </row>
    <row r="15843" spans="1:1" x14ac:dyDescent="0.25">
      <c r="A15843" s="2"/>
    </row>
    <row r="15844" spans="1:1" x14ac:dyDescent="0.25">
      <c r="A15844" s="2"/>
    </row>
    <row r="15845" spans="1:1" x14ac:dyDescent="0.25">
      <c r="A15845" s="2"/>
    </row>
    <row r="15846" spans="1:1" x14ac:dyDescent="0.25">
      <c r="A15846" s="2"/>
    </row>
    <row r="15847" spans="1:1" x14ac:dyDescent="0.25">
      <c r="A15847" s="2"/>
    </row>
    <row r="15848" spans="1:1" x14ac:dyDescent="0.25">
      <c r="A15848" s="2"/>
    </row>
    <row r="15849" spans="1:1" x14ac:dyDescent="0.25">
      <c r="A15849" s="2"/>
    </row>
    <row r="15850" spans="1:1" x14ac:dyDescent="0.25">
      <c r="A15850" s="2"/>
    </row>
    <row r="15851" spans="1:1" x14ac:dyDescent="0.25">
      <c r="A15851" s="2"/>
    </row>
    <row r="15852" spans="1:1" x14ac:dyDescent="0.25">
      <c r="A15852" s="2"/>
    </row>
    <row r="15853" spans="1:1" x14ac:dyDescent="0.25">
      <c r="A15853" s="2"/>
    </row>
    <row r="15854" spans="1:1" x14ac:dyDescent="0.25">
      <c r="A15854" s="2"/>
    </row>
    <row r="15855" spans="1:1" x14ac:dyDescent="0.25">
      <c r="A15855" s="2"/>
    </row>
    <row r="15856" spans="1:1" x14ac:dyDescent="0.25">
      <c r="A15856" s="2"/>
    </row>
    <row r="15857" spans="1:1" x14ac:dyDescent="0.25">
      <c r="A15857" s="2"/>
    </row>
    <row r="15858" spans="1:1" x14ac:dyDescent="0.25">
      <c r="A15858" s="2"/>
    </row>
    <row r="15859" spans="1:1" x14ac:dyDescent="0.25">
      <c r="A15859" s="2"/>
    </row>
    <row r="15860" spans="1:1" x14ac:dyDescent="0.25">
      <c r="A15860" s="2"/>
    </row>
    <row r="15861" spans="1:1" x14ac:dyDescent="0.25">
      <c r="A15861" s="2"/>
    </row>
    <row r="15862" spans="1:1" x14ac:dyDescent="0.25">
      <c r="A15862" s="2"/>
    </row>
    <row r="15863" spans="1:1" x14ac:dyDescent="0.25">
      <c r="A15863" s="2"/>
    </row>
    <row r="15864" spans="1:1" x14ac:dyDescent="0.25">
      <c r="A15864" s="2"/>
    </row>
    <row r="15865" spans="1:1" x14ac:dyDescent="0.25">
      <c r="A15865" s="2"/>
    </row>
    <row r="15866" spans="1:1" x14ac:dyDescent="0.25">
      <c r="A15866" s="2"/>
    </row>
    <row r="15867" spans="1:1" x14ac:dyDescent="0.25">
      <c r="A15867" s="2"/>
    </row>
    <row r="15868" spans="1:1" x14ac:dyDescent="0.25">
      <c r="A15868" s="2"/>
    </row>
    <row r="15869" spans="1:1" x14ac:dyDescent="0.25">
      <c r="A15869" s="2"/>
    </row>
    <row r="15870" spans="1:1" x14ac:dyDescent="0.25">
      <c r="A15870" s="2"/>
    </row>
    <row r="15871" spans="1:1" x14ac:dyDescent="0.25">
      <c r="A15871" s="2"/>
    </row>
    <row r="15872" spans="1:1" x14ac:dyDescent="0.25">
      <c r="A15872" s="2"/>
    </row>
    <row r="15873" spans="1:1" x14ac:dyDescent="0.25">
      <c r="A15873" s="2"/>
    </row>
    <row r="15874" spans="1:1" x14ac:dyDescent="0.25">
      <c r="A15874" s="2"/>
    </row>
    <row r="15875" spans="1:1" x14ac:dyDescent="0.25">
      <c r="A15875" s="2"/>
    </row>
    <row r="15876" spans="1:1" x14ac:dyDescent="0.25">
      <c r="A15876" s="2"/>
    </row>
    <row r="15877" spans="1:1" x14ac:dyDescent="0.25">
      <c r="A15877" s="2"/>
    </row>
    <row r="15878" spans="1:1" x14ac:dyDescent="0.25">
      <c r="A15878" s="2"/>
    </row>
    <row r="15879" spans="1:1" x14ac:dyDescent="0.25">
      <c r="A15879" s="2"/>
    </row>
    <row r="15880" spans="1:1" x14ac:dyDescent="0.25">
      <c r="A15880" s="2"/>
    </row>
    <row r="15881" spans="1:1" x14ac:dyDescent="0.25">
      <c r="A15881" s="2"/>
    </row>
    <row r="15882" spans="1:1" x14ac:dyDescent="0.25">
      <c r="A15882" s="2"/>
    </row>
    <row r="15883" spans="1:1" x14ac:dyDescent="0.25">
      <c r="A15883" s="2"/>
    </row>
    <row r="15884" spans="1:1" x14ac:dyDescent="0.25">
      <c r="A15884" s="2"/>
    </row>
    <row r="15885" spans="1:1" x14ac:dyDescent="0.25">
      <c r="A15885" s="2"/>
    </row>
    <row r="15886" spans="1:1" x14ac:dyDescent="0.25">
      <c r="A15886" s="2"/>
    </row>
    <row r="15887" spans="1:1" x14ac:dyDescent="0.25">
      <c r="A15887" s="2"/>
    </row>
    <row r="15888" spans="1:1" x14ac:dyDescent="0.25">
      <c r="A15888" s="2"/>
    </row>
    <row r="15889" spans="1:1" x14ac:dyDescent="0.25">
      <c r="A15889" s="2"/>
    </row>
    <row r="15890" spans="1:1" x14ac:dyDescent="0.25">
      <c r="A15890" s="2"/>
    </row>
    <row r="15891" spans="1:1" x14ac:dyDescent="0.25">
      <c r="A15891" s="2"/>
    </row>
    <row r="15892" spans="1:1" x14ac:dyDescent="0.25">
      <c r="A15892" s="2"/>
    </row>
    <row r="15893" spans="1:1" x14ac:dyDescent="0.25">
      <c r="A15893" s="2"/>
    </row>
    <row r="15894" spans="1:1" x14ac:dyDescent="0.25">
      <c r="A15894" s="2"/>
    </row>
    <row r="15895" spans="1:1" x14ac:dyDescent="0.25">
      <c r="A15895" s="2"/>
    </row>
    <row r="15896" spans="1:1" x14ac:dyDescent="0.25">
      <c r="A15896" s="2"/>
    </row>
    <row r="15897" spans="1:1" x14ac:dyDescent="0.25">
      <c r="A15897" s="2"/>
    </row>
    <row r="15898" spans="1:1" x14ac:dyDescent="0.25">
      <c r="A15898" s="2"/>
    </row>
    <row r="15899" spans="1:1" x14ac:dyDescent="0.25">
      <c r="A15899" s="2"/>
    </row>
    <row r="15900" spans="1:1" x14ac:dyDescent="0.25">
      <c r="A15900" s="2"/>
    </row>
    <row r="15901" spans="1:1" x14ac:dyDescent="0.25">
      <c r="A15901" s="2"/>
    </row>
    <row r="15902" spans="1:1" x14ac:dyDescent="0.25">
      <c r="A15902" s="2"/>
    </row>
    <row r="15903" spans="1:1" x14ac:dyDescent="0.25">
      <c r="A15903" s="2"/>
    </row>
    <row r="15904" spans="1:1" x14ac:dyDescent="0.25">
      <c r="A15904" s="2"/>
    </row>
    <row r="15905" spans="1:1" x14ac:dyDescent="0.25">
      <c r="A15905" s="2"/>
    </row>
    <row r="15906" spans="1:1" x14ac:dyDescent="0.25">
      <c r="A15906" s="2"/>
    </row>
    <row r="15907" spans="1:1" x14ac:dyDescent="0.25">
      <c r="A15907" s="2"/>
    </row>
    <row r="15908" spans="1:1" x14ac:dyDescent="0.25">
      <c r="A15908" s="2"/>
    </row>
    <row r="15909" spans="1:1" x14ac:dyDescent="0.25">
      <c r="A15909" s="2"/>
    </row>
    <row r="15910" spans="1:1" x14ac:dyDescent="0.25">
      <c r="A15910" s="2"/>
    </row>
    <row r="15911" spans="1:1" x14ac:dyDescent="0.25">
      <c r="A15911" s="2"/>
    </row>
    <row r="15912" spans="1:1" x14ac:dyDescent="0.25">
      <c r="A15912" s="2"/>
    </row>
    <row r="15913" spans="1:1" x14ac:dyDescent="0.25">
      <c r="A15913" s="2"/>
    </row>
    <row r="15914" spans="1:1" x14ac:dyDescent="0.25">
      <c r="A15914" s="2"/>
    </row>
    <row r="15915" spans="1:1" x14ac:dyDescent="0.25">
      <c r="A15915" s="2"/>
    </row>
    <row r="15916" spans="1:1" x14ac:dyDescent="0.25">
      <c r="A15916" s="2"/>
    </row>
    <row r="15917" spans="1:1" x14ac:dyDescent="0.25">
      <c r="A15917" s="2"/>
    </row>
    <row r="15918" spans="1:1" x14ac:dyDescent="0.25">
      <c r="A15918" s="2"/>
    </row>
    <row r="15919" spans="1:1" x14ac:dyDescent="0.25">
      <c r="A15919" s="2"/>
    </row>
    <row r="15920" spans="1:1" x14ac:dyDescent="0.25">
      <c r="A15920" s="2"/>
    </row>
    <row r="15921" spans="1:1" x14ac:dyDescent="0.25">
      <c r="A15921" s="2"/>
    </row>
    <row r="15922" spans="1:1" x14ac:dyDescent="0.25">
      <c r="A15922" s="2"/>
    </row>
    <row r="15923" spans="1:1" x14ac:dyDescent="0.25">
      <c r="A15923" s="2"/>
    </row>
    <row r="15924" spans="1:1" x14ac:dyDescent="0.25">
      <c r="A15924" s="2"/>
    </row>
    <row r="15925" spans="1:1" x14ac:dyDescent="0.25">
      <c r="A15925" s="2"/>
    </row>
    <row r="15926" spans="1:1" x14ac:dyDescent="0.25">
      <c r="A15926" s="2"/>
    </row>
    <row r="15927" spans="1:1" x14ac:dyDescent="0.25">
      <c r="A15927" s="2"/>
    </row>
    <row r="15928" spans="1:1" x14ac:dyDescent="0.25">
      <c r="A15928" s="2"/>
    </row>
    <row r="15929" spans="1:1" x14ac:dyDescent="0.25">
      <c r="A15929" s="2"/>
    </row>
    <row r="15930" spans="1:1" x14ac:dyDescent="0.25">
      <c r="A15930" s="2"/>
    </row>
    <row r="15931" spans="1:1" x14ac:dyDescent="0.25">
      <c r="A15931" s="2"/>
    </row>
    <row r="15932" spans="1:1" x14ac:dyDescent="0.25">
      <c r="A15932" s="2"/>
    </row>
    <row r="15933" spans="1:1" x14ac:dyDescent="0.25">
      <c r="A15933" s="2"/>
    </row>
    <row r="15934" spans="1:1" x14ac:dyDescent="0.25">
      <c r="A15934" s="2"/>
    </row>
    <row r="15935" spans="1:1" x14ac:dyDescent="0.25">
      <c r="A15935" s="2"/>
    </row>
    <row r="15936" spans="1:1" x14ac:dyDescent="0.25">
      <c r="A15936" s="2"/>
    </row>
    <row r="15937" spans="1:1" x14ac:dyDescent="0.25">
      <c r="A15937" s="2"/>
    </row>
    <row r="15938" spans="1:1" x14ac:dyDescent="0.25">
      <c r="A15938" s="2"/>
    </row>
    <row r="15939" spans="1:1" x14ac:dyDescent="0.25">
      <c r="A15939" s="2"/>
    </row>
    <row r="15940" spans="1:1" x14ac:dyDescent="0.25">
      <c r="A15940" s="2"/>
    </row>
    <row r="15941" spans="1:1" x14ac:dyDescent="0.25">
      <c r="A15941" s="2"/>
    </row>
    <row r="15942" spans="1:1" x14ac:dyDescent="0.25">
      <c r="A15942" s="2"/>
    </row>
    <row r="15943" spans="1:1" x14ac:dyDescent="0.25">
      <c r="A15943" s="2"/>
    </row>
    <row r="15944" spans="1:1" x14ac:dyDescent="0.25">
      <c r="A15944" s="2"/>
    </row>
    <row r="15945" spans="1:1" x14ac:dyDescent="0.25">
      <c r="A15945" s="2"/>
    </row>
    <row r="15946" spans="1:1" x14ac:dyDescent="0.25">
      <c r="A15946" s="2"/>
    </row>
    <row r="15947" spans="1:1" x14ac:dyDescent="0.25">
      <c r="A15947" s="2"/>
    </row>
    <row r="15948" spans="1:1" x14ac:dyDescent="0.25">
      <c r="A15948" s="2"/>
    </row>
    <row r="15949" spans="1:1" x14ac:dyDescent="0.25">
      <c r="A15949" s="2"/>
    </row>
    <row r="15950" spans="1:1" x14ac:dyDescent="0.25">
      <c r="A15950" s="2"/>
    </row>
    <row r="15951" spans="1:1" x14ac:dyDescent="0.25">
      <c r="A15951" s="2"/>
    </row>
    <row r="15952" spans="1:1" x14ac:dyDescent="0.25">
      <c r="A15952" s="2"/>
    </row>
    <row r="15953" spans="1:1" x14ac:dyDescent="0.25">
      <c r="A15953" s="2"/>
    </row>
    <row r="15954" spans="1:1" x14ac:dyDescent="0.25">
      <c r="A15954" s="2"/>
    </row>
    <row r="15955" spans="1:1" x14ac:dyDescent="0.25">
      <c r="A15955" s="2"/>
    </row>
    <row r="15956" spans="1:1" x14ac:dyDescent="0.25">
      <c r="A15956" s="2"/>
    </row>
    <row r="15957" spans="1:1" x14ac:dyDescent="0.25">
      <c r="A15957" s="2"/>
    </row>
    <row r="15958" spans="1:1" x14ac:dyDescent="0.25">
      <c r="A15958" s="2"/>
    </row>
    <row r="15959" spans="1:1" x14ac:dyDescent="0.25">
      <c r="A15959" s="2"/>
    </row>
    <row r="15960" spans="1:1" x14ac:dyDescent="0.25">
      <c r="A15960" s="2"/>
    </row>
    <row r="15961" spans="1:1" x14ac:dyDescent="0.25">
      <c r="A15961" s="2"/>
    </row>
    <row r="15962" spans="1:1" x14ac:dyDescent="0.25">
      <c r="A15962" s="2"/>
    </row>
    <row r="15963" spans="1:1" x14ac:dyDescent="0.25">
      <c r="A15963" s="2"/>
    </row>
    <row r="15964" spans="1:1" x14ac:dyDescent="0.25">
      <c r="A15964" s="2"/>
    </row>
    <row r="15965" spans="1:1" x14ac:dyDescent="0.25">
      <c r="A15965" s="2"/>
    </row>
    <row r="15966" spans="1:1" x14ac:dyDescent="0.25">
      <c r="A15966" s="2"/>
    </row>
    <row r="15967" spans="1:1" x14ac:dyDescent="0.25">
      <c r="A15967" s="2"/>
    </row>
    <row r="15968" spans="1:1" x14ac:dyDescent="0.25">
      <c r="A15968" s="2"/>
    </row>
    <row r="15969" spans="1:1" x14ac:dyDescent="0.25">
      <c r="A15969" s="2"/>
    </row>
    <row r="15970" spans="1:1" x14ac:dyDescent="0.25">
      <c r="A15970" s="2"/>
    </row>
    <row r="15971" spans="1:1" x14ac:dyDescent="0.25">
      <c r="A15971" s="2"/>
    </row>
    <row r="15972" spans="1:1" x14ac:dyDescent="0.25">
      <c r="A15972" s="2"/>
    </row>
    <row r="15973" spans="1:1" x14ac:dyDescent="0.25">
      <c r="A15973" s="2"/>
    </row>
    <row r="15974" spans="1:1" x14ac:dyDescent="0.25">
      <c r="A15974" s="2"/>
    </row>
    <row r="15975" spans="1:1" x14ac:dyDescent="0.25">
      <c r="A15975" s="2"/>
    </row>
    <row r="15976" spans="1:1" x14ac:dyDescent="0.25">
      <c r="A15976" s="2"/>
    </row>
    <row r="15977" spans="1:1" x14ac:dyDescent="0.25">
      <c r="A15977" s="2"/>
    </row>
    <row r="15978" spans="1:1" x14ac:dyDescent="0.25">
      <c r="A15978" s="2"/>
    </row>
    <row r="15979" spans="1:1" x14ac:dyDescent="0.25">
      <c r="A15979" s="2"/>
    </row>
    <row r="15980" spans="1:1" x14ac:dyDescent="0.25">
      <c r="A15980" s="2"/>
    </row>
    <row r="15981" spans="1:1" x14ac:dyDescent="0.25">
      <c r="A15981" s="2"/>
    </row>
    <row r="15982" spans="1:1" x14ac:dyDescent="0.25">
      <c r="A15982" s="2"/>
    </row>
    <row r="15983" spans="1:1" x14ac:dyDescent="0.25">
      <c r="A15983" s="2"/>
    </row>
    <row r="15984" spans="1:1" x14ac:dyDescent="0.25">
      <c r="A15984" s="2"/>
    </row>
    <row r="15985" spans="1:1" x14ac:dyDescent="0.25">
      <c r="A15985" s="2"/>
    </row>
    <row r="15986" spans="1:1" x14ac:dyDescent="0.25">
      <c r="A15986" s="2"/>
    </row>
    <row r="15987" spans="1:1" x14ac:dyDescent="0.25">
      <c r="A15987" s="2"/>
    </row>
    <row r="15988" spans="1:1" x14ac:dyDescent="0.25">
      <c r="A15988" s="2"/>
    </row>
    <row r="15989" spans="1:1" x14ac:dyDescent="0.25">
      <c r="A15989" s="2"/>
    </row>
    <row r="15990" spans="1:1" x14ac:dyDescent="0.25">
      <c r="A15990" s="2"/>
    </row>
    <row r="15991" spans="1:1" x14ac:dyDescent="0.25">
      <c r="A15991" s="2"/>
    </row>
    <row r="15992" spans="1:1" x14ac:dyDescent="0.25">
      <c r="A15992" s="2"/>
    </row>
    <row r="15993" spans="1:1" x14ac:dyDescent="0.25">
      <c r="A15993" s="2"/>
    </row>
    <row r="15994" spans="1:1" x14ac:dyDescent="0.25">
      <c r="A15994" s="2"/>
    </row>
    <row r="15995" spans="1:1" x14ac:dyDescent="0.25">
      <c r="A15995" s="2"/>
    </row>
    <row r="15996" spans="1:1" x14ac:dyDescent="0.25">
      <c r="A15996" s="2"/>
    </row>
    <row r="15997" spans="1:1" x14ac:dyDescent="0.25">
      <c r="A15997" s="2"/>
    </row>
    <row r="15998" spans="1:1" x14ac:dyDescent="0.25">
      <c r="A15998" s="2"/>
    </row>
    <row r="15999" spans="1:1" x14ac:dyDescent="0.25">
      <c r="A15999" s="2"/>
    </row>
    <row r="16000" spans="1:1" x14ac:dyDescent="0.25">
      <c r="A16000" s="2"/>
    </row>
    <row r="16001" spans="1:1" x14ac:dyDescent="0.25">
      <c r="A16001" s="2"/>
    </row>
    <row r="16002" spans="1:1" x14ac:dyDescent="0.25">
      <c r="A16002" s="2"/>
    </row>
    <row r="16003" spans="1:1" x14ac:dyDescent="0.25">
      <c r="A16003" s="2"/>
    </row>
    <row r="16004" spans="1:1" x14ac:dyDescent="0.25">
      <c r="A16004" s="2"/>
    </row>
    <row r="16005" spans="1:1" x14ac:dyDescent="0.25">
      <c r="A16005" s="2"/>
    </row>
    <row r="16006" spans="1:1" x14ac:dyDescent="0.25">
      <c r="A16006" s="2"/>
    </row>
    <row r="16007" spans="1:1" x14ac:dyDescent="0.25">
      <c r="A16007" s="2"/>
    </row>
    <row r="16008" spans="1:1" x14ac:dyDescent="0.25">
      <c r="A16008" s="2"/>
    </row>
    <row r="16009" spans="1:1" x14ac:dyDescent="0.25">
      <c r="A16009" s="2"/>
    </row>
    <row r="16010" spans="1:1" x14ac:dyDescent="0.25">
      <c r="A16010" s="2"/>
    </row>
    <row r="16011" spans="1:1" x14ac:dyDescent="0.25">
      <c r="A16011" s="2"/>
    </row>
    <row r="16012" spans="1:1" x14ac:dyDescent="0.25">
      <c r="A16012" s="2"/>
    </row>
    <row r="16013" spans="1:1" x14ac:dyDescent="0.25">
      <c r="A16013" s="2"/>
    </row>
    <row r="16014" spans="1:1" x14ac:dyDescent="0.25">
      <c r="A16014" s="2"/>
    </row>
    <row r="16015" spans="1:1" x14ac:dyDescent="0.25">
      <c r="A16015" s="2"/>
    </row>
    <row r="16016" spans="1:1" x14ac:dyDescent="0.25">
      <c r="A16016" s="2"/>
    </row>
    <row r="16017" spans="1:1" x14ac:dyDescent="0.25">
      <c r="A16017" s="2"/>
    </row>
    <row r="16018" spans="1:1" x14ac:dyDescent="0.25">
      <c r="A16018" s="2"/>
    </row>
    <row r="16019" spans="1:1" x14ac:dyDescent="0.25">
      <c r="A16019" s="2"/>
    </row>
    <row r="16020" spans="1:1" x14ac:dyDescent="0.25">
      <c r="A16020" s="2"/>
    </row>
    <row r="16021" spans="1:1" x14ac:dyDescent="0.25">
      <c r="A16021" s="2"/>
    </row>
    <row r="16022" spans="1:1" x14ac:dyDescent="0.25">
      <c r="A16022" s="2"/>
    </row>
    <row r="16023" spans="1:1" x14ac:dyDescent="0.25">
      <c r="A16023" s="2"/>
    </row>
    <row r="16024" spans="1:1" x14ac:dyDescent="0.25">
      <c r="A16024" s="2"/>
    </row>
    <row r="16025" spans="1:1" x14ac:dyDescent="0.25">
      <c r="A16025" s="2"/>
    </row>
    <row r="16026" spans="1:1" x14ac:dyDescent="0.25">
      <c r="A16026" s="2"/>
    </row>
    <row r="16027" spans="1:1" x14ac:dyDescent="0.25">
      <c r="A16027" s="2"/>
    </row>
    <row r="16028" spans="1:1" x14ac:dyDescent="0.25">
      <c r="A16028" s="2"/>
    </row>
    <row r="16029" spans="1:1" x14ac:dyDescent="0.25">
      <c r="A16029" s="2"/>
    </row>
    <row r="16030" spans="1:1" x14ac:dyDescent="0.25">
      <c r="A16030" s="2"/>
    </row>
    <row r="16031" spans="1:1" x14ac:dyDescent="0.25">
      <c r="A16031" s="2"/>
    </row>
    <row r="16032" spans="1:1" x14ac:dyDescent="0.25">
      <c r="A16032" s="2"/>
    </row>
    <row r="16033" spans="1:1" x14ac:dyDescent="0.25">
      <c r="A16033" s="2"/>
    </row>
    <row r="16034" spans="1:1" x14ac:dyDescent="0.25">
      <c r="A16034" s="2"/>
    </row>
    <row r="16035" spans="1:1" x14ac:dyDescent="0.25">
      <c r="A16035" s="2"/>
    </row>
    <row r="16036" spans="1:1" x14ac:dyDescent="0.25">
      <c r="A16036" s="2"/>
    </row>
    <row r="16037" spans="1:1" x14ac:dyDescent="0.25">
      <c r="A16037" s="2"/>
    </row>
    <row r="16038" spans="1:1" x14ac:dyDescent="0.25">
      <c r="A16038" s="2"/>
    </row>
    <row r="16039" spans="1:1" x14ac:dyDescent="0.25">
      <c r="A16039" s="2"/>
    </row>
    <row r="16040" spans="1:1" x14ac:dyDescent="0.25">
      <c r="A16040" s="2"/>
    </row>
    <row r="16041" spans="1:1" x14ac:dyDescent="0.25">
      <c r="A16041" s="2"/>
    </row>
    <row r="16042" spans="1:1" x14ac:dyDescent="0.25">
      <c r="A16042" s="2"/>
    </row>
    <row r="16043" spans="1:1" x14ac:dyDescent="0.25">
      <c r="A16043" s="2"/>
    </row>
    <row r="16044" spans="1:1" x14ac:dyDescent="0.25">
      <c r="A16044" s="2"/>
    </row>
    <row r="16045" spans="1:1" x14ac:dyDescent="0.25">
      <c r="A16045" s="2"/>
    </row>
    <row r="16046" spans="1:1" x14ac:dyDescent="0.25">
      <c r="A16046" s="2"/>
    </row>
    <row r="16047" spans="1:1" x14ac:dyDescent="0.25">
      <c r="A16047" s="2"/>
    </row>
    <row r="16048" spans="1:1" x14ac:dyDescent="0.25">
      <c r="A16048" s="2"/>
    </row>
    <row r="16049" spans="1:1" x14ac:dyDescent="0.25">
      <c r="A16049" s="2"/>
    </row>
    <row r="16050" spans="1:1" x14ac:dyDescent="0.25">
      <c r="A16050" s="2"/>
    </row>
    <row r="16051" spans="1:1" x14ac:dyDescent="0.25">
      <c r="A16051" s="2"/>
    </row>
    <row r="16052" spans="1:1" x14ac:dyDescent="0.25">
      <c r="A16052" s="2"/>
    </row>
    <row r="16053" spans="1:1" x14ac:dyDescent="0.25">
      <c r="A16053" s="2"/>
    </row>
    <row r="16054" spans="1:1" x14ac:dyDescent="0.25">
      <c r="A16054" s="2"/>
    </row>
    <row r="16055" spans="1:1" x14ac:dyDescent="0.25">
      <c r="A16055" s="2"/>
    </row>
    <row r="16056" spans="1:1" x14ac:dyDescent="0.25">
      <c r="A16056" s="2"/>
    </row>
    <row r="16057" spans="1:1" x14ac:dyDescent="0.25">
      <c r="A16057" s="2"/>
    </row>
    <row r="16058" spans="1:1" x14ac:dyDescent="0.25">
      <c r="A16058" s="2"/>
    </row>
    <row r="16059" spans="1:1" x14ac:dyDescent="0.25">
      <c r="A16059" s="2"/>
    </row>
    <row r="16060" spans="1:1" x14ac:dyDescent="0.25">
      <c r="A16060" s="2"/>
    </row>
    <row r="16061" spans="1:1" x14ac:dyDescent="0.25">
      <c r="A16061" s="2"/>
    </row>
    <row r="16062" spans="1:1" x14ac:dyDescent="0.25">
      <c r="A16062" s="2"/>
    </row>
    <row r="16063" spans="1:1" x14ac:dyDescent="0.25">
      <c r="A16063" s="2"/>
    </row>
    <row r="16064" spans="1:1" x14ac:dyDescent="0.25">
      <c r="A16064" s="2"/>
    </row>
    <row r="16065" spans="1:1" x14ac:dyDescent="0.25">
      <c r="A16065" s="2"/>
    </row>
    <row r="16066" spans="1:1" x14ac:dyDescent="0.25">
      <c r="A16066" s="2"/>
    </row>
    <row r="16067" spans="1:1" x14ac:dyDescent="0.25">
      <c r="A16067" s="2"/>
    </row>
    <row r="16068" spans="1:1" x14ac:dyDescent="0.25">
      <c r="A16068" s="2"/>
    </row>
    <row r="16069" spans="1:1" x14ac:dyDescent="0.25">
      <c r="A16069" s="2"/>
    </row>
    <row r="16070" spans="1:1" x14ac:dyDescent="0.25">
      <c r="A16070" s="2"/>
    </row>
    <row r="16071" spans="1:1" x14ac:dyDescent="0.25">
      <c r="A16071" s="2"/>
    </row>
    <row r="16072" spans="1:1" x14ac:dyDescent="0.25">
      <c r="A16072" s="2"/>
    </row>
    <row r="16073" spans="1:1" x14ac:dyDescent="0.25">
      <c r="A16073" s="2"/>
    </row>
    <row r="16074" spans="1:1" x14ac:dyDescent="0.25">
      <c r="A16074" s="2"/>
    </row>
    <row r="16075" spans="1:1" x14ac:dyDescent="0.25">
      <c r="A16075" s="2"/>
    </row>
    <row r="16076" spans="1:1" x14ac:dyDescent="0.25">
      <c r="A16076" s="2"/>
    </row>
    <row r="16077" spans="1:1" x14ac:dyDescent="0.25">
      <c r="A16077" s="2"/>
    </row>
    <row r="16078" spans="1:1" x14ac:dyDescent="0.25">
      <c r="A16078" s="2"/>
    </row>
    <row r="16079" spans="1:1" x14ac:dyDescent="0.25">
      <c r="A16079" s="2"/>
    </row>
    <row r="16080" spans="1:1" x14ac:dyDescent="0.25">
      <c r="A16080" s="2"/>
    </row>
    <row r="16081" spans="1:1" x14ac:dyDescent="0.25">
      <c r="A16081" s="2"/>
    </row>
    <row r="16082" spans="1:1" x14ac:dyDescent="0.25">
      <c r="A16082" s="2"/>
    </row>
    <row r="16083" spans="1:1" x14ac:dyDescent="0.25">
      <c r="A16083" s="2"/>
    </row>
    <row r="16084" spans="1:1" x14ac:dyDescent="0.25">
      <c r="A16084" s="2"/>
    </row>
    <row r="16085" spans="1:1" x14ac:dyDescent="0.25">
      <c r="A16085" s="2"/>
    </row>
    <row r="16086" spans="1:1" x14ac:dyDescent="0.25">
      <c r="A16086" s="2"/>
    </row>
    <row r="16087" spans="1:1" x14ac:dyDescent="0.25">
      <c r="A16087" s="2"/>
    </row>
    <row r="16088" spans="1:1" x14ac:dyDescent="0.25">
      <c r="A16088" s="2"/>
    </row>
    <row r="16089" spans="1:1" x14ac:dyDescent="0.25">
      <c r="A16089" s="2"/>
    </row>
    <row r="16090" spans="1:1" x14ac:dyDescent="0.25">
      <c r="A16090" s="2"/>
    </row>
    <row r="16091" spans="1:1" x14ac:dyDescent="0.25">
      <c r="A16091" s="2"/>
    </row>
    <row r="16092" spans="1:1" x14ac:dyDescent="0.25">
      <c r="A16092" s="2"/>
    </row>
    <row r="16093" spans="1:1" x14ac:dyDescent="0.25">
      <c r="A16093" s="2"/>
    </row>
    <row r="16094" spans="1:1" x14ac:dyDescent="0.25">
      <c r="A16094" s="2"/>
    </row>
    <row r="16095" spans="1:1" x14ac:dyDescent="0.25">
      <c r="A16095" s="2"/>
    </row>
    <row r="16096" spans="1:1" x14ac:dyDescent="0.25">
      <c r="A16096" s="2"/>
    </row>
    <row r="16097" spans="1:1" x14ac:dyDescent="0.25">
      <c r="A16097" s="2"/>
    </row>
    <row r="16098" spans="1:1" x14ac:dyDescent="0.25">
      <c r="A16098" s="2"/>
    </row>
    <row r="16099" spans="1:1" x14ac:dyDescent="0.25">
      <c r="A16099" s="2"/>
    </row>
    <row r="16100" spans="1:1" x14ac:dyDescent="0.25">
      <c r="A16100" s="2"/>
    </row>
    <row r="16101" spans="1:1" x14ac:dyDescent="0.25">
      <c r="A16101" s="2"/>
    </row>
    <row r="16102" spans="1:1" x14ac:dyDescent="0.25">
      <c r="A16102" s="2"/>
    </row>
    <row r="16103" spans="1:1" x14ac:dyDescent="0.25">
      <c r="A16103" s="2"/>
    </row>
    <row r="16104" spans="1:1" x14ac:dyDescent="0.25">
      <c r="A16104" s="2"/>
    </row>
    <row r="16105" spans="1:1" x14ac:dyDescent="0.25">
      <c r="A16105" s="2"/>
    </row>
    <row r="16106" spans="1:1" x14ac:dyDescent="0.25">
      <c r="A16106" s="2"/>
    </row>
    <row r="16107" spans="1:1" x14ac:dyDescent="0.25">
      <c r="A16107" s="2"/>
    </row>
    <row r="16108" spans="1:1" x14ac:dyDescent="0.25">
      <c r="A16108" s="2"/>
    </row>
    <row r="16109" spans="1:1" x14ac:dyDescent="0.25">
      <c r="A16109" s="2"/>
    </row>
    <row r="16110" spans="1:1" x14ac:dyDescent="0.25">
      <c r="A16110" s="2"/>
    </row>
    <row r="16111" spans="1:1" x14ac:dyDescent="0.25">
      <c r="A16111" s="2"/>
    </row>
    <row r="16112" spans="1:1" x14ac:dyDescent="0.25">
      <c r="A16112" s="2"/>
    </row>
    <row r="16113" spans="1:1" x14ac:dyDescent="0.25">
      <c r="A16113" s="2"/>
    </row>
    <row r="16114" spans="1:1" x14ac:dyDescent="0.25">
      <c r="A16114" s="2"/>
    </row>
    <row r="16115" spans="1:1" x14ac:dyDescent="0.25">
      <c r="A16115" s="2"/>
    </row>
    <row r="16116" spans="1:1" x14ac:dyDescent="0.25">
      <c r="A16116" s="2"/>
    </row>
    <row r="16117" spans="1:1" x14ac:dyDescent="0.25">
      <c r="A16117" s="2"/>
    </row>
    <row r="16118" spans="1:1" x14ac:dyDescent="0.25">
      <c r="A16118" s="2"/>
    </row>
    <row r="16119" spans="1:1" x14ac:dyDescent="0.25">
      <c r="A16119" s="2"/>
    </row>
    <row r="16120" spans="1:1" x14ac:dyDescent="0.25">
      <c r="A16120" s="2"/>
    </row>
    <row r="16121" spans="1:1" x14ac:dyDescent="0.25">
      <c r="A16121" s="2"/>
    </row>
    <row r="16122" spans="1:1" x14ac:dyDescent="0.25">
      <c r="A16122" s="2"/>
    </row>
    <row r="16123" spans="1:1" x14ac:dyDescent="0.25">
      <c r="A16123" s="2"/>
    </row>
    <row r="16124" spans="1:1" x14ac:dyDescent="0.25">
      <c r="A16124" s="2"/>
    </row>
    <row r="16125" spans="1:1" x14ac:dyDescent="0.25">
      <c r="A16125" s="2"/>
    </row>
    <row r="16126" spans="1:1" x14ac:dyDescent="0.25">
      <c r="A16126" s="2"/>
    </row>
    <row r="16127" spans="1:1" x14ac:dyDescent="0.25">
      <c r="A16127" s="2"/>
    </row>
    <row r="16128" spans="1:1" x14ac:dyDescent="0.25">
      <c r="A16128" s="2"/>
    </row>
    <row r="16129" spans="1:1" x14ac:dyDescent="0.25">
      <c r="A16129" s="2"/>
    </row>
    <row r="16130" spans="1:1" x14ac:dyDescent="0.25">
      <c r="A16130" s="2"/>
    </row>
    <row r="16131" spans="1:1" x14ac:dyDescent="0.25">
      <c r="A16131" s="2"/>
    </row>
    <row r="16132" spans="1:1" x14ac:dyDescent="0.25">
      <c r="A16132" s="2"/>
    </row>
    <row r="16133" spans="1:1" x14ac:dyDescent="0.25">
      <c r="A16133" s="2"/>
    </row>
    <row r="16134" spans="1:1" x14ac:dyDescent="0.25">
      <c r="A16134" s="2"/>
    </row>
    <row r="16135" spans="1:1" x14ac:dyDescent="0.25">
      <c r="A16135" s="2"/>
    </row>
    <row r="16136" spans="1:1" x14ac:dyDescent="0.25">
      <c r="A16136" s="2"/>
    </row>
    <row r="16137" spans="1:1" x14ac:dyDescent="0.25">
      <c r="A16137" s="2"/>
    </row>
    <row r="16138" spans="1:1" x14ac:dyDescent="0.25">
      <c r="A16138" s="2"/>
    </row>
    <row r="16139" spans="1:1" x14ac:dyDescent="0.25">
      <c r="A16139" s="2"/>
    </row>
    <row r="16140" spans="1:1" x14ac:dyDescent="0.25">
      <c r="A16140" s="2"/>
    </row>
    <row r="16141" spans="1:1" x14ac:dyDescent="0.25">
      <c r="A16141" s="2"/>
    </row>
    <row r="16142" spans="1:1" x14ac:dyDescent="0.25">
      <c r="A16142" s="2"/>
    </row>
    <row r="16143" spans="1:1" x14ac:dyDescent="0.25">
      <c r="A16143" s="2"/>
    </row>
    <row r="16144" spans="1:1" x14ac:dyDescent="0.25">
      <c r="A16144" s="2"/>
    </row>
    <row r="16145" spans="1:1" x14ac:dyDescent="0.25">
      <c r="A16145" s="2"/>
    </row>
    <row r="16146" spans="1:1" x14ac:dyDescent="0.25">
      <c r="A16146" s="2"/>
    </row>
    <row r="16147" spans="1:1" x14ac:dyDescent="0.25">
      <c r="A16147" s="2"/>
    </row>
    <row r="16148" spans="1:1" x14ac:dyDescent="0.25">
      <c r="A16148" s="2"/>
    </row>
    <row r="16149" spans="1:1" x14ac:dyDescent="0.25">
      <c r="A16149" s="2"/>
    </row>
    <row r="16150" spans="1:1" x14ac:dyDescent="0.25">
      <c r="A16150" s="2"/>
    </row>
    <row r="16151" spans="1:1" x14ac:dyDescent="0.25">
      <c r="A16151" s="2"/>
    </row>
    <row r="16152" spans="1:1" x14ac:dyDescent="0.25">
      <c r="A16152" s="2"/>
    </row>
    <row r="16153" spans="1:1" x14ac:dyDescent="0.25">
      <c r="A16153" s="2"/>
    </row>
    <row r="16154" spans="1:1" x14ac:dyDescent="0.25">
      <c r="A16154" s="2"/>
    </row>
    <row r="16155" spans="1:1" x14ac:dyDescent="0.25">
      <c r="A16155" s="2"/>
    </row>
    <row r="16156" spans="1:1" x14ac:dyDescent="0.25">
      <c r="A16156" s="2"/>
    </row>
    <row r="16157" spans="1:1" x14ac:dyDescent="0.25">
      <c r="A16157" s="2"/>
    </row>
    <row r="16158" spans="1:1" x14ac:dyDescent="0.25">
      <c r="A16158" s="2"/>
    </row>
    <row r="16159" spans="1:1" x14ac:dyDescent="0.25">
      <c r="A16159" s="2"/>
    </row>
    <row r="16160" spans="1:1" x14ac:dyDescent="0.25">
      <c r="A16160" s="2"/>
    </row>
    <row r="16161" spans="1:1" x14ac:dyDescent="0.25">
      <c r="A16161" s="2"/>
    </row>
    <row r="16162" spans="1:1" x14ac:dyDescent="0.25">
      <c r="A16162" s="2"/>
    </row>
    <row r="16163" spans="1:1" x14ac:dyDescent="0.25">
      <c r="A16163" s="2"/>
    </row>
    <row r="16164" spans="1:1" x14ac:dyDescent="0.25">
      <c r="A16164" s="2"/>
    </row>
    <row r="16165" spans="1:1" x14ac:dyDescent="0.25">
      <c r="A16165" s="2"/>
    </row>
    <row r="16166" spans="1:1" x14ac:dyDescent="0.25">
      <c r="A16166" s="2"/>
    </row>
    <row r="16167" spans="1:1" x14ac:dyDescent="0.25">
      <c r="A16167" s="2"/>
    </row>
    <row r="16168" spans="1:1" x14ac:dyDescent="0.25">
      <c r="A16168" s="2"/>
    </row>
    <row r="16169" spans="1:1" x14ac:dyDescent="0.25">
      <c r="A16169" s="2"/>
    </row>
    <row r="16170" spans="1:1" x14ac:dyDescent="0.25">
      <c r="A16170" s="2"/>
    </row>
    <row r="16171" spans="1:1" x14ac:dyDescent="0.25">
      <c r="A16171" s="2"/>
    </row>
    <row r="16172" spans="1:1" x14ac:dyDescent="0.25">
      <c r="A16172" s="2"/>
    </row>
    <row r="16173" spans="1:1" x14ac:dyDescent="0.25">
      <c r="A16173" s="2"/>
    </row>
    <row r="16174" spans="1:1" x14ac:dyDescent="0.25">
      <c r="A16174" s="2"/>
    </row>
    <row r="16175" spans="1:1" x14ac:dyDescent="0.25">
      <c r="A16175" s="2"/>
    </row>
    <row r="16176" spans="1:1" x14ac:dyDescent="0.25">
      <c r="A16176" s="2"/>
    </row>
    <row r="16177" spans="1:1" x14ac:dyDescent="0.25">
      <c r="A16177" s="2"/>
    </row>
    <row r="16178" spans="1:1" x14ac:dyDescent="0.25">
      <c r="A16178" s="2"/>
    </row>
    <row r="16179" spans="1:1" x14ac:dyDescent="0.25">
      <c r="A16179" s="2"/>
    </row>
    <row r="16180" spans="1:1" x14ac:dyDescent="0.25">
      <c r="A16180" s="2"/>
    </row>
    <row r="16181" spans="1:1" x14ac:dyDescent="0.25">
      <c r="A16181" s="2"/>
    </row>
    <row r="16182" spans="1:1" x14ac:dyDescent="0.25">
      <c r="A16182" s="2"/>
    </row>
    <row r="16183" spans="1:1" x14ac:dyDescent="0.25">
      <c r="A16183" s="2"/>
    </row>
    <row r="16184" spans="1:1" x14ac:dyDescent="0.25">
      <c r="A16184" s="2"/>
    </row>
    <row r="16185" spans="1:1" x14ac:dyDescent="0.25">
      <c r="A16185" s="2"/>
    </row>
    <row r="16186" spans="1:1" x14ac:dyDescent="0.25">
      <c r="A16186" s="2"/>
    </row>
    <row r="16187" spans="1:1" x14ac:dyDescent="0.25">
      <c r="A16187" s="2"/>
    </row>
    <row r="16188" spans="1:1" x14ac:dyDescent="0.25">
      <c r="A16188" s="2"/>
    </row>
    <row r="16189" spans="1:1" x14ac:dyDescent="0.25">
      <c r="A16189" s="2"/>
    </row>
    <row r="16190" spans="1:1" x14ac:dyDescent="0.25">
      <c r="A16190" s="2"/>
    </row>
    <row r="16191" spans="1:1" x14ac:dyDescent="0.25">
      <c r="A16191" s="2"/>
    </row>
    <row r="16192" spans="1:1" x14ac:dyDescent="0.25">
      <c r="A16192" s="2"/>
    </row>
    <row r="16193" spans="1:1" x14ac:dyDescent="0.25">
      <c r="A16193" s="2"/>
    </row>
    <row r="16194" spans="1:1" x14ac:dyDescent="0.25">
      <c r="A16194" s="2"/>
    </row>
    <row r="16195" spans="1:1" x14ac:dyDescent="0.25">
      <c r="A16195" s="2"/>
    </row>
    <row r="16196" spans="1:1" x14ac:dyDescent="0.25">
      <c r="A16196" s="2"/>
    </row>
    <row r="16197" spans="1:1" x14ac:dyDescent="0.25">
      <c r="A16197" s="2"/>
    </row>
    <row r="16198" spans="1:1" x14ac:dyDescent="0.25">
      <c r="A16198" s="2"/>
    </row>
    <row r="16199" spans="1:1" x14ac:dyDescent="0.25">
      <c r="A16199" s="2"/>
    </row>
    <row r="16200" spans="1:1" x14ac:dyDescent="0.25">
      <c r="A16200" s="2"/>
    </row>
    <row r="16201" spans="1:1" x14ac:dyDescent="0.25">
      <c r="A16201" s="2"/>
    </row>
    <row r="16202" spans="1:1" x14ac:dyDescent="0.25">
      <c r="A16202" s="2"/>
    </row>
    <row r="16203" spans="1:1" x14ac:dyDescent="0.25">
      <c r="A16203" s="2"/>
    </row>
    <row r="16204" spans="1:1" x14ac:dyDescent="0.25">
      <c r="A16204" s="2"/>
    </row>
    <row r="16205" spans="1:1" x14ac:dyDescent="0.25">
      <c r="A16205" s="2"/>
    </row>
    <row r="16206" spans="1:1" x14ac:dyDescent="0.25">
      <c r="A16206" s="2"/>
    </row>
    <row r="16207" spans="1:1" x14ac:dyDescent="0.25">
      <c r="A16207" s="2"/>
    </row>
    <row r="16208" spans="1:1" x14ac:dyDescent="0.25">
      <c r="A16208" s="2"/>
    </row>
    <row r="16209" spans="1:1" x14ac:dyDescent="0.25">
      <c r="A16209" s="2"/>
    </row>
    <row r="16210" spans="1:1" x14ac:dyDescent="0.25">
      <c r="A16210" s="2"/>
    </row>
    <row r="16211" spans="1:1" x14ac:dyDescent="0.25">
      <c r="A16211" s="2"/>
    </row>
    <row r="16212" spans="1:1" x14ac:dyDescent="0.25">
      <c r="A16212" s="2"/>
    </row>
    <row r="16213" spans="1:1" x14ac:dyDescent="0.25">
      <c r="A16213" s="2"/>
    </row>
    <row r="16214" spans="1:1" x14ac:dyDescent="0.25">
      <c r="A16214" s="2"/>
    </row>
    <row r="16215" spans="1:1" x14ac:dyDescent="0.25">
      <c r="A16215" s="2"/>
    </row>
    <row r="16216" spans="1:1" x14ac:dyDescent="0.25">
      <c r="A16216" s="2"/>
    </row>
    <row r="16217" spans="1:1" x14ac:dyDescent="0.25">
      <c r="A16217" s="2"/>
    </row>
    <row r="16218" spans="1:1" x14ac:dyDescent="0.25">
      <c r="A16218" s="2"/>
    </row>
    <row r="16219" spans="1:1" x14ac:dyDescent="0.25">
      <c r="A16219" s="2"/>
    </row>
    <row r="16220" spans="1:1" x14ac:dyDescent="0.25">
      <c r="A16220" s="2"/>
    </row>
    <row r="16221" spans="1:1" x14ac:dyDescent="0.25">
      <c r="A16221" s="2"/>
    </row>
    <row r="16222" spans="1:1" x14ac:dyDescent="0.25">
      <c r="A16222" s="2"/>
    </row>
    <row r="16223" spans="1:1" x14ac:dyDescent="0.25">
      <c r="A16223" s="2"/>
    </row>
    <row r="16224" spans="1:1" x14ac:dyDescent="0.25">
      <c r="A16224" s="2"/>
    </row>
    <row r="16225" spans="1:1" x14ac:dyDescent="0.25">
      <c r="A16225" s="2"/>
    </row>
    <row r="16226" spans="1:1" x14ac:dyDescent="0.25">
      <c r="A16226" s="2"/>
    </row>
    <row r="16227" spans="1:1" x14ac:dyDescent="0.25">
      <c r="A16227" s="2"/>
    </row>
    <row r="16228" spans="1:1" x14ac:dyDescent="0.25">
      <c r="A16228" s="2"/>
    </row>
    <row r="16229" spans="1:1" x14ac:dyDescent="0.25">
      <c r="A16229" s="2"/>
    </row>
    <row r="16230" spans="1:1" x14ac:dyDescent="0.25">
      <c r="A16230" s="2"/>
    </row>
    <row r="16231" spans="1:1" x14ac:dyDescent="0.25">
      <c r="A16231" s="2"/>
    </row>
    <row r="16232" spans="1:1" x14ac:dyDescent="0.25">
      <c r="A16232" s="2"/>
    </row>
    <row r="16233" spans="1:1" x14ac:dyDescent="0.25">
      <c r="A16233" s="2"/>
    </row>
    <row r="16234" spans="1:1" x14ac:dyDescent="0.25">
      <c r="A16234" s="2"/>
    </row>
    <row r="16235" spans="1:1" x14ac:dyDescent="0.25">
      <c r="A16235" s="2"/>
    </row>
    <row r="16236" spans="1:1" x14ac:dyDescent="0.25">
      <c r="A16236" s="2"/>
    </row>
    <row r="16237" spans="1:1" x14ac:dyDescent="0.25">
      <c r="A16237" s="2"/>
    </row>
    <row r="16238" spans="1:1" x14ac:dyDescent="0.25">
      <c r="A16238" s="2"/>
    </row>
    <row r="16239" spans="1:1" x14ac:dyDescent="0.25">
      <c r="A16239" s="2"/>
    </row>
    <row r="16240" spans="1:1" x14ac:dyDescent="0.25">
      <c r="A16240" s="2"/>
    </row>
    <row r="16241" spans="1:1" x14ac:dyDescent="0.25">
      <c r="A16241" s="2"/>
    </row>
    <row r="16242" spans="1:1" x14ac:dyDescent="0.25">
      <c r="A16242" s="2"/>
    </row>
    <row r="16243" spans="1:1" x14ac:dyDescent="0.25">
      <c r="A16243" s="2"/>
    </row>
    <row r="16244" spans="1:1" x14ac:dyDescent="0.25">
      <c r="A16244" s="2"/>
    </row>
    <row r="16245" spans="1:1" x14ac:dyDescent="0.25">
      <c r="A16245" s="2"/>
    </row>
    <row r="16246" spans="1:1" x14ac:dyDescent="0.25">
      <c r="A16246" s="2"/>
    </row>
    <row r="16247" spans="1:1" x14ac:dyDescent="0.25">
      <c r="A16247" s="2"/>
    </row>
    <row r="16248" spans="1:1" x14ac:dyDescent="0.25">
      <c r="A16248" s="2"/>
    </row>
    <row r="16249" spans="1:1" x14ac:dyDescent="0.25">
      <c r="A16249" s="2"/>
    </row>
    <row r="16250" spans="1:1" x14ac:dyDescent="0.25">
      <c r="A16250" s="2"/>
    </row>
    <row r="16251" spans="1:1" x14ac:dyDescent="0.25">
      <c r="A16251" s="2"/>
    </row>
    <row r="16252" spans="1:1" x14ac:dyDescent="0.25">
      <c r="A16252" s="2"/>
    </row>
    <row r="16253" spans="1:1" x14ac:dyDescent="0.25">
      <c r="A16253" s="2"/>
    </row>
    <row r="16254" spans="1:1" x14ac:dyDescent="0.25">
      <c r="A16254" s="2"/>
    </row>
    <row r="16255" spans="1:1" x14ac:dyDescent="0.25">
      <c r="A16255" s="2"/>
    </row>
    <row r="16256" spans="1:1" x14ac:dyDescent="0.25">
      <c r="A16256" s="2"/>
    </row>
    <row r="16257" spans="1:1" x14ac:dyDescent="0.25">
      <c r="A16257" s="2"/>
    </row>
    <row r="16258" spans="1:1" x14ac:dyDescent="0.25">
      <c r="A16258" s="2"/>
    </row>
    <row r="16259" spans="1:1" x14ac:dyDescent="0.25">
      <c r="A16259" s="2"/>
    </row>
    <row r="16260" spans="1:1" x14ac:dyDescent="0.25">
      <c r="A16260" s="2"/>
    </row>
    <row r="16261" spans="1:1" x14ac:dyDescent="0.25">
      <c r="A16261" s="2"/>
    </row>
    <row r="16262" spans="1:1" x14ac:dyDescent="0.25">
      <c r="A16262" s="2"/>
    </row>
    <row r="16263" spans="1:1" x14ac:dyDescent="0.25">
      <c r="A16263" s="2"/>
    </row>
    <row r="16264" spans="1:1" x14ac:dyDescent="0.25">
      <c r="A16264" s="2"/>
    </row>
    <row r="16265" spans="1:1" x14ac:dyDescent="0.25">
      <c r="A16265" s="2"/>
    </row>
    <row r="16266" spans="1:1" x14ac:dyDescent="0.25">
      <c r="A16266" s="2"/>
    </row>
    <row r="16267" spans="1:1" x14ac:dyDescent="0.25">
      <c r="A16267" s="2"/>
    </row>
    <row r="16268" spans="1:1" x14ac:dyDescent="0.25">
      <c r="A16268" s="2"/>
    </row>
    <row r="16269" spans="1:1" x14ac:dyDescent="0.25">
      <c r="A16269" s="2"/>
    </row>
    <row r="16270" spans="1:1" x14ac:dyDescent="0.25">
      <c r="A16270" s="2"/>
    </row>
    <row r="16271" spans="1:1" x14ac:dyDescent="0.25">
      <c r="A16271" s="2"/>
    </row>
    <row r="16272" spans="1:1" x14ac:dyDescent="0.25">
      <c r="A16272" s="2"/>
    </row>
    <row r="16273" spans="1:1" x14ac:dyDescent="0.25">
      <c r="A16273" s="2"/>
    </row>
    <row r="16274" spans="1:1" x14ac:dyDescent="0.25">
      <c r="A16274" s="2"/>
    </row>
    <row r="16275" spans="1:1" x14ac:dyDescent="0.25">
      <c r="A16275" s="2"/>
    </row>
    <row r="16276" spans="1:1" x14ac:dyDescent="0.25">
      <c r="A16276" s="2"/>
    </row>
    <row r="16277" spans="1:1" x14ac:dyDescent="0.25">
      <c r="A16277" s="2"/>
    </row>
    <row r="16278" spans="1:1" x14ac:dyDescent="0.25">
      <c r="A16278" s="2"/>
    </row>
    <row r="16279" spans="1:1" x14ac:dyDescent="0.25">
      <c r="A16279" s="2"/>
    </row>
    <row r="16280" spans="1:1" x14ac:dyDescent="0.25">
      <c r="A16280" s="2"/>
    </row>
    <row r="16281" spans="1:1" x14ac:dyDescent="0.25">
      <c r="A16281" s="2"/>
    </row>
    <row r="16282" spans="1:1" x14ac:dyDescent="0.25">
      <c r="A16282" s="2"/>
    </row>
    <row r="16283" spans="1:1" x14ac:dyDescent="0.25">
      <c r="A16283" s="2"/>
    </row>
    <row r="16284" spans="1:1" x14ac:dyDescent="0.25">
      <c r="A16284" s="2"/>
    </row>
    <row r="16285" spans="1:1" x14ac:dyDescent="0.25">
      <c r="A16285" s="2"/>
    </row>
    <row r="16286" spans="1:1" x14ac:dyDescent="0.25">
      <c r="A16286" s="2"/>
    </row>
    <row r="16287" spans="1:1" x14ac:dyDescent="0.25">
      <c r="A16287" s="2"/>
    </row>
    <row r="16288" spans="1:1" x14ac:dyDescent="0.25">
      <c r="A16288" s="2"/>
    </row>
    <row r="16289" spans="1:1" x14ac:dyDescent="0.25">
      <c r="A16289" s="2"/>
    </row>
    <row r="16290" spans="1:1" x14ac:dyDescent="0.25">
      <c r="A16290" s="2"/>
    </row>
    <row r="16291" spans="1:1" x14ac:dyDescent="0.25">
      <c r="A16291" s="2"/>
    </row>
    <row r="16292" spans="1:1" x14ac:dyDescent="0.25">
      <c r="A16292" s="2"/>
    </row>
    <row r="16293" spans="1:1" x14ac:dyDescent="0.25">
      <c r="A16293" s="2"/>
    </row>
    <row r="16294" spans="1:1" x14ac:dyDescent="0.25">
      <c r="A16294" s="2"/>
    </row>
    <row r="16295" spans="1:1" x14ac:dyDescent="0.25">
      <c r="A16295" s="2"/>
    </row>
    <row r="16296" spans="1:1" x14ac:dyDescent="0.25">
      <c r="A16296" s="2"/>
    </row>
    <row r="16297" spans="1:1" x14ac:dyDescent="0.25">
      <c r="A16297" s="2"/>
    </row>
    <row r="16298" spans="1:1" x14ac:dyDescent="0.25">
      <c r="A16298" s="2"/>
    </row>
    <row r="16299" spans="1:1" x14ac:dyDescent="0.25">
      <c r="A16299" s="2"/>
    </row>
    <row r="16300" spans="1:1" x14ac:dyDescent="0.25">
      <c r="A16300" s="2"/>
    </row>
    <row r="16301" spans="1:1" x14ac:dyDescent="0.25">
      <c r="A16301" s="2"/>
    </row>
    <row r="16302" spans="1:1" x14ac:dyDescent="0.25">
      <c r="A16302" s="2"/>
    </row>
    <row r="16303" spans="1:1" x14ac:dyDescent="0.25">
      <c r="A16303" s="2"/>
    </row>
    <row r="16304" spans="1:1" x14ac:dyDescent="0.25">
      <c r="A16304" s="2"/>
    </row>
    <row r="16305" spans="1:1" x14ac:dyDescent="0.25">
      <c r="A16305" s="2"/>
    </row>
    <row r="16306" spans="1:1" x14ac:dyDescent="0.25">
      <c r="A16306" s="2"/>
    </row>
    <row r="16307" spans="1:1" x14ac:dyDescent="0.25">
      <c r="A16307" s="2"/>
    </row>
    <row r="16308" spans="1:1" x14ac:dyDescent="0.25">
      <c r="A16308" s="2"/>
    </row>
    <row r="16309" spans="1:1" x14ac:dyDescent="0.25">
      <c r="A16309" s="2"/>
    </row>
    <row r="16310" spans="1:1" x14ac:dyDescent="0.25">
      <c r="A16310" s="2"/>
    </row>
    <row r="16311" spans="1:1" x14ac:dyDescent="0.25">
      <c r="A16311" s="2"/>
    </row>
    <row r="16312" spans="1:1" x14ac:dyDescent="0.25">
      <c r="A16312" s="2"/>
    </row>
    <row r="16313" spans="1:1" x14ac:dyDescent="0.25">
      <c r="A16313" s="2"/>
    </row>
    <row r="16314" spans="1:1" x14ac:dyDescent="0.25">
      <c r="A16314" s="2"/>
    </row>
    <row r="16315" spans="1:1" x14ac:dyDescent="0.25">
      <c r="A16315" s="2"/>
    </row>
    <row r="16316" spans="1:1" x14ac:dyDescent="0.25">
      <c r="A16316" s="2"/>
    </row>
    <row r="16317" spans="1:1" x14ac:dyDescent="0.25">
      <c r="A16317" s="2"/>
    </row>
    <row r="16318" spans="1:1" x14ac:dyDescent="0.25">
      <c r="A16318" s="2"/>
    </row>
    <row r="16319" spans="1:1" x14ac:dyDescent="0.25">
      <c r="A16319" s="2"/>
    </row>
    <row r="16320" spans="1:1" x14ac:dyDescent="0.25">
      <c r="A16320" s="2"/>
    </row>
    <row r="16321" spans="1:1" x14ac:dyDescent="0.25">
      <c r="A16321" s="2"/>
    </row>
    <row r="16322" spans="1:1" x14ac:dyDescent="0.25">
      <c r="A16322" s="2"/>
    </row>
    <row r="16323" spans="1:1" x14ac:dyDescent="0.25">
      <c r="A16323" s="2"/>
    </row>
    <row r="16324" spans="1:1" x14ac:dyDescent="0.25">
      <c r="A16324" s="2"/>
    </row>
    <row r="16325" spans="1:1" x14ac:dyDescent="0.25">
      <c r="A16325" s="2"/>
    </row>
    <row r="16326" spans="1:1" x14ac:dyDescent="0.25">
      <c r="A16326" s="2"/>
    </row>
    <row r="16327" spans="1:1" x14ac:dyDescent="0.25">
      <c r="A16327" s="2"/>
    </row>
    <row r="16328" spans="1:1" x14ac:dyDescent="0.25">
      <c r="A16328" s="2"/>
    </row>
    <row r="16329" spans="1:1" x14ac:dyDescent="0.25">
      <c r="A16329" s="2"/>
    </row>
    <row r="16330" spans="1:1" x14ac:dyDescent="0.25">
      <c r="A16330" s="2"/>
    </row>
    <row r="16331" spans="1:1" x14ac:dyDescent="0.25">
      <c r="A16331" s="2"/>
    </row>
    <row r="16332" spans="1:1" x14ac:dyDescent="0.25">
      <c r="A16332" s="2"/>
    </row>
    <row r="16333" spans="1:1" x14ac:dyDescent="0.25">
      <c r="A16333" s="2"/>
    </row>
    <row r="16334" spans="1:1" x14ac:dyDescent="0.25">
      <c r="A16334" s="2"/>
    </row>
    <row r="16335" spans="1:1" x14ac:dyDescent="0.25">
      <c r="A16335" s="2"/>
    </row>
    <row r="16336" spans="1:1" x14ac:dyDescent="0.25">
      <c r="A16336" s="2"/>
    </row>
    <row r="16337" spans="1:1" x14ac:dyDescent="0.25">
      <c r="A16337" s="2"/>
    </row>
    <row r="16338" spans="1:1" x14ac:dyDescent="0.25">
      <c r="A16338" s="2"/>
    </row>
    <row r="16339" spans="1:1" x14ac:dyDescent="0.25">
      <c r="A16339" s="2"/>
    </row>
    <row r="16340" spans="1:1" x14ac:dyDescent="0.25">
      <c r="A16340" s="2"/>
    </row>
    <row r="16341" spans="1:1" x14ac:dyDescent="0.25">
      <c r="A16341" s="2"/>
    </row>
    <row r="16342" spans="1:1" x14ac:dyDescent="0.25">
      <c r="A16342" s="2"/>
    </row>
    <row r="16343" spans="1:1" x14ac:dyDescent="0.25">
      <c r="A16343" s="2"/>
    </row>
    <row r="16344" spans="1:1" x14ac:dyDescent="0.25">
      <c r="A16344" s="2"/>
    </row>
    <row r="16345" spans="1:1" x14ac:dyDescent="0.25">
      <c r="A16345" s="2"/>
    </row>
    <row r="16346" spans="1:1" x14ac:dyDescent="0.25">
      <c r="A16346" s="2"/>
    </row>
    <row r="16347" spans="1:1" x14ac:dyDescent="0.25">
      <c r="A16347" s="2"/>
    </row>
    <row r="16348" spans="1:1" x14ac:dyDescent="0.25">
      <c r="A16348" s="2"/>
    </row>
    <row r="16349" spans="1:1" x14ac:dyDescent="0.25">
      <c r="A16349" s="2"/>
    </row>
    <row r="16350" spans="1:1" x14ac:dyDescent="0.25">
      <c r="A16350" s="2"/>
    </row>
    <row r="16351" spans="1:1" x14ac:dyDescent="0.25">
      <c r="A16351" s="2"/>
    </row>
    <row r="16352" spans="1:1" x14ac:dyDescent="0.25">
      <c r="A16352" s="2"/>
    </row>
    <row r="16353" spans="1:1" x14ac:dyDescent="0.25">
      <c r="A16353" s="2"/>
    </row>
    <row r="16354" spans="1:1" x14ac:dyDescent="0.25">
      <c r="A16354" s="2"/>
    </row>
    <row r="16355" spans="1:1" x14ac:dyDescent="0.25">
      <c r="A16355" s="2"/>
    </row>
    <row r="16356" spans="1:1" x14ac:dyDescent="0.25">
      <c r="A16356" s="2"/>
    </row>
    <row r="16357" spans="1:1" x14ac:dyDescent="0.25">
      <c r="A16357" s="2"/>
    </row>
    <row r="16358" spans="1:1" x14ac:dyDescent="0.25">
      <c r="A16358" s="2"/>
    </row>
    <row r="16359" spans="1:1" x14ac:dyDescent="0.25">
      <c r="A16359" s="2"/>
    </row>
    <row r="16360" spans="1:1" x14ac:dyDescent="0.25">
      <c r="A16360" s="2"/>
    </row>
    <row r="16361" spans="1:1" x14ac:dyDescent="0.25">
      <c r="A16361" s="2"/>
    </row>
    <row r="16362" spans="1:1" x14ac:dyDescent="0.25">
      <c r="A16362" s="2"/>
    </row>
    <row r="16363" spans="1:1" x14ac:dyDescent="0.25">
      <c r="A16363" s="2"/>
    </row>
    <row r="16364" spans="1:1" x14ac:dyDescent="0.25">
      <c r="A16364" s="2"/>
    </row>
    <row r="16365" spans="1:1" x14ac:dyDescent="0.25">
      <c r="A16365" s="2"/>
    </row>
    <row r="16366" spans="1:1" x14ac:dyDescent="0.25">
      <c r="A16366" s="2"/>
    </row>
    <row r="16367" spans="1:1" x14ac:dyDescent="0.25">
      <c r="A16367" s="2"/>
    </row>
    <row r="16368" spans="1:1" x14ac:dyDescent="0.25">
      <c r="A16368" s="2"/>
    </row>
    <row r="16369" spans="1:1" x14ac:dyDescent="0.25">
      <c r="A16369" s="2"/>
    </row>
    <row r="16370" spans="1:1" x14ac:dyDescent="0.25">
      <c r="A16370" s="2"/>
    </row>
    <row r="16371" spans="1:1" x14ac:dyDescent="0.25">
      <c r="A16371" s="2"/>
    </row>
    <row r="16372" spans="1:1" x14ac:dyDescent="0.25">
      <c r="A16372" s="2"/>
    </row>
    <row r="16373" spans="1:1" x14ac:dyDescent="0.25">
      <c r="A16373" s="2"/>
    </row>
    <row r="16374" spans="1:1" x14ac:dyDescent="0.25">
      <c r="A16374" s="2"/>
    </row>
    <row r="16375" spans="1:1" x14ac:dyDescent="0.25">
      <c r="A16375" s="2"/>
    </row>
    <row r="16376" spans="1:1" x14ac:dyDescent="0.25">
      <c r="A16376" s="2"/>
    </row>
    <row r="16377" spans="1:1" x14ac:dyDescent="0.25">
      <c r="A16377" s="2"/>
    </row>
    <row r="16378" spans="1:1" x14ac:dyDescent="0.25">
      <c r="A16378" s="2"/>
    </row>
    <row r="16379" spans="1:1" x14ac:dyDescent="0.25">
      <c r="A16379" s="2"/>
    </row>
    <row r="16380" spans="1:1" x14ac:dyDescent="0.25">
      <c r="A16380" s="2"/>
    </row>
    <row r="16381" spans="1:1" x14ac:dyDescent="0.25">
      <c r="A16381" s="2"/>
    </row>
    <row r="16382" spans="1:1" x14ac:dyDescent="0.25">
      <c r="A16382" s="2"/>
    </row>
    <row r="16383" spans="1:1" x14ac:dyDescent="0.25">
      <c r="A16383" s="2"/>
    </row>
    <row r="16384" spans="1:1" x14ac:dyDescent="0.25">
      <c r="A16384" s="2"/>
    </row>
    <row r="16385" spans="1:1" x14ac:dyDescent="0.25">
      <c r="A16385" s="2"/>
    </row>
    <row r="16386" spans="1:1" x14ac:dyDescent="0.25">
      <c r="A16386" s="2"/>
    </row>
    <row r="16387" spans="1:1" x14ac:dyDescent="0.25">
      <c r="A16387" s="2"/>
    </row>
    <row r="16388" spans="1:1" x14ac:dyDescent="0.25">
      <c r="A16388" s="2"/>
    </row>
    <row r="16389" spans="1:1" x14ac:dyDescent="0.25">
      <c r="A16389" s="2"/>
    </row>
    <row r="16390" spans="1:1" x14ac:dyDescent="0.25">
      <c r="A16390" s="2"/>
    </row>
    <row r="16391" spans="1:1" x14ac:dyDescent="0.25">
      <c r="A16391" s="2"/>
    </row>
    <row r="16392" spans="1:1" x14ac:dyDescent="0.25">
      <c r="A16392" s="2"/>
    </row>
    <row r="16393" spans="1:1" x14ac:dyDescent="0.25">
      <c r="A16393" s="2"/>
    </row>
    <row r="16394" spans="1:1" x14ac:dyDescent="0.25">
      <c r="A16394" s="2"/>
    </row>
    <row r="16395" spans="1:1" x14ac:dyDescent="0.25">
      <c r="A16395" s="2"/>
    </row>
    <row r="16396" spans="1:1" x14ac:dyDescent="0.25">
      <c r="A16396" s="2"/>
    </row>
    <row r="16397" spans="1:1" x14ac:dyDescent="0.25">
      <c r="A16397" s="2"/>
    </row>
    <row r="16398" spans="1:1" x14ac:dyDescent="0.25">
      <c r="A16398" s="2"/>
    </row>
    <row r="16399" spans="1:1" x14ac:dyDescent="0.25">
      <c r="A16399" s="2"/>
    </row>
    <row r="16400" spans="1:1" x14ac:dyDescent="0.25">
      <c r="A16400" s="2"/>
    </row>
    <row r="16401" spans="1:1" x14ac:dyDescent="0.25">
      <c r="A16401" s="2"/>
    </row>
    <row r="16402" spans="1:1" x14ac:dyDescent="0.25">
      <c r="A16402" s="2"/>
    </row>
    <row r="16403" spans="1:1" x14ac:dyDescent="0.25">
      <c r="A16403" s="2"/>
    </row>
    <row r="16404" spans="1:1" x14ac:dyDescent="0.25">
      <c r="A16404" s="2"/>
    </row>
    <row r="16405" spans="1:1" x14ac:dyDescent="0.25">
      <c r="A16405" s="2"/>
    </row>
    <row r="16406" spans="1:1" x14ac:dyDescent="0.25">
      <c r="A16406" s="2"/>
    </row>
    <row r="16407" spans="1:1" x14ac:dyDescent="0.25">
      <c r="A16407" s="2"/>
    </row>
    <row r="16408" spans="1:1" x14ac:dyDescent="0.25">
      <c r="A16408" s="2"/>
    </row>
    <row r="16409" spans="1:1" x14ac:dyDescent="0.25">
      <c r="A16409" s="2"/>
    </row>
    <row r="16410" spans="1:1" x14ac:dyDescent="0.25">
      <c r="A16410" s="2"/>
    </row>
    <row r="16411" spans="1:1" x14ac:dyDescent="0.25">
      <c r="A16411" s="2"/>
    </row>
    <row r="16412" spans="1:1" x14ac:dyDescent="0.25">
      <c r="A16412" s="2"/>
    </row>
    <row r="16413" spans="1:1" x14ac:dyDescent="0.25">
      <c r="A16413" s="2"/>
    </row>
    <row r="16414" spans="1:1" x14ac:dyDescent="0.25">
      <c r="A16414" s="2"/>
    </row>
    <row r="16415" spans="1:1" x14ac:dyDescent="0.25">
      <c r="A16415" s="2"/>
    </row>
    <row r="16416" spans="1:1" x14ac:dyDescent="0.25">
      <c r="A16416" s="2"/>
    </row>
    <row r="16417" spans="1:1" x14ac:dyDescent="0.25">
      <c r="A16417" s="2"/>
    </row>
    <row r="16418" spans="1:1" x14ac:dyDescent="0.25">
      <c r="A16418" s="2"/>
    </row>
    <row r="16419" spans="1:1" x14ac:dyDescent="0.25">
      <c r="A16419" s="2"/>
    </row>
    <row r="16420" spans="1:1" x14ac:dyDescent="0.25">
      <c r="A16420" s="2"/>
    </row>
    <row r="16421" spans="1:1" x14ac:dyDescent="0.25">
      <c r="A16421" s="2"/>
    </row>
    <row r="16422" spans="1:1" x14ac:dyDescent="0.25">
      <c r="A16422" s="2"/>
    </row>
    <row r="16423" spans="1:1" x14ac:dyDescent="0.25">
      <c r="A16423" s="2"/>
    </row>
    <row r="16424" spans="1:1" x14ac:dyDescent="0.25">
      <c r="A16424" s="2"/>
    </row>
    <row r="16425" spans="1:1" x14ac:dyDescent="0.25">
      <c r="A16425" s="2"/>
    </row>
    <row r="16426" spans="1:1" x14ac:dyDescent="0.25">
      <c r="A16426" s="2"/>
    </row>
    <row r="16427" spans="1:1" x14ac:dyDescent="0.25">
      <c r="A16427" s="2"/>
    </row>
    <row r="16428" spans="1:1" x14ac:dyDescent="0.25">
      <c r="A16428" s="2"/>
    </row>
    <row r="16429" spans="1:1" x14ac:dyDescent="0.25">
      <c r="A16429" s="2"/>
    </row>
    <row r="16430" spans="1:1" x14ac:dyDescent="0.25">
      <c r="A16430" s="2"/>
    </row>
    <row r="16431" spans="1:1" x14ac:dyDescent="0.25">
      <c r="A16431" s="2"/>
    </row>
    <row r="16432" spans="1:1" x14ac:dyDescent="0.25">
      <c r="A16432" s="2"/>
    </row>
    <row r="16433" spans="1:1" x14ac:dyDescent="0.25">
      <c r="A16433" s="2"/>
    </row>
    <row r="16434" spans="1:1" x14ac:dyDescent="0.25">
      <c r="A16434" s="2"/>
    </row>
    <row r="16435" spans="1:1" x14ac:dyDescent="0.25">
      <c r="A16435" s="2"/>
    </row>
    <row r="16436" spans="1:1" x14ac:dyDescent="0.25">
      <c r="A16436" s="2"/>
    </row>
    <row r="16437" spans="1:1" x14ac:dyDescent="0.25">
      <c r="A16437" s="2"/>
    </row>
    <row r="16438" spans="1:1" x14ac:dyDescent="0.25">
      <c r="A16438" s="2"/>
    </row>
    <row r="16439" spans="1:1" x14ac:dyDescent="0.25">
      <c r="A16439" s="2"/>
    </row>
    <row r="16440" spans="1:1" x14ac:dyDescent="0.25">
      <c r="A16440" s="2"/>
    </row>
    <row r="16441" spans="1:1" x14ac:dyDescent="0.25">
      <c r="A16441" s="2"/>
    </row>
    <row r="16442" spans="1:1" x14ac:dyDescent="0.25">
      <c r="A16442" s="2"/>
    </row>
    <row r="16443" spans="1:1" x14ac:dyDescent="0.25">
      <c r="A16443" s="2"/>
    </row>
    <row r="16444" spans="1:1" x14ac:dyDescent="0.25">
      <c r="A16444" s="2"/>
    </row>
    <row r="16445" spans="1:1" x14ac:dyDescent="0.25">
      <c r="A16445" s="2"/>
    </row>
    <row r="16446" spans="1:1" x14ac:dyDescent="0.25">
      <c r="A16446" s="2"/>
    </row>
    <row r="16447" spans="1:1" x14ac:dyDescent="0.25">
      <c r="A16447" s="2"/>
    </row>
    <row r="16448" spans="1:1" x14ac:dyDescent="0.25">
      <c r="A16448" s="2"/>
    </row>
    <row r="16449" spans="1:1" x14ac:dyDescent="0.25">
      <c r="A16449" s="2"/>
    </row>
    <row r="16450" spans="1:1" x14ac:dyDescent="0.25">
      <c r="A16450" s="2"/>
    </row>
    <row r="16451" spans="1:1" x14ac:dyDescent="0.25">
      <c r="A16451" s="2"/>
    </row>
    <row r="16452" spans="1:1" x14ac:dyDescent="0.25">
      <c r="A16452" s="2"/>
    </row>
    <row r="16453" spans="1:1" x14ac:dyDescent="0.25">
      <c r="A16453" s="2"/>
    </row>
    <row r="16454" spans="1:1" x14ac:dyDescent="0.25">
      <c r="A16454" s="2"/>
    </row>
    <row r="16455" spans="1:1" x14ac:dyDescent="0.25">
      <c r="A16455" s="2"/>
    </row>
    <row r="16456" spans="1:1" x14ac:dyDescent="0.25">
      <c r="A16456" s="2"/>
    </row>
    <row r="16457" spans="1:1" x14ac:dyDescent="0.25">
      <c r="A16457" s="2"/>
    </row>
    <row r="16458" spans="1:1" x14ac:dyDescent="0.25">
      <c r="A16458" s="2"/>
    </row>
    <row r="16459" spans="1:1" x14ac:dyDescent="0.25">
      <c r="A16459" s="2"/>
    </row>
    <row r="16460" spans="1:1" x14ac:dyDescent="0.25">
      <c r="A16460" s="2"/>
    </row>
    <row r="16461" spans="1:1" x14ac:dyDescent="0.25">
      <c r="A16461" s="2"/>
    </row>
    <row r="16462" spans="1:1" x14ac:dyDescent="0.25">
      <c r="A16462" s="2"/>
    </row>
    <row r="16463" spans="1:1" x14ac:dyDescent="0.25">
      <c r="A16463" s="2"/>
    </row>
    <row r="16464" spans="1:1" x14ac:dyDescent="0.25">
      <c r="A16464" s="2"/>
    </row>
    <row r="16465" spans="1:1" x14ac:dyDescent="0.25">
      <c r="A16465" s="2"/>
    </row>
    <row r="16466" spans="1:1" x14ac:dyDescent="0.25">
      <c r="A16466" s="2"/>
    </row>
    <row r="16467" spans="1:1" x14ac:dyDescent="0.25">
      <c r="A16467" s="2"/>
    </row>
    <row r="16468" spans="1:1" x14ac:dyDescent="0.25">
      <c r="A16468" s="2"/>
    </row>
    <row r="16469" spans="1:1" x14ac:dyDescent="0.25">
      <c r="A16469" s="2"/>
    </row>
    <row r="16470" spans="1:1" x14ac:dyDescent="0.25">
      <c r="A16470" s="2"/>
    </row>
    <row r="16471" spans="1:1" x14ac:dyDescent="0.25">
      <c r="A16471" s="2"/>
    </row>
    <row r="16472" spans="1:1" x14ac:dyDescent="0.25">
      <c r="A16472" s="2"/>
    </row>
    <row r="16473" spans="1:1" x14ac:dyDescent="0.25">
      <c r="A16473" s="2"/>
    </row>
    <row r="16474" spans="1:1" x14ac:dyDescent="0.25">
      <c r="A16474" s="2"/>
    </row>
    <row r="16475" spans="1:1" x14ac:dyDescent="0.25">
      <c r="A16475" s="2"/>
    </row>
    <row r="16476" spans="1:1" x14ac:dyDescent="0.25">
      <c r="A16476" s="2"/>
    </row>
    <row r="16477" spans="1:1" x14ac:dyDescent="0.25">
      <c r="A16477" s="2"/>
    </row>
    <row r="16478" spans="1:1" x14ac:dyDescent="0.25">
      <c r="A16478" s="2"/>
    </row>
    <row r="16479" spans="1:1" x14ac:dyDescent="0.25">
      <c r="A16479" s="2"/>
    </row>
    <row r="16480" spans="1:1" x14ac:dyDescent="0.25">
      <c r="A16480" s="2"/>
    </row>
    <row r="16481" spans="1:1" x14ac:dyDescent="0.25">
      <c r="A16481" s="2"/>
    </row>
    <row r="16482" spans="1:1" x14ac:dyDescent="0.25">
      <c r="A16482" s="2"/>
    </row>
    <row r="16483" spans="1:1" x14ac:dyDescent="0.25">
      <c r="A16483" s="2"/>
    </row>
    <row r="16484" spans="1:1" x14ac:dyDescent="0.25">
      <c r="A16484" s="2"/>
    </row>
    <row r="16485" spans="1:1" x14ac:dyDescent="0.25">
      <c r="A16485" s="2"/>
    </row>
    <row r="16486" spans="1:1" x14ac:dyDescent="0.25">
      <c r="A16486" s="2"/>
    </row>
    <row r="16487" spans="1:1" x14ac:dyDescent="0.25">
      <c r="A16487" s="2"/>
    </row>
    <row r="16488" spans="1:1" x14ac:dyDescent="0.25">
      <c r="A16488" s="2"/>
    </row>
    <row r="16489" spans="1:1" x14ac:dyDescent="0.25">
      <c r="A16489" s="2"/>
    </row>
    <row r="16490" spans="1:1" x14ac:dyDescent="0.25">
      <c r="A16490" s="2"/>
    </row>
    <row r="16491" spans="1:1" x14ac:dyDescent="0.25">
      <c r="A16491" s="2"/>
    </row>
    <row r="16492" spans="1:1" x14ac:dyDescent="0.25">
      <c r="A16492" s="2"/>
    </row>
    <row r="16493" spans="1:1" x14ac:dyDescent="0.25">
      <c r="A16493" s="2"/>
    </row>
    <row r="16494" spans="1:1" x14ac:dyDescent="0.25">
      <c r="A16494" s="2"/>
    </row>
    <row r="16495" spans="1:1" x14ac:dyDescent="0.25">
      <c r="A16495" s="2"/>
    </row>
    <row r="16496" spans="1:1" x14ac:dyDescent="0.25">
      <c r="A16496" s="2"/>
    </row>
    <row r="16497" spans="1:1" x14ac:dyDescent="0.25">
      <c r="A16497" s="2"/>
    </row>
    <row r="16498" spans="1:1" x14ac:dyDescent="0.25">
      <c r="A16498" s="2"/>
    </row>
    <row r="16499" spans="1:1" x14ac:dyDescent="0.25">
      <c r="A16499" s="2"/>
    </row>
    <row r="16500" spans="1:1" x14ac:dyDescent="0.25">
      <c r="A16500" s="2"/>
    </row>
    <row r="16501" spans="1:1" x14ac:dyDescent="0.25">
      <c r="A16501" s="2"/>
    </row>
    <row r="16502" spans="1:1" x14ac:dyDescent="0.25">
      <c r="A16502" s="2"/>
    </row>
    <row r="16503" spans="1:1" x14ac:dyDescent="0.25">
      <c r="A16503" s="2"/>
    </row>
    <row r="16504" spans="1:1" x14ac:dyDescent="0.25">
      <c r="A16504" s="2"/>
    </row>
    <row r="16505" spans="1:1" x14ac:dyDescent="0.25">
      <c r="A16505" s="2"/>
    </row>
    <row r="16506" spans="1:1" x14ac:dyDescent="0.25">
      <c r="A16506" s="2"/>
    </row>
    <row r="16507" spans="1:1" x14ac:dyDescent="0.25">
      <c r="A16507" s="2"/>
    </row>
    <row r="16508" spans="1:1" x14ac:dyDescent="0.25">
      <c r="A16508" s="2"/>
    </row>
    <row r="16509" spans="1:1" x14ac:dyDescent="0.25">
      <c r="A16509" s="2"/>
    </row>
    <row r="16510" spans="1:1" x14ac:dyDescent="0.25">
      <c r="A16510" s="2"/>
    </row>
    <row r="16511" spans="1:1" x14ac:dyDescent="0.25">
      <c r="A16511" s="2"/>
    </row>
    <row r="16512" spans="1:1" x14ac:dyDescent="0.25">
      <c r="A16512" s="2"/>
    </row>
    <row r="16513" spans="1:1" x14ac:dyDescent="0.25">
      <c r="A16513" s="2"/>
    </row>
    <row r="16514" spans="1:1" x14ac:dyDescent="0.25">
      <c r="A16514" s="2"/>
    </row>
    <row r="16515" spans="1:1" x14ac:dyDescent="0.25">
      <c r="A16515" s="2"/>
    </row>
    <row r="16516" spans="1:1" x14ac:dyDescent="0.25">
      <c r="A16516" s="2"/>
    </row>
    <row r="16517" spans="1:1" x14ac:dyDescent="0.25">
      <c r="A16517" s="2"/>
    </row>
    <row r="16518" spans="1:1" x14ac:dyDescent="0.25">
      <c r="A16518" s="2"/>
    </row>
    <row r="16519" spans="1:1" x14ac:dyDescent="0.25">
      <c r="A16519" s="2"/>
    </row>
    <row r="16520" spans="1:1" x14ac:dyDescent="0.25">
      <c r="A16520" s="2"/>
    </row>
    <row r="16521" spans="1:1" x14ac:dyDescent="0.25">
      <c r="A16521" s="2"/>
    </row>
    <row r="16522" spans="1:1" x14ac:dyDescent="0.25">
      <c r="A16522" s="2"/>
    </row>
    <row r="16523" spans="1:1" x14ac:dyDescent="0.25">
      <c r="A16523" s="2"/>
    </row>
    <row r="16524" spans="1:1" x14ac:dyDescent="0.25">
      <c r="A16524" s="2"/>
    </row>
    <row r="16525" spans="1:1" x14ac:dyDescent="0.25">
      <c r="A16525" s="2"/>
    </row>
    <row r="16526" spans="1:1" x14ac:dyDescent="0.25">
      <c r="A16526" s="2"/>
    </row>
    <row r="16527" spans="1:1" x14ac:dyDescent="0.25">
      <c r="A16527" s="2"/>
    </row>
    <row r="16528" spans="1:1" x14ac:dyDescent="0.25">
      <c r="A16528" s="2"/>
    </row>
    <row r="16529" spans="1:1" x14ac:dyDescent="0.25">
      <c r="A16529" s="2"/>
    </row>
    <row r="16530" spans="1:1" x14ac:dyDescent="0.25">
      <c r="A16530" s="2"/>
    </row>
    <row r="16531" spans="1:1" x14ac:dyDescent="0.25">
      <c r="A16531" s="2"/>
    </row>
    <row r="16532" spans="1:1" x14ac:dyDescent="0.25">
      <c r="A16532" s="2"/>
    </row>
    <row r="16533" spans="1:1" x14ac:dyDescent="0.25">
      <c r="A16533" s="2"/>
    </row>
    <row r="16534" spans="1:1" x14ac:dyDescent="0.25">
      <c r="A16534" s="2"/>
    </row>
    <row r="16535" spans="1:1" x14ac:dyDescent="0.25">
      <c r="A16535" s="2"/>
    </row>
    <row r="16536" spans="1:1" x14ac:dyDescent="0.25">
      <c r="A16536" s="2"/>
    </row>
    <row r="16537" spans="1:1" x14ac:dyDescent="0.25">
      <c r="A16537" s="2"/>
    </row>
    <row r="16538" spans="1:1" x14ac:dyDescent="0.25">
      <c r="A16538" s="2"/>
    </row>
    <row r="16539" spans="1:1" x14ac:dyDescent="0.25">
      <c r="A16539" s="2"/>
    </row>
    <row r="16540" spans="1:1" x14ac:dyDescent="0.25">
      <c r="A16540" s="2"/>
    </row>
    <row r="16541" spans="1:1" x14ac:dyDescent="0.25">
      <c r="A16541" s="2"/>
    </row>
    <row r="16542" spans="1:1" x14ac:dyDescent="0.25">
      <c r="A16542" s="2"/>
    </row>
    <row r="16543" spans="1:1" x14ac:dyDescent="0.25">
      <c r="A16543" s="2"/>
    </row>
    <row r="16544" spans="1:1" x14ac:dyDescent="0.25">
      <c r="A16544" s="2"/>
    </row>
    <row r="16545" spans="1:1" x14ac:dyDescent="0.25">
      <c r="A16545" s="2"/>
    </row>
    <row r="16546" spans="1:1" x14ac:dyDescent="0.25">
      <c r="A16546" s="2"/>
    </row>
    <row r="16547" spans="1:1" x14ac:dyDescent="0.25">
      <c r="A16547" s="2"/>
    </row>
    <row r="16548" spans="1:1" x14ac:dyDescent="0.25">
      <c r="A16548" s="2"/>
    </row>
    <row r="16549" spans="1:1" x14ac:dyDescent="0.25">
      <c r="A16549" s="2"/>
    </row>
    <row r="16550" spans="1:1" x14ac:dyDescent="0.25">
      <c r="A16550" s="2"/>
    </row>
    <row r="16551" spans="1:1" x14ac:dyDescent="0.25">
      <c r="A16551" s="2"/>
    </row>
    <row r="16552" spans="1:1" x14ac:dyDescent="0.25">
      <c r="A16552" s="2"/>
    </row>
    <row r="16553" spans="1:1" x14ac:dyDescent="0.25">
      <c r="A16553" s="2"/>
    </row>
    <row r="16554" spans="1:1" x14ac:dyDescent="0.25">
      <c r="A16554" s="2"/>
    </row>
    <row r="16555" spans="1:1" x14ac:dyDescent="0.25">
      <c r="A16555" s="2"/>
    </row>
    <row r="16556" spans="1:1" x14ac:dyDescent="0.25">
      <c r="A16556" s="2"/>
    </row>
    <row r="16557" spans="1:1" x14ac:dyDescent="0.25">
      <c r="A16557" s="2"/>
    </row>
    <row r="16558" spans="1:1" x14ac:dyDescent="0.25">
      <c r="A16558" s="2"/>
    </row>
    <row r="16559" spans="1:1" x14ac:dyDescent="0.25">
      <c r="A16559" s="2"/>
    </row>
    <row r="16560" spans="1:1" x14ac:dyDescent="0.25">
      <c r="A16560" s="2"/>
    </row>
    <row r="16561" spans="1:1" x14ac:dyDescent="0.25">
      <c r="A16561" s="2"/>
    </row>
    <row r="16562" spans="1:1" x14ac:dyDescent="0.25">
      <c r="A16562" s="2"/>
    </row>
    <row r="16563" spans="1:1" x14ac:dyDescent="0.25">
      <c r="A16563" s="2"/>
    </row>
    <row r="16564" spans="1:1" x14ac:dyDescent="0.25">
      <c r="A16564" s="2"/>
    </row>
    <row r="16565" spans="1:1" x14ac:dyDescent="0.25">
      <c r="A16565" s="2"/>
    </row>
    <row r="16566" spans="1:1" x14ac:dyDescent="0.25">
      <c r="A16566" s="2"/>
    </row>
    <row r="16567" spans="1:1" x14ac:dyDescent="0.25">
      <c r="A16567" s="2"/>
    </row>
    <row r="16568" spans="1:1" x14ac:dyDescent="0.25">
      <c r="A16568" s="2"/>
    </row>
    <row r="16569" spans="1:1" x14ac:dyDescent="0.25">
      <c r="A16569" s="2"/>
    </row>
    <row r="16570" spans="1:1" x14ac:dyDescent="0.25">
      <c r="A16570" s="2"/>
    </row>
    <row r="16571" spans="1:1" x14ac:dyDescent="0.25">
      <c r="A16571" s="2"/>
    </row>
    <row r="16572" spans="1:1" x14ac:dyDescent="0.25">
      <c r="A16572" s="2"/>
    </row>
    <row r="16573" spans="1:1" x14ac:dyDescent="0.25">
      <c r="A16573" s="2"/>
    </row>
    <row r="16574" spans="1:1" x14ac:dyDescent="0.25">
      <c r="A16574" s="2"/>
    </row>
    <row r="16575" spans="1:1" x14ac:dyDescent="0.25">
      <c r="A16575" s="2"/>
    </row>
    <row r="16576" spans="1:1" x14ac:dyDescent="0.25">
      <c r="A16576" s="2"/>
    </row>
    <row r="16577" spans="1:1" x14ac:dyDescent="0.25">
      <c r="A16577" s="2"/>
    </row>
    <row r="16578" spans="1:1" x14ac:dyDescent="0.25">
      <c r="A16578" s="2"/>
    </row>
    <row r="16579" spans="1:1" x14ac:dyDescent="0.25">
      <c r="A16579" s="2"/>
    </row>
    <row r="16580" spans="1:1" x14ac:dyDescent="0.25">
      <c r="A16580" s="2"/>
    </row>
    <row r="16581" spans="1:1" x14ac:dyDescent="0.25">
      <c r="A16581" s="2"/>
    </row>
    <row r="16582" spans="1:1" x14ac:dyDescent="0.25">
      <c r="A16582" s="2"/>
    </row>
    <row r="16583" spans="1:1" x14ac:dyDescent="0.25">
      <c r="A16583" s="2"/>
    </row>
    <row r="16584" spans="1:1" x14ac:dyDescent="0.25">
      <c r="A16584" s="2"/>
    </row>
    <row r="16585" spans="1:1" x14ac:dyDescent="0.25">
      <c r="A16585" s="2"/>
    </row>
    <row r="16586" spans="1:1" x14ac:dyDescent="0.25">
      <c r="A16586" s="2"/>
    </row>
    <row r="16587" spans="1:1" x14ac:dyDescent="0.25">
      <c r="A16587" s="2"/>
    </row>
    <row r="16588" spans="1:1" x14ac:dyDescent="0.25">
      <c r="A16588" s="2"/>
    </row>
    <row r="16589" spans="1:1" x14ac:dyDescent="0.25">
      <c r="A16589" s="2"/>
    </row>
    <row r="16590" spans="1:1" x14ac:dyDescent="0.25">
      <c r="A16590" s="2"/>
    </row>
    <row r="16591" spans="1:1" x14ac:dyDescent="0.25">
      <c r="A16591" s="2"/>
    </row>
    <row r="16592" spans="1:1" x14ac:dyDescent="0.25">
      <c r="A16592" s="2"/>
    </row>
    <row r="16593" spans="1:1" x14ac:dyDescent="0.25">
      <c r="A16593" s="2"/>
    </row>
    <row r="16594" spans="1:1" x14ac:dyDescent="0.25">
      <c r="A16594" s="2"/>
    </row>
    <row r="16595" spans="1:1" x14ac:dyDescent="0.25">
      <c r="A16595" s="2"/>
    </row>
    <row r="16596" spans="1:1" x14ac:dyDescent="0.25">
      <c r="A16596" s="2"/>
    </row>
    <row r="16597" spans="1:1" x14ac:dyDescent="0.25">
      <c r="A16597" s="2"/>
    </row>
    <row r="16598" spans="1:1" x14ac:dyDescent="0.25">
      <c r="A16598" s="2"/>
    </row>
    <row r="16599" spans="1:1" x14ac:dyDescent="0.25">
      <c r="A16599" s="2"/>
    </row>
    <row r="16600" spans="1:1" x14ac:dyDescent="0.25">
      <c r="A16600" s="2"/>
    </row>
    <row r="16601" spans="1:1" x14ac:dyDescent="0.25">
      <c r="A16601" s="2"/>
    </row>
    <row r="16602" spans="1:1" x14ac:dyDescent="0.25">
      <c r="A16602" s="2"/>
    </row>
    <row r="16603" spans="1:1" x14ac:dyDescent="0.25">
      <c r="A16603" s="2"/>
    </row>
    <row r="16604" spans="1:1" x14ac:dyDescent="0.25">
      <c r="A16604" s="2"/>
    </row>
    <row r="16605" spans="1:1" x14ac:dyDescent="0.25">
      <c r="A16605" s="2"/>
    </row>
    <row r="16606" spans="1:1" x14ac:dyDescent="0.25">
      <c r="A16606" s="2"/>
    </row>
    <row r="16607" spans="1:1" x14ac:dyDescent="0.25">
      <c r="A16607" s="2"/>
    </row>
    <row r="16608" spans="1:1" x14ac:dyDescent="0.25">
      <c r="A16608" s="2"/>
    </row>
    <row r="16609" spans="1:1" x14ac:dyDescent="0.25">
      <c r="A16609" s="2"/>
    </row>
    <row r="16610" spans="1:1" x14ac:dyDescent="0.25">
      <c r="A16610" s="2"/>
    </row>
    <row r="16611" spans="1:1" x14ac:dyDescent="0.25">
      <c r="A16611" s="2"/>
    </row>
    <row r="16612" spans="1:1" x14ac:dyDescent="0.25">
      <c r="A16612" s="2"/>
    </row>
    <row r="16613" spans="1:1" x14ac:dyDescent="0.25">
      <c r="A16613" s="2"/>
    </row>
    <row r="16614" spans="1:1" x14ac:dyDescent="0.25">
      <c r="A16614" s="2"/>
    </row>
    <row r="16615" spans="1:1" x14ac:dyDescent="0.25">
      <c r="A16615" s="2"/>
    </row>
    <row r="16616" spans="1:1" x14ac:dyDescent="0.25">
      <c r="A16616" s="2"/>
    </row>
    <row r="16617" spans="1:1" x14ac:dyDescent="0.25">
      <c r="A16617" s="2"/>
    </row>
    <row r="16618" spans="1:1" x14ac:dyDescent="0.25">
      <c r="A16618" s="2"/>
    </row>
    <row r="16619" spans="1:1" x14ac:dyDescent="0.25">
      <c r="A16619" s="2"/>
    </row>
    <row r="16620" spans="1:1" x14ac:dyDescent="0.25">
      <c r="A16620" s="2"/>
    </row>
    <row r="16621" spans="1:1" x14ac:dyDescent="0.25">
      <c r="A16621" s="2"/>
    </row>
    <row r="16622" spans="1:1" x14ac:dyDescent="0.25">
      <c r="A16622" s="2"/>
    </row>
    <row r="16623" spans="1:1" x14ac:dyDescent="0.25">
      <c r="A16623" s="2"/>
    </row>
    <row r="16624" spans="1:1" x14ac:dyDescent="0.25">
      <c r="A16624" s="2"/>
    </row>
    <row r="16625" spans="1:1" x14ac:dyDescent="0.25">
      <c r="A16625" s="2"/>
    </row>
    <row r="16626" spans="1:1" x14ac:dyDescent="0.25">
      <c r="A16626" s="2"/>
    </row>
    <row r="16627" spans="1:1" x14ac:dyDescent="0.25">
      <c r="A16627" s="2"/>
    </row>
    <row r="16628" spans="1:1" x14ac:dyDescent="0.25">
      <c r="A16628" s="2"/>
    </row>
    <row r="16629" spans="1:1" x14ac:dyDescent="0.25">
      <c r="A16629" s="2"/>
    </row>
    <row r="16630" spans="1:1" x14ac:dyDescent="0.25">
      <c r="A16630" s="2"/>
    </row>
    <row r="16631" spans="1:1" x14ac:dyDescent="0.25">
      <c r="A16631" s="2"/>
    </row>
    <row r="16632" spans="1:1" x14ac:dyDescent="0.25">
      <c r="A16632" s="2"/>
    </row>
    <row r="16633" spans="1:1" x14ac:dyDescent="0.25">
      <c r="A16633" s="2"/>
    </row>
    <row r="16634" spans="1:1" x14ac:dyDescent="0.25">
      <c r="A16634" s="2"/>
    </row>
    <row r="16635" spans="1:1" x14ac:dyDescent="0.25">
      <c r="A16635" s="2"/>
    </row>
    <row r="16636" spans="1:1" x14ac:dyDescent="0.25">
      <c r="A16636" s="2"/>
    </row>
    <row r="16637" spans="1:1" x14ac:dyDescent="0.25">
      <c r="A16637" s="2"/>
    </row>
    <row r="16638" spans="1:1" x14ac:dyDescent="0.25">
      <c r="A16638" s="2"/>
    </row>
    <row r="16639" spans="1:1" x14ac:dyDescent="0.25">
      <c r="A16639" s="2"/>
    </row>
    <row r="16640" spans="1:1" x14ac:dyDescent="0.25">
      <c r="A16640" s="2"/>
    </row>
    <row r="16641" spans="1:1" x14ac:dyDescent="0.25">
      <c r="A16641" s="2"/>
    </row>
    <row r="16642" spans="1:1" x14ac:dyDescent="0.25">
      <c r="A16642" s="2"/>
    </row>
    <row r="16643" spans="1:1" x14ac:dyDescent="0.25">
      <c r="A16643" s="2"/>
    </row>
    <row r="16644" spans="1:1" x14ac:dyDescent="0.25">
      <c r="A16644" s="2"/>
    </row>
    <row r="16645" spans="1:1" x14ac:dyDescent="0.25">
      <c r="A16645" s="2"/>
    </row>
    <row r="16646" spans="1:1" x14ac:dyDescent="0.25">
      <c r="A16646" s="2"/>
    </row>
    <row r="16647" spans="1:1" x14ac:dyDescent="0.25">
      <c r="A16647" s="2"/>
    </row>
    <row r="16648" spans="1:1" x14ac:dyDescent="0.25">
      <c r="A16648" s="2"/>
    </row>
    <row r="16649" spans="1:1" x14ac:dyDescent="0.25">
      <c r="A16649" s="2"/>
    </row>
    <row r="16650" spans="1:1" x14ac:dyDescent="0.25">
      <c r="A16650" s="2"/>
    </row>
    <row r="16651" spans="1:1" x14ac:dyDescent="0.25">
      <c r="A16651" s="2"/>
    </row>
    <row r="16652" spans="1:1" x14ac:dyDescent="0.25">
      <c r="A16652" s="2"/>
    </row>
    <row r="16653" spans="1:1" x14ac:dyDescent="0.25">
      <c r="A16653" s="2"/>
    </row>
    <row r="16654" spans="1:1" x14ac:dyDescent="0.25">
      <c r="A16654" s="2"/>
    </row>
    <row r="16655" spans="1:1" x14ac:dyDescent="0.25">
      <c r="A16655" s="2"/>
    </row>
    <row r="16656" spans="1:1" x14ac:dyDescent="0.25">
      <c r="A16656" s="2"/>
    </row>
    <row r="16657" spans="1:1" x14ac:dyDescent="0.25">
      <c r="A16657" s="2"/>
    </row>
    <row r="16658" spans="1:1" x14ac:dyDescent="0.25">
      <c r="A16658" s="2"/>
    </row>
    <row r="16659" spans="1:1" x14ac:dyDescent="0.25">
      <c r="A16659" s="2"/>
    </row>
    <row r="16660" spans="1:1" x14ac:dyDescent="0.25">
      <c r="A16660" s="2"/>
    </row>
    <row r="16661" spans="1:1" x14ac:dyDescent="0.25">
      <c r="A16661" s="2"/>
    </row>
    <row r="16662" spans="1:1" x14ac:dyDescent="0.25">
      <c r="A16662" s="2"/>
    </row>
    <row r="16663" spans="1:1" x14ac:dyDescent="0.25">
      <c r="A16663" s="2"/>
    </row>
    <row r="16664" spans="1:1" x14ac:dyDescent="0.25">
      <c r="A16664" s="2"/>
    </row>
    <row r="16665" spans="1:1" x14ac:dyDescent="0.25">
      <c r="A16665" s="2"/>
    </row>
    <row r="16666" spans="1:1" x14ac:dyDescent="0.25">
      <c r="A16666" s="2"/>
    </row>
    <row r="16667" spans="1:1" x14ac:dyDescent="0.25">
      <c r="A16667" s="2"/>
    </row>
    <row r="16668" spans="1:1" x14ac:dyDescent="0.25">
      <c r="A16668" s="2"/>
    </row>
    <row r="16669" spans="1:1" x14ac:dyDescent="0.25">
      <c r="A16669" s="2"/>
    </row>
    <row r="16670" spans="1:1" x14ac:dyDescent="0.25">
      <c r="A16670" s="2"/>
    </row>
    <row r="16671" spans="1:1" x14ac:dyDescent="0.25">
      <c r="A16671" s="2"/>
    </row>
    <row r="16672" spans="1:1" x14ac:dyDescent="0.25">
      <c r="A16672" s="2"/>
    </row>
    <row r="16673" spans="1:1" x14ac:dyDescent="0.25">
      <c r="A16673" s="2"/>
    </row>
    <row r="16674" spans="1:1" x14ac:dyDescent="0.25">
      <c r="A16674" s="2"/>
    </row>
    <row r="16675" spans="1:1" x14ac:dyDescent="0.25">
      <c r="A16675" s="2"/>
    </row>
    <row r="16676" spans="1:1" x14ac:dyDescent="0.25">
      <c r="A16676" s="2"/>
    </row>
    <row r="16677" spans="1:1" x14ac:dyDescent="0.25">
      <c r="A16677" s="2"/>
    </row>
    <row r="16678" spans="1:1" x14ac:dyDescent="0.25">
      <c r="A16678" s="2"/>
    </row>
    <row r="16679" spans="1:1" x14ac:dyDescent="0.25">
      <c r="A16679" s="2"/>
    </row>
    <row r="16680" spans="1:1" x14ac:dyDescent="0.25">
      <c r="A16680" s="2"/>
    </row>
    <row r="16681" spans="1:1" x14ac:dyDescent="0.25">
      <c r="A16681" s="2"/>
    </row>
    <row r="16682" spans="1:1" x14ac:dyDescent="0.25">
      <c r="A16682" s="2"/>
    </row>
    <row r="16683" spans="1:1" x14ac:dyDescent="0.25">
      <c r="A16683" s="2"/>
    </row>
    <row r="16684" spans="1:1" x14ac:dyDescent="0.25">
      <c r="A16684" s="2"/>
    </row>
    <row r="16685" spans="1:1" x14ac:dyDescent="0.25">
      <c r="A16685" s="2"/>
    </row>
    <row r="16686" spans="1:1" x14ac:dyDescent="0.25">
      <c r="A16686" s="2"/>
    </row>
    <row r="16687" spans="1:1" x14ac:dyDescent="0.25">
      <c r="A16687" s="2"/>
    </row>
    <row r="16688" spans="1:1" x14ac:dyDescent="0.25">
      <c r="A16688" s="2"/>
    </row>
    <row r="16689" spans="1:1" x14ac:dyDescent="0.25">
      <c r="A16689" s="2"/>
    </row>
    <row r="16690" spans="1:1" x14ac:dyDescent="0.25">
      <c r="A16690" s="2"/>
    </row>
    <row r="16691" spans="1:1" x14ac:dyDescent="0.25">
      <c r="A16691" s="2"/>
    </row>
    <row r="16692" spans="1:1" x14ac:dyDescent="0.25">
      <c r="A16692" s="2"/>
    </row>
    <row r="16693" spans="1:1" x14ac:dyDescent="0.25">
      <c r="A16693" s="2"/>
    </row>
    <row r="16694" spans="1:1" x14ac:dyDescent="0.25">
      <c r="A16694" s="2"/>
    </row>
    <row r="16695" spans="1:1" x14ac:dyDescent="0.25">
      <c r="A16695" s="2"/>
    </row>
    <row r="16696" spans="1:1" x14ac:dyDescent="0.25">
      <c r="A16696" s="2"/>
    </row>
    <row r="16697" spans="1:1" x14ac:dyDescent="0.25">
      <c r="A16697" s="2"/>
    </row>
    <row r="16698" spans="1:1" x14ac:dyDescent="0.25">
      <c r="A16698" s="2"/>
    </row>
    <row r="16699" spans="1:1" x14ac:dyDescent="0.25">
      <c r="A16699" s="2"/>
    </row>
    <row r="16700" spans="1:1" x14ac:dyDescent="0.25">
      <c r="A16700" s="2"/>
    </row>
    <row r="16701" spans="1:1" x14ac:dyDescent="0.25">
      <c r="A16701" s="2"/>
    </row>
    <row r="16702" spans="1:1" x14ac:dyDescent="0.25">
      <c r="A16702" s="2"/>
    </row>
    <row r="16703" spans="1:1" x14ac:dyDescent="0.25">
      <c r="A16703" s="2"/>
    </row>
    <row r="16704" spans="1:1" x14ac:dyDescent="0.25">
      <c r="A16704" s="2"/>
    </row>
    <row r="16705" spans="1:1" x14ac:dyDescent="0.25">
      <c r="A16705" s="2"/>
    </row>
    <row r="16706" spans="1:1" x14ac:dyDescent="0.25">
      <c r="A16706" s="2"/>
    </row>
    <row r="16707" spans="1:1" x14ac:dyDescent="0.25">
      <c r="A16707" s="2"/>
    </row>
    <row r="16708" spans="1:1" x14ac:dyDescent="0.25">
      <c r="A16708" s="2"/>
    </row>
    <row r="16709" spans="1:1" x14ac:dyDescent="0.25">
      <c r="A16709" s="2"/>
    </row>
    <row r="16710" spans="1:1" x14ac:dyDescent="0.25">
      <c r="A16710" s="2"/>
    </row>
    <row r="16711" spans="1:1" x14ac:dyDescent="0.25">
      <c r="A16711" s="2"/>
    </row>
    <row r="16712" spans="1:1" x14ac:dyDescent="0.25">
      <c r="A16712" s="2"/>
    </row>
    <row r="16713" spans="1:1" x14ac:dyDescent="0.25">
      <c r="A16713" s="2"/>
    </row>
    <row r="16714" spans="1:1" x14ac:dyDescent="0.25">
      <c r="A16714" s="2"/>
    </row>
    <row r="16715" spans="1:1" x14ac:dyDescent="0.25">
      <c r="A16715" s="2"/>
    </row>
    <row r="16716" spans="1:1" x14ac:dyDescent="0.25">
      <c r="A16716" s="2"/>
    </row>
    <row r="16717" spans="1:1" x14ac:dyDescent="0.25">
      <c r="A16717" s="2"/>
    </row>
    <row r="16718" spans="1:1" x14ac:dyDescent="0.25">
      <c r="A16718" s="2"/>
    </row>
    <row r="16719" spans="1:1" x14ac:dyDescent="0.25">
      <c r="A16719" s="2"/>
    </row>
    <row r="16720" spans="1:1" x14ac:dyDescent="0.25">
      <c r="A16720" s="2"/>
    </row>
    <row r="16721" spans="1:1" x14ac:dyDescent="0.25">
      <c r="A16721" s="2"/>
    </row>
    <row r="16722" spans="1:1" x14ac:dyDescent="0.25">
      <c r="A16722" s="2"/>
    </row>
    <row r="16723" spans="1:1" x14ac:dyDescent="0.25">
      <c r="A16723" s="2"/>
    </row>
    <row r="16724" spans="1:1" x14ac:dyDescent="0.25">
      <c r="A16724" s="2"/>
    </row>
    <row r="16725" spans="1:1" x14ac:dyDescent="0.25">
      <c r="A16725" s="2"/>
    </row>
    <row r="16726" spans="1:1" x14ac:dyDescent="0.25">
      <c r="A16726" s="2"/>
    </row>
    <row r="16727" spans="1:1" x14ac:dyDescent="0.25">
      <c r="A16727" s="2"/>
    </row>
    <row r="16728" spans="1:1" x14ac:dyDescent="0.25">
      <c r="A16728" s="2"/>
    </row>
    <row r="16729" spans="1:1" x14ac:dyDescent="0.25">
      <c r="A16729" s="2"/>
    </row>
    <row r="16730" spans="1:1" x14ac:dyDescent="0.25">
      <c r="A16730" s="2"/>
    </row>
    <row r="16731" spans="1:1" x14ac:dyDescent="0.25">
      <c r="A16731" s="2"/>
    </row>
    <row r="16732" spans="1:1" x14ac:dyDescent="0.25">
      <c r="A16732" s="2"/>
    </row>
    <row r="16733" spans="1:1" x14ac:dyDescent="0.25">
      <c r="A16733" s="2"/>
    </row>
    <row r="16734" spans="1:1" x14ac:dyDescent="0.25">
      <c r="A16734" s="2"/>
    </row>
    <row r="16735" spans="1:1" x14ac:dyDescent="0.25">
      <c r="A16735" s="2"/>
    </row>
    <row r="16736" spans="1:1" x14ac:dyDescent="0.25">
      <c r="A16736" s="2"/>
    </row>
    <row r="16737" spans="1:1" x14ac:dyDescent="0.25">
      <c r="A16737" s="2"/>
    </row>
    <row r="16738" spans="1:1" x14ac:dyDescent="0.25">
      <c r="A16738" s="2"/>
    </row>
    <row r="16739" spans="1:1" x14ac:dyDescent="0.25">
      <c r="A16739" s="2"/>
    </row>
    <row r="16740" spans="1:1" x14ac:dyDescent="0.25">
      <c r="A16740" s="2"/>
    </row>
    <row r="16741" spans="1:1" x14ac:dyDescent="0.25">
      <c r="A16741" s="2"/>
    </row>
    <row r="16742" spans="1:1" x14ac:dyDescent="0.25">
      <c r="A16742" s="2"/>
    </row>
    <row r="16743" spans="1:1" x14ac:dyDescent="0.25">
      <c r="A16743" s="2"/>
    </row>
    <row r="16744" spans="1:1" x14ac:dyDescent="0.25">
      <c r="A16744" s="2"/>
    </row>
    <row r="16745" spans="1:1" x14ac:dyDescent="0.25">
      <c r="A16745" s="2"/>
    </row>
    <row r="16746" spans="1:1" x14ac:dyDescent="0.25">
      <c r="A16746" s="2"/>
    </row>
    <row r="16747" spans="1:1" x14ac:dyDescent="0.25">
      <c r="A16747" s="2"/>
    </row>
    <row r="16748" spans="1:1" x14ac:dyDescent="0.25">
      <c r="A16748" s="2"/>
    </row>
    <row r="16749" spans="1:1" x14ac:dyDescent="0.25">
      <c r="A16749" s="2"/>
    </row>
    <row r="16750" spans="1:1" x14ac:dyDescent="0.25">
      <c r="A16750" s="2"/>
    </row>
    <row r="16751" spans="1:1" x14ac:dyDescent="0.25">
      <c r="A16751" s="2"/>
    </row>
    <row r="16752" spans="1:1" x14ac:dyDescent="0.25">
      <c r="A16752" s="2"/>
    </row>
    <row r="16753" spans="1:1" x14ac:dyDescent="0.25">
      <c r="A16753" s="2"/>
    </row>
    <row r="16754" spans="1:1" x14ac:dyDescent="0.25">
      <c r="A16754" s="2"/>
    </row>
    <row r="16755" spans="1:1" x14ac:dyDescent="0.25">
      <c r="A16755" s="2"/>
    </row>
    <row r="16756" spans="1:1" x14ac:dyDescent="0.25">
      <c r="A16756" s="2"/>
    </row>
    <row r="16757" spans="1:1" x14ac:dyDescent="0.25">
      <c r="A16757" s="2"/>
    </row>
    <row r="16758" spans="1:1" x14ac:dyDescent="0.25">
      <c r="A16758" s="2"/>
    </row>
    <row r="16759" spans="1:1" x14ac:dyDescent="0.25">
      <c r="A16759" s="2"/>
    </row>
    <row r="16760" spans="1:1" x14ac:dyDescent="0.25">
      <c r="A16760" s="2"/>
    </row>
    <row r="16761" spans="1:1" x14ac:dyDescent="0.25">
      <c r="A16761" s="2"/>
    </row>
    <row r="16762" spans="1:1" x14ac:dyDescent="0.25">
      <c r="A16762" s="2"/>
    </row>
    <row r="16763" spans="1:1" x14ac:dyDescent="0.25">
      <c r="A16763" s="2"/>
    </row>
    <row r="16764" spans="1:1" x14ac:dyDescent="0.25">
      <c r="A16764" s="2"/>
    </row>
    <row r="16765" spans="1:1" x14ac:dyDescent="0.25">
      <c r="A16765" s="2"/>
    </row>
    <row r="16766" spans="1:1" x14ac:dyDescent="0.25">
      <c r="A16766" s="2"/>
    </row>
    <row r="16767" spans="1:1" x14ac:dyDescent="0.25">
      <c r="A16767" s="2"/>
    </row>
    <row r="16768" spans="1:1" x14ac:dyDescent="0.25">
      <c r="A16768" s="2"/>
    </row>
    <row r="16769" spans="1:1" x14ac:dyDescent="0.25">
      <c r="A16769" s="2"/>
    </row>
    <row r="16770" spans="1:1" x14ac:dyDescent="0.25">
      <c r="A16770" s="2"/>
    </row>
    <row r="16771" spans="1:1" x14ac:dyDescent="0.25">
      <c r="A16771" s="2"/>
    </row>
    <row r="16772" spans="1:1" x14ac:dyDescent="0.25">
      <c r="A16772" s="2"/>
    </row>
    <row r="16773" spans="1:1" x14ac:dyDescent="0.25">
      <c r="A16773" s="2"/>
    </row>
    <row r="16774" spans="1:1" x14ac:dyDescent="0.25">
      <c r="A16774" s="2"/>
    </row>
    <row r="16775" spans="1:1" x14ac:dyDescent="0.25">
      <c r="A16775" s="2"/>
    </row>
    <row r="16776" spans="1:1" x14ac:dyDescent="0.25">
      <c r="A16776" s="2"/>
    </row>
    <row r="16777" spans="1:1" x14ac:dyDescent="0.25">
      <c r="A16777" s="2"/>
    </row>
    <row r="16778" spans="1:1" x14ac:dyDescent="0.25">
      <c r="A16778" s="2"/>
    </row>
    <row r="16779" spans="1:1" x14ac:dyDescent="0.25">
      <c r="A16779" s="2"/>
    </row>
    <row r="16780" spans="1:1" x14ac:dyDescent="0.25">
      <c r="A16780" s="2"/>
    </row>
    <row r="16781" spans="1:1" x14ac:dyDescent="0.25">
      <c r="A16781" s="2"/>
    </row>
    <row r="16782" spans="1:1" x14ac:dyDescent="0.25">
      <c r="A16782" s="2"/>
    </row>
    <row r="16783" spans="1:1" x14ac:dyDescent="0.25">
      <c r="A16783" s="2"/>
    </row>
    <row r="16784" spans="1:1" x14ac:dyDescent="0.25">
      <c r="A16784" s="2"/>
    </row>
    <row r="16785" spans="1:1" x14ac:dyDescent="0.25">
      <c r="A16785" s="2"/>
    </row>
    <row r="16786" spans="1:1" x14ac:dyDescent="0.25">
      <c r="A16786" s="2"/>
    </row>
    <row r="16787" spans="1:1" x14ac:dyDescent="0.25">
      <c r="A16787" s="2"/>
    </row>
    <row r="16788" spans="1:1" x14ac:dyDescent="0.25">
      <c r="A16788" s="2"/>
    </row>
    <row r="16789" spans="1:1" x14ac:dyDescent="0.25">
      <c r="A16789" s="2"/>
    </row>
    <row r="16790" spans="1:1" x14ac:dyDescent="0.25">
      <c r="A16790" s="2"/>
    </row>
    <row r="16791" spans="1:1" x14ac:dyDescent="0.25">
      <c r="A16791" s="2"/>
    </row>
    <row r="16792" spans="1:1" x14ac:dyDescent="0.25">
      <c r="A16792" s="2"/>
    </row>
    <row r="16793" spans="1:1" x14ac:dyDescent="0.25">
      <c r="A16793" s="2"/>
    </row>
    <row r="16794" spans="1:1" x14ac:dyDescent="0.25">
      <c r="A16794" s="2"/>
    </row>
    <row r="16795" spans="1:1" x14ac:dyDescent="0.25">
      <c r="A16795" s="2"/>
    </row>
    <row r="16796" spans="1:1" x14ac:dyDescent="0.25">
      <c r="A16796" s="2"/>
    </row>
    <row r="16797" spans="1:1" x14ac:dyDescent="0.25">
      <c r="A16797" s="2"/>
    </row>
    <row r="16798" spans="1:1" x14ac:dyDescent="0.25">
      <c r="A16798" s="2"/>
    </row>
    <row r="16799" spans="1:1" x14ac:dyDescent="0.25">
      <c r="A16799" s="2"/>
    </row>
    <row r="16800" spans="1:1" x14ac:dyDescent="0.25">
      <c r="A16800" s="2"/>
    </row>
    <row r="16801" spans="1:1" x14ac:dyDescent="0.25">
      <c r="A16801" s="2"/>
    </row>
    <row r="16802" spans="1:1" x14ac:dyDescent="0.25">
      <c r="A16802" s="2"/>
    </row>
    <row r="16803" spans="1:1" x14ac:dyDescent="0.25">
      <c r="A16803" s="2"/>
    </row>
    <row r="16804" spans="1:1" x14ac:dyDescent="0.25">
      <c r="A16804" s="2"/>
    </row>
    <row r="16805" spans="1:1" x14ac:dyDescent="0.25">
      <c r="A16805" s="2"/>
    </row>
    <row r="16806" spans="1:1" x14ac:dyDescent="0.25">
      <c r="A16806" s="2"/>
    </row>
    <row r="16807" spans="1:1" x14ac:dyDescent="0.25">
      <c r="A16807" s="2"/>
    </row>
    <row r="16808" spans="1:1" x14ac:dyDescent="0.25">
      <c r="A16808" s="2"/>
    </row>
    <row r="16809" spans="1:1" x14ac:dyDescent="0.25">
      <c r="A16809" s="2"/>
    </row>
    <row r="16810" spans="1:1" x14ac:dyDescent="0.25">
      <c r="A16810" s="2"/>
    </row>
    <row r="16811" spans="1:1" x14ac:dyDescent="0.25">
      <c r="A16811" s="2"/>
    </row>
    <row r="16812" spans="1:1" x14ac:dyDescent="0.25">
      <c r="A16812" s="2"/>
    </row>
    <row r="16813" spans="1:1" x14ac:dyDescent="0.25">
      <c r="A16813" s="2"/>
    </row>
    <row r="16814" spans="1:1" x14ac:dyDescent="0.25">
      <c r="A16814" s="2"/>
    </row>
    <row r="16815" spans="1:1" x14ac:dyDescent="0.25">
      <c r="A16815" s="2"/>
    </row>
    <row r="16816" spans="1:1" x14ac:dyDescent="0.25">
      <c r="A16816" s="2"/>
    </row>
    <row r="16817" spans="1:1" x14ac:dyDescent="0.25">
      <c r="A16817" s="2"/>
    </row>
    <row r="16818" spans="1:1" x14ac:dyDescent="0.25">
      <c r="A16818" s="2"/>
    </row>
    <row r="16819" spans="1:1" x14ac:dyDescent="0.25">
      <c r="A16819" s="2"/>
    </row>
    <row r="16820" spans="1:1" x14ac:dyDescent="0.25">
      <c r="A16820" s="2"/>
    </row>
    <row r="16821" spans="1:1" x14ac:dyDescent="0.25">
      <c r="A16821" s="2"/>
    </row>
    <row r="16822" spans="1:1" x14ac:dyDescent="0.25">
      <c r="A16822" s="2"/>
    </row>
    <row r="16823" spans="1:1" x14ac:dyDescent="0.25">
      <c r="A16823" s="2"/>
    </row>
    <row r="16824" spans="1:1" x14ac:dyDescent="0.25">
      <c r="A16824" s="2"/>
    </row>
    <row r="16825" spans="1:1" x14ac:dyDescent="0.25">
      <c r="A16825" s="2"/>
    </row>
    <row r="16826" spans="1:1" x14ac:dyDescent="0.25">
      <c r="A16826" s="2"/>
    </row>
    <row r="16827" spans="1:1" x14ac:dyDescent="0.25">
      <c r="A16827" s="2"/>
    </row>
    <row r="16828" spans="1:1" x14ac:dyDescent="0.25">
      <c r="A16828" s="2"/>
    </row>
    <row r="16829" spans="1:1" x14ac:dyDescent="0.25">
      <c r="A16829" s="2"/>
    </row>
    <row r="16830" spans="1:1" x14ac:dyDescent="0.25">
      <c r="A16830" s="2"/>
    </row>
    <row r="16831" spans="1:1" x14ac:dyDescent="0.25">
      <c r="A16831" s="2"/>
    </row>
    <row r="16832" spans="1:1" x14ac:dyDescent="0.25">
      <c r="A16832" s="2"/>
    </row>
    <row r="16833" spans="1:1" x14ac:dyDescent="0.25">
      <c r="A16833" s="2"/>
    </row>
    <row r="16834" spans="1:1" x14ac:dyDescent="0.25">
      <c r="A16834" s="2"/>
    </row>
    <row r="16835" spans="1:1" x14ac:dyDescent="0.25">
      <c r="A16835" s="2"/>
    </row>
    <row r="16836" spans="1:1" x14ac:dyDescent="0.25">
      <c r="A16836" s="2"/>
    </row>
    <row r="16837" spans="1:1" x14ac:dyDescent="0.25">
      <c r="A16837" s="2"/>
    </row>
    <row r="16838" spans="1:1" x14ac:dyDescent="0.25">
      <c r="A16838" s="2"/>
    </row>
    <row r="16839" spans="1:1" x14ac:dyDescent="0.25">
      <c r="A16839" s="2"/>
    </row>
    <row r="16840" spans="1:1" x14ac:dyDescent="0.25">
      <c r="A16840" s="2"/>
    </row>
    <row r="16841" spans="1:1" x14ac:dyDescent="0.25">
      <c r="A16841" s="2"/>
    </row>
    <row r="16842" spans="1:1" x14ac:dyDescent="0.25">
      <c r="A16842" s="2"/>
    </row>
    <row r="16843" spans="1:1" x14ac:dyDescent="0.25">
      <c r="A16843" s="2"/>
    </row>
    <row r="16844" spans="1:1" x14ac:dyDescent="0.25">
      <c r="A16844" s="2"/>
    </row>
    <row r="16845" spans="1:1" x14ac:dyDescent="0.25">
      <c r="A16845" s="2"/>
    </row>
    <row r="16846" spans="1:1" x14ac:dyDescent="0.25">
      <c r="A16846" s="2"/>
    </row>
    <row r="16847" spans="1:1" x14ac:dyDescent="0.25">
      <c r="A16847" s="2"/>
    </row>
    <row r="16848" spans="1:1" x14ac:dyDescent="0.25">
      <c r="A16848" s="2"/>
    </row>
    <row r="16849" spans="1:1" x14ac:dyDescent="0.25">
      <c r="A16849" s="2"/>
    </row>
    <row r="16850" spans="1:1" x14ac:dyDescent="0.25">
      <c r="A16850" s="2"/>
    </row>
    <row r="16851" spans="1:1" x14ac:dyDescent="0.25">
      <c r="A16851" s="2"/>
    </row>
    <row r="16852" spans="1:1" x14ac:dyDescent="0.25">
      <c r="A16852" s="2"/>
    </row>
    <row r="16853" spans="1:1" x14ac:dyDescent="0.25">
      <c r="A16853" s="2"/>
    </row>
    <row r="16854" spans="1:1" x14ac:dyDescent="0.25">
      <c r="A16854" s="2"/>
    </row>
    <row r="16855" spans="1:1" x14ac:dyDescent="0.25">
      <c r="A16855" s="2"/>
    </row>
    <row r="16856" spans="1:1" x14ac:dyDescent="0.25">
      <c r="A16856" s="2"/>
    </row>
    <row r="16857" spans="1:1" x14ac:dyDescent="0.25">
      <c r="A16857" s="2"/>
    </row>
    <row r="16858" spans="1:1" x14ac:dyDescent="0.25">
      <c r="A16858" s="2"/>
    </row>
    <row r="16859" spans="1:1" x14ac:dyDescent="0.25">
      <c r="A16859" s="2"/>
    </row>
    <row r="16860" spans="1:1" x14ac:dyDescent="0.25">
      <c r="A16860" s="2"/>
    </row>
    <row r="16861" spans="1:1" x14ac:dyDescent="0.25">
      <c r="A16861" s="2"/>
    </row>
    <row r="16862" spans="1:1" x14ac:dyDescent="0.25">
      <c r="A16862" s="2"/>
    </row>
    <row r="16863" spans="1:1" x14ac:dyDescent="0.25">
      <c r="A16863" s="2"/>
    </row>
    <row r="16864" spans="1:1" x14ac:dyDescent="0.25">
      <c r="A16864" s="2"/>
    </row>
    <row r="16865" spans="1:1" x14ac:dyDescent="0.25">
      <c r="A16865" s="2"/>
    </row>
    <row r="16866" spans="1:1" x14ac:dyDescent="0.25">
      <c r="A16866" s="2"/>
    </row>
    <row r="16867" spans="1:1" x14ac:dyDescent="0.25">
      <c r="A16867" s="2"/>
    </row>
    <row r="16868" spans="1:1" x14ac:dyDescent="0.25">
      <c r="A16868" s="2"/>
    </row>
    <row r="16869" spans="1:1" x14ac:dyDescent="0.25">
      <c r="A16869" s="2"/>
    </row>
    <row r="16870" spans="1:1" x14ac:dyDescent="0.25">
      <c r="A16870" s="2"/>
    </row>
    <row r="16871" spans="1:1" x14ac:dyDescent="0.25">
      <c r="A16871" s="2"/>
    </row>
    <row r="16872" spans="1:1" x14ac:dyDescent="0.25">
      <c r="A16872" s="2"/>
    </row>
    <row r="16873" spans="1:1" x14ac:dyDescent="0.25">
      <c r="A16873" s="2"/>
    </row>
    <row r="16874" spans="1:1" x14ac:dyDescent="0.25">
      <c r="A16874" s="2"/>
    </row>
    <row r="16875" spans="1:1" x14ac:dyDescent="0.25">
      <c r="A16875" s="2"/>
    </row>
    <row r="16876" spans="1:1" x14ac:dyDescent="0.25">
      <c r="A16876" s="2"/>
    </row>
    <row r="16877" spans="1:1" x14ac:dyDescent="0.25">
      <c r="A16877" s="2"/>
    </row>
    <row r="16878" spans="1:1" x14ac:dyDescent="0.25">
      <c r="A16878" s="2"/>
    </row>
    <row r="16879" spans="1:1" x14ac:dyDescent="0.25">
      <c r="A16879" s="2"/>
    </row>
    <row r="16880" spans="1:1" x14ac:dyDescent="0.25">
      <c r="A16880" s="2"/>
    </row>
    <row r="16881" spans="1:1" x14ac:dyDescent="0.25">
      <c r="A16881" s="2"/>
    </row>
    <row r="16882" spans="1:1" x14ac:dyDescent="0.25">
      <c r="A16882" s="2"/>
    </row>
    <row r="16883" spans="1:1" x14ac:dyDescent="0.25">
      <c r="A16883" s="2"/>
    </row>
    <row r="16884" spans="1:1" x14ac:dyDescent="0.25">
      <c r="A16884" s="2"/>
    </row>
    <row r="16885" spans="1:1" x14ac:dyDescent="0.25">
      <c r="A16885" s="2"/>
    </row>
    <row r="16886" spans="1:1" x14ac:dyDescent="0.25">
      <c r="A16886" s="2"/>
    </row>
    <row r="16887" spans="1:1" x14ac:dyDescent="0.25">
      <c r="A16887" s="2"/>
    </row>
    <row r="16888" spans="1:1" x14ac:dyDescent="0.25">
      <c r="A16888" s="2"/>
    </row>
    <row r="16889" spans="1:1" x14ac:dyDescent="0.25">
      <c r="A16889" s="2"/>
    </row>
    <row r="16890" spans="1:1" x14ac:dyDescent="0.25">
      <c r="A16890" s="2"/>
    </row>
    <row r="16891" spans="1:1" x14ac:dyDescent="0.25">
      <c r="A16891" s="2"/>
    </row>
    <row r="16892" spans="1:1" x14ac:dyDescent="0.25">
      <c r="A16892" s="2"/>
    </row>
    <row r="16893" spans="1:1" x14ac:dyDescent="0.25">
      <c r="A16893" s="2"/>
    </row>
    <row r="16894" spans="1:1" x14ac:dyDescent="0.25">
      <c r="A16894" s="2"/>
    </row>
    <row r="16895" spans="1:1" x14ac:dyDescent="0.25">
      <c r="A16895" s="2"/>
    </row>
    <row r="16896" spans="1:1" x14ac:dyDescent="0.25">
      <c r="A16896" s="2"/>
    </row>
    <row r="16897" spans="1:1" x14ac:dyDescent="0.25">
      <c r="A16897" s="2"/>
    </row>
    <row r="16898" spans="1:1" x14ac:dyDescent="0.25">
      <c r="A16898" s="2"/>
    </row>
    <row r="16899" spans="1:1" x14ac:dyDescent="0.25">
      <c r="A16899" s="2"/>
    </row>
    <row r="16900" spans="1:1" x14ac:dyDescent="0.25">
      <c r="A16900" s="2"/>
    </row>
    <row r="16901" spans="1:1" x14ac:dyDescent="0.25">
      <c r="A16901" s="2"/>
    </row>
    <row r="16902" spans="1:1" x14ac:dyDescent="0.25">
      <c r="A16902" s="2"/>
    </row>
    <row r="16903" spans="1:1" x14ac:dyDescent="0.25">
      <c r="A16903" s="2"/>
    </row>
    <row r="16904" spans="1:1" x14ac:dyDescent="0.25">
      <c r="A16904" s="2"/>
    </row>
    <row r="16905" spans="1:1" x14ac:dyDescent="0.25">
      <c r="A16905" s="2"/>
    </row>
    <row r="16906" spans="1:1" x14ac:dyDescent="0.25">
      <c r="A16906" s="2"/>
    </row>
    <row r="16907" spans="1:1" x14ac:dyDescent="0.25">
      <c r="A16907" s="2"/>
    </row>
    <row r="16908" spans="1:1" x14ac:dyDescent="0.25">
      <c r="A16908" s="2"/>
    </row>
    <row r="16909" spans="1:1" x14ac:dyDescent="0.25">
      <c r="A16909" s="2"/>
    </row>
    <row r="16910" spans="1:1" x14ac:dyDescent="0.25">
      <c r="A16910" s="2"/>
    </row>
    <row r="16911" spans="1:1" x14ac:dyDescent="0.25">
      <c r="A16911" s="2"/>
    </row>
    <row r="16912" spans="1:1" x14ac:dyDescent="0.25">
      <c r="A16912" s="2"/>
    </row>
    <row r="16913" spans="1:1" x14ac:dyDescent="0.25">
      <c r="A16913" s="2"/>
    </row>
    <row r="16914" spans="1:1" x14ac:dyDescent="0.25">
      <c r="A16914" s="2"/>
    </row>
    <row r="16915" spans="1:1" x14ac:dyDescent="0.25">
      <c r="A16915" s="2"/>
    </row>
    <row r="16916" spans="1:1" x14ac:dyDescent="0.25">
      <c r="A16916" s="2"/>
    </row>
    <row r="16917" spans="1:1" x14ac:dyDescent="0.25">
      <c r="A16917" s="2"/>
    </row>
    <row r="16918" spans="1:1" x14ac:dyDescent="0.25">
      <c r="A16918" s="2"/>
    </row>
    <row r="16919" spans="1:1" x14ac:dyDescent="0.25">
      <c r="A16919" s="2"/>
    </row>
    <row r="16920" spans="1:1" x14ac:dyDescent="0.25">
      <c r="A16920" s="2"/>
    </row>
    <row r="16921" spans="1:1" x14ac:dyDescent="0.25">
      <c r="A16921" s="2"/>
    </row>
    <row r="16922" spans="1:1" x14ac:dyDescent="0.25">
      <c r="A16922" s="2"/>
    </row>
    <row r="16923" spans="1:1" x14ac:dyDescent="0.25">
      <c r="A16923" s="2"/>
    </row>
    <row r="16924" spans="1:1" x14ac:dyDescent="0.25">
      <c r="A16924" s="2"/>
    </row>
    <row r="16925" spans="1:1" x14ac:dyDescent="0.25">
      <c r="A16925" s="2"/>
    </row>
    <row r="16926" spans="1:1" x14ac:dyDescent="0.25">
      <c r="A16926" s="2"/>
    </row>
    <row r="16927" spans="1:1" x14ac:dyDescent="0.25">
      <c r="A16927" s="2"/>
    </row>
    <row r="16928" spans="1:1" x14ac:dyDescent="0.25">
      <c r="A16928" s="2"/>
    </row>
    <row r="16929" spans="1:1" x14ac:dyDescent="0.25">
      <c r="A16929" s="2"/>
    </row>
    <row r="16930" spans="1:1" x14ac:dyDescent="0.25">
      <c r="A16930" s="2"/>
    </row>
    <row r="16931" spans="1:1" x14ac:dyDescent="0.25">
      <c r="A16931" s="2"/>
    </row>
    <row r="16932" spans="1:1" x14ac:dyDescent="0.25">
      <c r="A16932" s="2"/>
    </row>
    <row r="16933" spans="1:1" x14ac:dyDescent="0.25">
      <c r="A16933" s="2"/>
    </row>
    <row r="16934" spans="1:1" x14ac:dyDescent="0.25">
      <c r="A16934" s="2"/>
    </row>
    <row r="16935" spans="1:1" x14ac:dyDescent="0.25">
      <c r="A16935" s="2"/>
    </row>
    <row r="16936" spans="1:1" x14ac:dyDescent="0.25">
      <c r="A16936" s="2"/>
    </row>
    <row r="16937" spans="1:1" x14ac:dyDescent="0.25">
      <c r="A16937" s="2"/>
    </row>
    <row r="16938" spans="1:1" x14ac:dyDescent="0.25">
      <c r="A16938" s="2"/>
    </row>
    <row r="16939" spans="1:1" x14ac:dyDescent="0.25">
      <c r="A16939" s="2"/>
    </row>
    <row r="16940" spans="1:1" x14ac:dyDescent="0.25">
      <c r="A16940" s="2"/>
    </row>
    <row r="16941" spans="1:1" x14ac:dyDescent="0.25">
      <c r="A16941" s="2"/>
    </row>
    <row r="16942" spans="1:1" x14ac:dyDescent="0.25">
      <c r="A16942" s="2"/>
    </row>
    <row r="16943" spans="1:1" x14ac:dyDescent="0.25">
      <c r="A16943" s="2"/>
    </row>
    <row r="16944" spans="1:1" x14ac:dyDescent="0.25">
      <c r="A16944" s="2"/>
    </row>
    <row r="16945" spans="1:1" x14ac:dyDescent="0.25">
      <c r="A16945" s="2"/>
    </row>
    <row r="16946" spans="1:1" x14ac:dyDescent="0.25">
      <c r="A16946" s="2"/>
    </row>
    <row r="16947" spans="1:1" x14ac:dyDescent="0.25">
      <c r="A16947" s="2"/>
    </row>
    <row r="16948" spans="1:1" x14ac:dyDescent="0.25">
      <c r="A16948" s="2"/>
    </row>
    <row r="16949" spans="1:1" x14ac:dyDescent="0.25">
      <c r="A16949" s="2"/>
    </row>
    <row r="16950" spans="1:1" x14ac:dyDescent="0.25">
      <c r="A16950" s="2"/>
    </row>
    <row r="16951" spans="1:1" x14ac:dyDescent="0.25">
      <c r="A16951" s="2"/>
    </row>
    <row r="16952" spans="1:1" x14ac:dyDescent="0.25">
      <c r="A16952" s="2"/>
    </row>
    <row r="16953" spans="1:1" x14ac:dyDescent="0.25">
      <c r="A16953" s="2"/>
    </row>
    <row r="16954" spans="1:1" x14ac:dyDescent="0.25">
      <c r="A16954" s="2"/>
    </row>
    <row r="16955" spans="1:1" x14ac:dyDescent="0.25">
      <c r="A16955" s="2"/>
    </row>
    <row r="16956" spans="1:1" x14ac:dyDescent="0.25">
      <c r="A16956" s="2"/>
    </row>
    <row r="16957" spans="1:1" x14ac:dyDescent="0.25">
      <c r="A16957" s="2"/>
    </row>
    <row r="16958" spans="1:1" x14ac:dyDescent="0.25">
      <c r="A16958" s="2"/>
    </row>
    <row r="16959" spans="1:1" x14ac:dyDescent="0.25">
      <c r="A16959" s="2"/>
    </row>
    <row r="16960" spans="1:1" x14ac:dyDescent="0.25">
      <c r="A16960" s="2"/>
    </row>
    <row r="16961" spans="1:1" x14ac:dyDescent="0.25">
      <c r="A16961" s="2"/>
    </row>
    <row r="16962" spans="1:1" x14ac:dyDescent="0.25">
      <c r="A16962" s="2"/>
    </row>
    <row r="16963" spans="1:1" x14ac:dyDescent="0.25">
      <c r="A16963" s="2"/>
    </row>
    <row r="16964" spans="1:1" x14ac:dyDescent="0.25">
      <c r="A16964" s="2"/>
    </row>
    <row r="16965" spans="1:1" x14ac:dyDescent="0.25">
      <c r="A16965" s="2"/>
    </row>
    <row r="16966" spans="1:1" x14ac:dyDescent="0.25">
      <c r="A16966" s="2"/>
    </row>
    <row r="16967" spans="1:1" x14ac:dyDescent="0.25">
      <c r="A16967" s="2"/>
    </row>
    <row r="16968" spans="1:1" x14ac:dyDescent="0.25">
      <c r="A16968" s="2"/>
    </row>
    <row r="16969" spans="1:1" x14ac:dyDescent="0.25">
      <c r="A16969" s="2"/>
    </row>
    <row r="16970" spans="1:1" x14ac:dyDescent="0.25">
      <c r="A16970" s="2"/>
    </row>
    <row r="16971" spans="1:1" x14ac:dyDescent="0.25">
      <c r="A16971" s="2"/>
    </row>
    <row r="16972" spans="1:1" x14ac:dyDescent="0.25">
      <c r="A16972" s="2"/>
    </row>
    <row r="16973" spans="1:1" x14ac:dyDescent="0.25">
      <c r="A16973" s="2"/>
    </row>
    <row r="16974" spans="1:1" x14ac:dyDescent="0.25">
      <c r="A16974" s="2"/>
    </row>
    <row r="16975" spans="1:1" x14ac:dyDescent="0.25">
      <c r="A16975" s="2"/>
    </row>
    <row r="16976" spans="1:1" x14ac:dyDescent="0.25">
      <c r="A16976" s="2"/>
    </row>
    <row r="16977" spans="1:1" x14ac:dyDescent="0.25">
      <c r="A16977" s="2"/>
    </row>
    <row r="16978" spans="1:1" x14ac:dyDescent="0.25">
      <c r="A16978" s="2"/>
    </row>
    <row r="16979" spans="1:1" x14ac:dyDescent="0.25">
      <c r="A16979" s="2"/>
    </row>
    <row r="16980" spans="1:1" x14ac:dyDescent="0.25">
      <c r="A16980" s="2"/>
    </row>
    <row r="16981" spans="1:1" x14ac:dyDescent="0.25">
      <c r="A16981" s="2"/>
    </row>
    <row r="16982" spans="1:1" x14ac:dyDescent="0.25">
      <c r="A16982" s="2"/>
    </row>
    <row r="16983" spans="1:1" x14ac:dyDescent="0.25">
      <c r="A16983" s="2"/>
    </row>
    <row r="16984" spans="1:1" x14ac:dyDescent="0.25">
      <c r="A16984" s="2"/>
    </row>
    <row r="16985" spans="1:1" x14ac:dyDescent="0.25">
      <c r="A16985" s="2"/>
    </row>
    <row r="16986" spans="1:1" x14ac:dyDescent="0.25">
      <c r="A16986" s="2"/>
    </row>
    <row r="16987" spans="1:1" x14ac:dyDescent="0.25">
      <c r="A16987" s="2"/>
    </row>
    <row r="16988" spans="1:1" x14ac:dyDescent="0.25">
      <c r="A16988" s="2"/>
    </row>
    <row r="16989" spans="1:1" x14ac:dyDescent="0.25">
      <c r="A16989" s="2"/>
    </row>
    <row r="16990" spans="1:1" x14ac:dyDescent="0.25">
      <c r="A16990" s="2"/>
    </row>
    <row r="16991" spans="1:1" x14ac:dyDescent="0.25">
      <c r="A16991" s="2"/>
    </row>
    <row r="16992" spans="1:1" x14ac:dyDescent="0.25">
      <c r="A16992" s="2"/>
    </row>
    <row r="16993" spans="1:1" x14ac:dyDescent="0.25">
      <c r="A16993" s="2"/>
    </row>
    <row r="16994" spans="1:1" x14ac:dyDescent="0.25">
      <c r="A16994" s="2"/>
    </row>
    <row r="16995" spans="1:1" x14ac:dyDescent="0.25">
      <c r="A16995" s="2"/>
    </row>
    <row r="16996" spans="1:1" x14ac:dyDescent="0.25">
      <c r="A16996" s="2"/>
    </row>
    <row r="16997" spans="1:1" x14ac:dyDescent="0.25">
      <c r="A16997" s="2"/>
    </row>
    <row r="16998" spans="1:1" x14ac:dyDescent="0.25">
      <c r="A16998" s="2"/>
    </row>
    <row r="16999" spans="1:1" x14ac:dyDescent="0.25">
      <c r="A16999" s="2"/>
    </row>
    <row r="17000" spans="1:1" x14ac:dyDescent="0.25">
      <c r="A17000" s="2"/>
    </row>
    <row r="17001" spans="1:1" x14ac:dyDescent="0.25">
      <c r="A17001" s="2"/>
    </row>
    <row r="17002" spans="1:1" x14ac:dyDescent="0.25">
      <c r="A17002" s="2"/>
    </row>
    <row r="17003" spans="1:1" x14ac:dyDescent="0.25">
      <c r="A17003" s="2"/>
    </row>
    <row r="17004" spans="1:1" x14ac:dyDescent="0.25">
      <c r="A17004" s="2"/>
    </row>
    <row r="17005" spans="1:1" x14ac:dyDescent="0.25">
      <c r="A17005" s="2"/>
    </row>
    <row r="17006" spans="1:1" x14ac:dyDescent="0.25">
      <c r="A17006" s="2"/>
    </row>
    <row r="17007" spans="1:1" x14ac:dyDescent="0.25">
      <c r="A17007" s="2"/>
    </row>
    <row r="17008" spans="1:1" x14ac:dyDescent="0.25">
      <c r="A17008" s="2"/>
    </row>
    <row r="17009" spans="1:1" x14ac:dyDescent="0.25">
      <c r="A17009" s="2"/>
    </row>
    <row r="17010" spans="1:1" x14ac:dyDescent="0.25">
      <c r="A17010" s="2"/>
    </row>
    <row r="17011" spans="1:1" x14ac:dyDescent="0.25">
      <c r="A17011" s="2"/>
    </row>
    <row r="17012" spans="1:1" x14ac:dyDescent="0.25">
      <c r="A17012" s="2"/>
    </row>
    <row r="17013" spans="1:1" x14ac:dyDescent="0.25">
      <c r="A17013" s="2"/>
    </row>
    <row r="17014" spans="1:1" x14ac:dyDescent="0.25">
      <c r="A17014" s="2"/>
    </row>
    <row r="17015" spans="1:1" x14ac:dyDescent="0.25">
      <c r="A17015" s="2"/>
    </row>
    <row r="17016" spans="1:1" x14ac:dyDescent="0.25">
      <c r="A17016" s="2"/>
    </row>
    <row r="17017" spans="1:1" x14ac:dyDescent="0.25">
      <c r="A17017" s="2"/>
    </row>
    <row r="17018" spans="1:1" x14ac:dyDescent="0.25">
      <c r="A17018" s="2"/>
    </row>
    <row r="17019" spans="1:1" x14ac:dyDescent="0.25">
      <c r="A17019" s="2"/>
    </row>
    <row r="17020" spans="1:1" x14ac:dyDescent="0.25">
      <c r="A17020" s="2"/>
    </row>
    <row r="17021" spans="1:1" x14ac:dyDescent="0.25">
      <c r="A17021" s="2"/>
    </row>
    <row r="17022" spans="1:1" x14ac:dyDescent="0.25">
      <c r="A17022" s="2"/>
    </row>
    <row r="17023" spans="1:1" x14ac:dyDescent="0.25">
      <c r="A17023" s="2"/>
    </row>
    <row r="17024" spans="1:1" x14ac:dyDescent="0.25">
      <c r="A17024" s="2"/>
    </row>
    <row r="17025" spans="1:1" x14ac:dyDescent="0.25">
      <c r="A17025" s="2"/>
    </row>
    <row r="17026" spans="1:1" x14ac:dyDescent="0.25">
      <c r="A17026" s="2"/>
    </row>
    <row r="17027" spans="1:1" x14ac:dyDescent="0.25">
      <c r="A17027" s="2"/>
    </row>
    <row r="17028" spans="1:1" x14ac:dyDescent="0.25">
      <c r="A17028" s="2"/>
    </row>
    <row r="17029" spans="1:1" x14ac:dyDescent="0.25">
      <c r="A17029" s="2"/>
    </row>
    <row r="17030" spans="1:1" x14ac:dyDescent="0.25">
      <c r="A17030" s="2"/>
    </row>
    <row r="17031" spans="1:1" x14ac:dyDescent="0.25">
      <c r="A17031" s="2"/>
    </row>
    <row r="17032" spans="1:1" x14ac:dyDescent="0.25">
      <c r="A17032" s="2"/>
    </row>
    <row r="17033" spans="1:1" x14ac:dyDescent="0.25">
      <c r="A17033" s="2"/>
    </row>
    <row r="17034" spans="1:1" x14ac:dyDescent="0.25">
      <c r="A17034" s="2"/>
    </row>
    <row r="17035" spans="1:1" x14ac:dyDescent="0.25">
      <c r="A17035" s="2"/>
    </row>
    <row r="17036" spans="1:1" x14ac:dyDescent="0.25">
      <c r="A17036" s="2"/>
    </row>
    <row r="17037" spans="1:1" x14ac:dyDescent="0.25">
      <c r="A17037" s="2"/>
    </row>
    <row r="17038" spans="1:1" x14ac:dyDescent="0.25">
      <c r="A17038" s="2"/>
    </row>
    <row r="17039" spans="1:1" x14ac:dyDescent="0.25">
      <c r="A17039" s="2"/>
    </row>
    <row r="17040" spans="1:1" x14ac:dyDescent="0.25">
      <c r="A17040" s="2"/>
    </row>
    <row r="17041" spans="1:1" x14ac:dyDescent="0.25">
      <c r="A17041" s="2"/>
    </row>
    <row r="17042" spans="1:1" x14ac:dyDescent="0.25">
      <c r="A17042" s="2"/>
    </row>
    <row r="17043" spans="1:1" x14ac:dyDescent="0.25">
      <c r="A17043" s="2"/>
    </row>
    <row r="17044" spans="1:1" x14ac:dyDescent="0.25">
      <c r="A17044" s="2"/>
    </row>
    <row r="17045" spans="1:1" x14ac:dyDescent="0.25">
      <c r="A17045" s="2"/>
    </row>
    <row r="17046" spans="1:1" x14ac:dyDescent="0.25">
      <c r="A17046" s="2"/>
    </row>
    <row r="17047" spans="1:1" x14ac:dyDescent="0.25">
      <c r="A17047" s="2"/>
    </row>
    <row r="17048" spans="1:1" x14ac:dyDescent="0.25">
      <c r="A17048" s="2"/>
    </row>
    <row r="17049" spans="1:1" x14ac:dyDescent="0.25">
      <c r="A17049" s="2"/>
    </row>
    <row r="17050" spans="1:1" x14ac:dyDescent="0.25">
      <c r="A17050" s="2"/>
    </row>
    <row r="17051" spans="1:1" x14ac:dyDescent="0.25">
      <c r="A17051" s="2"/>
    </row>
    <row r="17052" spans="1:1" x14ac:dyDescent="0.25">
      <c r="A17052" s="2"/>
    </row>
    <row r="17053" spans="1:1" x14ac:dyDescent="0.25">
      <c r="A17053" s="2"/>
    </row>
    <row r="17054" spans="1:1" x14ac:dyDescent="0.25">
      <c r="A17054" s="2"/>
    </row>
    <row r="17055" spans="1:1" x14ac:dyDescent="0.25">
      <c r="A17055" s="2"/>
    </row>
    <row r="17056" spans="1:1" x14ac:dyDescent="0.25">
      <c r="A17056" s="2"/>
    </row>
    <row r="17057" spans="1:1" x14ac:dyDescent="0.25">
      <c r="A17057" s="2"/>
    </row>
    <row r="17058" spans="1:1" x14ac:dyDescent="0.25">
      <c r="A17058" s="2"/>
    </row>
    <row r="17059" spans="1:1" x14ac:dyDescent="0.25">
      <c r="A17059" s="2"/>
    </row>
    <row r="17060" spans="1:1" x14ac:dyDescent="0.25">
      <c r="A17060" s="2"/>
    </row>
    <row r="17061" spans="1:1" x14ac:dyDescent="0.25">
      <c r="A17061" s="2"/>
    </row>
    <row r="17062" spans="1:1" x14ac:dyDescent="0.25">
      <c r="A17062" s="2"/>
    </row>
    <row r="17063" spans="1:1" x14ac:dyDescent="0.25">
      <c r="A17063" s="2"/>
    </row>
    <row r="17064" spans="1:1" x14ac:dyDescent="0.25">
      <c r="A17064" s="2"/>
    </row>
    <row r="17065" spans="1:1" x14ac:dyDescent="0.25">
      <c r="A17065" s="2"/>
    </row>
    <row r="17066" spans="1:1" x14ac:dyDescent="0.25">
      <c r="A17066" s="2"/>
    </row>
    <row r="17067" spans="1:1" x14ac:dyDescent="0.25">
      <c r="A17067" s="2"/>
    </row>
    <row r="17068" spans="1:1" x14ac:dyDescent="0.25">
      <c r="A17068" s="2"/>
    </row>
    <row r="17069" spans="1:1" x14ac:dyDescent="0.25">
      <c r="A17069" s="2"/>
    </row>
    <row r="17070" spans="1:1" x14ac:dyDescent="0.25">
      <c r="A17070" s="2"/>
    </row>
    <row r="17071" spans="1:1" x14ac:dyDescent="0.25">
      <c r="A17071" s="2"/>
    </row>
    <row r="17072" spans="1:1" x14ac:dyDescent="0.25">
      <c r="A17072" s="2"/>
    </row>
    <row r="17073" spans="1:1" x14ac:dyDescent="0.25">
      <c r="A17073" s="2"/>
    </row>
    <row r="17074" spans="1:1" x14ac:dyDescent="0.25">
      <c r="A17074" s="2"/>
    </row>
    <row r="17075" spans="1:1" x14ac:dyDescent="0.25">
      <c r="A17075" s="2"/>
    </row>
    <row r="17076" spans="1:1" x14ac:dyDescent="0.25">
      <c r="A17076" s="2"/>
    </row>
    <row r="17077" spans="1:1" x14ac:dyDescent="0.25">
      <c r="A17077" s="2"/>
    </row>
    <row r="17078" spans="1:1" x14ac:dyDescent="0.25">
      <c r="A17078" s="2"/>
    </row>
    <row r="17079" spans="1:1" x14ac:dyDescent="0.25">
      <c r="A17079" s="2"/>
    </row>
    <row r="17080" spans="1:1" x14ac:dyDescent="0.25">
      <c r="A17080" s="2"/>
    </row>
    <row r="17081" spans="1:1" x14ac:dyDescent="0.25">
      <c r="A17081" s="2"/>
    </row>
    <row r="17082" spans="1:1" x14ac:dyDescent="0.25">
      <c r="A17082" s="2"/>
    </row>
    <row r="17083" spans="1:1" x14ac:dyDescent="0.25">
      <c r="A17083" s="2"/>
    </row>
    <row r="17084" spans="1:1" x14ac:dyDescent="0.25">
      <c r="A17084" s="2"/>
    </row>
    <row r="17085" spans="1:1" x14ac:dyDescent="0.25">
      <c r="A17085" s="2"/>
    </row>
    <row r="17086" spans="1:1" x14ac:dyDescent="0.25">
      <c r="A17086" s="2"/>
    </row>
    <row r="17087" spans="1:1" x14ac:dyDescent="0.25">
      <c r="A17087" s="2"/>
    </row>
    <row r="17088" spans="1:1" x14ac:dyDescent="0.25">
      <c r="A17088" s="2"/>
    </row>
    <row r="17089" spans="1:1" x14ac:dyDescent="0.25">
      <c r="A17089" s="2"/>
    </row>
    <row r="17090" spans="1:1" x14ac:dyDescent="0.25">
      <c r="A17090" s="2"/>
    </row>
    <row r="17091" spans="1:1" x14ac:dyDescent="0.25">
      <c r="A17091" s="2"/>
    </row>
    <row r="17092" spans="1:1" x14ac:dyDescent="0.25">
      <c r="A17092" s="2"/>
    </row>
    <row r="17093" spans="1:1" x14ac:dyDescent="0.25">
      <c r="A17093" s="2"/>
    </row>
    <row r="17094" spans="1:1" x14ac:dyDescent="0.25">
      <c r="A17094" s="2"/>
    </row>
    <row r="17095" spans="1:1" x14ac:dyDescent="0.25">
      <c r="A17095" s="2"/>
    </row>
    <row r="17096" spans="1:1" x14ac:dyDescent="0.25">
      <c r="A17096" s="2"/>
    </row>
    <row r="17097" spans="1:1" x14ac:dyDescent="0.25">
      <c r="A17097" s="2"/>
    </row>
    <row r="17098" spans="1:1" x14ac:dyDescent="0.25">
      <c r="A17098" s="2"/>
    </row>
    <row r="17099" spans="1:1" x14ac:dyDescent="0.25">
      <c r="A17099" s="2"/>
    </row>
    <row r="17100" spans="1:1" x14ac:dyDescent="0.25">
      <c r="A17100" s="2"/>
    </row>
    <row r="17101" spans="1:1" x14ac:dyDescent="0.25">
      <c r="A17101" s="2"/>
    </row>
    <row r="17102" spans="1:1" x14ac:dyDescent="0.25">
      <c r="A17102" s="2"/>
    </row>
    <row r="17103" spans="1:1" x14ac:dyDescent="0.25">
      <c r="A17103" s="2"/>
    </row>
    <row r="17104" spans="1:1" x14ac:dyDescent="0.25">
      <c r="A17104" s="2"/>
    </row>
    <row r="17105" spans="1:1" x14ac:dyDescent="0.25">
      <c r="A17105" s="2"/>
    </row>
    <row r="17106" spans="1:1" x14ac:dyDescent="0.25">
      <c r="A17106" s="2"/>
    </row>
    <row r="17107" spans="1:1" x14ac:dyDescent="0.25">
      <c r="A17107" s="2"/>
    </row>
    <row r="17108" spans="1:1" x14ac:dyDescent="0.25">
      <c r="A17108" s="2"/>
    </row>
    <row r="17109" spans="1:1" x14ac:dyDescent="0.25">
      <c r="A17109" s="2"/>
    </row>
    <row r="17110" spans="1:1" x14ac:dyDescent="0.25">
      <c r="A17110" s="2"/>
    </row>
    <row r="17111" spans="1:1" x14ac:dyDescent="0.25">
      <c r="A17111" s="2"/>
    </row>
    <row r="17112" spans="1:1" x14ac:dyDescent="0.25">
      <c r="A17112" s="2"/>
    </row>
    <row r="17113" spans="1:1" x14ac:dyDescent="0.25">
      <c r="A17113" s="2"/>
    </row>
    <row r="17114" spans="1:1" x14ac:dyDescent="0.25">
      <c r="A17114" s="2"/>
    </row>
    <row r="17115" spans="1:1" x14ac:dyDescent="0.25">
      <c r="A17115" s="2"/>
    </row>
    <row r="17116" spans="1:1" x14ac:dyDescent="0.25">
      <c r="A17116" s="2"/>
    </row>
    <row r="17117" spans="1:1" x14ac:dyDescent="0.25">
      <c r="A17117" s="2"/>
    </row>
    <row r="17118" spans="1:1" x14ac:dyDescent="0.25">
      <c r="A17118" s="2"/>
    </row>
    <row r="17119" spans="1:1" x14ac:dyDescent="0.25">
      <c r="A17119" s="2"/>
    </row>
    <row r="17120" spans="1:1" x14ac:dyDescent="0.25">
      <c r="A17120" s="2"/>
    </row>
    <row r="17121" spans="1:1" x14ac:dyDescent="0.25">
      <c r="A17121" s="2"/>
    </row>
    <row r="17122" spans="1:1" x14ac:dyDescent="0.25">
      <c r="A17122" s="2"/>
    </row>
    <row r="17123" spans="1:1" x14ac:dyDescent="0.25">
      <c r="A17123" s="2"/>
    </row>
    <row r="17124" spans="1:1" x14ac:dyDescent="0.25">
      <c r="A17124" s="2"/>
    </row>
    <row r="17125" spans="1:1" x14ac:dyDescent="0.25">
      <c r="A17125" s="2"/>
    </row>
    <row r="17126" spans="1:1" x14ac:dyDescent="0.25">
      <c r="A17126" s="2"/>
    </row>
    <row r="17127" spans="1:1" x14ac:dyDescent="0.25">
      <c r="A17127" s="2"/>
    </row>
    <row r="17128" spans="1:1" x14ac:dyDescent="0.25">
      <c r="A17128" s="2"/>
    </row>
    <row r="17129" spans="1:1" x14ac:dyDescent="0.25">
      <c r="A17129" s="2"/>
    </row>
    <row r="17130" spans="1:1" x14ac:dyDescent="0.25">
      <c r="A17130" s="2"/>
    </row>
    <row r="17131" spans="1:1" x14ac:dyDescent="0.25">
      <c r="A17131" s="2"/>
    </row>
    <row r="17132" spans="1:1" x14ac:dyDescent="0.25">
      <c r="A17132" s="2"/>
    </row>
    <row r="17133" spans="1:1" x14ac:dyDescent="0.25">
      <c r="A17133" s="2"/>
    </row>
    <row r="17134" spans="1:1" x14ac:dyDescent="0.25">
      <c r="A17134" s="2"/>
    </row>
    <row r="17135" spans="1:1" x14ac:dyDescent="0.25">
      <c r="A17135" s="2"/>
    </row>
    <row r="17136" spans="1:1" x14ac:dyDescent="0.25">
      <c r="A17136" s="2"/>
    </row>
    <row r="17137" spans="1:1" x14ac:dyDescent="0.25">
      <c r="A17137" s="2"/>
    </row>
    <row r="17138" spans="1:1" x14ac:dyDescent="0.25">
      <c r="A17138" s="2"/>
    </row>
    <row r="17139" spans="1:1" x14ac:dyDescent="0.25">
      <c r="A17139" s="2"/>
    </row>
    <row r="17140" spans="1:1" x14ac:dyDescent="0.25">
      <c r="A17140" s="2"/>
    </row>
    <row r="17141" spans="1:1" x14ac:dyDescent="0.25">
      <c r="A17141" s="2"/>
    </row>
    <row r="17142" spans="1:1" x14ac:dyDescent="0.25">
      <c r="A17142" s="2"/>
    </row>
    <row r="17143" spans="1:1" x14ac:dyDescent="0.25">
      <c r="A17143" s="2"/>
    </row>
    <row r="17144" spans="1:1" x14ac:dyDescent="0.25">
      <c r="A17144" s="2"/>
    </row>
    <row r="17145" spans="1:1" x14ac:dyDescent="0.25">
      <c r="A17145" s="2"/>
    </row>
    <row r="17146" spans="1:1" x14ac:dyDescent="0.25">
      <c r="A17146" s="2"/>
    </row>
    <row r="17147" spans="1:1" x14ac:dyDescent="0.25">
      <c r="A17147" s="2"/>
    </row>
    <row r="17148" spans="1:1" x14ac:dyDescent="0.25">
      <c r="A17148" s="2"/>
    </row>
    <row r="17149" spans="1:1" x14ac:dyDescent="0.25">
      <c r="A17149" s="2"/>
    </row>
    <row r="17150" spans="1:1" x14ac:dyDescent="0.25">
      <c r="A17150" s="2"/>
    </row>
    <row r="17151" spans="1:1" x14ac:dyDescent="0.25">
      <c r="A17151" s="2"/>
    </row>
    <row r="17152" spans="1:1" x14ac:dyDescent="0.25">
      <c r="A17152" s="2"/>
    </row>
    <row r="17153" spans="1:1" x14ac:dyDescent="0.25">
      <c r="A17153" s="2"/>
    </row>
    <row r="17154" spans="1:1" x14ac:dyDescent="0.25">
      <c r="A17154" s="2"/>
    </row>
    <row r="17155" spans="1:1" x14ac:dyDescent="0.25">
      <c r="A17155" s="2"/>
    </row>
    <row r="17156" spans="1:1" x14ac:dyDescent="0.25">
      <c r="A17156" s="2"/>
    </row>
    <row r="17157" spans="1:1" x14ac:dyDescent="0.25">
      <c r="A17157" s="2"/>
    </row>
    <row r="17158" spans="1:1" x14ac:dyDescent="0.25">
      <c r="A17158" s="2"/>
    </row>
    <row r="17159" spans="1:1" x14ac:dyDescent="0.25">
      <c r="A17159" s="2"/>
    </row>
    <row r="17160" spans="1:1" x14ac:dyDescent="0.25">
      <c r="A17160" s="2"/>
    </row>
    <row r="17161" spans="1:1" x14ac:dyDescent="0.25">
      <c r="A17161" s="2"/>
    </row>
    <row r="17162" spans="1:1" x14ac:dyDescent="0.25">
      <c r="A17162" s="2"/>
    </row>
    <row r="17163" spans="1:1" x14ac:dyDescent="0.25">
      <c r="A17163" s="2"/>
    </row>
    <row r="17164" spans="1:1" x14ac:dyDescent="0.25">
      <c r="A17164" s="2"/>
    </row>
    <row r="17165" spans="1:1" x14ac:dyDescent="0.25">
      <c r="A17165" s="2"/>
    </row>
    <row r="17166" spans="1:1" x14ac:dyDescent="0.25">
      <c r="A17166" s="2"/>
    </row>
    <row r="17167" spans="1:1" x14ac:dyDescent="0.25">
      <c r="A17167" s="2"/>
    </row>
    <row r="17168" spans="1:1" x14ac:dyDescent="0.25">
      <c r="A17168" s="2"/>
    </row>
    <row r="17169" spans="1:1" x14ac:dyDescent="0.25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ksDict"/>
  <dimension ref="A1:D163"/>
  <sheetViews>
    <sheetView topLeftCell="A142" workbookViewId="0">
      <selection activeCell="B159" sqref="B159"/>
    </sheetView>
  </sheetViews>
  <sheetFormatPr defaultRowHeight="15" x14ac:dyDescent="0.25"/>
  <cols>
    <col min="1" max="1" width="37.85546875" style="9" customWidth="1"/>
    <col min="2" max="3" width="42.42578125" style="9" customWidth="1"/>
    <col min="4" max="4" width="37.85546875" style="9" customWidth="1"/>
    <col min="5" max="16384" width="9.140625" style="10"/>
  </cols>
  <sheetData>
    <row r="1" spans="1:4" x14ac:dyDescent="0.25">
      <c r="B1" s="9" t="s">
        <v>7</v>
      </c>
      <c r="C1" s="9" t="s">
        <v>8</v>
      </c>
      <c r="D1" s="9" t="s">
        <v>9</v>
      </c>
    </row>
    <row r="2" spans="1:4" x14ac:dyDescent="0.25">
      <c r="A2" s="9" t="s">
        <v>10</v>
      </c>
      <c r="B2" s="9" t="s">
        <v>10</v>
      </c>
      <c r="C2" s="9" t="s">
        <v>10</v>
      </c>
      <c r="D2" s="9" t="s">
        <v>10</v>
      </c>
    </row>
    <row r="3" spans="1:4" x14ac:dyDescent="0.25">
      <c r="A3" s="9" t="s">
        <v>11</v>
      </c>
      <c r="B3" s="9" t="s">
        <v>11</v>
      </c>
      <c r="C3" s="9" t="s">
        <v>12</v>
      </c>
      <c r="D3" s="9" t="s">
        <v>11</v>
      </c>
    </row>
    <row r="4" spans="1:4" x14ac:dyDescent="0.25">
      <c r="A4" s="9" t="s">
        <v>13</v>
      </c>
      <c r="B4" s="9" t="s">
        <v>13</v>
      </c>
      <c r="C4" s="9" t="s">
        <v>14</v>
      </c>
      <c r="D4" s="9" t="s">
        <v>13</v>
      </c>
    </row>
    <row r="5" spans="1:4" x14ac:dyDescent="0.25">
      <c r="A5" s="9" t="s">
        <v>15</v>
      </c>
      <c r="B5" s="9" t="s">
        <v>15</v>
      </c>
      <c r="C5" s="9" t="s">
        <v>16</v>
      </c>
      <c r="D5" s="9" t="s">
        <v>15</v>
      </c>
    </row>
    <row r="6" spans="1:4" x14ac:dyDescent="0.25">
      <c r="A6" s="9" t="s">
        <v>17</v>
      </c>
      <c r="B6" s="9" t="s">
        <v>17</v>
      </c>
      <c r="C6" s="9" t="s">
        <v>18</v>
      </c>
      <c r="D6" s="9" t="s">
        <v>17</v>
      </c>
    </row>
    <row r="7" spans="1:4" x14ac:dyDescent="0.25">
      <c r="A7" s="9" t="s">
        <v>19</v>
      </c>
      <c r="B7" s="9" t="s">
        <v>19</v>
      </c>
      <c r="C7" s="9" t="s">
        <v>20</v>
      </c>
      <c r="D7" s="9" t="s">
        <v>19</v>
      </c>
    </row>
    <row r="8" spans="1:4" ht="30" x14ac:dyDescent="0.25">
      <c r="A8" s="9" t="s">
        <v>21</v>
      </c>
      <c r="B8" s="9" t="s">
        <v>21</v>
      </c>
      <c r="C8" s="9" t="s">
        <v>22</v>
      </c>
      <c r="D8" s="9" t="s">
        <v>21</v>
      </c>
    </row>
    <row r="9" spans="1:4" x14ac:dyDescent="0.25">
      <c r="A9" s="9" t="s">
        <v>23</v>
      </c>
      <c r="B9" s="9" t="s">
        <v>23</v>
      </c>
      <c r="C9" s="9" t="s">
        <v>24</v>
      </c>
      <c r="D9" s="9" t="s">
        <v>23</v>
      </c>
    </row>
    <row r="10" spans="1:4" ht="45" x14ac:dyDescent="0.25">
      <c r="A10" s="9" t="s">
        <v>25</v>
      </c>
      <c r="B10" s="9" t="s">
        <v>25</v>
      </c>
      <c r="C10" s="9" t="s">
        <v>26</v>
      </c>
      <c r="D10" s="9" t="s">
        <v>25</v>
      </c>
    </row>
    <row r="11" spans="1:4" ht="45" x14ac:dyDescent="0.25">
      <c r="A11" s="9" t="s">
        <v>27</v>
      </c>
      <c r="B11" s="9" t="s">
        <v>27</v>
      </c>
      <c r="C11" s="9" t="s">
        <v>28</v>
      </c>
    </row>
    <row r="12" spans="1:4" x14ac:dyDescent="0.25">
      <c r="A12" s="9" t="s">
        <v>29</v>
      </c>
      <c r="B12" s="9" t="s">
        <v>29</v>
      </c>
      <c r="C12" s="9" t="s">
        <v>30</v>
      </c>
      <c r="D12" s="9" t="s">
        <v>29</v>
      </c>
    </row>
    <row r="13" spans="1:4" x14ac:dyDescent="0.25">
      <c r="A13" s="9" t="s">
        <v>31</v>
      </c>
      <c r="B13" s="9" t="s">
        <v>31</v>
      </c>
      <c r="C13" s="9" t="s">
        <v>32</v>
      </c>
    </row>
    <row r="14" spans="1:4" x14ac:dyDescent="0.25">
      <c r="A14" s="9" t="s">
        <v>33</v>
      </c>
      <c r="B14" s="9" t="s">
        <v>33</v>
      </c>
      <c r="C14" s="9" t="s">
        <v>34</v>
      </c>
    </row>
    <row r="15" spans="1:4" ht="30" x14ac:dyDescent="0.25">
      <c r="A15" s="9" t="s">
        <v>35</v>
      </c>
      <c r="B15" s="9" t="s">
        <v>35</v>
      </c>
      <c r="C15" s="9" t="s">
        <v>36</v>
      </c>
    </row>
    <row r="16" spans="1:4" x14ac:dyDescent="0.25">
      <c r="A16" s="9" t="s">
        <v>37</v>
      </c>
      <c r="B16" s="9" t="s">
        <v>37</v>
      </c>
      <c r="C16" s="9" t="s">
        <v>38</v>
      </c>
    </row>
    <row r="17" spans="1:3" x14ac:dyDescent="0.25">
      <c r="A17" s="9" t="s">
        <v>39</v>
      </c>
      <c r="B17" s="9" t="s">
        <v>39</v>
      </c>
      <c r="C17" s="9" t="s">
        <v>40</v>
      </c>
    </row>
    <row r="18" spans="1:3" x14ac:dyDescent="0.25">
      <c r="A18" s="9" t="s">
        <v>41</v>
      </c>
      <c r="B18" s="9" t="s">
        <v>41</v>
      </c>
      <c r="C18" s="9" t="s">
        <v>42</v>
      </c>
    </row>
    <row r="19" spans="1:3" x14ac:dyDescent="0.25">
      <c r="A19" s="9" t="s">
        <v>43</v>
      </c>
      <c r="B19" s="9" t="s">
        <v>43</v>
      </c>
      <c r="C19" s="9" t="s">
        <v>44</v>
      </c>
    </row>
    <row r="20" spans="1:3" x14ac:dyDescent="0.25">
      <c r="A20" s="9" t="s">
        <v>45</v>
      </c>
      <c r="B20" s="9" t="s">
        <v>45</v>
      </c>
      <c r="C20" s="9" t="s">
        <v>46</v>
      </c>
    </row>
    <row r="21" spans="1:3" x14ac:dyDescent="0.25">
      <c r="A21" s="9" t="s">
        <v>47</v>
      </c>
      <c r="B21" s="9" t="s">
        <v>47</v>
      </c>
      <c r="C21" s="9" t="s">
        <v>48</v>
      </c>
    </row>
    <row r="22" spans="1:3" x14ac:dyDescent="0.25">
      <c r="A22" s="9" t="s">
        <v>49</v>
      </c>
      <c r="B22" s="9" t="s">
        <v>49</v>
      </c>
      <c r="C22" s="9" t="s">
        <v>50</v>
      </c>
    </row>
    <row r="23" spans="1:3" ht="30" x14ac:dyDescent="0.25">
      <c r="A23" s="9" t="s">
        <v>51</v>
      </c>
      <c r="B23" s="9" t="s">
        <v>51</v>
      </c>
      <c r="C23" s="9" t="s">
        <v>36</v>
      </c>
    </row>
    <row r="24" spans="1:3" x14ac:dyDescent="0.25">
      <c r="A24" s="9" t="s">
        <v>52</v>
      </c>
      <c r="B24" s="9" t="s">
        <v>52</v>
      </c>
      <c r="C24" s="9" t="s">
        <v>38</v>
      </c>
    </row>
    <row r="25" spans="1:3" ht="30" x14ac:dyDescent="0.25">
      <c r="A25" s="9" t="s">
        <v>53</v>
      </c>
      <c r="B25" s="9" t="s">
        <v>53</v>
      </c>
      <c r="C25" s="9" t="s">
        <v>54</v>
      </c>
    </row>
    <row r="26" spans="1:3" ht="30" x14ac:dyDescent="0.25">
      <c r="A26" s="9" t="s">
        <v>55</v>
      </c>
      <c r="B26" s="9" t="s">
        <v>55</v>
      </c>
      <c r="C26" s="9" t="s">
        <v>56</v>
      </c>
    </row>
    <row r="27" spans="1:3" x14ac:dyDescent="0.25">
      <c r="A27" s="9" t="s">
        <v>57</v>
      </c>
      <c r="B27" s="9" t="s">
        <v>57</v>
      </c>
      <c r="C27" s="9" t="s">
        <v>58</v>
      </c>
    </row>
    <row r="28" spans="1:3" x14ac:dyDescent="0.25">
      <c r="A28" s="9" t="s">
        <v>59</v>
      </c>
      <c r="B28" s="9" t="s">
        <v>59</v>
      </c>
      <c r="C28" s="9" t="s">
        <v>60</v>
      </c>
    </row>
    <row r="29" spans="1:3" x14ac:dyDescent="0.25">
      <c r="A29" s="9" t="s">
        <v>61</v>
      </c>
      <c r="B29" s="9" t="s">
        <v>61</v>
      </c>
      <c r="C29" s="9" t="s">
        <v>62</v>
      </c>
    </row>
    <row r="30" spans="1:3" x14ac:dyDescent="0.25">
      <c r="A30" s="9" t="s">
        <v>63</v>
      </c>
      <c r="B30" s="9" t="s">
        <v>63</v>
      </c>
      <c r="C30" s="9" t="s">
        <v>64</v>
      </c>
    </row>
    <row r="31" spans="1:3" x14ac:dyDescent="0.25">
      <c r="A31" s="9" t="s">
        <v>65</v>
      </c>
      <c r="B31" s="9" t="s">
        <v>65</v>
      </c>
      <c r="C31" s="9" t="s">
        <v>66</v>
      </c>
    </row>
    <row r="32" spans="1:3" x14ac:dyDescent="0.25">
      <c r="A32" s="9" t="s">
        <v>67</v>
      </c>
      <c r="B32" s="9" t="s">
        <v>67</v>
      </c>
      <c r="C32" s="9" t="s">
        <v>68</v>
      </c>
    </row>
    <row r="33" spans="1:3" x14ac:dyDescent="0.25">
      <c r="A33" s="9" t="s">
        <v>69</v>
      </c>
      <c r="B33" s="9" t="s">
        <v>69</v>
      </c>
      <c r="C33" s="9" t="s">
        <v>70</v>
      </c>
    </row>
    <row r="34" spans="1:3" x14ac:dyDescent="0.25">
      <c r="A34" s="9" t="s">
        <v>71</v>
      </c>
      <c r="B34" s="9" t="s">
        <v>71</v>
      </c>
      <c r="C34" s="9" t="s">
        <v>72</v>
      </c>
    </row>
    <row r="35" spans="1:3" x14ac:dyDescent="0.25">
      <c r="A35" s="9" t="s">
        <v>73</v>
      </c>
      <c r="B35" s="9" t="s">
        <v>73</v>
      </c>
      <c r="C35" s="9" t="s">
        <v>74</v>
      </c>
    </row>
    <row r="36" spans="1:3" x14ac:dyDescent="0.25">
      <c r="A36" s="9" t="s">
        <v>75</v>
      </c>
      <c r="B36" s="9" t="s">
        <v>75</v>
      </c>
      <c r="C36" s="9" t="s">
        <v>76</v>
      </c>
    </row>
    <row r="37" spans="1:3" x14ac:dyDescent="0.25">
      <c r="A37" s="9" t="s">
        <v>77</v>
      </c>
      <c r="B37" s="9" t="s">
        <v>77</v>
      </c>
      <c r="C37" s="9" t="s">
        <v>78</v>
      </c>
    </row>
    <row r="38" spans="1:3" x14ac:dyDescent="0.25">
      <c r="A38" s="9" t="s">
        <v>79</v>
      </c>
      <c r="B38" s="9" t="s">
        <v>79</v>
      </c>
      <c r="C38" s="9" t="s">
        <v>80</v>
      </c>
    </row>
    <row r="39" spans="1:3" ht="45" x14ac:dyDescent="0.25">
      <c r="A39" s="9" t="s">
        <v>81</v>
      </c>
      <c r="B39" s="9" t="s">
        <v>81</v>
      </c>
      <c r="C39" s="9" t="s">
        <v>82</v>
      </c>
    </row>
    <row r="40" spans="1:3" ht="30" x14ac:dyDescent="0.25">
      <c r="A40" s="9" t="s">
        <v>83</v>
      </c>
      <c r="B40" s="9" t="s">
        <v>83</v>
      </c>
      <c r="C40" s="9" t="s">
        <v>36</v>
      </c>
    </row>
    <row r="41" spans="1:3" x14ac:dyDescent="0.25">
      <c r="A41" s="9" t="s">
        <v>84</v>
      </c>
      <c r="B41" s="9" t="s">
        <v>84</v>
      </c>
      <c r="C41" s="9" t="s">
        <v>85</v>
      </c>
    </row>
    <row r="42" spans="1:3" x14ac:dyDescent="0.25">
      <c r="A42" s="9" t="s">
        <v>86</v>
      </c>
      <c r="B42" s="9" t="s">
        <v>86</v>
      </c>
      <c r="C42" s="9" t="s">
        <v>87</v>
      </c>
    </row>
    <row r="43" spans="1:3" ht="30" x14ac:dyDescent="0.25">
      <c r="A43" s="9" t="s">
        <v>88</v>
      </c>
      <c r="B43" s="9" t="s">
        <v>88</v>
      </c>
      <c r="C43" s="9" t="s">
        <v>89</v>
      </c>
    </row>
    <row r="44" spans="1:3" x14ac:dyDescent="0.25">
      <c r="A44" s="9" t="s">
        <v>90</v>
      </c>
      <c r="B44" s="9" t="s">
        <v>90</v>
      </c>
      <c r="C44" s="9" t="s">
        <v>91</v>
      </c>
    </row>
    <row r="45" spans="1:3" x14ac:dyDescent="0.25">
      <c r="A45" s="9" t="s">
        <v>92</v>
      </c>
      <c r="B45" s="9" t="s">
        <v>92</v>
      </c>
      <c r="C45" s="9" t="s">
        <v>93</v>
      </c>
    </row>
    <row r="46" spans="1:3" x14ac:dyDescent="0.25">
      <c r="A46" s="9" t="s">
        <v>94</v>
      </c>
      <c r="B46" s="9" t="s">
        <v>94</v>
      </c>
      <c r="C46" s="9" t="s">
        <v>95</v>
      </c>
    </row>
    <row r="47" spans="1:3" x14ac:dyDescent="0.25">
      <c r="A47" s="9" t="s">
        <v>96</v>
      </c>
      <c r="B47" s="9" t="s">
        <v>96</v>
      </c>
      <c r="C47" s="9" t="s">
        <v>97</v>
      </c>
    </row>
    <row r="48" spans="1:3" x14ac:dyDescent="0.25">
      <c r="A48" s="9" t="s">
        <v>98</v>
      </c>
      <c r="B48" s="9" t="s">
        <v>98</v>
      </c>
      <c r="C48" s="9" t="s">
        <v>99</v>
      </c>
    </row>
    <row r="49" spans="1:3" x14ac:dyDescent="0.25">
      <c r="A49" s="9" t="s">
        <v>100</v>
      </c>
      <c r="B49" s="9" t="s">
        <v>100</v>
      </c>
      <c r="C49" s="9" t="s">
        <v>101</v>
      </c>
    </row>
    <row r="50" spans="1:3" x14ac:dyDescent="0.25">
      <c r="A50" s="9" t="s">
        <v>102</v>
      </c>
      <c r="B50" s="9" t="s">
        <v>102</v>
      </c>
      <c r="C50" s="9" t="s">
        <v>103</v>
      </c>
    </row>
    <row r="51" spans="1:3" x14ac:dyDescent="0.25">
      <c r="A51" s="9" t="s">
        <v>104</v>
      </c>
      <c r="B51" s="9" t="s">
        <v>104</v>
      </c>
      <c r="C51" s="9" t="s">
        <v>105</v>
      </c>
    </row>
    <row r="52" spans="1:3" x14ac:dyDescent="0.25">
      <c r="A52" s="9" t="s">
        <v>106</v>
      </c>
      <c r="B52" s="9" t="s">
        <v>106</v>
      </c>
      <c r="C52" s="9" t="s">
        <v>107</v>
      </c>
    </row>
    <row r="53" spans="1:3" x14ac:dyDescent="0.25">
      <c r="A53" s="9" t="s">
        <v>108</v>
      </c>
      <c r="B53" s="9" t="s">
        <v>108</v>
      </c>
      <c r="C53" s="9" t="s">
        <v>109</v>
      </c>
    </row>
    <row r="54" spans="1:3" x14ac:dyDescent="0.25">
      <c r="A54" s="9" t="s">
        <v>110</v>
      </c>
    </row>
    <row r="55" spans="1:3" ht="45" x14ac:dyDescent="0.25">
      <c r="A55" s="9" t="s">
        <v>111</v>
      </c>
      <c r="B55" s="9" t="s">
        <v>112</v>
      </c>
      <c r="C55" s="9" t="s">
        <v>113</v>
      </c>
    </row>
    <row r="56" spans="1:3" x14ac:dyDescent="0.25">
      <c r="A56" s="9" t="s">
        <v>114</v>
      </c>
    </row>
    <row r="57" spans="1:3" x14ac:dyDescent="0.25">
      <c r="A57" s="9" t="s">
        <v>115</v>
      </c>
    </row>
    <row r="58" spans="1:3" x14ac:dyDescent="0.25">
      <c r="A58" s="9" t="s">
        <v>116</v>
      </c>
    </row>
    <row r="59" spans="1:3" x14ac:dyDescent="0.25">
      <c r="A59" s="9" t="s">
        <v>117</v>
      </c>
    </row>
    <row r="60" spans="1:3" x14ac:dyDescent="0.25">
      <c r="A60" s="9" t="s">
        <v>110</v>
      </c>
    </row>
    <row r="61" spans="1:3" x14ac:dyDescent="0.25">
      <c r="A61" s="9" t="s">
        <v>118</v>
      </c>
    </row>
    <row r="62" spans="1:3" x14ac:dyDescent="0.25">
      <c r="A62" s="9" t="s">
        <v>119</v>
      </c>
      <c r="B62" s="9" t="s">
        <v>119</v>
      </c>
      <c r="C62" s="9" t="s">
        <v>120</v>
      </c>
    </row>
    <row r="63" spans="1:3" x14ac:dyDescent="0.25">
      <c r="A63" s="9" t="s">
        <v>121</v>
      </c>
      <c r="B63" s="9" t="s">
        <v>122</v>
      </c>
      <c r="C63" s="9" t="s">
        <v>123</v>
      </c>
    </row>
    <row r="64" spans="1:3" x14ac:dyDescent="0.25">
      <c r="A64" s="9" t="s">
        <v>124</v>
      </c>
      <c r="B64" s="9" t="s">
        <v>124</v>
      </c>
      <c r="C64" s="9" t="s">
        <v>125</v>
      </c>
    </row>
    <row r="65" spans="1:3" x14ac:dyDescent="0.25">
      <c r="A65" s="9" t="s">
        <v>126</v>
      </c>
      <c r="B65" s="9" t="s">
        <v>126</v>
      </c>
      <c r="C65" s="9" t="s">
        <v>127</v>
      </c>
    </row>
    <row r="66" spans="1:3" x14ac:dyDescent="0.25">
      <c r="A66" s="9" t="s">
        <v>128</v>
      </c>
      <c r="B66" s="9" t="s">
        <v>128</v>
      </c>
      <c r="C66" s="9" t="s">
        <v>129</v>
      </c>
    </row>
    <row r="67" spans="1:3" x14ac:dyDescent="0.25">
      <c r="A67" s="9" t="s">
        <v>130</v>
      </c>
      <c r="B67" s="9" t="s">
        <v>131</v>
      </c>
      <c r="C67" s="9" t="s">
        <v>132</v>
      </c>
    </row>
    <row r="68" spans="1:3" ht="75" x14ac:dyDescent="0.25">
      <c r="A68" s="9" t="s">
        <v>133</v>
      </c>
      <c r="B68" s="9" t="s">
        <v>134</v>
      </c>
      <c r="C68" s="9" t="s">
        <v>135</v>
      </c>
    </row>
    <row r="69" spans="1:3" x14ac:dyDescent="0.25">
      <c r="A69" s="9" t="s">
        <v>136</v>
      </c>
      <c r="B69" s="9" t="s">
        <v>137</v>
      </c>
      <c r="C69" s="9" t="s">
        <v>138</v>
      </c>
    </row>
    <row r="70" spans="1:3" x14ac:dyDescent="0.25">
      <c r="A70" s="9" t="s">
        <v>139</v>
      </c>
      <c r="B70" s="9" t="s">
        <v>140</v>
      </c>
      <c r="C70" s="9" t="s">
        <v>141</v>
      </c>
    </row>
    <row r="71" spans="1:3" x14ac:dyDescent="0.25">
      <c r="A71" s="9" t="s">
        <v>142</v>
      </c>
      <c r="B71" s="9" t="s">
        <v>11</v>
      </c>
      <c r="C71" s="9" t="s">
        <v>12</v>
      </c>
    </row>
    <row r="72" spans="1:3" x14ac:dyDescent="0.25">
      <c r="A72" s="9" t="s">
        <v>143</v>
      </c>
      <c r="B72" s="9" t="s">
        <v>144</v>
      </c>
      <c r="C72" s="9" t="s">
        <v>145</v>
      </c>
    </row>
    <row r="73" spans="1:3" x14ac:dyDescent="0.25">
      <c r="A73" s="9" t="s">
        <v>146</v>
      </c>
      <c r="B73" s="9" t="s">
        <v>147</v>
      </c>
      <c r="C73" s="9" t="s">
        <v>148</v>
      </c>
    </row>
    <row r="74" spans="1:3" ht="30" x14ac:dyDescent="0.25">
      <c r="A74" s="9" t="s">
        <v>149</v>
      </c>
      <c r="B74" s="9" t="s">
        <v>150</v>
      </c>
      <c r="C74" s="9" t="s">
        <v>151</v>
      </c>
    </row>
    <row r="75" spans="1:3" x14ac:dyDescent="0.25">
      <c r="A75" s="9" t="s">
        <v>152</v>
      </c>
      <c r="B75" s="9" t="s">
        <v>153</v>
      </c>
      <c r="C75" s="9" t="s">
        <v>154</v>
      </c>
    </row>
    <row r="76" spans="1:3" x14ac:dyDescent="0.25">
      <c r="A76" s="9" t="s">
        <v>155</v>
      </c>
      <c r="B76" s="11" t="s">
        <v>156</v>
      </c>
      <c r="C76" s="11" t="s">
        <v>157</v>
      </c>
    </row>
    <row r="77" spans="1:3" x14ac:dyDescent="0.25">
      <c r="A77" s="9" t="s">
        <v>158</v>
      </c>
      <c r="B77" s="9" t="s">
        <v>158</v>
      </c>
      <c r="C77" s="9" t="s">
        <v>159</v>
      </c>
    </row>
    <row r="78" spans="1:3" x14ac:dyDescent="0.25">
      <c r="A78" s="9" t="s">
        <v>160</v>
      </c>
      <c r="B78" s="9" t="s">
        <v>160</v>
      </c>
      <c r="C78" s="9" t="s">
        <v>161</v>
      </c>
    </row>
    <row r="79" spans="1:3" x14ac:dyDescent="0.25">
      <c r="A79" s="9" t="s">
        <v>162</v>
      </c>
      <c r="B79" s="9" t="s">
        <v>162</v>
      </c>
      <c r="C79" s="9" t="s">
        <v>163</v>
      </c>
    </row>
    <row r="80" spans="1:3" x14ac:dyDescent="0.25">
      <c r="A80" s="9" t="s">
        <v>164</v>
      </c>
      <c r="B80" s="9" t="s">
        <v>164</v>
      </c>
      <c r="C80" s="9" t="s">
        <v>165</v>
      </c>
    </row>
    <row r="81" spans="1:3" ht="30" x14ac:dyDescent="0.25">
      <c r="A81" s="9" t="s">
        <v>166</v>
      </c>
      <c r="B81" s="9" t="s">
        <v>167</v>
      </c>
      <c r="C81" s="9" t="s">
        <v>168</v>
      </c>
    </row>
    <row r="82" spans="1:3" ht="60" x14ac:dyDescent="0.25">
      <c r="A82" s="9" t="s">
        <v>169</v>
      </c>
      <c r="B82" s="9" t="s">
        <v>170</v>
      </c>
      <c r="C82" s="9" t="s">
        <v>171</v>
      </c>
    </row>
    <row r="83" spans="1:3" ht="60" x14ac:dyDescent="0.25">
      <c r="A83" s="9" t="s">
        <v>172</v>
      </c>
      <c r="B83" s="9" t="s">
        <v>173</v>
      </c>
      <c r="C83" s="9" t="s">
        <v>174</v>
      </c>
    </row>
    <row r="84" spans="1:3" ht="45" x14ac:dyDescent="0.25">
      <c r="A84" s="9" t="s">
        <v>175</v>
      </c>
      <c r="B84" s="9" t="s">
        <v>176</v>
      </c>
      <c r="C84" s="9" t="s">
        <v>177</v>
      </c>
    </row>
    <row r="85" spans="1:3" ht="45" x14ac:dyDescent="0.25">
      <c r="A85" s="9" t="s">
        <v>178</v>
      </c>
      <c r="B85" s="9" t="s">
        <v>179</v>
      </c>
      <c r="C85" s="9" t="s">
        <v>180</v>
      </c>
    </row>
    <row r="86" spans="1:3" x14ac:dyDescent="0.25">
      <c r="A86" s="9" t="s">
        <v>181</v>
      </c>
      <c r="B86" t="s">
        <v>156</v>
      </c>
      <c r="C86" t="s">
        <v>157</v>
      </c>
    </row>
    <row r="87" spans="1:3" x14ac:dyDescent="0.25">
      <c r="A87" s="9" t="s">
        <v>182</v>
      </c>
      <c r="B87" t="s">
        <v>156</v>
      </c>
      <c r="C87" t="s">
        <v>157</v>
      </c>
    </row>
    <row r="88" spans="1:3" x14ac:dyDescent="0.25">
      <c r="A88" s="9" t="s">
        <v>183</v>
      </c>
      <c r="B88" t="s">
        <v>156</v>
      </c>
      <c r="C88" t="s">
        <v>157</v>
      </c>
    </row>
    <row r="89" spans="1:3" x14ac:dyDescent="0.25">
      <c r="A89" s="9" t="s">
        <v>184</v>
      </c>
      <c r="B89" t="s">
        <v>156</v>
      </c>
      <c r="C89" t="s">
        <v>157</v>
      </c>
    </row>
    <row r="90" spans="1:3" x14ac:dyDescent="0.25">
      <c r="A90" s="9" t="s">
        <v>185</v>
      </c>
      <c r="B90" s="9" t="s">
        <v>185</v>
      </c>
      <c r="C90" s="9" t="s">
        <v>186</v>
      </c>
    </row>
    <row r="91" spans="1:3" ht="30" x14ac:dyDescent="0.25">
      <c r="A91" s="9" t="s">
        <v>187</v>
      </c>
      <c r="B91" s="9" t="s">
        <v>187</v>
      </c>
      <c r="C91" s="9" t="s">
        <v>188</v>
      </c>
    </row>
    <row r="92" spans="1:3" ht="45" x14ac:dyDescent="0.25">
      <c r="A92" s="9" t="s">
        <v>189</v>
      </c>
      <c r="B92" s="9" t="s">
        <v>190</v>
      </c>
      <c r="C92" s="9" t="s">
        <v>191</v>
      </c>
    </row>
    <row r="93" spans="1:3" ht="45" x14ac:dyDescent="0.25">
      <c r="A93" s="9" t="s">
        <v>192</v>
      </c>
      <c r="B93" s="9" t="s">
        <v>193</v>
      </c>
      <c r="C93" s="9" t="s">
        <v>194</v>
      </c>
    </row>
    <row r="94" spans="1:3" x14ac:dyDescent="0.25">
      <c r="A94" s="9" t="s">
        <v>195</v>
      </c>
      <c r="B94" s="9" t="s">
        <v>196</v>
      </c>
      <c r="C94" s="9" t="s">
        <v>197</v>
      </c>
    </row>
    <row r="95" spans="1:3" ht="60" x14ac:dyDescent="0.25">
      <c r="A95" s="9" t="s">
        <v>198</v>
      </c>
      <c r="B95" s="9" t="s">
        <v>199</v>
      </c>
      <c r="C95" s="9" t="s">
        <v>200</v>
      </c>
    </row>
    <row r="96" spans="1:3" ht="30" x14ac:dyDescent="0.25">
      <c r="A96" s="9" t="s">
        <v>201</v>
      </c>
      <c r="B96" s="9" t="s">
        <v>202</v>
      </c>
      <c r="C96" s="9" t="s">
        <v>203</v>
      </c>
    </row>
    <row r="97" spans="1:3" x14ac:dyDescent="0.25">
      <c r="A97" s="9" t="s">
        <v>19</v>
      </c>
      <c r="B97" s="9" t="s">
        <v>19</v>
      </c>
      <c r="C97" s="9" t="s">
        <v>20</v>
      </c>
    </row>
    <row r="98" spans="1:3" x14ac:dyDescent="0.25">
      <c r="A98" s="9" t="s">
        <v>204</v>
      </c>
    </row>
    <row r="99" spans="1:3" x14ac:dyDescent="0.25">
      <c r="A99" s="9" t="s">
        <v>205</v>
      </c>
    </row>
    <row r="100" spans="1:3" x14ac:dyDescent="0.25">
      <c r="A100" s="9" t="s">
        <v>206</v>
      </c>
    </row>
    <row r="101" spans="1:3" x14ac:dyDescent="0.25">
      <c r="A101" s="9" t="s">
        <v>207</v>
      </c>
    </row>
    <row r="102" spans="1:3" x14ac:dyDescent="0.25">
      <c r="A102" s="9" t="s">
        <v>208</v>
      </c>
    </row>
    <row r="103" spans="1:3" x14ac:dyDescent="0.25">
      <c r="A103" s="9" t="s">
        <v>209</v>
      </c>
    </row>
    <row r="104" spans="1:3" x14ac:dyDescent="0.25">
      <c r="A104" s="9" t="s">
        <v>210</v>
      </c>
    </row>
    <row r="105" spans="1:3" x14ac:dyDescent="0.25">
      <c r="A105" s="9" t="s">
        <v>211</v>
      </c>
    </row>
    <row r="106" spans="1:3" x14ac:dyDescent="0.25">
      <c r="A106" s="9" t="s">
        <v>212</v>
      </c>
    </row>
    <row r="107" spans="1:3" x14ac:dyDescent="0.25">
      <c r="A107" s="9" t="s">
        <v>213</v>
      </c>
    </row>
    <row r="108" spans="1:3" x14ac:dyDescent="0.25">
      <c r="A108" s="9" t="s">
        <v>214</v>
      </c>
    </row>
    <row r="109" spans="1:3" x14ac:dyDescent="0.25">
      <c r="A109" s="9" t="s">
        <v>215</v>
      </c>
    </row>
    <row r="110" spans="1:3" x14ac:dyDescent="0.25">
      <c r="A110" s="9" t="s">
        <v>216</v>
      </c>
    </row>
    <row r="111" spans="1:3" x14ac:dyDescent="0.25">
      <c r="A111" s="9" t="s">
        <v>217</v>
      </c>
    </row>
    <row r="112" spans="1:3" x14ac:dyDescent="0.25">
      <c r="A112" s="9" t="s">
        <v>218</v>
      </c>
      <c r="B112" s="9" t="s">
        <v>218</v>
      </c>
      <c r="C112" s="9" t="s">
        <v>219</v>
      </c>
    </row>
    <row r="113" spans="1:3" x14ac:dyDescent="0.25">
      <c r="A113" s="9" t="s">
        <v>220</v>
      </c>
      <c r="B113" s="9" t="s">
        <v>220</v>
      </c>
      <c r="C113" s="9" t="s">
        <v>221</v>
      </c>
    </row>
    <row r="114" spans="1:3" x14ac:dyDescent="0.25">
      <c r="A114" s="9" t="s">
        <v>222</v>
      </c>
      <c r="B114" s="9" t="s">
        <v>222</v>
      </c>
      <c r="C114" s="9" t="s">
        <v>223</v>
      </c>
    </row>
    <row r="115" spans="1:3" x14ac:dyDescent="0.25">
      <c r="A115" s="9" t="s">
        <v>224</v>
      </c>
      <c r="B115" s="9" t="s">
        <v>224</v>
      </c>
      <c r="C115" s="9" t="s">
        <v>225</v>
      </c>
    </row>
    <row r="116" spans="1:3" x14ac:dyDescent="0.25">
      <c r="A116" s="9" t="s">
        <v>226</v>
      </c>
      <c r="B116" s="9" t="s">
        <v>226</v>
      </c>
      <c r="C116" s="9" t="s">
        <v>227</v>
      </c>
    </row>
    <row r="117" spans="1:3" x14ac:dyDescent="0.25">
      <c r="A117" s="9" t="s">
        <v>228</v>
      </c>
      <c r="B117" s="9" t="s">
        <v>228</v>
      </c>
      <c r="C117" s="9" t="s">
        <v>229</v>
      </c>
    </row>
    <row r="118" spans="1:3" x14ac:dyDescent="0.25">
      <c r="A118" s="9" t="s">
        <v>230</v>
      </c>
      <c r="B118" s="9" t="s">
        <v>230</v>
      </c>
      <c r="C118" s="9" t="s">
        <v>231</v>
      </c>
    </row>
    <row r="119" spans="1:3" x14ac:dyDescent="0.25">
      <c r="A119" s="9" t="s">
        <v>232</v>
      </c>
      <c r="B119" s="9" t="s">
        <v>232</v>
      </c>
      <c r="C119" s="9" t="s">
        <v>233</v>
      </c>
    </row>
    <row r="120" spans="1:3" x14ac:dyDescent="0.25">
      <c r="A120" s="9" t="s">
        <v>234</v>
      </c>
      <c r="B120" s="9" t="s">
        <v>234</v>
      </c>
      <c r="C120" s="9" t="s">
        <v>235</v>
      </c>
    </row>
    <row r="121" spans="1:3" x14ac:dyDescent="0.25">
      <c r="A121" s="9" t="s">
        <v>236</v>
      </c>
      <c r="B121" s="9" t="s">
        <v>236</v>
      </c>
      <c r="C121" s="9" t="s">
        <v>237</v>
      </c>
    </row>
    <row r="122" spans="1:3" ht="30" x14ac:dyDescent="0.25">
      <c r="A122" s="9" t="s">
        <v>238</v>
      </c>
      <c r="B122" s="9" t="s">
        <v>238</v>
      </c>
      <c r="C122" s="12" t="s">
        <v>239</v>
      </c>
    </row>
    <row r="123" spans="1:3" x14ac:dyDescent="0.25">
      <c r="A123" s="9" t="s">
        <v>240</v>
      </c>
    </row>
    <row r="124" spans="1:3" x14ac:dyDescent="0.25">
      <c r="A124" s="9" t="s">
        <v>241</v>
      </c>
      <c r="B124" s="9" t="s">
        <v>241</v>
      </c>
      <c r="C124" s="9" t="s">
        <v>242</v>
      </c>
    </row>
    <row r="125" spans="1:3" x14ac:dyDescent="0.25">
      <c r="A125" s="9" t="s">
        <v>243</v>
      </c>
      <c r="B125" s="9" t="s">
        <v>243</v>
      </c>
      <c r="C125" s="9" t="s">
        <v>244</v>
      </c>
    </row>
    <row r="126" spans="1:3" x14ac:dyDescent="0.25">
      <c r="A126" s="9" t="s">
        <v>245</v>
      </c>
      <c r="B126" s="9" t="s">
        <v>122</v>
      </c>
      <c r="C126" s="9" t="s">
        <v>246</v>
      </c>
    </row>
    <row r="127" spans="1:3" x14ac:dyDescent="0.25">
      <c r="A127" s="9" t="s">
        <v>247</v>
      </c>
      <c r="B127" s="9" t="s">
        <v>248</v>
      </c>
      <c r="C127" s="9" t="s">
        <v>249</v>
      </c>
    </row>
    <row r="128" spans="1:3" x14ac:dyDescent="0.25">
      <c r="A128" s="9" t="s">
        <v>110</v>
      </c>
    </row>
    <row r="129" spans="1:3" x14ac:dyDescent="0.25">
      <c r="A129" s="9" t="s">
        <v>250</v>
      </c>
      <c r="B129" s="9" t="s">
        <v>250</v>
      </c>
      <c r="C129" s="9" t="s">
        <v>120</v>
      </c>
    </row>
    <row r="130" spans="1:3" x14ac:dyDescent="0.25">
      <c r="A130" s="9" t="s">
        <v>122</v>
      </c>
      <c r="B130" s="9" t="s">
        <v>122</v>
      </c>
      <c r="C130" s="9" t="s">
        <v>246</v>
      </c>
    </row>
    <row r="131" spans="1:3" x14ac:dyDescent="0.25">
      <c r="A131" s="9" t="s">
        <v>248</v>
      </c>
      <c r="B131" s="9" t="s">
        <v>248</v>
      </c>
      <c r="C131" s="9" t="s">
        <v>249</v>
      </c>
    </row>
    <row r="132" spans="1:3" x14ac:dyDescent="0.25">
      <c r="A132" s="9" t="s">
        <v>251</v>
      </c>
      <c r="B132" s="9" t="s">
        <v>251</v>
      </c>
      <c r="C132" s="9" t="s">
        <v>252</v>
      </c>
    </row>
    <row r="133" spans="1:3" x14ac:dyDescent="0.25">
      <c r="A133" s="9" t="s">
        <v>253</v>
      </c>
      <c r="B133" s="9" t="s">
        <v>254</v>
      </c>
      <c r="C133" s="9" t="s">
        <v>255</v>
      </c>
    </row>
    <row r="134" spans="1:3" x14ac:dyDescent="0.25">
      <c r="A134" s="9" t="s">
        <v>256</v>
      </c>
      <c r="B134" s="9" t="s">
        <v>257</v>
      </c>
      <c r="C134" s="9" t="s">
        <v>258</v>
      </c>
    </row>
    <row r="135" spans="1:3" x14ac:dyDescent="0.25">
      <c r="A135" s="9" t="s">
        <v>259</v>
      </c>
      <c r="B135" s="9" t="s">
        <v>260</v>
      </c>
      <c r="C135" s="9" t="s">
        <v>261</v>
      </c>
    </row>
    <row r="136" spans="1:3" x14ac:dyDescent="0.25">
      <c r="A136" s="9" t="s">
        <v>262</v>
      </c>
      <c r="B136" s="9" t="s">
        <v>263</v>
      </c>
      <c r="C136" s="9" t="s">
        <v>264</v>
      </c>
    </row>
    <row r="137" spans="1:3" x14ac:dyDescent="0.25">
      <c r="A137" s="9" t="s">
        <v>265</v>
      </c>
      <c r="B137" s="9" t="s">
        <v>266</v>
      </c>
      <c r="C137" s="9" t="s">
        <v>267</v>
      </c>
    </row>
    <row r="138" spans="1:3" x14ac:dyDescent="0.25">
      <c r="A138" s="9" t="s">
        <v>268</v>
      </c>
      <c r="B138" s="9" t="s">
        <v>268</v>
      </c>
      <c r="C138" s="9" t="s">
        <v>269</v>
      </c>
    </row>
    <row r="139" spans="1:3" x14ac:dyDescent="0.25">
      <c r="A139" s="9" t="s">
        <v>270</v>
      </c>
      <c r="B139" s="9" t="s">
        <v>270</v>
      </c>
      <c r="C139" s="9" t="s">
        <v>271</v>
      </c>
    </row>
    <row r="140" spans="1:3" x14ac:dyDescent="0.25">
      <c r="A140" s="9" t="s">
        <v>272</v>
      </c>
      <c r="B140" s="9" t="s">
        <v>273</v>
      </c>
      <c r="C140" s="9" t="s">
        <v>274</v>
      </c>
    </row>
    <row r="141" spans="1:3" x14ac:dyDescent="0.25">
      <c r="A141" s="9" t="s">
        <v>275</v>
      </c>
      <c r="B141" s="9" t="s">
        <v>276</v>
      </c>
      <c r="C141" s="9" t="s">
        <v>277</v>
      </c>
    </row>
    <row r="142" spans="1:3" x14ac:dyDescent="0.25">
      <c r="A142" s="9" t="s">
        <v>278</v>
      </c>
      <c r="B142" s="9" t="s">
        <v>279</v>
      </c>
      <c r="C142" s="9" t="s">
        <v>280</v>
      </c>
    </row>
    <row r="143" spans="1:3" x14ac:dyDescent="0.25">
      <c r="A143" s="9" t="s">
        <v>281</v>
      </c>
      <c r="B143" s="9" t="s">
        <v>282</v>
      </c>
      <c r="C143" s="9" t="s">
        <v>283</v>
      </c>
    </row>
    <row r="144" spans="1:3" ht="45" x14ac:dyDescent="0.25">
      <c r="A144" s="9" t="s">
        <v>284</v>
      </c>
      <c r="B144" s="9" t="s">
        <v>285</v>
      </c>
      <c r="C144" s="9" t="s">
        <v>286</v>
      </c>
    </row>
    <row r="145" spans="1:3" x14ac:dyDescent="0.25">
      <c r="A145" s="9" t="s">
        <v>287</v>
      </c>
      <c r="B145" s="9" t="s">
        <v>288</v>
      </c>
      <c r="C145" s="9" t="s">
        <v>289</v>
      </c>
    </row>
    <row r="146" spans="1:3" ht="30" x14ac:dyDescent="0.25">
      <c r="A146" s="9" t="s">
        <v>290</v>
      </c>
      <c r="B146" s="9" t="s">
        <v>290</v>
      </c>
      <c r="C146" s="9" t="s">
        <v>291</v>
      </c>
    </row>
    <row r="147" spans="1:3" x14ac:dyDescent="0.25">
      <c r="A147" s="9" t="s">
        <v>295</v>
      </c>
      <c r="B147" s="9" t="s">
        <v>295</v>
      </c>
      <c r="C147" s="9" t="s">
        <v>296</v>
      </c>
    </row>
    <row r="148" spans="1:3" x14ac:dyDescent="0.25">
      <c r="A148" s="9" t="s">
        <v>297</v>
      </c>
      <c r="B148" s="9" t="s">
        <v>297</v>
      </c>
      <c r="C148" s="9" t="s">
        <v>298</v>
      </c>
    </row>
    <row r="149" spans="1:3" x14ac:dyDescent="0.25">
      <c r="A149" s="9" t="s">
        <v>299</v>
      </c>
      <c r="B149" s="9" t="s">
        <v>294</v>
      </c>
      <c r="C149" s="9" t="s">
        <v>304</v>
      </c>
    </row>
    <row r="150" spans="1:3" x14ac:dyDescent="0.25">
      <c r="A150" s="9" t="s">
        <v>300</v>
      </c>
      <c r="B150" s="9" t="s">
        <v>302</v>
      </c>
      <c r="C150" s="9" t="s">
        <v>305</v>
      </c>
    </row>
    <row r="151" spans="1:3" x14ac:dyDescent="0.25">
      <c r="A151" s="9" t="s">
        <v>301</v>
      </c>
      <c r="B151" s="9" t="s">
        <v>303</v>
      </c>
      <c r="C151" s="9" t="s">
        <v>293</v>
      </c>
    </row>
    <row r="152" spans="1:3" x14ac:dyDescent="0.25">
      <c r="A152" s="9" t="s">
        <v>306</v>
      </c>
      <c r="B152" s="9" t="s">
        <v>307</v>
      </c>
      <c r="C152" s="9" t="s">
        <v>292</v>
      </c>
    </row>
    <row r="153" spans="1:3" x14ac:dyDescent="0.25">
      <c r="A153" s="9" t="s">
        <v>308</v>
      </c>
      <c r="B153" s="9" t="s">
        <v>317</v>
      </c>
      <c r="C153" s="9" t="s">
        <v>326</v>
      </c>
    </row>
    <row r="154" spans="1:3" x14ac:dyDescent="0.25">
      <c r="A154" s="9" t="s">
        <v>309</v>
      </c>
      <c r="B154" s="9" t="s">
        <v>318</v>
      </c>
      <c r="C154" s="9" t="s">
        <v>327</v>
      </c>
    </row>
    <row r="155" spans="1:3" x14ac:dyDescent="0.25">
      <c r="A155" s="9" t="s">
        <v>310</v>
      </c>
      <c r="B155" s="9" t="s">
        <v>319</v>
      </c>
      <c r="C155" s="9" t="s">
        <v>328</v>
      </c>
    </row>
    <row r="156" spans="1:3" x14ac:dyDescent="0.25">
      <c r="A156" s="9" t="s">
        <v>311</v>
      </c>
      <c r="B156" s="9" t="s">
        <v>320</v>
      </c>
      <c r="C156" s="9" t="s">
        <v>320</v>
      </c>
    </row>
    <row r="157" spans="1:3" x14ac:dyDescent="0.25">
      <c r="A157" s="9" t="s">
        <v>312</v>
      </c>
      <c r="B157" s="9" t="s">
        <v>321</v>
      </c>
      <c r="C157" s="9" t="s">
        <v>329</v>
      </c>
    </row>
    <row r="158" spans="1:3" x14ac:dyDescent="0.25">
      <c r="A158" s="9" t="s">
        <v>313</v>
      </c>
      <c r="B158" s="9" t="s">
        <v>322</v>
      </c>
      <c r="C158" s="9" t="s">
        <v>330</v>
      </c>
    </row>
    <row r="159" spans="1:3" x14ac:dyDescent="0.25">
      <c r="A159" s="9" t="s">
        <v>314</v>
      </c>
      <c r="B159" s="9" t="s">
        <v>323</v>
      </c>
      <c r="C159" s="9" t="s">
        <v>331</v>
      </c>
    </row>
    <row r="160" spans="1:3" x14ac:dyDescent="0.25">
      <c r="A160" s="9" t="s">
        <v>315</v>
      </c>
      <c r="B160" s="9" t="s">
        <v>324</v>
      </c>
      <c r="C160" s="9" t="s">
        <v>324</v>
      </c>
    </row>
    <row r="161" spans="1:3" x14ac:dyDescent="0.25">
      <c r="A161" s="9" t="s">
        <v>316</v>
      </c>
      <c r="B161" s="9" t="s">
        <v>325</v>
      </c>
      <c r="C161" s="9" t="s">
        <v>332</v>
      </c>
    </row>
    <row r="162" spans="1:3" x14ac:dyDescent="0.25">
      <c r="A162" s="9" t="s">
        <v>333</v>
      </c>
      <c r="B162" s="9" t="s">
        <v>334</v>
      </c>
      <c r="C162" s="9" t="s">
        <v>335</v>
      </c>
    </row>
    <row r="163" spans="1:3" x14ac:dyDescent="0.25">
      <c r="A163" s="9" t="s">
        <v>336</v>
      </c>
      <c r="B163" s="9" t="s">
        <v>336</v>
      </c>
      <c r="C163" s="9" t="s">
        <v>337</v>
      </c>
    </row>
  </sheetData>
  <dataConsolidate/>
  <hyperlinks>
    <hyperlink ref="B76" r:id="rId1" xr:uid="{00000000-0004-0000-0100-000000000000}"/>
    <hyperlink ref="C76" r:id="rId2" xr:uid="{00000000-0004-0000-0100-000001000000}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sCountries"/>
  <dimension ref="A1:C3"/>
  <sheetViews>
    <sheetView workbookViewId="0">
      <selection activeCell="C16" sqref="C16"/>
    </sheetView>
  </sheetViews>
  <sheetFormatPr defaultRowHeight="15" x14ac:dyDescent="0.25"/>
  <cols>
    <col min="2" max="2" width="15" customWidth="1"/>
    <col min="3" max="3" width="17.28515625" customWidth="1"/>
  </cols>
  <sheetData>
    <row r="1" spans="1:3" x14ac:dyDescent="0.25">
      <c r="A1" t="s">
        <v>1190</v>
      </c>
      <c r="B1" t="s">
        <v>6069</v>
      </c>
      <c r="C1" t="s">
        <v>1191</v>
      </c>
    </row>
    <row r="2" spans="1:3" x14ac:dyDescent="0.25">
      <c r="A2">
        <v>1</v>
      </c>
      <c r="B2" t="s">
        <v>1192</v>
      </c>
      <c r="C2" t="s">
        <v>1193</v>
      </c>
    </row>
    <row r="3" spans="1:3" x14ac:dyDescent="0.25">
      <c r="A3">
        <v>2</v>
      </c>
      <c r="B3" t="s">
        <v>1194</v>
      </c>
      <c r="C3" t="s">
        <v>1195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ksLanguages"/>
  <dimension ref="A1:E5"/>
  <sheetViews>
    <sheetView workbookViewId="0">
      <selection activeCell="C16" sqref="C16"/>
    </sheetView>
  </sheetViews>
  <sheetFormatPr defaultRowHeight="15" x14ac:dyDescent="0.25"/>
  <cols>
    <col min="2" max="2" width="10.140625" bestFit="1" customWidth="1"/>
  </cols>
  <sheetData>
    <row r="1" spans="1:5" x14ac:dyDescent="0.25">
      <c r="A1" t="s">
        <v>1190</v>
      </c>
      <c r="B1" t="s">
        <v>1191</v>
      </c>
      <c r="C1" t="s">
        <v>1199</v>
      </c>
      <c r="D1" t="s">
        <v>1200</v>
      </c>
      <c r="E1" t="s">
        <v>1201</v>
      </c>
    </row>
    <row r="2" spans="1:5" x14ac:dyDescent="0.25">
      <c r="A2">
        <v>1</v>
      </c>
      <c r="B2" t="s">
        <v>8</v>
      </c>
      <c r="C2" t="s">
        <v>1196</v>
      </c>
      <c r="D2" t="b">
        <v>1</v>
      </c>
      <c r="E2" t="s">
        <v>1197</v>
      </c>
    </row>
    <row r="3" spans="1:5" x14ac:dyDescent="0.25">
      <c r="A3">
        <v>2</v>
      </c>
      <c r="B3" t="s">
        <v>1198</v>
      </c>
      <c r="C3" t="s">
        <v>1202</v>
      </c>
      <c r="D3" t="b">
        <v>1</v>
      </c>
      <c r="E3" t="s">
        <v>1203</v>
      </c>
    </row>
    <row r="4" spans="1:5" x14ac:dyDescent="0.25">
      <c r="A4">
        <v>3</v>
      </c>
      <c r="B4" t="s">
        <v>1204</v>
      </c>
      <c r="C4" t="s">
        <v>1206</v>
      </c>
      <c r="D4" t="b">
        <v>1</v>
      </c>
      <c r="E4" t="s">
        <v>1209</v>
      </c>
    </row>
    <row r="5" spans="1:5" x14ac:dyDescent="0.25">
      <c r="A5">
        <v>4</v>
      </c>
      <c r="B5" t="s">
        <v>1205</v>
      </c>
      <c r="C5" t="s">
        <v>1207</v>
      </c>
      <c r="D5" t="b">
        <v>1</v>
      </c>
      <c r="E5" t="s">
        <v>1208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ksUsers"/>
  <dimension ref="A1:N16"/>
  <sheetViews>
    <sheetView workbookViewId="0">
      <selection activeCell="C16" sqref="C16"/>
    </sheetView>
  </sheetViews>
  <sheetFormatPr defaultRowHeight="15" x14ac:dyDescent="0.25"/>
  <cols>
    <col min="7" max="7" width="9.7109375" bestFit="1" customWidth="1"/>
    <col min="8" max="8" width="12.28515625" bestFit="1" customWidth="1"/>
    <col min="9" max="12" width="9.140625" style="15"/>
  </cols>
  <sheetData>
    <row r="1" spans="1:14" x14ac:dyDescent="0.25">
      <c r="A1" t="s">
        <v>1190</v>
      </c>
      <c r="B1" t="s">
        <v>1211</v>
      </c>
      <c r="C1" t="s">
        <v>1212</v>
      </c>
      <c r="D1" t="s">
        <v>1213</v>
      </c>
      <c r="E1" t="s">
        <v>1214</v>
      </c>
      <c r="F1" t="s">
        <v>1216</v>
      </c>
      <c r="G1" t="s">
        <v>1215</v>
      </c>
      <c r="H1" t="s">
        <v>1221</v>
      </c>
      <c r="I1" s="26" t="s">
        <v>1196</v>
      </c>
      <c r="J1" s="26" t="s">
        <v>1202</v>
      </c>
      <c r="K1" s="26" t="s">
        <v>1206</v>
      </c>
      <c r="L1" s="26" t="s">
        <v>1207</v>
      </c>
    </row>
    <row r="2" spans="1:14" x14ac:dyDescent="0.25">
      <c r="A2">
        <v>1</v>
      </c>
      <c r="B2" t="s">
        <v>1217</v>
      </c>
      <c r="C2" t="s">
        <v>1218</v>
      </c>
      <c r="D2" t="s">
        <v>1219</v>
      </c>
      <c r="E2" t="s">
        <v>1220</v>
      </c>
      <c r="F2" t="s">
        <v>1193</v>
      </c>
      <c r="G2" s="14">
        <f ca="1">LOOKUP(F2,CountryList,CountryIds)</f>
        <v>1</v>
      </c>
      <c r="H2" s="13" t="s">
        <v>1222</v>
      </c>
      <c r="I2" s="15">
        <v>1</v>
      </c>
      <c r="J2" s="15">
        <v>1</v>
      </c>
      <c r="K2" s="15">
        <v>1</v>
      </c>
      <c r="L2" s="15">
        <v>0</v>
      </c>
    </row>
    <row r="16" spans="1:14" x14ac:dyDescent="0.25">
      <c r="N16" t="s">
        <v>1210</v>
      </c>
    </row>
  </sheetData>
  <conditionalFormatting sqref="I2:L2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1">
    <dataValidation type="list" allowBlank="1" showInputMessage="1" showErrorMessage="1" sqref="F2" xr:uid="{00000000-0002-0000-0400-000000000000}">
      <formula1>CountryList</formula1>
    </dataValidation>
  </dataValidations>
  <hyperlinks>
    <hyperlink ref="H2" r:id="rId1" xr:uid="{00000000-0004-0000-0400-000000000000}"/>
  </hyperlinks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ksCategories"/>
  <dimension ref="A1:D72"/>
  <sheetViews>
    <sheetView topLeftCell="A18" zoomScaleNormal="100" workbookViewId="0">
      <selection activeCell="C16" sqref="C16"/>
    </sheetView>
  </sheetViews>
  <sheetFormatPr defaultRowHeight="15" x14ac:dyDescent="0.25"/>
  <cols>
    <col min="2" max="2" width="29.42578125" bestFit="1" customWidth="1"/>
    <col min="3" max="3" width="14.42578125" bestFit="1" customWidth="1"/>
    <col min="9" max="9" width="53.28515625" bestFit="1" customWidth="1"/>
  </cols>
  <sheetData>
    <row r="1" spans="1:4" x14ac:dyDescent="0.25">
      <c r="A1" t="s">
        <v>1190</v>
      </c>
      <c r="B1" t="s">
        <v>1191</v>
      </c>
      <c r="C1" t="s">
        <v>1327</v>
      </c>
      <c r="D1" t="s">
        <v>1325</v>
      </c>
    </row>
    <row r="2" spans="1:4" x14ac:dyDescent="0.25">
      <c r="A2">
        <v>1</v>
      </c>
      <c r="B2" t="s">
        <v>1326</v>
      </c>
      <c r="D2" t="str">
        <f t="shared" ref="D2:D33" ca="1" si="0">IFERROR(OFFSET(CategoriesIds,MATCH(C2,CategoriesList,0)-1,0,1,1),"NULL")</f>
        <v>NULL</v>
      </c>
    </row>
    <row r="3" spans="1:4" x14ac:dyDescent="0.25">
      <c r="A3">
        <v>2</v>
      </c>
      <c r="B3" t="s">
        <v>1328</v>
      </c>
      <c r="C3" t="s">
        <v>1326</v>
      </c>
      <c r="D3">
        <f t="shared" ca="1" si="0"/>
        <v>1</v>
      </c>
    </row>
    <row r="4" spans="1:4" x14ac:dyDescent="0.25">
      <c r="A4">
        <v>3</v>
      </c>
      <c r="B4" t="s">
        <v>1329</v>
      </c>
      <c r="C4" t="s">
        <v>1328</v>
      </c>
      <c r="D4">
        <f t="shared" ca="1" si="0"/>
        <v>2</v>
      </c>
    </row>
    <row r="5" spans="1:4" x14ac:dyDescent="0.25">
      <c r="A5">
        <v>4</v>
      </c>
      <c r="B5" t="s">
        <v>1330</v>
      </c>
      <c r="C5" t="s">
        <v>1329</v>
      </c>
      <c r="D5">
        <f t="shared" ca="1" si="0"/>
        <v>3</v>
      </c>
    </row>
    <row r="6" spans="1:4" x14ac:dyDescent="0.25">
      <c r="A6">
        <v>5</v>
      </c>
      <c r="B6" t="s">
        <v>1331</v>
      </c>
      <c r="C6" t="s">
        <v>1329</v>
      </c>
      <c r="D6">
        <f t="shared" ca="1" si="0"/>
        <v>3</v>
      </c>
    </row>
    <row r="7" spans="1:4" x14ac:dyDescent="0.25">
      <c r="A7">
        <v>6</v>
      </c>
      <c r="B7" t="s">
        <v>1332</v>
      </c>
      <c r="C7" t="s">
        <v>1329</v>
      </c>
      <c r="D7">
        <f t="shared" ca="1" si="0"/>
        <v>3</v>
      </c>
    </row>
    <row r="8" spans="1:4" x14ac:dyDescent="0.25">
      <c r="A8">
        <v>7</v>
      </c>
      <c r="B8" t="s">
        <v>1333</v>
      </c>
      <c r="C8" t="s">
        <v>1329</v>
      </c>
      <c r="D8">
        <f t="shared" ca="1" si="0"/>
        <v>3</v>
      </c>
    </row>
    <row r="9" spans="1:4" x14ac:dyDescent="0.25">
      <c r="A9">
        <v>8</v>
      </c>
      <c r="B9" t="s">
        <v>1334</v>
      </c>
      <c r="C9" t="s">
        <v>1329</v>
      </c>
      <c r="D9">
        <f t="shared" ca="1" si="0"/>
        <v>3</v>
      </c>
    </row>
    <row r="10" spans="1:4" x14ac:dyDescent="0.25">
      <c r="A10">
        <v>9</v>
      </c>
      <c r="B10" t="s">
        <v>1335</v>
      </c>
      <c r="C10" t="s">
        <v>1329</v>
      </c>
      <c r="D10">
        <f t="shared" ca="1" si="0"/>
        <v>3</v>
      </c>
    </row>
    <row r="11" spans="1:4" x14ac:dyDescent="0.25">
      <c r="A11">
        <v>10</v>
      </c>
      <c r="B11" t="s">
        <v>1336</v>
      </c>
      <c r="C11" t="s">
        <v>1328</v>
      </c>
      <c r="D11">
        <f t="shared" ca="1" si="0"/>
        <v>2</v>
      </c>
    </row>
    <row r="12" spans="1:4" x14ac:dyDescent="0.25">
      <c r="A12">
        <v>11</v>
      </c>
      <c r="B12" t="s">
        <v>1337</v>
      </c>
      <c r="C12" t="s">
        <v>1328</v>
      </c>
      <c r="D12">
        <f t="shared" ca="1" si="0"/>
        <v>2</v>
      </c>
    </row>
    <row r="13" spans="1:4" x14ac:dyDescent="0.25">
      <c r="A13">
        <v>12</v>
      </c>
      <c r="B13" t="s">
        <v>1338</v>
      </c>
      <c r="C13" t="s">
        <v>1328</v>
      </c>
      <c r="D13">
        <f t="shared" ca="1" si="0"/>
        <v>2</v>
      </c>
    </row>
    <row r="14" spans="1:4" x14ac:dyDescent="0.25">
      <c r="A14">
        <v>13</v>
      </c>
      <c r="B14" t="s">
        <v>1339</v>
      </c>
      <c r="C14" t="s">
        <v>1337</v>
      </c>
      <c r="D14">
        <f t="shared" ca="1" si="0"/>
        <v>11</v>
      </c>
    </row>
    <row r="15" spans="1:4" x14ac:dyDescent="0.25">
      <c r="A15">
        <v>14</v>
      </c>
      <c r="B15" t="s">
        <v>1340</v>
      </c>
      <c r="C15" t="s">
        <v>1326</v>
      </c>
      <c r="D15">
        <f t="shared" ca="1" si="0"/>
        <v>1</v>
      </c>
    </row>
    <row r="16" spans="1:4" x14ac:dyDescent="0.25">
      <c r="A16">
        <v>15</v>
      </c>
      <c r="B16" t="s">
        <v>1341</v>
      </c>
      <c r="C16" t="s">
        <v>1340</v>
      </c>
      <c r="D16">
        <f t="shared" ca="1" si="0"/>
        <v>14</v>
      </c>
    </row>
    <row r="17" spans="1:4" x14ac:dyDescent="0.25">
      <c r="A17">
        <v>16</v>
      </c>
      <c r="B17" t="s">
        <v>1342</v>
      </c>
      <c r="C17" t="s">
        <v>1340</v>
      </c>
      <c r="D17">
        <f t="shared" ca="1" si="0"/>
        <v>14</v>
      </c>
    </row>
    <row r="18" spans="1:4" x14ac:dyDescent="0.25">
      <c r="A18">
        <v>17</v>
      </c>
      <c r="B18" t="s">
        <v>1343</v>
      </c>
      <c r="C18" t="s">
        <v>1342</v>
      </c>
      <c r="D18">
        <f t="shared" ca="1" si="0"/>
        <v>16</v>
      </c>
    </row>
    <row r="19" spans="1:4" x14ac:dyDescent="0.25">
      <c r="A19">
        <v>18</v>
      </c>
      <c r="B19" t="s">
        <v>1344</v>
      </c>
      <c r="C19" t="s">
        <v>1342</v>
      </c>
      <c r="D19">
        <f t="shared" ca="1" si="0"/>
        <v>16</v>
      </c>
    </row>
    <row r="20" spans="1:4" x14ac:dyDescent="0.25">
      <c r="A20">
        <v>19</v>
      </c>
      <c r="B20" t="s">
        <v>1345</v>
      </c>
      <c r="C20" t="s">
        <v>1342</v>
      </c>
      <c r="D20">
        <f t="shared" ca="1" si="0"/>
        <v>16</v>
      </c>
    </row>
    <row r="21" spans="1:4" x14ac:dyDescent="0.25">
      <c r="A21">
        <v>20</v>
      </c>
      <c r="B21" t="s">
        <v>1346</v>
      </c>
      <c r="C21" t="s">
        <v>1342</v>
      </c>
      <c r="D21">
        <f t="shared" ca="1" si="0"/>
        <v>16</v>
      </c>
    </row>
    <row r="22" spans="1:4" x14ac:dyDescent="0.25">
      <c r="A22">
        <v>21</v>
      </c>
      <c r="B22" t="s">
        <v>1347</v>
      </c>
      <c r="C22" t="s">
        <v>1342</v>
      </c>
      <c r="D22">
        <f t="shared" ca="1" si="0"/>
        <v>16</v>
      </c>
    </row>
    <row r="23" spans="1:4" x14ac:dyDescent="0.25">
      <c r="A23">
        <v>22</v>
      </c>
      <c r="B23" t="s">
        <v>1348</v>
      </c>
      <c r="C23" t="s">
        <v>1342</v>
      </c>
      <c r="D23">
        <f t="shared" ca="1" si="0"/>
        <v>16</v>
      </c>
    </row>
    <row r="24" spans="1:4" x14ac:dyDescent="0.25">
      <c r="A24">
        <v>23</v>
      </c>
      <c r="B24" t="s">
        <v>1349</v>
      </c>
      <c r="C24" t="s">
        <v>1342</v>
      </c>
      <c r="D24">
        <f t="shared" ca="1" si="0"/>
        <v>16</v>
      </c>
    </row>
    <row r="25" spans="1:4" x14ac:dyDescent="0.25">
      <c r="A25">
        <v>24</v>
      </c>
      <c r="B25" t="s">
        <v>1350</v>
      </c>
      <c r="C25" t="s">
        <v>1341</v>
      </c>
      <c r="D25">
        <f t="shared" ca="1" si="0"/>
        <v>15</v>
      </c>
    </row>
    <row r="26" spans="1:4" x14ac:dyDescent="0.25">
      <c r="A26">
        <v>25</v>
      </c>
      <c r="B26" t="s">
        <v>1351</v>
      </c>
      <c r="C26" t="s">
        <v>1341</v>
      </c>
      <c r="D26">
        <f t="shared" ca="1" si="0"/>
        <v>15</v>
      </c>
    </row>
    <row r="27" spans="1:4" x14ac:dyDescent="0.25">
      <c r="A27">
        <v>26</v>
      </c>
      <c r="B27" t="s">
        <v>1352</v>
      </c>
      <c r="C27" t="s">
        <v>1341</v>
      </c>
      <c r="D27">
        <f t="shared" ca="1" si="0"/>
        <v>15</v>
      </c>
    </row>
    <row r="28" spans="1:4" x14ac:dyDescent="0.25">
      <c r="A28">
        <v>27</v>
      </c>
      <c r="B28" t="s">
        <v>1353</v>
      </c>
      <c r="C28" t="s">
        <v>1326</v>
      </c>
      <c r="D28">
        <f t="shared" ca="1" si="0"/>
        <v>1</v>
      </c>
    </row>
    <row r="29" spans="1:4" x14ac:dyDescent="0.25">
      <c r="A29">
        <v>28</v>
      </c>
      <c r="B29" t="s">
        <v>1354</v>
      </c>
      <c r="C29" t="s">
        <v>1353</v>
      </c>
      <c r="D29">
        <f t="shared" ca="1" si="0"/>
        <v>27</v>
      </c>
    </row>
    <row r="30" spans="1:4" x14ac:dyDescent="0.25">
      <c r="A30">
        <v>29</v>
      </c>
      <c r="B30" t="s">
        <v>1355</v>
      </c>
      <c r="C30" t="s">
        <v>1353</v>
      </c>
      <c r="D30">
        <f t="shared" ca="1" si="0"/>
        <v>27</v>
      </c>
    </row>
    <row r="31" spans="1:4" x14ac:dyDescent="0.25">
      <c r="A31">
        <v>30</v>
      </c>
      <c r="B31" t="s">
        <v>1356</v>
      </c>
      <c r="C31" t="s">
        <v>1353</v>
      </c>
      <c r="D31">
        <f t="shared" ca="1" si="0"/>
        <v>27</v>
      </c>
    </row>
    <row r="32" spans="1:4" x14ac:dyDescent="0.25">
      <c r="A32">
        <v>41</v>
      </c>
      <c r="B32" t="s">
        <v>1357</v>
      </c>
      <c r="C32" t="s">
        <v>1328</v>
      </c>
      <c r="D32">
        <f t="shared" ca="1" si="0"/>
        <v>2</v>
      </c>
    </row>
    <row r="33" spans="1:4" x14ac:dyDescent="0.25">
      <c r="A33">
        <v>42</v>
      </c>
      <c r="B33" t="s">
        <v>1358</v>
      </c>
      <c r="C33" t="s">
        <v>1328</v>
      </c>
      <c r="D33">
        <f t="shared" ca="1" si="0"/>
        <v>2</v>
      </c>
    </row>
    <row r="34" spans="1:4" x14ac:dyDescent="0.25">
      <c r="A34">
        <v>43</v>
      </c>
      <c r="B34" t="s">
        <v>1359</v>
      </c>
      <c r="C34" t="s">
        <v>1328</v>
      </c>
      <c r="D34">
        <f t="shared" ref="D34:D65" ca="1" si="1">IFERROR(OFFSET(CategoriesIds,MATCH(C34,CategoriesList,0)-1,0,1,1),"NULL")</f>
        <v>2</v>
      </c>
    </row>
    <row r="35" spans="1:4" x14ac:dyDescent="0.25">
      <c r="A35">
        <v>44</v>
      </c>
      <c r="B35" t="s">
        <v>1360</v>
      </c>
      <c r="C35" t="s">
        <v>1359</v>
      </c>
      <c r="D35">
        <f t="shared" ca="1" si="1"/>
        <v>43</v>
      </c>
    </row>
    <row r="36" spans="1:4" x14ac:dyDescent="0.25">
      <c r="A36">
        <v>45</v>
      </c>
      <c r="B36" t="s">
        <v>1361</v>
      </c>
      <c r="C36" t="s">
        <v>1359</v>
      </c>
      <c r="D36">
        <f t="shared" ca="1" si="1"/>
        <v>43</v>
      </c>
    </row>
    <row r="37" spans="1:4" x14ac:dyDescent="0.25">
      <c r="A37">
        <v>46</v>
      </c>
      <c r="B37" t="s">
        <v>1362</v>
      </c>
      <c r="C37" t="s">
        <v>1359</v>
      </c>
      <c r="D37">
        <f t="shared" ca="1" si="1"/>
        <v>43</v>
      </c>
    </row>
    <row r="38" spans="1:4" x14ac:dyDescent="0.25">
      <c r="A38">
        <v>47</v>
      </c>
      <c r="B38" t="s">
        <v>1363</v>
      </c>
      <c r="C38" t="s">
        <v>1359</v>
      </c>
      <c r="D38">
        <f t="shared" ca="1" si="1"/>
        <v>43</v>
      </c>
    </row>
    <row r="39" spans="1:4" x14ac:dyDescent="0.25">
      <c r="A39">
        <v>48</v>
      </c>
      <c r="B39" t="s">
        <v>1364</v>
      </c>
      <c r="C39" t="s">
        <v>1326</v>
      </c>
      <c r="D39">
        <f t="shared" ca="1" si="1"/>
        <v>1</v>
      </c>
    </row>
    <row r="40" spans="1:4" x14ac:dyDescent="0.25">
      <c r="A40">
        <v>49</v>
      </c>
      <c r="B40" t="s">
        <v>1365</v>
      </c>
      <c r="C40" t="s">
        <v>1326</v>
      </c>
      <c r="D40">
        <f t="shared" ca="1" si="1"/>
        <v>1</v>
      </c>
    </row>
    <row r="41" spans="1:4" x14ac:dyDescent="0.25">
      <c r="A41">
        <v>50</v>
      </c>
      <c r="B41" t="s">
        <v>1366</v>
      </c>
      <c r="C41" t="s">
        <v>1365</v>
      </c>
      <c r="D41">
        <f t="shared" ca="1" si="1"/>
        <v>49</v>
      </c>
    </row>
    <row r="42" spans="1:4" x14ac:dyDescent="0.25">
      <c r="A42">
        <v>51</v>
      </c>
      <c r="B42" t="s">
        <v>1367</v>
      </c>
      <c r="C42" t="s">
        <v>1365</v>
      </c>
      <c r="D42">
        <f t="shared" ca="1" si="1"/>
        <v>49</v>
      </c>
    </row>
    <row r="43" spans="1:4" x14ac:dyDescent="0.25">
      <c r="A43">
        <v>52</v>
      </c>
      <c r="B43" t="s">
        <v>1368</v>
      </c>
      <c r="C43" t="s">
        <v>1326</v>
      </c>
      <c r="D43">
        <f t="shared" ca="1" si="1"/>
        <v>1</v>
      </c>
    </row>
    <row r="44" spans="1:4" x14ac:dyDescent="0.25">
      <c r="A44">
        <v>53</v>
      </c>
      <c r="B44" t="s">
        <v>1369</v>
      </c>
      <c r="C44" t="s">
        <v>1326</v>
      </c>
      <c r="D44">
        <f t="shared" ca="1" si="1"/>
        <v>1</v>
      </c>
    </row>
    <row r="45" spans="1:4" x14ac:dyDescent="0.25">
      <c r="A45">
        <v>54</v>
      </c>
      <c r="B45" t="s">
        <v>1370</v>
      </c>
      <c r="C45" t="s">
        <v>1326</v>
      </c>
      <c r="D45">
        <f t="shared" ca="1" si="1"/>
        <v>1</v>
      </c>
    </row>
    <row r="46" spans="1:4" x14ac:dyDescent="0.25">
      <c r="A46">
        <v>55</v>
      </c>
      <c r="B46" t="s">
        <v>1371</v>
      </c>
      <c r="C46" t="s">
        <v>1326</v>
      </c>
      <c r="D46">
        <f t="shared" ca="1" si="1"/>
        <v>1</v>
      </c>
    </row>
    <row r="47" spans="1:4" x14ac:dyDescent="0.25">
      <c r="A47">
        <v>56</v>
      </c>
      <c r="B47" t="s">
        <v>1372</v>
      </c>
      <c r="C47" t="s">
        <v>1373</v>
      </c>
      <c r="D47">
        <f t="shared" ca="1" si="1"/>
        <v>57</v>
      </c>
    </row>
    <row r="48" spans="1:4" x14ac:dyDescent="0.25">
      <c r="A48">
        <v>57</v>
      </c>
      <c r="B48" t="s">
        <v>1373</v>
      </c>
      <c r="C48" t="s">
        <v>1373</v>
      </c>
      <c r="D48">
        <f t="shared" ca="1" si="1"/>
        <v>57</v>
      </c>
    </row>
    <row r="49" spans="1:4" x14ac:dyDescent="0.25">
      <c r="A49">
        <v>58</v>
      </c>
      <c r="B49" t="s">
        <v>1374</v>
      </c>
      <c r="C49" t="s">
        <v>1373</v>
      </c>
      <c r="D49">
        <f t="shared" ca="1" si="1"/>
        <v>57</v>
      </c>
    </row>
    <row r="50" spans="1:4" x14ac:dyDescent="0.25">
      <c r="A50">
        <v>59</v>
      </c>
      <c r="B50" t="s">
        <v>1375</v>
      </c>
      <c r="C50" t="s">
        <v>1370</v>
      </c>
      <c r="D50">
        <f t="shared" ca="1" si="1"/>
        <v>54</v>
      </c>
    </row>
    <row r="51" spans="1:4" x14ac:dyDescent="0.25">
      <c r="A51">
        <v>60</v>
      </c>
      <c r="B51" t="s">
        <v>1376</v>
      </c>
      <c r="C51" t="s">
        <v>1370</v>
      </c>
      <c r="D51">
        <f t="shared" ca="1" si="1"/>
        <v>54</v>
      </c>
    </row>
    <row r="52" spans="1:4" x14ac:dyDescent="0.25">
      <c r="A52">
        <v>61</v>
      </c>
      <c r="B52" t="s">
        <v>1377</v>
      </c>
      <c r="C52" t="s">
        <v>1326</v>
      </c>
      <c r="D52">
        <f t="shared" ca="1" si="1"/>
        <v>1</v>
      </c>
    </row>
    <row r="53" spans="1:4" x14ac:dyDescent="0.25">
      <c r="A53">
        <v>62</v>
      </c>
      <c r="B53" t="s">
        <v>1378</v>
      </c>
      <c r="C53" t="s">
        <v>1368</v>
      </c>
      <c r="D53">
        <f t="shared" ca="1" si="1"/>
        <v>52</v>
      </c>
    </row>
    <row r="54" spans="1:4" x14ac:dyDescent="0.25">
      <c r="A54">
        <v>63</v>
      </c>
      <c r="B54" t="s">
        <v>1379</v>
      </c>
      <c r="C54" t="s">
        <v>1370</v>
      </c>
      <c r="D54">
        <f t="shared" ca="1" si="1"/>
        <v>54</v>
      </c>
    </row>
    <row r="55" spans="1:4" x14ac:dyDescent="0.25">
      <c r="A55">
        <v>64</v>
      </c>
      <c r="B55" t="s">
        <v>1380</v>
      </c>
      <c r="C55" t="s">
        <v>1370</v>
      </c>
      <c r="D55">
        <f t="shared" ca="1" si="1"/>
        <v>54</v>
      </c>
    </row>
    <row r="56" spans="1:4" x14ac:dyDescent="0.25">
      <c r="A56">
        <v>65</v>
      </c>
      <c r="B56" t="s">
        <v>1381</v>
      </c>
      <c r="C56" t="s">
        <v>1326</v>
      </c>
      <c r="D56">
        <f t="shared" ca="1" si="1"/>
        <v>1</v>
      </c>
    </row>
    <row r="57" spans="1:4" x14ac:dyDescent="0.25">
      <c r="A57">
        <v>66</v>
      </c>
      <c r="B57" t="s">
        <v>1382</v>
      </c>
      <c r="C57" t="s">
        <v>1382</v>
      </c>
      <c r="D57">
        <f t="shared" ca="1" si="1"/>
        <v>66</v>
      </c>
    </row>
    <row r="58" spans="1:4" x14ac:dyDescent="0.25">
      <c r="A58">
        <v>67</v>
      </c>
      <c r="B58" t="s">
        <v>1383</v>
      </c>
      <c r="C58" t="s">
        <v>1382</v>
      </c>
      <c r="D58">
        <f t="shared" ca="1" si="1"/>
        <v>66</v>
      </c>
    </row>
    <row r="59" spans="1:4" x14ac:dyDescent="0.25">
      <c r="A59">
        <v>68</v>
      </c>
      <c r="B59" t="s">
        <v>1384</v>
      </c>
      <c r="C59" t="s">
        <v>1382</v>
      </c>
      <c r="D59">
        <f t="shared" ca="1" si="1"/>
        <v>66</v>
      </c>
    </row>
    <row r="60" spans="1:4" x14ac:dyDescent="0.25">
      <c r="A60">
        <v>69</v>
      </c>
      <c r="B60" t="s">
        <v>1385</v>
      </c>
      <c r="C60" t="s">
        <v>1337</v>
      </c>
      <c r="D60">
        <f t="shared" ca="1" si="1"/>
        <v>11</v>
      </c>
    </row>
    <row r="61" spans="1:4" x14ac:dyDescent="0.25">
      <c r="A61">
        <v>70</v>
      </c>
      <c r="B61" t="s">
        <v>1386</v>
      </c>
      <c r="C61" t="s">
        <v>1337</v>
      </c>
      <c r="D61">
        <f t="shared" ca="1" si="1"/>
        <v>11</v>
      </c>
    </row>
    <row r="62" spans="1:4" x14ac:dyDescent="0.25">
      <c r="A62">
        <v>71</v>
      </c>
      <c r="B62" t="s">
        <v>1387</v>
      </c>
      <c r="C62" t="s">
        <v>1326</v>
      </c>
      <c r="D62">
        <f t="shared" ca="1" si="1"/>
        <v>1</v>
      </c>
    </row>
    <row r="63" spans="1:4" x14ac:dyDescent="0.25">
      <c r="A63">
        <v>72</v>
      </c>
      <c r="B63" t="s">
        <v>1388</v>
      </c>
      <c r="C63" t="s">
        <v>1326</v>
      </c>
      <c r="D63">
        <f t="shared" ca="1" si="1"/>
        <v>1</v>
      </c>
    </row>
    <row r="64" spans="1:4" x14ac:dyDescent="0.25">
      <c r="A64">
        <v>73</v>
      </c>
      <c r="B64" t="s">
        <v>1389</v>
      </c>
      <c r="C64" t="s">
        <v>1388</v>
      </c>
      <c r="D64">
        <f t="shared" ca="1" si="1"/>
        <v>72</v>
      </c>
    </row>
    <row r="65" spans="1:4" x14ac:dyDescent="0.25">
      <c r="A65">
        <v>74</v>
      </c>
      <c r="B65" t="s">
        <v>1390</v>
      </c>
      <c r="C65" t="s">
        <v>1388</v>
      </c>
      <c r="D65">
        <f t="shared" ca="1" si="1"/>
        <v>72</v>
      </c>
    </row>
    <row r="66" spans="1:4" x14ac:dyDescent="0.25">
      <c r="A66">
        <v>75</v>
      </c>
      <c r="B66" t="s">
        <v>1391</v>
      </c>
      <c r="C66" t="s">
        <v>1377</v>
      </c>
      <c r="D66">
        <f t="shared" ref="D66:D72" ca="1" si="2">IFERROR(OFFSET(CategoriesIds,MATCH(C66,CategoriesList,0)-1,0,1,1),"NULL")</f>
        <v>61</v>
      </c>
    </row>
    <row r="67" spans="1:4" x14ac:dyDescent="0.25">
      <c r="A67">
        <v>76</v>
      </c>
      <c r="B67" t="s">
        <v>1392</v>
      </c>
      <c r="C67" t="s">
        <v>1377</v>
      </c>
      <c r="D67">
        <f t="shared" ca="1" si="2"/>
        <v>61</v>
      </c>
    </row>
    <row r="68" spans="1:4" x14ac:dyDescent="0.25">
      <c r="A68">
        <v>77</v>
      </c>
      <c r="B68" t="s">
        <v>1393</v>
      </c>
      <c r="C68" t="s">
        <v>1370</v>
      </c>
      <c r="D68">
        <f t="shared" ca="1" si="2"/>
        <v>54</v>
      </c>
    </row>
    <row r="69" spans="1:4" x14ac:dyDescent="0.25">
      <c r="A69">
        <v>78</v>
      </c>
      <c r="B69" t="s">
        <v>1394</v>
      </c>
      <c r="C69" t="s">
        <v>1381</v>
      </c>
      <c r="D69">
        <f t="shared" ca="1" si="2"/>
        <v>65</v>
      </c>
    </row>
    <row r="70" spans="1:4" x14ac:dyDescent="0.25">
      <c r="A70">
        <v>79</v>
      </c>
      <c r="B70" t="s">
        <v>1395</v>
      </c>
      <c r="C70" t="s">
        <v>1381</v>
      </c>
      <c r="D70">
        <f t="shared" ca="1" si="2"/>
        <v>65</v>
      </c>
    </row>
    <row r="71" spans="1:4" x14ac:dyDescent="0.25">
      <c r="A71">
        <v>80</v>
      </c>
      <c r="B71" t="s">
        <v>1396</v>
      </c>
      <c r="C71" t="s">
        <v>1381</v>
      </c>
      <c r="D71">
        <f t="shared" ca="1" si="2"/>
        <v>65</v>
      </c>
    </row>
    <row r="72" spans="1:4" x14ac:dyDescent="0.25">
      <c r="A72">
        <v>81</v>
      </c>
      <c r="B72" t="s">
        <v>5341</v>
      </c>
      <c r="C72" t="s">
        <v>1342</v>
      </c>
      <c r="D72">
        <f t="shared" ca="1" si="2"/>
        <v>16</v>
      </c>
    </row>
  </sheetData>
  <dataValidations count="1">
    <dataValidation type="list" allowBlank="1" showInputMessage="1" showErrorMessage="1" sqref="C2:C6" xr:uid="{00000000-0002-0000-0500-000000000000}">
      <formula1>CategoriesList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ksWordtypes"/>
  <dimension ref="A1:C6"/>
  <sheetViews>
    <sheetView workbookViewId="0">
      <selection activeCell="C16" sqref="C16"/>
    </sheetView>
  </sheetViews>
  <sheetFormatPr defaultRowHeight="15" x14ac:dyDescent="0.25"/>
  <sheetData>
    <row r="1" spans="1:3" x14ac:dyDescent="0.25">
      <c r="A1" t="s">
        <v>1190</v>
      </c>
      <c r="B1" t="s">
        <v>1191</v>
      </c>
      <c r="C1" t="s">
        <v>1223</v>
      </c>
    </row>
    <row r="2" spans="1:3" x14ac:dyDescent="0.25">
      <c r="A2">
        <v>1</v>
      </c>
      <c r="B2" t="s">
        <v>1224</v>
      </c>
      <c r="C2">
        <v>1</v>
      </c>
    </row>
    <row r="3" spans="1:3" x14ac:dyDescent="0.25">
      <c r="A3">
        <v>2</v>
      </c>
      <c r="B3" t="s">
        <v>1225</v>
      </c>
      <c r="C3">
        <v>1</v>
      </c>
    </row>
    <row r="4" spans="1:3" x14ac:dyDescent="0.25">
      <c r="A4">
        <v>3</v>
      </c>
      <c r="B4" t="s">
        <v>1226</v>
      </c>
      <c r="C4">
        <v>1</v>
      </c>
    </row>
    <row r="5" spans="1:3" x14ac:dyDescent="0.25">
      <c r="A5">
        <v>4</v>
      </c>
      <c r="B5" t="s">
        <v>1227</v>
      </c>
      <c r="C5">
        <v>1</v>
      </c>
    </row>
    <row r="6" spans="1:3" x14ac:dyDescent="0.25">
      <c r="A6">
        <v>5</v>
      </c>
      <c r="B6" t="s">
        <v>1228</v>
      </c>
      <c r="C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ksValueTypes"/>
  <dimension ref="A1:B4"/>
  <sheetViews>
    <sheetView workbookViewId="0">
      <selection activeCell="C16" sqref="C16"/>
    </sheetView>
  </sheetViews>
  <sheetFormatPr defaultRowHeight="15" x14ac:dyDescent="0.25"/>
  <sheetData>
    <row r="1" spans="1:2" x14ac:dyDescent="0.25">
      <c r="A1" t="s">
        <v>1190</v>
      </c>
      <c r="B1" t="s">
        <v>1229</v>
      </c>
    </row>
    <row r="2" spans="1:2" x14ac:dyDescent="0.25">
      <c r="A2">
        <v>1</v>
      </c>
      <c r="B2" t="s">
        <v>1230</v>
      </c>
    </row>
    <row r="3" spans="1:2" x14ac:dyDescent="0.25">
      <c r="A3">
        <v>2</v>
      </c>
      <c r="B3" t="s">
        <v>1231</v>
      </c>
    </row>
    <row r="4" spans="1:2" x14ac:dyDescent="0.25">
      <c r="A4">
        <v>3</v>
      </c>
      <c r="B4" t="s">
        <v>1232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ksGrammarPropertyDefinitions"/>
  <dimension ref="A1:G10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1191</v>
      </c>
      <c r="E1" t="s">
        <v>1229</v>
      </c>
      <c r="F1" t="s">
        <v>1235</v>
      </c>
      <c r="G1" t="s">
        <v>1236</v>
      </c>
    </row>
    <row r="2" spans="1:7" x14ac:dyDescent="0.25">
      <c r="A2">
        <v>1</v>
      </c>
      <c r="B2" t="s">
        <v>1196</v>
      </c>
      <c r="C2">
        <f t="shared" ref="C2:C10" ca="1" si="0">LOOKUP(B2,LanguageList,LanguagesIds)</f>
        <v>1</v>
      </c>
      <c r="D2" t="s">
        <v>1237</v>
      </c>
      <c r="E2" t="s">
        <v>1231</v>
      </c>
      <c r="F2">
        <f t="shared" ref="F2:F10" ca="1" si="1">LOOKUP(E2,ValueTypesList, ValueTypesIds)</f>
        <v>2</v>
      </c>
      <c r="G2">
        <v>0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1238</v>
      </c>
      <c r="E3" t="s">
        <v>1231</v>
      </c>
      <c r="F3">
        <f t="shared" ca="1" si="1"/>
        <v>2</v>
      </c>
      <c r="G3">
        <v>0</v>
      </c>
    </row>
    <row r="4" spans="1:7" x14ac:dyDescent="0.25">
      <c r="A4">
        <f t="shared" ref="A4:A10" si="2">A3+1</f>
        <v>3</v>
      </c>
      <c r="B4" t="s">
        <v>1196</v>
      </c>
      <c r="C4">
        <f t="shared" ca="1" si="0"/>
        <v>1</v>
      </c>
      <c r="D4" t="s">
        <v>1239</v>
      </c>
      <c r="E4" t="s">
        <v>1230</v>
      </c>
      <c r="F4">
        <f t="shared" ca="1" si="1"/>
        <v>1</v>
      </c>
      <c r="G4">
        <v>0</v>
      </c>
    </row>
    <row r="5" spans="1:7" x14ac:dyDescent="0.25">
      <c r="A5">
        <f t="shared" si="2"/>
        <v>4</v>
      </c>
      <c r="B5" t="s">
        <v>1202</v>
      </c>
      <c r="C5">
        <f t="shared" ca="1" si="0"/>
        <v>2</v>
      </c>
      <c r="D5" t="s">
        <v>1240</v>
      </c>
      <c r="E5" t="s">
        <v>1231</v>
      </c>
      <c r="F5">
        <f t="shared" ca="1" si="1"/>
        <v>2</v>
      </c>
      <c r="G5">
        <v>0</v>
      </c>
    </row>
    <row r="6" spans="1:7" x14ac:dyDescent="0.25">
      <c r="A6">
        <f t="shared" si="2"/>
        <v>5</v>
      </c>
      <c r="B6" t="s">
        <v>1202</v>
      </c>
      <c r="C6">
        <f t="shared" ca="1" si="0"/>
        <v>2</v>
      </c>
      <c r="D6" t="s">
        <v>1241</v>
      </c>
      <c r="E6" t="s">
        <v>1231</v>
      </c>
      <c r="F6">
        <f t="shared" ca="1" si="1"/>
        <v>2</v>
      </c>
      <c r="G6">
        <v>0</v>
      </c>
    </row>
    <row r="7" spans="1:7" x14ac:dyDescent="0.25">
      <c r="A7">
        <f t="shared" si="2"/>
        <v>6</v>
      </c>
      <c r="B7" t="s">
        <v>1202</v>
      </c>
      <c r="C7">
        <f t="shared" ca="1" si="0"/>
        <v>2</v>
      </c>
      <c r="D7" t="s">
        <v>1242</v>
      </c>
      <c r="E7" t="s">
        <v>1230</v>
      </c>
      <c r="F7">
        <f t="shared" ca="1" si="1"/>
        <v>1</v>
      </c>
      <c r="G7">
        <v>0</v>
      </c>
    </row>
    <row r="8" spans="1:7" x14ac:dyDescent="0.25">
      <c r="A8">
        <f t="shared" si="2"/>
        <v>7</v>
      </c>
      <c r="B8" t="s">
        <v>1196</v>
      </c>
      <c r="C8">
        <f t="shared" ca="1" si="0"/>
        <v>1</v>
      </c>
      <c r="D8" t="s">
        <v>1243</v>
      </c>
      <c r="E8" t="s">
        <v>1230</v>
      </c>
      <c r="F8">
        <f t="shared" ca="1" si="1"/>
        <v>1</v>
      </c>
      <c r="G8">
        <v>0</v>
      </c>
    </row>
    <row r="9" spans="1:7" x14ac:dyDescent="0.25">
      <c r="A9">
        <f t="shared" si="2"/>
        <v>8</v>
      </c>
      <c r="B9" t="s">
        <v>1202</v>
      </c>
      <c r="C9">
        <f t="shared" ca="1" si="0"/>
        <v>2</v>
      </c>
      <c r="D9" t="s">
        <v>1244</v>
      </c>
      <c r="E9" t="s">
        <v>1230</v>
      </c>
      <c r="F9">
        <f t="shared" ca="1" si="1"/>
        <v>1</v>
      </c>
      <c r="G9">
        <v>0</v>
      </c>
    </row>
    <row r="10" spans="1:7" x14ac:dyDescent="0.25">
      <c r="A10">
        <f t="shared" si="2"/>
        <v>9</v>
      </c>
      <c r="B10" t="s">
        <v>1196</v>
      </c>
      <c r="C10">
        <f t="shared" ca="1" si="0"/>
        <v>1</v>
      </c>
      <c r="D10" t="s">
        <v>1245</v>
      </c>
      <c r="E10" t="s">
        <v>1231</v>
      </c>
      <c r="F10">
        <f t="shared" ca="1" si="1"/>
        <v>2</v>
      </c>
      <c r="G10">
        <v>0</v>
      </c>
    </row>
  </sheetData>
  <dataValidations count="2">
    <dataValidation type="list" allowBlank="1" showInputMessage="1" showErrorMessage="1" sqref="B2:B3" xr:uid="{00000000-0002-0000-0800-000000000000}">
      <formula1>LanguageList</formula1>
    </dataValidation>
    <dataValidation type="list" allowBlank="1" showInputMessage="1" showErrorMessage="1" sqref="E2:E3 E5:E6 E10" xr:uid="{00000000-0002-0000-0800-000001000000}">
      <formula1>ValueTypesList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ksGrammarPropertyOptions"/>
  <dimension ref="A1:F28"/>
  <sheetViews>
    <sheetView workbookViewId="0">
      <selection activeCell="C16" sqref="C16"/>
    </sheetView>
  </sheetViews>
  <sheetFormatPr defaultRowHeight="15" x14ac:dyDescent="0.25"/>
  <cols>
    <col min="2" max="2" width="12.42578125" bestFit="1" customWidth="1"/>
  </cols>
  <sheetData>
    <row r="1" spans="1:6" x14ac:dyDescent="0.25">
      <c r="A1" t="s">
        <v>1190</v>
      </c>
      <c r="B1" t="s">
        <v>1246</v>
      </c>
      <c r="C1" t="s">
        <v>1247</v>
      </c>
      <c r="D1" t="s">
        <v>1191</v>
      </c>
      <c r="E1" t="s">
        <v>1248</v>
      </c>
      <c r="F1" t="s">
        <v>1249</v>
      </c>
    </row>
    <row r="2" spans="1:6" x14ac:dyDescent="0.25">
      <c r="A2">
        <v>1</v>
      </c>
      <c r="B2" t="s">
        <v>1237</v>
      </c>
      <c r="C2">
        <f t="shared" ref="C2:C28" ca="1" si="0">OFFSET(GrammarPropertyDefinitionsIds,MATCH(B2,GrammarPropertyDefinitionsList,0)-1,0,1,1)</f>
        <v>1</v>
      </c>
      <c r="D2" t="s">
        <v>1250</v>
      </c>
      <c r="E2">
        <v>1</v>
      </c>
      <c r="F2">
        <v>1</v>
      </c>
    </row>
    <row r="3" spans="1:6" x14ac:dyDescent="0.25">
      <c r="A3">
        <f>A2+1</f>
        <v>2</v>
      </c>
      <c r="B3" t="s">
        <v>1237</v>
      </c>
      <c r="C3">
        <f t="shared" ca="1" si="0"/>
        <v>1</v>
      </c>
      <c r="D3" t="s">
        <v>1251</v>
      </c>
      <c r="E3">
        <v>2</v>
      </c>
      <c r="F3">
        <v>0</v>
      </c>
    </row>
    <row r="4" spans="1:6" x14ac:dyDescent="0.25">
      <c r="A4">
        <f t="shared" ref="A4:A28" si="1">A3+1</f>
        <v>3</v>
      </c>
      <c r="B4" t="s">
        <v>1237</v>
      </c>
      <c r="C4">
        <f t="shared" ca="1" si="0"/>
        <v>1</v>
      </c>
      <c r="D4" t="s">
        <v>1252</v>
      </c>
      <c r="E4">
        <v>3</v>
      </c>
      <c r="F4">
        <v>0</v>
      </c>
    </row>
    <row r="5" spans="1:6" x14ac:dyDescent="0.25">
      <c r="A5">
        <f t="shared" si="1"/>
        <v>4</v>
      </c>
      <c r="B5" t="s">
        <v>1238</v>
      </c>
      <c r="C5">
        <f t="shared" ca="1" si="0"/>
        <v>2</v>
      </c>
      <c r="D5" t="s">
        <v>1253</v>
      </c>
      <c r="E5">
        <v>1</v>
      </c>
      <c r="F5">
        <v>0</v>
      </c>
    </row>
    <row r="6" spans="1:6" x14ac:dyDescent="0.25">
      <c r="A6">
        <f t="shared" si="1"/>
        <v>5</v>
      </c>
      <c r="B6" t="s">
        <v>1238</v>
      </c>
      <c r="C6">
        <f t="shared" ca="1" si="0"/>
        <v>2</v>
      </c>
      <c r="D6" t="s">
        <v>1254</v>
      </c>
      <c r="E6">
        <v>2</v>
      </c>
      <c r="F6">
        <v>0</v>
      </c>
    </row>
    <row r="7" spans="1:6" x14ac:dyDescent="0.25">
      <c r="A7">
        <f t="shared" si="1"/>
        <v>6</v>
      </c>
      <c r="B7" t="s">
        <v>1238</v>
      </c>
      <c r="C7">
        <f t="shared" ca="1" si="0"/>
        <v>2</v>
      </c>
      <c r="D7" t="s">
        <v>1255</v>
      </c>
      <c r="E7">
        <v>3</v>
      </c>
      <c r="F7">
        <v>1</v>
      </c>
    </row>
    <row r="8" spans="1:6" x14ac:dyDescent="0.25">
      <c r="A8">
        <f t="shared" si="1"/>
        <v>7</v>
      </c>
      <c r="B8" t="s">
        <v>1239</v>
      </c>
      <c r="C8">
        <f t="shared" ca="1" si="0"/>
        <v>3</v>
      </c>
      <c r="D8" t="s">
        <v>1256</v>
      </c>
      <c r="E8">
        <v>1</v>
      </c>
      <c r="F8">
        <v>0</v>
      </c>
    </row>
    <row r="9" spans="1:6" x14ac:dyDescent="0.25">
      <c r="A9">
        <f t="shared" si="1"/>
        <v>8</v>
      </c>
      <c r="B9" t="s">
        <v>1239</v>
      </c>
      <c r="C9">
        <f t="shared" ca="1" si="0"/>
        <v>3</v>
      </c>
      <c r="D9" t="s">
        <v>1257</v>
      </c>
      <c r="E9">
        <v>0</v>
      </c>
      <c r="F9">
        <v>1</v>
      </c>
    </row>
    <row r="10" spans="1:6" x14ac:dyDescent="0.25">
      <c r="A10">
        <f t="shared" si="1"/>
        <v>9</v>
      </c>
      <c r="B10" t="s">
        <v>1243</v>
      </c>
      <c r="C10">
        <f t="shared" ca="1" si="0"/>
        <v>7</v>
      </c>
      <c r="D10" t="s">
        <v>1258</v>
      </c>
      <c r="E10">
        <v>1</v>
      </c>
      <c r="F10">
        <v>0</v>
      </c>
    </row>
    <row r="11" spans="1:6" x14ac:dyDescent="0.25">
      <c r="A11">
        <f t="shared" si="1"/>
        <v>10</v>
      </c>
      <c r="B11" t="s">
        <v>1243</v>
      </c>
      <c r="C11">
        <f t="shared" ca="1" si="0"/>
        <v>7</v>
      </c>
      <c r="D11" t="s">
        <v>1259</v>
      </c>
      <c r="E11">
        <v>0</v>
      </c>
      <c r="F11">
        <v>1</v>
      </c>
    </row>
    <row r="12" spans="1:6" x14ac:dyDescent="0.25">
      <c r="A12">
        <f t="shared" si="1"/>
        <v>11</v>
      </c>
      <c r="B12" t="s">
        <v>1245</v>
      </c>
      <c r="C12">
        <f t="shared" ca="1" si="0"/>
        <v>9</v>
      </c>
      <c r="D12" t="s">
        <v>1260</v>
      </c>
      <c r="E12">
        <v>0</v>
      </c>
      <c r="F12">
        <v>1</v>
      </c>
    </row>
    <row r="13" spans="1:6" x14ac:dyDescent="0.25">
      <c r="A13">
        <f t="shared" si="1"/>
        <v>12</v>
      </c>
      <c r="B13" t="s">
        <v>1245</v>
      </c>
      <c r="C13">
        <f t="shared" ca="1" si="0"/>
        <v>9</v>
      </c>
      <c r="D13" t="s">
        <v>1261</v>
      </c>
      <c r="E13">
        <v>1</v>
      </c>
      <c r="F13">
        <v>0</v>
      </c>
    </row>
    <row r="14" spans="1:6" x14ac:dyDescent="0.25">
      <c r="A14">
        <f t="shared" si="1"/>
        <v>13</v>
      </c>
      <c r="B14" t="s">
        <v>1245</v>
      </c>
      <c r="C14">
        <f t="shared" ca="1" si="0"/>
        <v>9</v>
      </c>
      <c r="D14" t="s">
        <v>1262</v>
      </c>
      <c r="E14">
        <v>2</v>
      </c>
      <c r="F14">
        <v>0</v>
      </c>
    </row>
    <row r="15" spans="1:6" x14ac:dyDescent="0.25">
      <c r="A15">
        <f t="shared" si="1"/>
        <v>14</v>
      </c>
      <c r="B15" t="s">
        <v>1245</v>
      </c>
      <c r="C15">
        <f t="shared" ca="1" si="0"/>
        <v>9</v>
      </c>
      <c r="D15" t="s">
        <v>1263</v>
      </c>
      <c r="E15">
        <v>3</v>
      </c>
      <c r="F15">
        <v>0</v>
      </c>
    </row>
    <row r="16" spans="1:6" x14ac:dyDescent="0.25">
      <c r="A16">
        <f t="shared" si="1"/>
        <v>15</v>
      </c>
      <c r="B16" t="s">
        <v>1245</v>
      </c>
      <c r="C16">
        <f t="shared" ca="1" si="0"/>
        <v>9</v>
      </c>
      <c r="D16" t="s">
        <v>1264</v>
      </c>
      <c r="E16">
        <v>4</v>
      </c>
      <c r="F16">
        <v>0</v>
      </c>
    </row>
    <row r="17" spans="1:6" x14ac:dyDescent="0.25">
      <c r="A17">
        <f t="shared" si="1"/>
        <v>16</v>
      </c>
      <c r="B17" t="s">
        <v>1245</v>
      </c>
      <c r="C17">
        <f t="shared" ca="1" si="0"/>
        <v>9</v>
      </c>
      <c r="D17" t="s">
        <v>1265</v>
      </c>
      <c r="E17">
        <v>5</v>
      </c>
      <c r="F17">
        <v>0</v>
      </c>
    </row>
    <row r="18" spans="1:6" x14ac:dyDescent="0.25">
      <c r="A18">
        <f t="shared" si="1"/>
        <v>17</v>
      </c>
      <c r="B18" t="s">
        <v>1245</v>
      </c>
      <c r="C18">
        <f t="shared" ca="1" si="0"/>
        <v>9</v>
      </c>
      <c r="D18" t="s">
        <v>1266</v>
      </c>
      <c r="E18">
        <v>6</v>
      </c>
      <c r="F18">
        <v>0</v>
      </c>
    </row>
    <row r="19" spans="1:6" x14ac:dyDescent="0.25">
      <c r="A19">
        <f t="shared" si="1"/>
        <v>18</v>
      </c>
      <c r="B19" t="s">
        <v>1240</v>
      </c>
      <c r="C19">
        <f t="shared" ca="1" si="0"/>
        <v>4</v>
      </c>
      <c r="D19" t="s">
        <v>1267</v>
      </c>
      <c r="E19">
        <v>1</v>
      </c>
      <c r="F19">
        <v>0</v>
      </c>
    </row>
    <row r="20" spans="1:6" x14ac:dyDescent="0.25">
      <c r="A20">
        <f t="shared" si="1"/>
        <v>19</v>
      </c>
      <c r="B20" t="s">
        <v>1240</v>
      </c>
      <c r="C20">
        <f t="shared" ca="1" si="0"/>
        <v>4</v>
      </c>
      <c r="D20" t="s">
        <v>1268</v>
      </c>
      <c r="E20">
        <v>2</v>
      </c>
      <c r="F20">
        <v>0</v>
      </c>
    </row>
    <row r="21" spans="1:6" x14ac:dyDescent="0.25">
      <c r="A21">
        <f t="shared" si="1"/>
        <v>20</v>
      </c>
      <c r="B21" t="s">
        <v>1240</v>
      </c>
      <c r="C21">
        <f t="shared" ca="1" si="0"/>
        <v>4</v>
      </c>
      <c r="D21" t="s">
        <v>1269</v>
      </c>
      <c r="E21">
        <v>3</v>
      </c>
      <c r="F21">
        <v>1</v>
      </c>
    </row>
    <row r="22" spans="1:6" x14ac:dyDescent="0.25">
      <c r="A22">
        <f t="shared" si="1"/>
        <v>21</v>
      </c>
      <c r="B22" t="s">
        <v>1241</v>
      </c>
      <c r="C22">
        <f t="shared" ca="1" si="0"/>
        <v>5</v>
      </c>
      <c r="D22" t="s">
        <v>1271</v>
      </c>
      <c r="E22">
        <v>1</v>
      </c>
      <c r="F22">
        <v>0</v>
      </c>
    </row>
    <row r="23" spans="1:6" x14ac:dyDescent="0.25">
      <c r="A23">
        <f t="shared" si="1"/>
        <v>22</v>
      </c>
      <c r="B23" t="s">
        <v>1241</v>
      </c>
      <c r="C23">
        <f t="shared" ca="1" si="0"/>
        <v>5</v>
      </c>
      <c r="D23" t="s">
        <v>1272</v>
      </c>
      <c r="E23">
        <v>2</v>
      </c>
      <c r="F23">
        <v>0</v>
      </c>
    </row>
    <row r="24" spans="1:6" x14ac:dyDescent="0.25">
      <c r="A24">
        <f t="shared" si="1"/>
        <v>23</v>
      </c>
      <c r="B24" t="s">
        <v>1241</v>
      </c>
      <c r="C24">
        <f t="shared" ca="1" si="0"/>
        <v>5</v>
      </c>
      <c r="D24" t="s">
        <v>1273</v>
      </c>
      <c r="E24">
        <v>3</v>
      </c>
      <c r="F24">
        <v>1</v>
      </c>
    </row>
    <row r="25" spans="1:6" x14ac:dyDescent="0.25">
      <c r="A25">
        <f t="shared" si="1"/>
        <v>24</v>
      </c>
      <c r="B25" t="s">
        <v>1242</v>
      </c>
      <c r="C25">
        <f t="shared" ca="1" si="0"/>
        <v>6</v>
      </c>
      <c r="D25" t="s">
        <v>1274</v>
      </c>
      <c r="E25">
        <v>1</v>
      </c>
      <c r="F25">
        <v>0</v>
      </c>
    </row>
    <row r="26" spans="1:6" x14ac:dyDescent="0.25">
      <c r="A26">
        <f t="shared" si="1"/>
        <v>25</v>
      </c>
      <c r="B26" t="s">
        <v>1242</v>
      </c>
      <c r="C26">
        <f t="shared" ca="1" si="0"/>
        <v>6</v>
      </c>
      <c r="D26" t="s">
        <v>1275</v>
      </c>
      <c r="E26">
        <v>0</v>
      </c>
      <c r="F26">
        <v>1</v>
      </c>
    </row>
    <row r="27" spans="1:6" x14ac:dyDescent="0.25">
      <c r="A27">
        <f t="shared" si="1"/>
        <v>26</v>
      </c>
      <c r="B27" t="s">
        <v>1244</v>
      </c>
      <c r="C27">
        <f t="shared" ca="1" si="0"/>
        <v>8</v>
      </c>
      <c r="D27" t="s">
        <v>1276</v>
      </c>
      <c r="E27">
        <v>1</v>
      </c>
      <c r="F27">
        <v>0</v>
      </c>
    </row>
    <row r="28" spans="1:6" x14ac:dyDescent="0.25">
      <c r="A28">
        <f t="shared" si="1"/>
        <v>27</v>
      </c>
      <c r="B28" t="s">
        <v>1244</v>
      </c>
      <c r="C28">
        <f t="shared" ca="1" si="0"/>
        <v>8</v>
      </c>
      <c r="D28" t="s">
        <v>1277</v>
      </c>
      <c r="E28">
        <v>0</v>
      </c>
      <c r="F28">
        <v>1</v>
      </c>
    </row>
  </sheetData>
  <dataValidations count="1">
    <dataValidation type="list" allowBlank="1" showInputMessage="1" showErrorMessage="1" sqref="B2:B30" xr:uid="{00000000-0002-0000-0900-000000000000}">
      <formula1>GrammarPropertyDefinitionsList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ksWordRequiredProperties"/>
  <dimension ref="A1:G9"/>
  <sheetViews>
    <sheetView workbookViewId="0">
      <selection activeCell="C16" sqref="C16"/>
    </sheetView>
  </sheetViews>
  <sheetFormatPr defaultRowHeight="15" x14ac:dyDescent="0.25"/>
  <cols>
    <col min="3" max="3" width="11" bestFit="1" customWidth="1"/>
    <col min="4" max="4" width="11" customWidth="1"/>
    <col min="5" max="5" width="11.5703125" bestFit="1" customWidth="1"/>
    <col min="6" max="6" width="11.5703125" customWidth="1"/>
    <col min="7" max="7" width="10.42578125" bestFit="1" customWidth="1"/>
  </cols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:C9" ca="1" si="0">OFFSET(LanguagesIds,MATCH(B2,LanguageList,0)-1,0,1,1)</f>
        <v>1</v>
      </c>
      <c r="D2" t="s">
        <v>1224</v>
      </c>
      <c r="E2">
        <f t="shared" ref="E2:E9" ca="1" si="1">OFFSET(WordtypesIds,MATCH(D2,WordtypesList,0)-1,0,1,1)</f>
        <v>1</v>
      </c>
      <c r="F2" t="s">
        <v>1237</v>
      </c>
      <c r="G2">
        <f t="shared" ref="G2:G9" ca="1" si="2">OFFSET(GrammarPropertyDefinitionsIds,MATCH(F2,GrammarPropertyDefinitionsList,0)-1,0,1,1)</f>
        <v>1</v>
      </c>
    </row>
    <row r="3" spans="1:7" x14ac:dyDescent="0.25">
      <c r="A3">
        <f>A2+1</f>
        <v>2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1238</v>
      </c>
      <c r="G3">
        <f t="shared" ca="1" si="2"/>
        <v>2</v>
      </c>
    </row>
    <row r="4" spans="1:7" x14ac:dyDescent="0.25">
      <c r="A4">
        <f t="shared" ref="A4:A7" si="3">A3+1</f>
        <v>3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1239</v>
      </c>
      <c r="G4">
        <f t="shared" ca="1" si="2"/>
        <v>3</v>
      </c>
    </row>
    <row r="5" spans="1:7" x14ac:dyDescent="0.25">
      <c r="A5">
        <f t="shared" si="3"/>
        <v>4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1243</v>
      </c>
      <c r="G5">
        <f t="shared" ca="1" si="2"/>
        <v>7</v>
      </c>
    </row>
    <row r="6" spans="1:7" x14ac:dyDescent="0.25">
      <c r="A6">
        <f t="shared" si="3"/>
        <v>5</v>
      </c>
      <c r="B6" t="s">
        <v>1202</v>
      </c>
      <c r="C6">
        <f t="shared" ca="1" si="0"/>
        <v>2</v>
      </c>
      <c r="D6" t="s">
        <v>1224</v>
      </c>
      <c r="E6">
        <f t="shared" ca="1" si="1"/>
        <v>1</v>
      </c>
      <c r="F6" t="s">
        <v>1240</v>
      </c>
      <c r="G6">
        <f t="shared" ca="1" si="2"/>
        <v>4</v>
      </c>
    </row>
    <row r="7" spans="1:7" x14ac:dyDescent="0.25">
      <c r="A7">
        <f t="shared" si="3"/>
        <v>6</v>
      </c>
      <c r="B7" t="s">
        <v>1202</v>
      </c>
      <c r="C7">
        <f t="shared" ca="1" si="0"/>
        <v>2</v>
      </c>
      <c r="D7" t="s">
        <v>1224</v>
      </c>
      <c r="E7">
        <f t="shared" ca="1" si="1"/>
        <v>1</v>
      </c>
      <c r="F7" t="s">
        <v>1241</v>
      </c>
      <c r="G7">
        <f t="shared" ca="1" si="2"/>
        <v>5</v>
      </c>
    </row>
    <row r="8" spans="1:7" x14ac:dyDescent="0.25">
      <c r="A8">
        <v>7</v>
      </c>
      <c r="B8" t="s">
        <v>1202</v>
      </c>
      <c r="C8">
        <f t="shared" ca="1" si="0"/>
        <v>2</v>
      </c>
      <c r="D8" t="s">
        <v>1224</v>
      </c>
      <c r="E8">
        <f t="shared" ca="1" si="1"/>
        <v>1</v>
      </c>
      <c r="F8" t="s">
        <v>1242</v>
      </c>
      <c r="G8">
        <f t="shared" ca="1" si="2"/>
        <v>6</v>
      </c>
    </row>
    <row r="9" spans="1:7" x14ac:dyDescent="0.25">
      <c r="A9">
        <v>8</v>
      </c>
      <c r="B9" t="s">
        <v>1202</v>
      </c>
      <c r="C9">
        <f t="shared" ca="1" si="0"/>
        <v>2</v>
      </c>
      <c r="D9" t="s">
        <v>1224</v>
      </c>
      <c r="E9">
        <f t="shared" ca="1" si="1"/>
        <v>1</v>
      </c>
      <c r="F9" t="s">
        <v>1244</v>
      </c>
      <c r="G9">
        <f t="shared" ca="1" si="2"/>
        <v>8</v>
      </c>
    </row>
  </sheetData>
  <dataValidations count="3">
    <dataValidation type="list" allowBlank="1" showInputMessage="1" showErrorMessage="1" sqref="B2:B9" xr:uid="{00000000-0002-0000-0A00-000000000000}">
      <formula1>LanguageList</formula1>
    </dataValidation>
    <dataValidation type="list" allowBlank="1" showInputMessage="1" showErrorMessage="1" sqref="D2:D9" xr:uid="{00000000-0002-0000-0A00-000001000000}">
      <formula1>WordtypesList</formula1>
    </dataValidation>
    <dataValidation type="list" allowBlank="1" showInputMessage="1" showErrorMessage="1" sqref="F2:F9" xr:uid="{00000000-0002-0000-0A00-000002000000}">
      <formula1>GrammarPropertyDefinitionsList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wksGrammarFormsGroups"/>
  <dimension ref="A1:V50"/>
  <sheetViews>
    <sheetView topLeftCell="G27" workbookViewId="0">
      <selection activeCell="C16" sqref="C16"/>
    </sheetView>
  </sheetViews>
  <sheetFormatPr defaultRowHeight="15" x14ac:dyDescent="0.25"/>
  <cols>
    <col min="4" max="4" width="6.7109375" customWidth="1"/>
    <col min="5" max="5" width="11.5703125" bestFit="1" customWidth="1"/>
    <col min="6" max="6" width="16.85546875" bestFit="1" customWidth="1"/>
    <col min="10" max="10" width="21.7109375" bestFit="1" customWidth="1"/>
    <col min="13" max="13" width="10.42578125" bestFit="1" customWidth="1"/>
    <col min="16" max="16" width="10.140625" style="15" bestFit="1" customWidth="1"/>
    <col min="17" max="17" width="12" customWidth="1"/>
    <col min="18" max="18" width="7.85546875" customWidth="1"/>
    <col min="19" max="19" width="11.7109375" customWidth="1"/>
  </cols>
  <sheetData>
    <row r="1" spans="1:22" x14ac:dyDescent="0.25">
      <c r="A1" s="16" t="s">
        <v>1190</v>
      </c>
      <c r="B1" s="16" t="s">
        <v>1233</v>
      </c>
      <c r="C1" s="16" t="s">
        <v>1234</v>
      </c>
      <c r="D1" s="16" t="s">
        <v>1279</v>
      </c>
      <c r="E1" s="16" t="s">
        <v>1278</v>
      </c>
      <c r="F1" s="16" t="s">
        <v>1191</v>
      </c>
      <c r="G1" s="16" t="s">
        <v>1280</v>
      </c>
      <c r="H1" s="16" t="s">
        <v>1281</v>
      </c>
      <c r="I1" s="17" t="s">
        <v>1190</v>
      </c>
      <c r="J1" s="17" t="s">
        <v>1283</v>
      </c>
      <c r="K1" s="17" t="s">
        <v>1281</v>
      </c>
      <c r="L1" s="18" t="s">
        <v>1246</v>
      </c>
      <c r="M1" s="18" t="s">
        <v>1247</v>
      </c>
      <c r="N1" s="18" t="s">
        <v>1248</v>
      </c>
      <c r="O1" s="18" t="s">
        <v>1284</v>
      </c>
      <c r="P1" s="19" t="s">
        <v>1286</v>
      </c>
      <c r="Q1" s="20" t="s">
        <v>1318</v>
      </c>
      <c r="R1" s="20" t="s">
        <v>1319</v>
      </c>
      <c r="S1" s="20" t="s">
        <v>1248</v>
      </c>
      <c r="T1" s="20" t="s">
        <v>1284</v>
      </c>
    </row>
    <row r="2" spans="1:22" x14ac:dyDescent="0.25">
      <c r="A2">
        <v>1</v>
      </c>
      <c r="B2" t="s">
        <v>1196</v>
      </c>
      <c r="C2">
        <f t="shared" ref="C2:C33" ca="1" si="0">OFFSET(LanguagesIds,MATCH(B2,LanguageList,0)-1,0,1,1)</f>
        <v>1</v>
      </c>
      <c r="D2" t="s">
        <v>1224</v>
      </c>
      <c r="E2">
        <f t="shared" ref="E2:E33" ca="1" si="1">OFFSET(WordtypesIds,MATCH(D2,WordtypesList,0)-1,0,1,1)</f>
        <v>1</v>
      </c>
      <c r="F2" t="s">
        <v>1282</v>
      </c>
      <c r="G2">
        <v>1</v>
      </c>
      <c r="H2">
        <v>0</v>
      </c>
      <c r="I2">
        <v>1</v>
      </c>
      <c r="J2" t="s">
        <v>1285</v>
      </c>
      <c r="K2">
        <v>0</v>
      </c>
      <c r="L2" t="s">
        <v>1245</v>
      </c>
      <c r="M2">
        <f t="shared" ref="M2:M33" ca="1" si="2">OFFSET(GrammarPropertyDefinitionsIds,MATCH(L2,GrammarPropertyDefinitionsList,0)-1,0,1,1)</f>
        <v>9</v>
      </c>
      <c r="N2" t="s">
        <v>1260</v>
      </c>
      <c r="O2">
        <f t="shared" ref="O2:O33" ca="1" si="3">OFFSET(GrammarPropertyOptionsIds,MATCH(N2,GrammarPropertyOptionsList,0)-1,0,1,1)</f>
        <v>11</v>
      </c>
      <c r="P2" s="15">
        <f t="shared" ref="P2:P33" ca="1" si="4">IF(VLOOKUP(O2,GrammarPropertyOptions,3,0)=M2,1,0)</f>
        <v>1</v>
      </c>
      <c r="R2" t="str">
        <f t="shared" ref="R2:R33" ca="1" si="5">IFERROR(OFFSET(GrammarPropertyDefinitionsIds,MATCH(Q2,GrammarPropertyDefinitionsList,0)-1,0,1,1),"")</f>
        <v/>
      </c>
      <c r="T2" t="str">
        <f t="shared" ref="T2:T33" ca="1" si="6">IFERROR(OFFSET(GrammarPropertyOptionsIds,MATCH(S2,GrammarPropertyOptionsList,0)-1,0,1,1),"")</f>
        <v/>
      </c>
    </row>
    <row r="3" spans="1:22" x14ac:dyDescent="0.25">
      <c r="A3">
        <v>1</v>
      </c>
      <c r="B3" t="s">
        <v>1196</v>
      </c>
      <c r="C3">
        <f t="shared" ca="1" si="0"/>
        <v>1</v>
      </c>
      <c r="D3" t="s">
        <v>1224</v>
      </c>
      <c r="E3">
        <f t="shared" ca="1" si="1"/>
        <v>1</v>
      </c>
      <c r="F3" t="s">
        <v>1282</v>
      </c>
      <c r="G3">
        <v>1</v>
      </c>
      <c r="H3">
        <v>0</v>
      </c>
      <c r="I3">
        <f>I2+1</f>
        <v>2</v>
      </c>
      <c r="J3" t="s">
        <v>1287</v>
      </c>
      <c r="K3">
        <v>1</v>
      </c>
      <c r="L3" t="s">
        <v>1245</v>
      </c>
      <c r="M3">
        <f t="shared" ca="1" si="2"/>
        <v>9</v>
      </c>
      <c r="N3" t="s">
        <v>1261</v>
      </c>
      <c r="O3">
        <f t="shared" ca="1" si="3"/>
        <v>12</v>
      </c>
      <c r="P3" s="15">
        <f t="shared" ca="1" si="4"/>
        <v>1</v>
      </c>
      <c r="R3" t="str">
        <f t="shared" ca="1" si="5"/>
        <v/>
      </c>
      <c r="T3" t="str">
        <f t="shared" ca="1" si="6"/>
        <v/>
      </c>
    </row>
    <row r="4" spans="1:22" x14ac:dyDescent="0.25">
      <c r="A4">
        <v>1</v>
      </c>
      <c r="B4" t="s">
        <v>1196</v>
      </c>
      <c r="C4">
        <f t="shared" ca="1" si="0"/>
        <v>1</v>
      </c>
      <c r="D4" t="s">
        <v>1224</v>
      </c>
      <c r="E4">
        <f t="shared" ca="1" si="1"/>
        <v>1</v>
      </c>
      <c r="F4" t="s">
        <v>1282</v>
      </c>
      <c r="G4">
        <v>1</v>
      </c>
      <c r="H4">
        <v>0</v>
      </c>
      <c r="I4">
        <f t="shared" ref="I4:I8" si="7">I3+1</f>
        <v>3</v>
      </c>
      <c r="J4" t="s">
        <v>1288</v>
      </c>
      <c r="K4">
        <v>2</v>
      </c>
      <c r="L4" t="s">
        <v>1245</v>
      </c>
      <c r="M4">
        <f t="shared" ca="1" si="2"/>
        <v>9</v>
      </c>
      <c r="N4" t="s">
        <v>1262</v>
      </c>
      <c r="O4">
        <f t="shared" ca="1" si="3"/>
        <v>13</v>
      </c>
      <c r="P4" s="15">
        <f t="shared" ca="1" si="4"/>
        <v>1</v>
      </c>
      <c r="R4" t="str">
        <f t="shared" ca="1" si="5"/>
        <v/>
      </c>
      <c r="T4" t="str">
        <f t="shared" ca="1" si="6"/>
        <v/>
      </c>
    </row>
    <row r="5" spans="1:22" x14ac:dyDescent="0.25">
      <c r="A5">
        <v>1</v>
      </c>
      <c r="B5" t="s">
        <v>1196</v>
      </c>
      <c r="C5">
        <f t="shared" ca="1" si="0"/>
        <v>1</v>
      </c>
      <c r="D5" t="s">
        <v>1224</v>
      </c>
      <c r="E5">
        <f t="shared" ca="1" si="1"/>
        <v>1</v>
      </c>
      <c r="F5" t="s">
        <v>1282</v>
      </c>
      <c r="G5">
        <v>1</v>
      </c>
      <c r="H5">
        <v>0</v>
      </c>
      <c r="I5">
        <f t="shared" si="7"/>
        <v>4</v>
      </c>
      <c r="J5" t="s">
        <v>1289</v>
      </c>
      <c r="K5">
        <v>3</v>
      </c>
      <c r="L5" t="s">
        <v>1245</v>
      </c>
      <c r="M5">
        <f t="shared" ca="1" si="2"/>
        <v>9</v>
      </c>
      <c r="N5" t="s">
        <v>1263</v>
      </c>
      <c r="O5">
        <f t="shared" ca="1" si="3"/>
        <v>14</v>
      </c>
      <c r="P5" s="15">
        <f t="shared" ca="1" si="4"/>
        <v>1</v>
      </c>
      <c r="R5" t="str">
        <f t="shared" ca="1" si="5"/>
        <v/>
      </c>
      <c r="T5" t="str">
        <f t="shared" ca="1" si="6"/>
        <v/>
      </c>
    </row>
    <row r="6" spans="1:22" x14ac:dyDescent="0.25">
      <c r="A6">
        <v>1</v>
      </c>
      <c r="B6" t="s">
        <v>1196</v>
      </c>
      <c r="C6">
        <f t="shared" ca="1" si="0"/>
        <v>1</v>
      </c>
      <c r="D6" t="s">
        <v>1224</v>
      </c>
      <c r="E6">
        <f t="shared" ca="1" si="1"/>
        <v>1</v>
      </c>
      <c r="F6" t="s">
        <v>1282</v>
      </c>
      <c r="G6">
        <v>1</v>
      </c>
      <c r="H6">
        <v>0</v>
      </c>
      <c r="I6">
        <f t="shared" si="7"/>
        <v>5</v>
      </c>
      <c r="J6" t="s">
        <v>1290</v>
      </c>
      <c r="K6">
        <v>4</v>
      </c>
      <c r="L6" t="s">
        <v>1245</v>
      </c>
      <c r="M6">
        <f t="shared" ca="1" si="2"/>
        <v>9</v>
      </c>
      <c r="N6" t="s">
        <v>1264</v>
      </c>
      <c r="O6">
        <f t="shared" ca="1" si="3"/>
        <v>15</v>
      </c>
      <c r="P6" s="15">
        <f t="shared" ca="1" si="4"/>
        <v>1</v>
      </c>
      <c r="R6" t="str">
        <f t="shared" ca="1" si="5"/>
        <v/>
      </c>
      <c r="T6" t="str">
        <f t="shared" ca="1" si="6"/>
        <v/>
      </c>
    </row>
    <row r="7" spans="1:22" x14ac:dyDescent="0.25">
      <c r="A7">
        <v>1</v>
      </c>
      <c r="B7" t="s">
        <v>1196</v>
      </c>
      <c r="C7">
        <f t="shared" ca="1" si="0"/>
        <v>1</v>
      </c>
      <c r="D7" t="s">
        <v>1224</v>
      </c>
      <c r="E7">
        <f t="shared" ca="1" si="1"/>
        <v>1</v>
      </c>
      <c r="F7" t="s">
        <v>1282</v>
      </c>
      <c r="G7">
        <v>1</v>
      </c>
      <c r="H7">
        <v>0</v>
      </c>
      <c r="I7">
        <f t="shared" si="7"/>
        <v>6</v>
      </c>
      <c r="J7" t="s">
        <v>1291</v>
      </c>
      <c r="K7">
        <v>5</v>
      </c>
      <c r="L7" t="s">
        <v>1245</v>
      </c>
      <c r="M7">
        <f t="shared" ca="1" si="2"/>
        <v>9</v>
      </c>
      <c r="N7" t="s">
        <v>1265</v>
      </c>
      <c r="O7">
        <f t="shared" ca="1" si="3"/>
        <v>16</v>
      </c>
      <c r="P7" s="15">
        <f t="shared" ca="1" si="4"/>
        <v>1</v>
      </c>
      <c r="R7" t="str">
        <f t="shared" ca="1" si="5"/>
        <v/>
      </c>
      <c r="T7" t="str">
        <f t="shared" ca="1" si="6"/>
        <v/>
      </c>
    </row>
    <row r="8" spans="1:22" x14ac:dyDescent="0.25">
      <c r="A8">
        <v>1</v>
      </c>
      <c r="B8" t="s">
        <v>1196</v>
      </c>
      <c r="C8">
        <f t="shared" ca="1" si="0"/>
        <v>1</v>
      </c>
      <c r="D8" t="s">
        <v>1224</v>
      </c>
      <c r="E8">
        <f t="shared" ca="1" si="1"/>
        <v>1</v>
      </c>
      <c r="F8" t="s">
        <v>1282</v>
      </c>
      <c r="G8">
        <v>1</v>
      </c>
      <c r="H8">
        <v>0</v>
      </c>
      <c r="I8">
        <f t="shared" si="7"/>
        <v>7</v>
      </c>
      <c r="J8" t="s">
        <v>1292</v>
      </c>
      <c r="K8">
        <v>6</v>
      </c>
      <c r="L8" t="s">
        <v>1245</v>
      </c>
      <c r="M8">
        <f t="shared" ca="1" si="2"/>
        <v>9</v>
      </c>
      <c r="N8" t="s">
        <v>1266</v>
      </c>
      <c r="O8">
        <f t="shared" ca="1" si="3"/>
        <v>17</v>
      </c>
      <c r="P8" s="15">
        <f t="shared" ca="1" si="4"/>
        <v>1</v>
      </c>
      <c r="R8" t="str">
        <f t="shared" ca="1" si="5"/>
        <v/>
      </c>
      <c r="T8" t="str">
        <f t="shared" ca="1" si="6"/>
        <v/>
      </c>
    </row>
    <row r="9" spans="1:22" x14ac:dyDescent="0.25">
      <c r="A9">
        <v>1</v>
      </c>
      <c r="B9" t="s">
        <v>1196</v>
      </c>
      <c r="C9">
        <f t="shared" ca="1" si="0"/>
        <v>1</v>
      </c>
      <c r="D9" t="s">
        <v>1224</v>
      </c>
      <c r="E9">
        <f t="shared" ca="1" si="1"/>
        <v>1</v>
      </c>
      <c r="F9" t="s">
        <v>1282</v>
      </c>
      <c r="G9">
        <v>1</v>
      </c>
      <c r="H9">
        <v>0</v>
      </c>
      <c r="I9">
        <v>8</v>
      </c>
      <c r="J9" t="s">
        <v>1309</v>
      </c>
      <c r="K9">
        <v>7</v>
      </c>
      <c r="L9" t="s">
        <v>1243</v>
      </c>
      <c r="M9">
        <f t="shared" ca="1" si="2"/>
        <v>7</v>
      </c>
      <c r="N9" t="s">
        <v>1258</v>
      </c>
      <c r="O9">
        <f t="shared" ca="1" si="3"/>
        <v>9</v>
      </c>
      <c r="P9" s="15">
        <f t="shared" ca="1" si="4"/>
        <v>1</v>
      </c>
      <c r="R9" t="str">
        <f t="shared" ca="1" si="5"/>
        <v/>
      </c>
      <c r="T9" t="str">
        <f t="shared" ca="1" si="6"/>
        <v/>
      </c>
    </row>
    <row r="10" spans="1:22" x14ac:dyDescent="0.25">
      <c r="A10">
        <v>1</v>
      </c>
      <c r="B10" t="s">
        <v>1196</v>
      </c>
      <c r="C10">
        <f t="shared" ca="1" si="0"/>
        <v>1</v>
      </c>
      <c r="D10" t="s">
        <v>1224</v>
      </c>
      <c r="E10">
        <f t="shared" ca="1" si="1"/>
        <v>1</v>
      </c>
      <c r="F10" t="s">
        <v>1282</v>
      </c>
      <c r="G10">
        <v>1</v>
      </c>
      <c r="H10">
        <v>0</v>
      </c>
      <c r="I10">
        <v>9</v>
      </c>
      <c r="J10" t="s">
        <v>1310</v>
      </c>
      <c r="K10">
        <v>8</v>
      </c>
      <c r="L10" t="s">
        <v>1243</v>
      </c>
      <c r="M10">
        <f t="shared" ca="1" si="2"/>
        <v>7</v>
      </c>
      <c r="N10" t="s">
        <v>1258</v>
      </c>
      <c r="O10">
        <f t="shared" ca="1" si="3"/>
        <v>9</v>
      </c>
      <c r="P10" s="15">
        <f t="shared" ca="1" si="4"/>
        <v>1</v>
      </c>
      <c r="R10" t="str">
        <f t="shared" ca="1" si="5"/>
        <v/>
      </c>
      <c r="T10" t="str">
        <f t="shared" ca="1" si="6"/>
        <v/>
      </c>
    </row>
    <row r="11" spans="1:22" x14ac:dyDescent="0.25">
      <c r="A11">
        <v>2</v>
      </c>
      <c r="B11" t="s">
        <v>1196</v>
      </c>
      <c r="C11">
        <f t="shared" ca="1" si="0"/>
        <v>1</v>
      </c>
      <c r="D11" t="s">
        <v>1224</v>
      </c>
      <c r="E11">
        <f t="shared" ca="1" si="1"/>
        <v>1</v>
      </c>
      <c r="F11" t="s">
        <v>1294</v>
      </c>
      <c r="G11">
        <v>0</v>
      </c>
      <c r="H11">
        <v>1</v>
      </c>
      <c r="I11">
        <v>10</v>
      </c>
      <c r="J11" t="s">
        <v>1293</v>
      </c>
      <c r="K11">
        <v>0</v>
      </c>
      <c r="L11" t="s">
        <v>1238</v>
      </c>
      <c r="M11">
        <f t="shared" ca="1" si="2"/>
        <v>2</v>
      </c>
      <c r="N11" t="s">
        <v>1253</v>
      </c>
      <c r="O11">
        <f t="shared" ca="1" si="3"/>
        <v>4</v>
      </c>
      <c r="P11" s="15">
        <f t="shared" ca="1" si="4"/>
        <v>1</v>
      </c>
      <c r="Q11" t="s">
        <v>1238</v>
      </c>
      <c r="R11">
        <f t="shared" ca="1" si="5"/>
        <v>2</v>
      </c>
      <c r="S11" t="s">
        <v>1254</v>
      </c>
      <c r="T11">
        <f t="shared" ca="1" si="6"/>
        <v>5</v>
      </c>
      <c r="V11">
        <f t="array" aca="1" ref="V11" ca="1">SUM(IF($I:$I=10,IF($M:$M=9,$O:$O,0),0))</f>
        <v>11</v>
      </c>
    </row>
    <row r="12" spans="1:22" x14ac:dyDescent="0.25">
      <c r="A12">
        <v>2</v>
      </c>
      <c r="B12" t="s">
        <v>1196</v>
      </c>
      <c r="C12">
        <f t="shared" ca="1" si="0"/>
        <v>1</v>
      </c>
      <c r="D12" t="s">
        <v>1224</v>
      </c>
      <c r="E12">
        <f t="shared" ca="1" si="1"/>
        <v>1</v>
      </c>
      <c r="F12" t="s">
        <v>1294</v>
      </c>
      <c r="G12">
        <v>0</v>
      </c>
      <c r="H12">
        <v>1</v>
      </c>
      <c r="I12">
        <v>10</v>
      </c>
      <c r="J12" t="s">
        <v>1293</v>
      </c>
      <c r="K12">
        <v>0</v>
      </c>
      <c r="L12" t="s">
        <v>1245</v>
      </c>
      <c r="M12">
        <f t="shared" ca="1" si="2"/>
        <v>9</v>
      </c>
      <c r="N12" t="s">
        <v>1260</v>
      </c>
      <c r="O12">
        <f t="shared" ca="1" si="3"/>
        <v>11</v>
      </c>
      <c r="P12" s="15">
        <f t="shared" ca="1" si="4"/>
        <v>1</v>
      </c>
      <c r="R12" t="str">
        <f t="shared" ca="1" si="5"/>
        <v/>
      </c>
      <c r="T12" t="str">
        <f t="shared" ca="1" si="6"/>
        <v/>
      </c>
      <c r="V12" t="str">
        <f t="array" aca="1" ref="V12" ca="1">OFFSET($J$1,MATCH(SUM(IF($I:$I=10,IF($M:$M=9,$O:$O,0),0)),$O:$O)-1,0)</f>
        <v>To jest ...</v>
      </c>
    </row>
    <row r="13" spans="1:22" x14ac:dyDescent="0.25">
      <c r="A13">
        <v>2</v>
      </c>
      <c r="B13" t="s">
        <v>1196</v>
      </c>
      <c r="C13">
        <f t="shared" ca="1" si="0"/>
        <v>1</v>
      </c>
      <c r="D13" t="s">
        <v>1224</v>
      </c>
      <c r="E13">
        <f t="shared" ca="1" si="1"/>
        <v>1</v>
      </c>
      <c r="F13" t="s">
        <v>1294</v>
      </c>
      <c r="G13">
        <v>0</v>
      </c>
      <c r="H13">
        <v>1</v>
      </c>
      <c r="I13">
        <v>11</v>
      </c>
      <c r="J13" t="s">
        <v>1295</v>
      </c>
      <c r="K13">
        <v>1</v>
      </c>
      <c r="L13" t="s">
        <v>1238</v>
      </c>
      <c r="M13">
        <f t="shared" ca="1" si="2"/>
        <v>2</v>
      </c>
      <c r="N13" t="s">
        <v>1253</v>
      </c>
      <c r="O13">
        <f t="shared" ca="1" si="3"/>
        <v>4</v>
      </c>
      <c r="P13" s="15">
        <f t="shared" ca="1" si="4"/>
        <v>1</v>
      </c>
      <c r="Q13" t="s">
        <v>1238</v>
      </c>
      <c r="R13">
        <f t="shared" ca="1" si="5"/>
        <v>2</v>
      </c>
      <c r="S13" t="s">
        <v>1254</v>
      </c>
      <c r="T13">
        <f t="shared" ca="1" si="6"/>
        <v>5</v>
      </c>
    </row>
    <row r="14" spans="1:22" x14ac:dyDescent="0.25">
      <c r="A14">
        <v>2</v>
      </c>
      <c r="B14" t="s">
        <v>1196</v>
      </c>
      <c r="C14">
        <f t="shared" ca="1" si="0"/>
        <v>1</v>
      </c>
      <c r="D14" t="s">
        <v>1224</v>
      </c>
      <c r="E14">
        <f t="shared" ca="1" si="1"/>
        <v>1</v>
      </c>
      <c r="F14" t="s">
        <v>1294</v>
      </c>
      <c r="G14">
        <v>0</v>
      </c>
      <c r="H14">
        <v>1</v>
      </c>
      <c r="I14">
        <v>11</v>
      </c>
      <c r="J14" t="s">
        <v>1295</v>
      </c>
      <c r="K14">
        <v>1</v>
      </c>
      <c r="L14" t="s">
        <v>1245</v>
      </c>
      <c r="M14">
        <f t="shared" ca="1" si="2"/>
        <v>9</v>
      </c>
      <c r="N14" t="s">
        <v>1261</v>
      </c>
      <c r="O14">
        <f t="shared" ca="1" si="3"/>
        <v>12</v>
      </c>
      <c r="P14" s="15">
        <f t="shared" ca="1" si="4"/>
        <v>1</v>
      </c>
      <c r="R14" t="str">
        <f t="shared" ca="1" si="5"/>
        <v/>
      </c>
      <c r="T14" t="str">
        <f t="shared" ca="1" si="6"/>
        <v/>
      </c>
    </row>
    <row r="15" spans="1:22" x14ac:dyDescent="0.25">
      <c r="A15">
        <v>2</v>
      </c>
      <c r="B15" t="s">
        <v>1196</v>
      </c>
      <c r="C15">
        <f t="shared" ca="1" si="0"/>
        <v>1</v>
      </c>
      <c r="D15" t="s">
        <v>1224</v>
      </c>
      <c r="E15">
        <f t="shared" ca="1" si="1"/>
        <v>1</v>
      </c>
      <c r="F15" t="s">
        <v>1294</v>
      </c>
      <c r="G15">
        <v>0</v>
      </c>
      <c r="H15">
        <v>1</v>
      </c>
      <c r="I15">
        <v>12</v>
      </c>
      <c r="J15" t="s">
        <v>1296</v>
      </c>
      <c r="K15">
        <v>2</v>
      </c>
      <c r="L15" t="s">
        <v>1238</v>
      </c>
      <c r="M15">
        <f t="shared" ca="1" si="2"/>
        <v>2</v>
      </c>
      <c r="N15" t="s">
        <v>1253</v>
      </c>
      <c r="O15">
        <f t="shared" ca="1" si="3"/>
        <v>4</v>
      </c>
      <c r="P15" s="15">
        <f t="shared" ca="1" si="4"/>
        <v>1</v>
      </c>
      <c r="Q15" t="s">
        <v>1238</v>
      </c>
      <c r="R15">
        <f t="shared" ca="1" si="5"/>
        <v>2</v>
      </c>
      <c r="S15" t="s">
        <v>1254</v>
      </c>
      <c r="T15">
        <f t="shared" ca="1" si="6"/>
        <v>5</v>
      </c>
    </row>
    <row r="16" spans="1:22" x14ac:dyDescent="0.25">
      <c r="A16">
        <v>2</v>
      </c>
      <c r="B16" t="s">
        <v>1196</v>
      </c>
      <c r="C16">
        <f t="shared" ca="1" si="0"/>
        <v>1</v>
      </c>
      <c r="D16" t="s">
        <v>1224</v>
      </c>
      <c r="E16">
        <f t="shared" ca="1" si="1"/>
        <v>1</v>
      </c>
      <c r="F16" t="s">
        <v>1294</v>
      </c>
      <c r="G16">
        <v>0</v>
      </c>
      <c r="H16">
        <v>1</v>
      </c>
      <c r="I16">
        <v>12</v>
      </c>
      <c r="J16" t="s">
        <v>1296</v>
      </c>
      <c r="K16">
        <v>2</v>
      </c>
      <c r="L16" t="s">
        <v>1245</v>
      </c>
      <c r="M16">
        <f t="shared" ca="1" si="2"/>
        <v>9</v>
      </c>
      <c r="N16" t="s">
        <v>1262</v>
      </c>
      <c r="O16">
        <f t="shared" ca="1" si="3"/>
        <v>13</v>
      </c>
      <c r="P16" s="15">
        <f t="shared" ca="1" si="4"/>
        <v>1</v>
      </c>
      <c r="R16" t="str">
        <f t="shared" ca="1" si="5"/>
        <v/>
      </c>
      <c r="T16" t="str">
        <f t="shared" ca="1" si="6"/>
        <v/>
      </c>
    </row>
    <row r="17" spans="1:20" x14ac:dyDescent="0.25">
      <c r="A17">
        <v>2</v>
      </c>
      <c r="B17" t="s">
        <v>1196</v>
      </c>
      <c r="C17">
        <f t="shared" ca="1" si="0"/>
        <v>1</v>
      </c>
      <c r="D17" t="s">
        <v>1224</v>
      </c>
      <c r="E17">
        <f t="shared" ca="1" si="1"/>
        <v>1</v>
      </c>
      <c r="F17" t="s">
        <v>1294</v>
      </c>
      <c r="G17">
        <v>0</v>
      </c>
      <c r="H17">
        <v>1</v>
      </c>
      <c r="I17">
        <v>13</v>
      </c>
      <c r="J17" t="s">
        <v>1297</v>
      </c>
      <c r="K17">
        <v>3</v>
      </c>
      <c r="L17" t="s">
        <v>1238</v>
      </c>
      <c r="M17">
        <f t="shared" ca="1" si="2"/>
        <v>2</v>
      </c>
      <c r="N17" t="s">
        <v>1253</v>
      </c>
      <c r="O17">
        <f t="shared" ca="1" si="3"/>
        <v>4</v>
      </c>
      <c r="P17" s="15">
        <f t="shared" ca="1" si="4"/>
        <v>1</v>
      </c>
      <c r="Q17" t="s">
        <v>1238</v>
      </c>
      <c r="R17">
        <f t="shared" ca="1" si="5"/>
        <v>2</v>
      </c>
      <c r="S17" t="s">
        <v>1254</v>
      </c>
      <c r="T17">
        <f t="shared" ca="1" si="6"/>
        <v>5</v>
      </c>
    </row>
    <row r="18" spans="1:20" x14ac:dyDescent="0.25">
      <c r="A18">
        <v>2</v>
      </c>
      <c r="B18" t="s">
        <v>1196</v>
      </c>
      <c r="C18">
        <f t="shared" ca="1" si="0"/>
        <v>1</v>
      </c>
      <c r="D18" t="s">
        <v>1224</v>
      </c>
      <c r="E18">
        <f t="shared" ca="1" si="1"/>
        <v>1</v>
      </c>
      <c r="F18" t="s">
        <v>1294</v>
      </c>
      <c r="G18">
        <v>0</v>
      </c>
      <c r="H18">
        <v>1</v>
      </c>
      <c r="I18">
        <v>13</v>
      </c>
      <c r="J18" t="s">
        <v>1297</v>
      </c>
      <c r="K18">
        <v>3</v>
      </c>
      <c r="L18" t="s">
        <v>1245</v>
      </c>
      <c r="M18">
        <f t="shared" ca="1" si="2"/>
        <v>9</v>
      </c>
      <c r="N18" t="s">
        <v>1263</v>
      </c>
      <c r="O18">
        <f t="shared" ca="1" si="3"/>
        <v>14</v>
      </c>
      <c r="P18" s="15">
        <f t="shared" ca="1" si="4"/>
        <v>1</v>
      </c>
      <c r="R18" t="str">
        <f t="shared" ca="1" si="5"/>
        <v/>
      </c>
      <c r="T18" t="str">
        <f t="shared" ca="1" si="6"/>
        <v/>
      </c>
    </row>
    <row r="19" spans="1:20" x14ac:dyDescent="0.25">
      <c r="A19">
        <v>2</v>
      </c>
      <c r="B19" t="s">
        <v>1196</v>
      </c>
      <c r="C19">
        <f t="shared" ca="1" si="0"/>
        <v>1</v>
      </c>
      <c r="D19" t="s">
        <v>1224</v>
      </c>
      <c r="E19">
        <f t="shared" ca="1" si="1"/>
        <v>1</v>
      </c>
      <c r="F19" t="s">
        <v>1294</v>
      </c>
      <c r="G19">
        <v>0</v>
      </c>
      <c r="H19">
        <v>1</v>
      </c>
      <c r="I19">
        <v>14</v>
      </c>
      <c r="J19" t="s">
        <v>1298</v>
      </c>
      <c r="K19">
        <v>4</v>
      </c>
      <c r="L19" t="s">
        <v>1238</v>
      </c>
      <c r="M19">
        <f t="shared" ca="1" si="2"/>
        <v>2</v>
      </c>
      <c r="N19" t="s">
        <v>1253</v>
      </c>
      <c r="O19">
        <f t="shared" ca="1" si="3"/>
        <v>4</v>
      </c>
      <c r="P19" s="15">
        <f t="shared" ca="1" si="4"/>
        <v>1</v>
      </c>
      <c r="Q19" t="s">
        <v>1238</v>
      </c>
      <c r="R19">
        <f t="shared" ca="1" si="5"/>
        <v>2</v>
      </c>
      <c r="S19" t="s">
        <v>1254</v>
      </c>
      <c r="T19">
        <f t="shared" ca="1" si="6"/>
        <v>5</v>
      </c>
    </row>
    <row r="20" spans="1:20" x14ac:dyDescent="0.25">
      <c r="A20">
        <v>2</v>
      </c>
      <c r="B20" t="s">
        <v>1196</v>
      </c>
      <c r="C20">
        <f t="shared" ca="1" si="0"/>
        <v>1</v>
      </c>
      <c r="D20" t="s">
        <v>1224</v>
      </c>
      <c r="E20">
        <f t="shared" ca="1" si="1"/>
        <v>1</v>
      </c>
      <c r="F20" t="s">
        <v>1294</v>
      </c>
      <c r="G20">
        <v>0</v>
      </c>
      <c r="H20">
        <v>1</v>
      </c>
      <c r="I20">
        <v>14</v>
      </c>
      <c r="J20" t="s">
        <v>1298</v>
      </c>
      <c r="K20">
        <v>4</v>
      </c>
      <c r="L20" t="s">
        <v>1245</v>
      </c>
      <c r="M20">
        <f t="shared" ca="1" si="2"/>
        <v>9</v>
      </c>
      <c r="N20" t="s">
        <v>1264</v>
      </c>
      <c r="O20">
        <f t="shared" ca="1" si="3"/>
        <v>15</v>
      </c>
      <c r="P20" s="15">
        <f t="shared" ca="1" si="4"/>
        <v>1</v>
      </c>
      <c r="R20" t="str">
        <f t="shared" ca="1" si="5"/>
        <v/>
      </c>
      <c r="T20" t="str">
        <f t="shared" ca="1" si="6"/>
        <v/>
      </c>
    </row>
    <row r="21" spans="1:20" x14ac:dyDescent="0.25">
      <c r="A21">
        <v>2</v>
      </c>
      <c r="B21" t="s">
        <v>1196</v>
      </c>
      <c r="C21">
        <f t="shared" ca="1" si="0"/>
        <v>1</v>
      </c>
      <c r="D21" t="s">
        <v>1224</v>
      </c>
      <c r="E21">
        <f t="shared" ca="1" si="1"/>
        <v>1</v>
      </c>
      <c r="F21" t="s">
        <v>1294</v>
      </c>
      <c r="G21">
        <v>0</v>
      </c>
      <c r="H21">
        <v>1</v>
      </c>
      <c r="I21">
        <v>15</v>
      </c>
      <c r="J21" t="s">
        <v>1299</v>
      </c>
      <c r="K21">
        <v>5</v>
      </c>
      <c r="L21" t="s">
        <v>1238</v>
      </c>
      <c r="M21">
        <f t="shared" ca="1" si="2"/>
        <v>2</v>
      </c>
      <c r="N21" t="s">
        <v>1253</v>
      </c>
      <c r="O21">
        <f t="shared" ca="1" si="3"/>
        <v>4</v>
      </c>
      <c r="P21" s="15">
        <f t="shared" ca="1" si="4"/>
        <v>1</v>
      </c>
      <c r="Q21" t="s">
        <v>1238</v>
      </c>
      <c r="R21">
        <f t="shared" ca="1" si="5"/>
        <v>2</v>
      </c>
      <c r="S21" t="s">
        <v>1254</v>
      </c>
      <c r="T21">
        <f t="shared" ca="1" si="6"/>
        <v>5</v>
      </c>
    </row>
    <row r="22" spans="1:20" x14ac:dyDescent="0.25">
      <c r="A22">
        <v>2</v>
      </c>
      <c r="B22" t="s">
        <v>1196</v>
      </c>
      <c r="C22">
        <f t="shared" ca="1" si="0"/>
        <v>1</v>
      </c>
      <c r="D22" t="s">
        <v>1224</v>
      </c>
      <c r="E22">
        <f t="shared" ca="1" si="1"/>
        <v>1</v>
      </c>
      <c r="F22" t="s">
        <v>1294</v>
      </c>
      <c r="G22">
        <v>0</v>
      </c>
      <c r="H22">
        <v>1</v>
      </c>
      <c r="I22">
        <v>15</v>
      </c>
      <c r="J22" t="s">
        <v>1299</v>
      </c>
      <c r="K22">
        <v>5</v>
      </c>
      <c r="L22" t="s">
        <v>1245</v>
      </c>
      <c r="M22">
        <f t="shared" ca="1" si="2"/>
        <v>9</v>
      </c>
      <c r="N22" t="s">
        <v>1265</v>
      </c>
      <c r="O22">
        <f t="shared" ca="1" si="3"/>
        <v>16</v>
      </c>
      <c r="P22" s="15">
        <f t="shared" ca="1" si="4"/>
        <v>1</v>
      </c>
      <c r="R22" t="str">
        <f t="shared" ca="1" si="5"/>
        <v/>
      </c>
      <c r="T22" t="str">
        <f t="shared" ca="1" si="6"/>
        <v/>
      </c>
    </row>
    <row r="23" spans="1:20" x14ac:dyDescent="0.25">
      <c r="A23">
        <v>2</v>
      </c>
      <c r="B23" t="s">
        <v>1196</v>
      </c>
      <c r="C23">
        <f t="shared" ca="1" si="0"/>
        <v>1</v>
      </c>
      <c r="D23" t="s">
        <v>1224</v>
      </c>
      <c r="E23">
        <f t="shared" ca="1" si="1"/>
        <v>1</v>
      </c>
      <c r="F23" t="s">
        <v>1294</v>
      </c>
      <c r="G23">
        <v>0</v>
      </c>
      <c r="H23">
        <v>1</v>
      </c>
      <c r="I23">
        <v>16</v>
      </c>
      <c r="J23" t="s">
        <v>1300</v>
      </c>
      <c r="K23">
        <v>6</v>
      </c>
      <c r="L23" t="s">
        <v>1238</v>
      </c>
      <c r="M23">
        <f t="shared" ca="1" si="2"/>
        <v>2</v>
      </c>
      <c r="N23" t="s">
        <v>1253</v>
      </c>
      <c r="O23">
        <f t="shared" ca="1" si="3"/>
        <v>4</v>
      </c>
      <c r="P23" s="15">
        <f t="shared" ca="1" si="4"/>
        <v>1</v>
      </c>
      <c r="Q23" t="s">
        <v>1238</v>
      </c>
      <c r="R23">
        <f t="shared" ca="1" si="5"/>
        <v>2</v>
      </c>
      <c r="S23" t="s">
        <v>1254</v>
      </c>
      <c r="T23">
        <f t="shared" ca="1" si="6"/>
        <v>5</v>
      </c>
    </row>
    <row r="24" spans="1:20" x14ac:dyDescent="0.25">
      <c r="A24">
        <v>2</v>
      </c>
      <c r="B24" t="s">
        <v>1196</v>
      </c>
      <c r="C24">
        <f t="shared" ca="1" si="0"/>
        <v>1</v>
      </c>
      <c r="D24" t="s">
        <v>1224</v>
      </c>
      <c r="E24">
        <f t="shared" ca="1" si="1"/>
        <v>1</v>
      </c>
      <c r="F24" t="s">
        <v>1294</v>
      </c>
      <c r="G24">
        <v>0</v>
      </c>
      <c r="H24">
        <v>1</v>
      </c>
      <c r="I24">
        <v>16</v>
      </c>
      <c r="J24" t="s">
        <v>1300</v>
      </c>
      <c r="K24">
        <v>6</v>
      </c>
      <c r="L24" t="s">
        <v>1245</v>
      </c>
      <c r="M24">
        <f t="shared" ca="1" si="2"/>
        <v>9</v>
      </c>
      <c r="N24" t="s">
        <v>1266</v>
      </c>
      <c r="O24">
        <f t="shared" ca="1" si="3"/>
        <v>17</v>
      </c>
      <c r="P24" s="15">
        <f t="shared" ca="1" si="4"/>
        <v>1</v>
      </c>
      <c r="R24" t="str">
        <f t="shared" ca="1" si="5"/>
        <v/>
      </c>
      <c r="T24" t="str">
        <f t="shared" ca="1" si="6"/>
        <v/>
      </c>
    </row>
    <row r="25" spans="1:20" x14ac:dyDescent="0.25">
      <c r="A25">
        <v>2</v>
      </c>
      <c r="B25" t="s">
        <v>1196</v>
      </c>
      <c r="C25">
        <f t="shared" ca="1" si="0"/>
        <v>1</v>
      </c>
      <c r="D25" t="s">
        <v>1224</v>
      </c>
      <c r="E25">
        <f t="shared" ca="1" si="1"/>
        <v>1</v>
      </c>
      <c r="F25" t="s">
        <v>1294</v>
      </c>
      <c r="G25">
        <v>0</v>
      </c>
      <c r="H25">
        <v>1</v>
      </c>
      <c r="I25">
        <v>17</v>
      </c>
      <c r="J25" t="s">
        <v>1311</v>
      </c>
      <c r="K25">
        <v>7</v>
      </c>
      <c r="L25" t="s">
        <v>1243</v>
      </c>
      <c r="M25">
        <f t="shared" ca="1" si="2"/>
        <v>7</v>
      </c>
      <c r="N25" t="s">
        <v>1258</v>
      </c>
      <c r="O25">
        <f t="shared" ca="1" si="3"/>
        <v>9</v>
      </c>
      <c r="P25" s="15">
        <f t="shared" ca="1" si="4"/>
        <v>1</v>
      </c>
      <c r="Q25" t="s">
        <v>1243</v>
      </c>
      <c r="R25">
        <f t="shared" ca="1" si="5"/>
        <v>7</v>
      </c>
      <c r="S25" t="s">
        <v>1259</v>
      </c>
      <c r="T25">
        <f t="shared" ca="1" si="6"/>
        <v>10</v>
      </c>
    </row>
    <row r="26" spans="1:20" x14ac:dyDescent="0.25">
      <c r="A26">
        <v>2</v>
      </c>
      <c r="B26" t="s">
        <v>1196</v>
      </c>
      <c r="C26">
        <f t="shared" ca="1" si="0"/>
        <v>1</v>
      </c>
      <c r="D26" t="s">
        <v>1224</v>
      </c>
      <c r="E26">
        <f t="shared" ca="1" si="1"/>
        <v>1</v>
      </c>
      <c r="F26" t="s">
        <v>1294</v>
      </c>
      <c r="G26">
        <v>0</v>
      </c>
      <c r="H26">
        <v>1</v>
      </c>
      <c r="I26">
        <v>18</v>
      </c>
      <c r="J26" t="s">
        <v>1312</v>
      </c>
      <c r="K26">
        <v>8</v>
      </c>
      <c r="L26" t="s">
        <v>1243</v>
      </c>
      <c r="M26">
        <f t="shared" ca="1" si="2"/>
        <v>7</v>
      </c>
      <c r="N26" t="s">
        <v>1258</v>
      </c>
      <c r="O26">
        <f t="shared" ca="1" si="3"/>
        <v>9</v>
      </c>
      <c r="P26" s="15">
        <f t="shared" ca="1" si="4"/>
        <v>1</v>
      </c>
      <c r="Q26" t="s">
        <v>1243</v>
      </c>
      <c r="R26">
        <f t="shared" ca="1" si="5"/>
        <v>7</v>
      </c>
      <c r="S26" t="s">
        <v>1259</v>
      </c>
      <c r="T26">
        <f t="shared" ca="1" si="6"/>
        <v>10</v>
      </c>
    </row>
    <row r="27" spans="1:20" x14ac:dyDescent="0.25">
      <c r="A27">
        <v>3</v>
      </c>
      <c r="B27" t="s">
        <v>1196</v>
      </c>
      <c r="C27">
        <f t="shared" ca="1" si="0"/>
        <v>1</v>
      </c>
      <c r="D27" t="s">
        <v>1224</v>
      </c>
      <c r="E27">
        <f t="shared" ca="1" si="1"/>
        <v>1</v>
      </c>
      <c r="F27" t="s">
        <v>1308</v>
      </c>
      <c r="G27">
        <v>0</v>
      </c>
      <c r="H27">
        <v>2</v>
      </c>
      <c r="I27">
        <v>19</v>
      </c>
      <c r="J27" t="s">
        <v>1301</v>
      </c>
      <c r="K27">
        <v>0</v>
      </c>
      <c r="L27" t="s">
        <v>1238</v>
      </c>
      <c r="M27">
        <f t="shared" ca="1" si="2"/>
        <v>2</v>
      </c>
      <c r="N27" t="s">
        <v>1254</v>
      </c>
      <c r="O27">
        <f t="shared" ca="1" si="3"/>
        <v>5</v>
      </c>
      <c r="P27" s="15">
        <f t="shared" ca="1" si="4"/>
        <v>1</v>
      </c>
      <c r="Q27" t="s">
        <v>1238</v>
      </c>
      <c r="R27">
        <f t="shared" ca="1" si="5"/>
        <v>2</v>
      </c>
      <c r="S27" t="s">
        <v>1253</v>
      </c>
      <c r="T27">
        <f t="shared" ca="1" si="6"/>
        <v>4</v>
      </c>
    </row>
    <row r="28" spans="1:20" x14ac:dyDescent="0.25">
      <c r="A28">
        <v>3</v>
      </c>
      <c r="B28" t="s">
        <v>1196</v>
      </c>
      <c r="C28">
        <f t="shared" ca="1" si="0"/>
        <v>1</v>
      </c>
      <c r="D28" t="s">
        <v>1224</v>
      </c>
      <c r="E28">
        <f t="shared" ca="1" si="1"/>
        <v>1</v>
      </c>
      <c r="F28" t="s">
        <v>1308</v>
      </c>
      <c r="G28">
        <v>0</v>
      </c>
      <c r="H28">
        <v>2</v>
      </c>
      <c r="I28">
        <v>19</v>
      </c>
      <c r="J28" t="s">
        <v>1301</v>
      </c>
      <c r="K28">
        <v>0</v>
      </c>
      <c r="L28" t="s">
        <v>1245</v>
      </c>
      <c r="M28">
        <f t="shared" ca="1" si="2"/>
        <v>9</v>
      </c>
      <c r="N28" t="s">
        <v>1260</v>
      </c>
      <c r="O28">
        <f t="shared" ca="1" si="3"/>
        <v>11</v>
      </c>
      <c r="P28" s="15">
        <f t="shared" ca="1" si="4"/>
        <v>1</v>
      </c>
      <c r="R28" t="str">
        <f t="shared" ca="1" si="5"/>
        <v/>
      </c>
      <c r="T28" t="str">
        <f t="shared" ca="1" si="6"/>
        <v/>
      </c>
    </row>
    <row r="29" spans="1:20" x14ac:dyDescent="0.25">
      <c r="A29">
        <v>3</v>
      </c>
      <c r="B29" t="s">
        <v>1196</v>
      </c>
      <c r="C29">
        <f t="shared" ca="1" si="0"/>
        <v>1</v>
      </c>
      <c r="D29" t="s">
        <v>1224</v>
      </c>
      <c r="E29">
        <f t="shared" ca="1" si="1"/>
        <v>1</v>
      </c>
      <c r="F29" t="s">
        <v>1308</v>
      </c>
      <c r="G29">
        <v>0</v>
      </c>
      <c r="H29">
        <v>2</v>
      </c>
      <c r="I29">
        <v>20</v>
      </c>
      <c r="J29" t="s">
        <v>1302</v>
      </c>
      <c r="K29">
        <v>1</v>
      </c>
      <c r="L29" t="s">
        <v>1238</v>
      </c>
      <c r="M29">
        <f t="shared" ca="1" si="2"/>
        <v>2</v>
      </c>
      <c r="N29" t="s">
        <v>1254</v>
      </c>
      <c r="O29">
        <f t="shared" ca="1" si="3"/>
        <v>5</v>
      </c>
      <c r="P29" s="15">
        <f t="shared" ca="1" si="4"/>
        <v>1</v>
      </c>
      <c r="Q29" t="s">
        <v>1238</v>
      </c>
      <c r="R29">
        <f t="shared" ca="1" si="5"/>
        <v>2</v>
      </c>
      <c r="S29" t="s">
        <v>1253</v>
      </c>
      <c r="T29">
        <f t="shared" ca="1" si="6"/>
        <v>4</v>
      </c>
    </row>
    <row r="30" spans="1:20" x14ac:dyDescent="0.25">
      <c r="A30">
        <v>3</v>
      </c>
      <c r="B30" t="s">
        <v>1196</v>
      </c>
      <c r="C30">
        <f t="shared" ca="1" si="0"/>
        <v>1</v>
      </c>
      <c r="D30" t="s">
        <v>1224</v>
      </c>
      <c r="E30">
        <f t="shared" ca="1" si="1"/>
        <v>1</v>
      </c>
      <c r="F30" t="s">
        <v>1308</v>
      </c>
      <c r="G30">
        <v>0</v>
      </c>
      <c r="H30">
        <v>2</v>
      </c>
      <c r="I30">
        <v>20</v>
      </c>
      <c r="J30" t="s">
        <v>1302</v>
      </c>
      <c r="K30">
        <v>1</v>
      </c>
      <c r="L30" t="s">
        <v>1245</v>
      </c>
      <c r="M30">
        <f t="shared" ca="1" si="2"/>
        <v>9</v>
      </c>
      <c r="N30" t="s">
        <v>1261</v>
      </c>
      <c r="O30">
        <f t="shared" ca="1" si="3"/>
        <v>12</v>
      </c>
      <c r="P30" s="15">
        <f t="shared" ca="1" si="4"/>
        <v>1</v>
      </c>
      <c r="R30" t="str">
        <f t="shared" ca="1" si="5"/>
        <v/>
      </c>
      <c r="T30" t="str">
        <f t="shared" ca="1" si="6"/>
        <v/>
      </c>
    </row>
    <row r="31" spans="1:20" x14ac:dyDescent="0.25">
      <c r="A31">
        <v>3</v>
      </c>
      <c r="B31" t="s">
        <v>1196</v>
      </c>
      <c r="C31">
        <f t="shared" ca="1" si="0"/>
        <v>1</v>
      </c>
      <c r="D31" t="s">
        <v>1224</v>
      </c>
      <c r="E31">
        <f t="shared" ca="1" si="1"/>
        <v>1</v>
      </c>
      <c r="F31" t="s">
        <v>1308</v>
      </c>
      <c r="G31">
        <v>0</v>
      </c>
      <c r="H31">
        <v>2</v>
      </c>
      <c r="I31">
        <v>21</v>
      </c>
      <c r="J31" t="s">
        <v>1303</v>
      </c>
      <c r="K31">
        <v>2</v>
      </c>
      <c r="L31" t="s">
        <v>1238</v>
      </c>
      <c r="M31">
        <f t="shared" ca="1" si="2"/>
        <v>2</v>
      </c>
      <c r="N31" t="s">
        <v>1254</v>
      </c>
      <c r="O31">
        <f t="shared" ca="1" si="3"/>
        <v>5</v>
      </c>
      <c r="P31" s="15">
        <f t="shared" ca="1" si="4"/>
        <v>1</v>
      </c>
      <c r="Q31" t="s">
        <v>1238</v>
      </c>
      <c r="R31">
        <f t="shared" ca="1" si="5"/>
        <v>2</v>
      </c>
      <c r="S31" t="s">
        <v>1253</v>
      </c>
      <c r="T31">
        <f t="shared" ca="1" si="6"/>
        <v>4</v>
      </c>
    </row>
    <row r="32" spans="1:20" x14ac:dyDescent="0.25">
      <c r="A32">
        <v>3</v>
      </c>
      <c r="B32" t="s">
        <v>1196</v>
      </c>
      <c r="C32">
        <f t="shared" ca="1" si="0"/>
        <v>1</v>
      </c>
      <c r="D32" t="s">
        <v>1224</v>
      </c>
      <c r="E32">
        <f t="shared" ca="1" si="1"/>
        <v>1</v>
      </c>
      <c r="F32" t="s">
        <v>1308</v>
      </c>
      <c r="G32">
        <v>0</v>
      </c>
      <c r="H32">
        <v>2</v>
      </c>
      <c r="I32">
        <v>21</v>
      </c>
      <c r="J32" t="s">
        <v>1303</v>
      </c>
      <c r="K32">
        <v>2</v>
      </c>
      <c r="L32" t="s">
        <v>1245</v>
      </c>
      <c r="M32">
        <f t="shared" ca="1" si="2"/>
        <v>9</v>
      </c>
      <c r="N32" t="s">
        <v>1262</v>
      </c>
      <c r="O32">
        <f t="shared" ca="1" si="3"/>
        <v>13</v>
      </c>
      <c r="P32" s="15">
        <f t="shared" ca="1" si="4"/>
        <v>1</v>
      </c>
      <c r="R32" t="str">
        <f t="shared" ca="1" si="5"/>
        <v/>
      </c>
      <c r="T32" t="str">
        <f t="shared" ca="1" si="6"/>
        <v/>
      </c>
    </row>
    <row r="33" spans="1:20" x14ac:dyDescent="0.25">
      <c r="A33">
        <v>3</v>
      </c>
      <c r="B33" t="s">
        <v>1196</v>
      </c>
      <c r="C33">
        <f t="shared" ca="1" si="0"/>
        <v>1</v>
      </c>
      <c r="D33" t="s">
        <v>1224</v>
      </c>
      <c r="E33">
        <f t="shared" ca="1" si="1"/>
        <v>1</v>
      </c>
      <c r="F33" t="s">
        <v>1308</v>
      </c>
      <c r="G33">
        <v>0</v>
      </c>
      <c r="H33">
        <v>2</v>
      </c>
      <c r="I33">
        <v>22</v>
      </c>
      <c r="J33" t="s">
        <v>1304</v>
      </c>
      <c r="K33">
        <v>3</v>
      </c>
      <c r="L33" t="s">
        <v>1238</v>
      </c>
      <c r="M33">
        <f t="shared" ca="1" si="2"/>
        <v>2</v>
      </c>
      <c r="N33" t="s">
        <v>1254</v>
      </c>
      <c r="O33">
        <f t="shared" ca="1" si="3"/>
        <v>5</v>
      </c>
      <c r="P33" s="15">
        <f t="shared" ca="1" si="4"/>
        <v>1</v>
      </c>
      <c r="Q33" t="s">
        <v>1238</v>
      </c>
      <c r="R33">
        <f t="shared" ca="1" si="5"/>
        <v>2</v>
      </c>
      <c r="S33" t="s">
        <v>1253</v>
      </c>
      <c r="T33">
        <f t="shared" ca="1" si="6"/>
        <v>4</v>
      </c>
    </row>
    <row r="34" spans="1:20" x14ac:dyDescent="0.25">
      <c r="A34">
        <v>3</v>
      </c>
      <c r="B34" t="s">
        <v>1196</v>
      </c>
      <c r="C34">
        <f t="shared" ref="C34:C50" ca="1" si="8">OFFSET(LanguagesIds,MATCH(B34,LanguageList,0)-1,0,1,1)</f>
        <v>1</v>
      </c>
      <c r="D34" t="s">
        <v>1224</v>
      </c>
      <c r="E34">
        <f t="shared" ref="E34:E50" ca="1" si="9">OFFSET(WordtypesIds,MATCH(D34,WordtypesList,0)-1,0,1,1)</f>
        <v>1</v>
      </c>
      <c r="F34" t="s">
        <v>1308</v>
      </c>
      <c r="G34">
        <v>0</v>
      </c>
      <c r="H34">
        <v>2</v>
      </c>
      <c r="I34">
        <v>22</v>
      </c>
      <c r="J34" t="s">
        <v>1304</v>
      </c>
      <c r="K34">
        <v>3</v>
      </c>
      <c r="L34" t="s">
        <v>1245</v>
      </c>
      <c r="M34">
        <f t="shared" ref="M34:M50" ca="1" si="10">OFFSET(GrammarPropertyDefinitionsIds,MATCH(L34,GrammarPropertyDefinitionsList,0)-1,0,1,1)</f>
        <v>9</v>
      </c>
      <c r="N34" t="s">
        <v>1263</v>
      </c>
      <c r="O34">
        <f t="shared" ref="O34:O50" ca="1" si="11">OFFSET(GrammarPropertyOptionsIds,MATCH(N34,GrammarPropertyOptionsList,0)-1,0,1,1)</f>
        <v>14</v>
      </c>
      <c r="P34" s="15">
        <f t="shared" ref="P34:P50" ca="1" si="12">IF(VLOOKUP(O34,GrammarPropertyOptions,3,0)=M34,1,0)</f>
        <v>1</v>
      </c>
      <c r="R34" t="str">
        <f t="shared" ref="R34:R50" ca="1" si="13">IFERROR(OFFSET(GrammarPropertyDefinitionsIds,MATCH(Q34,GrammarPropertyDefinitionsList,0)-1,0,1,1),"")</f>
        <v/>
      </c>
      <c r="T34" t="str">
        <f t="shared" ref="T34:T50" ca="1" si="14">IFERROR(OFFSET(GrammarPropertyOptionsIds,MATCH(S34,GrammarPropertyOptionsList,0)-1,0,1,1),"")</f>
        <v/>
      </c>
    </row>
    <row r="35" spans="1:20" x14ac:dyDescent="0.25">
      <c r="A35">
        <v>3</v>
      </c>
      <c r="B35" t="s">
        <v>1196</v>
      </c>
      <c r="C35">
        <f t="shared" ca="1" si="8"/>
        <v>1</v>
      </c>
      <c r="D35" t="s">
        <v>1224</v>
      </c>
      <c r="E35">
        <f t="shared" ca="1" si="9"/>
        <v>1</v>
      </c>
      <c r="F35" t="s">
        <v>1308</v>
      </c>
      <c r="G35">
        <v>0</v>
      </c>
      <c r="H35">
        <v>2</v>
      </c>
      <c r="I35">
        <v>23</v>
      </c>
      <c r="J35" t="s">
        <v>1305</v>
      </c>
      <c r="K35">
        <v>4</v>
      </c>
      <c r="L35" t="s">
        <v>1238</v>
      </c>
      <c r="M35">
        <f t="shared" ca="1" si="10"/>
        <v>2</v>
      </c>
      <c r="N35" t="s">
        <v>1254</v>
      </c>
      <c r="O35">
        <f t="shared" ca="1" si="11"/>
        <v>5</v>
      </c>
      <c r="P35" s="15">
        <f t="shared" ca="1" si="12"/>
        <v>1</v>
      </c>
      <c r="Q35" t="s">
        <v>1238</v>
      </c>
      <c r="R35">
        <f t="shared" ca="1" si="13"/>
        <v>2</v>
      </c>
      <c r="S35" t="s">
        <v>1253</v>
      </c>
      <c r="T35">
        <f t="shared" ca="1" si="14"/>
        <v>4</v>
      </c>
    </row>
    <row r="36" spans="1:20" x14ac:dyDescent="0.25">
      <c r="A36">
        <v>3</v>
      </c>
      <c r="B36" t="s">
        <v>1196</v>
      </c>
      <c r="C36">
        <f t="shared" ca="1" si="8"/>
        <v>1</v>
      </c>
      <c r="D36" t="s">
        <v>1224</v>
      </c>
      <c r="E36">
        <f t="shared" ca="1" si="9"/>
        <v>1</v>
      </c>
      <c r="F36" t="s">
        <v>1308</v>
      </c>
      <c r="G36">
        <v>0</v>
      </c>
      <c r="H36">
        <v>2</v>
      </c>
      <c r="I36">
        <v>23</v>
      </c>
      <c r="J36" t="s">
        <v>1305</v>
      </c>
      <c r="K36">
        <v>4</v>
      </c>
      <c r="L36" t="s">
        <v>1245</v>
      </c>
      <c r="M36">
        <f t="shared" ca="1" si="10"/>
        <v>9</v>
      </c>
      <c r="N36" t="s">
        <v>1264</v>
      </c>
      <c r="O36">
        <f t="shared" ca="1" si="11"/>
        <v>15</v>
      </c>
      <c r="P36" s="15">
        <f t="shared" ca="1" si="12"/>
        <v>1</v>
      </c>
      <c r="R36" t="str">
        <f t="shared" ca="1" si="13"/>
        <v/>
      </c>
      <c r="T36" t="str">
        <f t="shared" ca="1" si="14"/>
        <v/>
      </c>
    </row>
    <row r="37" spans="1:20" x14ac:dyDescent="0.25">
      <c r="A37">
        <v>3</v>
      </c>
      <c r="B37" t="s">
        <v>1196</v>
      </c>
      <c r="C37">
        <f t="shared" ca="1" si="8"/>
        <v>1</v>
      </c>
      <c r="D37" t="s">
        <v>1224</v>
      </c>
      <c r="E37">
        <f t="shared" ca="1" si="9"/>
        <v>1</v>
      </c>
      <c r="F37" t="s">
        <v>1308</v>
      </c>
      <c r="G37">
        <v>0</v>
      </c>
      <c r="H37">
        <v>2</v>
      </c>
      <c r="I37">
        <v>24</v>
      </c>
      <c r="J37" t="s">
        <v>1306</v>
      </c>
      <c r="K37">
        <v>5</v>
      </c>
      <c r="L37" t="s">
        <v>1238</v>
      </c>
      <c r="M37">
        <f t="shared" ca="1" si="10"/>
        <v>2</v>
      </c>
      <c r="N37" t="s">
        <v>1254</v>
      </c>
      <c r="O37">
        <f t="shared" ca="1" si="11"/>
        <v>5</v>
      </c>
      <c r="P37" s="15">
        <f t="shared" ca="1" si="12"/>
        <v>1</v>
      </c>
      <c r="Q37" t="s">
        <v>1238</v>
      </c>
      <c r="R37">
        <f t="shared" ca="1" si="13"/>
        <v>2</v>
      </c>
      <c r="S37" t="s">
        <v>1253</v>
      </c>
      <c r="T37">
        <f t="shared" ca="1" si="14"/>
        <v>4</v>
      </c>
    </row>
    <row r="38" spans="1:20" x14ac:dyDescent="0.25">
      <c r="A38">
        <v>3</v>
      </c>
      <c r="B38" t="s">
        <v>1196</v>
      </c>
      <c r="C38">
        <f t="shared" ca="1" si="8"/>
        <v>1</v>
      </c>
      <c r="D38" t="s">
        <v>1224</v>
      </c>
      <c r="E38">
        <f t="shared" ca="1" si="9"/>
        <v>1</v>
      </c>
      <c r="F38" t="s">
        <v>1308</v>
      </c>
      <c r="G38">
        <v>0</v>
      </c>
      <c r="H38">
        <v>2</v>
      </c>
      <c r="I38">
        <v>24</v>
      </c>
      <c r="J38" t="s">
        <v>1306</v>
      </c>
      <c r="K38">
        <v>5</v>
      </c>
      <c r="L38" t="s">
        <v>1245</v>
      </c>
      <c r="M38">
        <f t="shared" ca="1" si="10"/>
        <v>9</v>
      </c>
      <c r="N38" t="s">
        <v>1265</v>
      </c>
      <c r="O38">
        <f t="shared" ca="1" si="11"/>
        <v>16</v>
      </c>
      <c r="P38" s="15">
        <f t="shared" ca="1" si="12"/>
        <v>1</v>
      </c>
      <c r="R38" t="str">
        <f t="shared" ca="1" si="13"/>
        <v/>
      </c>
      <c r="T38" t="str">
        <f t="shared" ca="1" si="14"/>
        <v/>
      </c>
    </row>
    <row r="39" spans="1:20" x14ac:dyDescent="0.25">
      <c r="A39">
        <v>3</v>
      </c>
      <c r="B39" t="s">
        <v>1196</v>
      </c>
      <c r="C39">
        <f t="shared" ca="1" si="8"/>
        <v>1</v>
      </c>
      <c r="D39" t="s">
        <v>1224</v>
      </c>
      <c r="E39">
        <f t="shared" ca="1" si="9"/>
        <v>1</v>
      </c>
      <c r="F39" t="s">
        <v>1308</v>
      </c>
      <c r="G39">
        <v>0</v>
      </c>
      <c r="H39">
        <v>2</v>
      </c>
      <c r="I39">
        <v>25</v>
      </c>
      <c r="J39" t="s">
        <v>1307</v>
      </c>
      <c r="K39">
        <v>6</v>
      </c>
      <c r="L39" t="s">
        <v>1238</v>
      </c>
      <c r="M39">
        <f t="shared" ca="1" si="10"/>
        <v>2</v>
      </c>
      <c r="N39" t="s">
        <v>1254</v>
      </c>
      <c r="O39">
        <f t="shared" ca="1" si="11"/>
        <v>5</v>
      </c>
      <c r="P39" s="15">
        <f t="shared" ca="1" si="12"/>
        <v>1</v>
      </c>
      <c r="Q39" t="s">
        <v>1238</v>
      </c>
      <c r="R39">
        <f t="shared" ca="1" si="13"/>
        <v>2</v>
      </c>
      <c r="S39" t="s">
        <v>1253</v>
      </c>
      <c r="T39">
        <f t="shared" ca="1" si="14"/>
        <v>4</v>
      </c>
    </row>
    <row r="40" spans="1:20" x14ac:dyDescent="0.25">
      <c r="A40">
        <v>3</v>
      </c>
      <c r="B40" t="s">
        <v>1196</v>
      </c>
      <c r="C40">
        <f t="shared" ca="1" si="8"/>
        <v>1</v>
      </c>
      <c r="D40" t="s">
        <v>1224</v>
      </c>
      <c r="E40">
        <f t="shared" ca="1" si="9"/>
        <v>1</v>
      </c>
      <c r="F40" t="s">
        <v>1308</v>
      </c>
      <c r="G40">
        <v>0</v>
      </c>
      <c r="H40">
        <v>2</v>
      </c>
      <c r="I40">
        <v>25</v>
      </c>
      <c r="J40" t="s">
        <v>1307</v>
      </c>
      <c r="K40">
        <v>6</v>
      </c>
      <c r="L40" t="s">
        <v>1245</v>
      </c>
      <c r="M40">
        <f t="shared" ca="1" si="10"/>
        <v>9</v>
      </c>
      <c r="N40" t="s">
        <v>1266</v>
      </c>
      <c r="O40">
        <f t="shared" ca="1" si="11"/>
        <v>17</v>
      </c>
      <c r="P40" s="15">
        <f t="shared" ca="1" si="12"/>
        <v>1</v>
      </c>
      <c r="R40" t="str">
        <f t="shared" ca="1" si="13"/>
        <v/>
      </c>
      <c r="T40" t="str">
        <f t="shared" ca="1" si="14"/>
        <v/>
      </c>
    </row>
    <row r="41" spans="1:20" x14ac:dyDescent="0.25">
      <c r="A41">
        <v>4</v>
      </c>
      <c r="B41" t="s">
        <v>1202</v>
      </c>
      <c r="C41">
        <f t="shared" ca="1" si="8"/>
        <v>2</v>
      </c>
      <c r="D41" t="s">
        <v>1224</v>
      </c>
      <c r="E41">
        <f t="shared" ca="1" si="9"/>
        <v>1</v>
      </c>
      <c r="F41" t="s">
        <v>1282</v>
      </c>
      <c r="G41">
        <v>1</v>
      </c>
      <c r="H41">
        <v>0</v>
      </c>
      <c r="I41">
        <v>26</v>
      </c>
      <c r="J41" t="s">
        <v>1313</v>
      </c>
      <c r="K41">
        <v>0</v>
      </c>
      <c r="L41" t="s">
        <v>1241</v>
      </c>
      <c r="M41">
        <f t="shared" ca="1" si="10"/>
        <v>5</v>
      </c>
      <c r="N41" t="s">
        <v>1271</v>
      </c>
      <c r="O41">
        <f t="shared" ca="1" si="11"/>
        <v>21</v>
      </c>
      <c r="P41" s="15">
        <f t="shared" ca="1" si="12"/>
        <v>1</v>
      </c>
      <c r="R41" t="str">
        <f t="shared" ca="1" si="13"/>
        <v/>
      </c>
      <c r="T41" t="str">
        <f t="shared" ca="1" si="14"/>
        <v/>
      </c>
    </row>
    <row r="42" spans="1:20" x14ac:dyDescent="0.25">
      <c r="A42">
        <v>4</v>
      </c>
      <c r="B42" t="s">
        <v>1202</v>
      </c>
      <c r="C42">
        <f t="shared" ca="1" si="8"/>
        <v>2</v>
      </c>
      <c r="D42" t="s">
        <v>1224</v>
      </c>
      <c r="E42">
        <f t="shared" ca="1" si="9"/>
        <v>1</v>
      </c>
      <c r="F42" t="s">
        <v>1282</v>
      </c>
      <c r="G42">
        <v>1</v>
      </c>
      <c r="H42">
        <v>0</v>
      </c>
      <c r="I42">
        <v>27</v>
      </c>
      <c r="J42" t="s">
        <v>1270</v>
      </c>
      <c r="K42">
        <v>1</v>
      </c>
      <c r="L42" t="s">
        <v>1241</v>
      </c>
      <c r="M42">
        <f t="shared" ca="1" si="10"/>
        <v>5</v>
      </c>
      <c r="N42" t="s">
        <v>1271</v>
      </c>
      <c r="O42">
        <f t="shared" ca="1" si="11"/>
        <v>21</v>
      </c>
      <c r="P42" s="15">
        <f t="shared" ca="1" si="12"/>
        <v>1</v>
      </c>
      <c r="R42" t="str">
        <f t="shared" ca="1" si="13"/>
        <v/>
      </c>
      <c r="T42" t="str">
        <f t="shared" ca="1" si="14"/>
        <v/>
      </c>
    </row>
    <row r="43" spans="1:20" x14ac:dyDescent="0.25">
      <c r="A43">
        <v>4</v>
      </c>
      <c r="B43" t="s">
        <v>1202</v>
      </c>
      <c r="C43">
        <f t="shared" ca="1" si="8"/>
        <v>2</v>
      </c>
      <c r="D43" t="s">
        <v>1224</v>
      </c>
      <c r="E43">
        <f t="shared" ca="1" si="9"/>
        <v>1</v>
      </c>
      <c r="F43" t="s">
        <v>1282</v>
      </c>
      <c r="G43">
        <v>1</v>
      </c>
      <c r="H43">
        <v>0</v>
      </c>
      <c r="I43">
        <v>28</v>
      </c>
      <c r="J43" t="s">
        <v>1314</v>
      </c>
      <c r="K43">
        <v>2</v>
      </c>
      <c r="L43" t="s">
        <v>1241</v>
      </c>
      <c r="M43">
        <f t="shared" ca="1" si="10"/>
        <v>5</v>
      </c>
      <c r="N43" t="s">
        <v>1272</v>
      </c>
      <c r="O43">
        <f t="shared" ca="1" si="11"/>
        <v>22</v>
      </c>
      <c r="P43" s="15">
        <f t="shared" ca="1" si="12"/>
        <v>1</v>
      </c>
      <c r="R43" t="str">
        <f t="shared" ca="1" si="13"/>
        <v/>
      </c>
      <c r="T43" t="str">
        <f t="shared" ca="1" si="14"/>
        <v/>
      </c>
    </row>
    <row r="44" spans="1:20" x14ac:dyDescent="0.25">
      <c r="A44">
        <v>4</v>
      </c>
      <c r="B44" t="s">
        <v>1202</v>
      </c>
      <c r="C44">
        <f t="shared" ca="1" si="8"/>
        <v>2</v>
      </c>
      <c r="D44" t="s">
        <v>1224</v>
      </c>
      <c r="E44">
        <f t="shared" ca="1" si="9"/>
        <v>1</v>
      </c>
      <c r="F44" t="s">
        <v>1282</v>
      </c>
      <c r="G44">
        <v>1</v>
      </c>
      <c r="H44">
        <v>0</v>
      </c>
      <c r="I44">
        <v>29</v>
      </c>
      <c r="J44" t="s">
        <v>1316</v>
      </c>
      <c r="K44">
        <v>3</v>
      </c>
      <c r="L44" t="s">
        <v>1244</v>
      </c>
      <c r="M44">
        <f t="shared" ca="1" si="10"/>
        <v>8</v>
      </c>
      <c r="N44" t="s">
        <v>1276</v>
      </c>
      <c r="O44">
        <f t="shared" ca="1" si="11"/>
        <v>26</v>
      </c>
      <c r="P44" s="15">
        <f t="shared" ca="1" si="12"/>
        <v>1</v>
      </c>
      <c r="R44" t="str">
        <f t="shared" ca="1" si="13"/>
        <v/>
      </c>
      <c r="T44" t="str">
        <f t="shared" ca="1" si="14"/>
        <v/>
      </c>
    </row>
    <row r="45" spans="1:20" x14ac:dyDescent="0.25">
      <c r="A45">
        <v>4</v>
      </c>
      <c r="B45" t="s">
        <v>1202</v>
      </c>
      <c r="C45">
        <f t="shared" ca="1" si="8"/>
        <v>2</v>
      </c>
      <c r="D45" t="s">
        <v>1224</v>
      </c>
      <c r="E45">
        <f t="shared" ca="1" si="9"/>
        <v>1</v>
      </c>
      <c r="F45" t="s">
        <v>1282</v>
      </c>
      <c r="G45">
        <v>1</v>
      </c>
      <c r="H45">
        <v>0</v>
      </c>
      <c r="I45">
        <v>30</v>
      </c>
      <c r="J45" t="s">
        <v>1317</v>
      </c>
      <c r="K45">
        <v>4</v>
      </c>
      <c r="L45" t="s">
        <v>1244</v>
      </c>
      <c r="M45">
        <f t="shared" ca="1" si="10"/>
        <v>8</v>
      </c>
      <c r="N45" t="s">
        <v>1276</v>
      </c>
      <c r="O45">
        <f t="shared" ca="1" si="11"/>
        <v>26</v>
      </c>
      <c r="P45" s="15">
        <f t="shared" ca="1" si="12"/>
        <v>1</v>
      </c>
      <c r="R45" t="str">
        <f t="shared" ca="1" si="13"/>
        <v/>
      </c>
      <c r="T45" t="str">
        <f t="shared" ca="1" si="14"/>
        <v/>
      </c>
    </row>
    <row r="46" spans="1:20" x14ac:dyDescent="0.25">
      <c r="A46">
        <v>5</v>
      </c>
      <c r="B46" t="s">
        <v>1202</v>
      </c>
      <c r="C46">
        <f t="shared" ca="1" si="8"/>
        <v>2</v>
      </c>
      <c r="D46" t="s">
        <v>1224</v>
      </c>
      <c r="E46">
        <f t="shared" ca="1" si="9"/>
        <v>1</v>
      </c>
      <c r="F46" t="s">
        <v>1315</v>
      </c>
      <c r="G46">
        <v>0</v>
      </c>
      <c r="H46">
        <v>1</v>
      </c>
      <c r="I46">
        <v>31</v>
      </c>
      <c r="J46" t="s">
        <v>1313</v>
      </c>
      <c r="K46">
        <v>0</v>
      </c>
      <c r="L46" t="s">
        <v>1241</v>
      </c>
      <c r="M46">
        <f t="shared" ca="1" si="10"/>
        <v>5</v>
      </c>
      <c r="N46" t="s">
        <v>1271</v>
      </c>
      <c r="O46">
        <f t="shared" ca="1" si="11"/>
        <v>21</v>
      </c>
      <c r="P46" s="15">
        <f t="shared" ca="1" si="12"/>
        <v>1</v>
      </c>
      <c r="Q46" t="s">
        <v>1241</v>
      </c>
      <c r="R46">
        <f t="shared" ca="1" si="13"/>
        <v>5</v>
      </c>
      <c r="S46" t="s">
        <v>1272</v>
      </c>
      <c r="T46">
        <f t="shared" ca="1" si="14"/>
        <v>22</v>
      </c>
    </row>
    <row r="47" spans="1:20" x14ac:dyDescent="0.25">
      <c r="A47">
        <v>5</v>
      </c>
      <c r="B47" t="s">
        <v>1202</v>
      </c>
      <c r="C47">
        <f t="shared" ca="1" si="8"/>
        <v>2</v>
      </c>
      <c r="D47" t="s">
        <v>1224</v>
      </c>
      <c r="E47">
        <f t="shared" ca="1" si="9"/>
        <v>1</v>
      </c>
      <c r="F47" t="s">
        <v>1315</v>
      </c>
      <c r="G47">
        <v>0</v>
      </c>
      <c r="H47">
        <v>1</v>
      </c>
      <c r="I47">
        <v>32</v>
      </c>
      <c r="J47" t="s">
        <v>1270</v>
      </c>
      <c r="K47">
        <v>1</v>
      </c>
      <c r="L47" t="s">
        <v>1241</v>
      </c>
      <c r="M47">
        <f t="shared" ca="1" si="10"/>
        <v>5</v>
      </c>
      <c r="N47" t="s">
        <v>1271</v>
      </c>
      <c r="O47">
        <f t="shared" ca="1" si="11"/>
        <v>21</v>
      </c>
      <c r="P47" s="15">
        <f t="shared" ca="1" si="12"/>
        <v>1</v>
      </c>
      <c r="Q47" t="s">
        <v>1241</v>
      </c>
      <c r="R47">
        <f t="shared" ca="1" si="13"/>
        <v>5</v>
      </c>
      <c r="S47" t="s">
        <v>1272</v>
      </c>
      <c r="T47">
        <f t="shared" ca="1" si="14"/>
        <v>22</v>
      </c>
    </row>
    <row r="48" spans="1:20" x14ac:dyDescent="0.25">
      <c r="A48">
        <v>5</v>
      </c>
      <c r="B48" t="s">
        <v>1202</v>
      </c>
      <c r="C48">
        <f t="shared" ca="1" si="8"/>
        <v>2</v>
      </c>
      <c r="D48" t="s">
        <v>1224</v>
      </c>
      <c r="E48">
        <f t="shared" ca="1" si="9"/>
        <v>1</v>
      </c>
      <c r="F48" t="s">
        <v>1315</v>
      </c>
      <c r="G48">
        <v>0</v>
      </c>
      <c r="H48">
        <v>1</v>
      </c>
      <c r="I48">
        <v>33</v>
      </c>
      <c r="J48" t="s">
        <v>1314</v>
      </c>
      <c r="K48">
        <v>2</v>
      </c>
      <c r="L48" t="s">
        <v>1241</v>
      </c>
      <c r="M48">
        <f t="shared" ca="1" si="10"/>
        <v>5</v>
      </c>
      <c r="N48" t="s">
        <v>1272</v>
      </c>
      <c r="O48">
        <f t="shared" ca="1" si="11"/>
        <v>22</v>
      </c>
      <c r="P48" s="15">
        <f t="shared" ca="1" si="12"/>
        <v>1</v>
      </c>
      <c r="Q48" t="s">
        <v>1241</v>
      </c>
      <c r="R48">
        <f t="shared" ca="1" si="13"/>
        <v>5</v>
      </c>
      <c r="S48" t="s">
        <v>1271</v>
      </c>
      <c r="T48">
        <f t="shared" ca="1" si="14"/>
        <v>21</v>
      </c>
    </row>
    <row r="49" spans="1:20" x14ac:dyDescent="0.25">
      <c r="A49">
        <v>5</v>
      </c>
      <c r="B49" t="s">
        <v>1202</v>
      </c>
      <c r="C49">
        <f t="shared" ca="1" si="8"/>
        <v>2</v>
      </c>
      <c r="D49" t="s">
        <v>1224</v>
      </c>
      <c r="E49">
        <f t="shared" ca="1" si="9"/>
        <v>1</v>
      </c>
      <c r="F49" t="s">
        <v>1315</v>
      </c>
      <c r="G49">
        <v>0</v>
      </c>
      <c r="H49">
        <v>1</v>
      </c>
      <c r="I49">
        <v>34</v>
      </c>
      <c r="J49" t="s">
        <v>1316</v>
      </c>
      <c r="K49">
        <v>3</v>
      </c>
      <c r="L49" t="s">
        <v>1244</v>
      </c>
      <c r="M49">
        <f t="shared" ca="1" si="10"/>
        <v>8</v>
      </c>
      <c r="N49" t="s">
        <v>1276</v>
      </c>
      <c r="O49">
        <f t="shared" ca="1" si="11"/>
        <v>26</v>
      </c>
      <c r="P49" s="15">
        <f t="shared" ca="1" si="12"/>
        <v>1</v>
      </c>
      <c r="Q49" t="s">
        <v>1244</v>
      </c>
      <c r="R49">
        <f t="shared" ca="1" si="13"/>
        <v>8</v>
      </c>
      <c r="S49" t="s">
        <v>1277</v>
      </c>
      <c r="T49">
        <f t="shared" ca="1" si="14"/>
        <v>27</v>
      </c>
    </row>
    <row r="50" spans="1:20" x14ac:dyDescent="0.25">
      <c r="A50">
        <v>5</v>
      </c>
      <c r="B50" t="s">
        <v>1202</v>
      </c>
      <c r="C50">
        <f t="shared" ca="1" si="8"/>
        <v>2</v>
      </c>
      <c r="D50" t="s">
        <v>1224</v>
      </c>
      <c r="E50">
        <f t="shared" ca="1" si="9"/>
        <v>1</v>
      </c>
      <c r="F50" t="s">
        <v>1315</v>
      </c>
      <c r="G50">
        <v>0</v>
      </c>
      <c r="H50">
        <v>1</v>
      </c>
      <c r="I50">
        <v>35</v>
      </c>
      <c r="J50" t="s">
        <v>1317</v>
      </c>
      <c r="K50">
        <v>4</v>
      </c>
      <c r="L50" t="s">
        <v>1244</v>
      </c>
      <c r="M50">
        <f t="shared" ca="1" si="10"/>
        <v>8</v>
      </c>
      <c r="N50" t="s">
        <v>1276</v>
      </c>
      <c r="O50">
        <f t="shared" ca="1" si="11"/>
        <v>26</v>
      </c>
      <c r="P50" s="15">
        <f t="shared" ca="1" si="12"/>
        <v>1</v>
      </c>
      <c r="Q50" t="s">
        <v>1244</v>
      </c>
      <c r="R50">
        <f t="shared" ca="1" si="13"/>
        <v>8</v>
      </c>
      <c r="S50" t="s">
        <v>1277</v>
      </c>
      <c r="T50">
        <f t="shared" ca="1" si="14"/>
        <v>27</v>
      </c>
    </row>
  </sheetData>
  <conditionalFormatting sqref="P1:P1048576">
    <cfRule type="iconSet" priority="4">
      <iconSet iconSet="3Symbols" showValue="0">
        <cfvo type="percent" val="0"/>
        <cfvo type="num" val="0" gte="0"/>
        <cfvo type="num" val="1"/>
      </iconSet>
    </cfRule>
  </conditionalFormatting>
  <dataValidations count="4">
    <dataValidation type="list" allowBlank="1" showInputMessage="1" showErrorMessage="1" sqref="B2:B40" xr:uid="{00000000-0002-0000-0B00-000000000000}">
      <formula1>LanguageList</formula1>
    </dataValidation>
    <dataValidation type="list" allowBlank="1" showInputMessage="1" showErrorMessage="1" sqref="D2:D40" xr:uid="{00000000-0002-0000-0B00-000001000000}">
      <formula1>WordtypesList</formula1>
    </dataValidation>
    <dataValidation type="list" allowBlank="1" showInputMessage="1" showErrorMessage="1" sqref="L2:L8 L11:L50 Q2:Q50" xr:uid="{00000000-0002-0000-0B00-000002000000}">
      <formula1>GrammarPropertyDefinitionsList</formula1>
    </dataValidation>
    <dataValidation type="list" allowBlank="1" showInputMessage="1" showErrorMessage="1" sqref="N2:N8 N11:N50 S2:S50" xr:uid="{00000000-0002-0000-0B00-000003000000}">
      <formula1>GrammarPropertyOptionsList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wksVariantDependenciesDef"/>
  <dimension ref="A1:G4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1320</v>
      </c>
      <c r="E1" t="s">
        <v>1321</v>
      </c>
      <c r="F1" t="s">
        <v>1322</v>
      </c>
      <c r="G1" t="s">
        <v>1323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1225</v>
      </c>
      <c r="G2">
        <f t="shared" ref="G2:G4" ca="1" si="2">OFFSET(WordtypesIds,MATCH(F2,WordtypesList,0)-1,0,1,1)</f>
        <v>2</v>
      </c>
    </row>
    <row r="3" spans="1:7" x14ac:dyDescent="0.25">
      <c r="A3">
        <v>2</v>
      </c>
      <c r="B3" t="s">
        <v>1196</v>
      </c>
      <c r="C3">
        <f t="shared" ref="C3:C4" ca="1" si="3">OFFSET(LanguagesIds,MATCH(B3,LanguageList,0)-1,0,1,1)</f>
        <v>1</v>
      </c>
      <c r="D3" t="s">
        <v>1224</v>
      </c>
      <c r="E3">
        <f t="shared" ref="E3:E4" ca="1" si="4">OFFSET(WordtypesIds,MATCH(D3,WordtypesList,0)-1,0,1,1)</f>
        <v>1</v>
      </c>
      <c r="F3" t="s">
        <v>1226</v>
      </c>
      <c r="G3">
        <f t="shared" ca="1" si="2"/>
        <v>3</v>
      </c>
    </row>
    <row r="4" spans="1:7" x14ac:dyDescent="0.25">
      <c r="A4">
        <v>3</v>
      </c>
      <c r="B4" t="s">
        <v>1196</v>
      </c>
      <c r="C4">
        <f t="shared" ca="1" si="3"/>
        <v>1</v>
      </c>
      <c r="D4" t="s">
        <v>1224</v>
      </c>
      <c r="E4">
        <f t="shared" ca="1" si="4"/>
        <v>1</v>
      </c>
      <c r="F4" t="s">
        <v>1228</v>
      </c>
      <c r="G4">
        <f t="shared" ca="1" si="2"/>
        <v>5</v>
      </c>
    </row>
  </sheetData>
  <dataValidations count="2">
    <dataValidation type="list" allowBlank="1" showInputMessage="1" showErrorMessage="1" sqref="B2:B4" xr:uid="{00000000-0002-0000-0C00-000000000000}">
      <formula1>LanguageList</formula1>
    </dataValidation>
    <dataValidation type="list" allowBlank="1" showInputMessage="1" showErrorMessage="1" sqref="D2:D4 F2:F4" xr:uid="{00000000-0002-0000-0C00-000001000000}">
      <formula1>WordtypesList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wksVariantSetRequiredProperties"/>
  <dimension ref="A1:G3"/>
  <sheetViews>
    <sheetView workbookViewId="0">
      <selection activeCell="C16" sqref="C16"/>
    </sheetView>
  </sheetViews>
  <sheetFormatPr defaultRowHeight="15" x14ac:dyDescent="0.25"/>
  <sheetData>
    <row r="1" spans="1:7" x14ac:dyDescent="0.25">
      <c r="A1" t="s">
        <v>1190</v>
      </c>
      <c r="B1" t="s">
        <v>1233</v>
      </c>
      <c r="C1" t="s">
        <v>1234</v>
      </c>
      <c r="D1" t="s">
        <v>1279</v>
      </c>
      <c r="E1" t="s">
        <v>1278</v>
      </c>
      <c r="F1" t="s">
        <v>1246</v>
      </c>
      <c r="G1" t="s">
        <v>1247</v>
      </c>
    </row>
    <row r="2" spans="1:7" x14ac:dyDescent="0.25">
      <c r="A2">
        <v>1</v>
      </c>
      <c r="B2" t="s">
        <v>1196</v>
      </c>
      <c r="C2">
        <f t="shared" ref="C2" ca="1" si="0">OFFSET(LanguagesIds,MATCH(B2,LanguageList,0)-1,0,1,1)</f>
        <v>1</v>
      </c>
      <c r="D2" t="s">
        <v>1224</v>
      </c>
      <c r="E2">
        <f t="shared" ref="E2" ca="1" si="1">OFFSET(WordtypesIds,MATCH(D2,WordtypesList,0)-1,0,1,1)</f>
        <v>1</v>
      </c>
      <c r="F2" t="s">
        <v>1238</v>
      </c>
      <c r="G2">
        <f t="shared" ref="G2" ca="1" si="2">OFFSET(GrammarPropertyDefinitionsIds,MATCH(F2,GrammarPropertyDefinitionsList,0)-1,0,1,1)</f>
        <v>2</v>
      </c>
    </row>
    <row r="3" spans="1:7" x14ac:dyDescent="0.25">
      <c r="A3">
        <v>2</v>
      </c>
      <c r="B3" t="s">
        <v>1196</v>
      </c>
      <c r="C3">
        <f t="shared" ref="C3" ca="1" si="3">OFFSET(LanguagesIds,MATCH(B3,LanguageList,0)-1,0,1,1)</f>
        <v>1</v>
      </c>
      <c r="D3" t="s">
        <v>1224</v>
      </c>
      <c r="E3">
        <f t="shared" ref="E3" ca="1" si="4">OFFSET(WordtypesIds,MATCH(D3,WordtypesList,0)-1,0,1,1)</f>
        <v>1</v>
      </c>
      <c r="F3" t="s">
        <v>1245</v>
      </c>
      <c r="G3">
        <f t="shared" ref="G3" ca="1" si="5">OFFSET(GrammarPropertyDefinitionsIds,MATCH(F3,GrammarPropertyDefinitionsList,0)-1,0,1,1)</f>
        <v>9</v>
      </c>
    </row>
  </sheetData>
  <dataValidations count="3">
    <dataValidation type="list" allowBlank="1" showInputMessage="1" showErrorMessage="1" sqref="F2:F4" xr:uid="{00000000-0002-0000-0D00-000000000000}">
      <formula1>GrammarPropertyDefinitionsList</formula1>
    </dataValidation>
    <dataValidation type="list" allowBlank="1" showInputMessage="1" showErrorMessage="1" sqref="D2:D4" xr:uid="{00000000-0002-0000-0D00-000001000000}">
      <formula1>WordtypesList</formula1>
    </dataValidation>
    <dataValidation type="list" allowBlank="1" showInputMessage="1" showErrorMessage="1" sqref="B2:B4" xr:uid="{00000000-0002-0000-0D00-000002000000}">
      <formula1>LanguageList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wksMetawords"/>
  <dimension ref="A1:Q633"/>
  <sheetViews>
    <sheetView topLeftCell="A2" workbookViewId="0">
      <selection activeCell="C16" sqref="C16"/>
    </sheetView>
  </sheetViews>
  <sheetFormatPr defaultRowHeight="15" x14ac:dyDescent="0.25"/>
  <cols>
    <col min="2" max="2" width="30.42578125" bestFit="1" customWidth="1"/>
    <col min="6" max="6" width="29.42578125" bestFit="1" customWidth="1"/>
    <col min="11" max="15" width="9.140625" customWidth="1"/>
  </cols>
  <sheetData>
    <row r="1" spans="1:17" s="22" customFormat="1" x14ac:dyDescent="0.25">
      <c r="A1" s="22" t="s">
        <v>1190</v>
      </c>
      <c r="B1" s="22" t="s">
        <v>1191</v>
      </c>
      <c r="C1" s="22" t="s">
        <v>1229</v>
      </c>
      <c r="D1" s="22" t="s">
        <v>1235</v>
      </c>
      <c r="E1" s="22" t="s">
        <v>1324</v>
      </c>
      <c r="F1" s="40" t="s">
        <v>295</v>
      </c>
      <c r="G1" s="40"/>
      <c r="H1" s="40"/>
      <c r="I1" s="40"/>
      <c r="J1" s="40"/>
      <c r="K1" s="22" t="s">
        <v>1397</v>
      </c>
      <c r="P1" s="22" t="s">
        <v>2041</v>
      </c>
      <c r="Q1" s="22" t="s">
        <v>2042</v>
      </c>
    </row>
    <row r="2" spans="1:17" x14ac:dyDescent="0.25">
      <c r="A2">
        <v>1</v>
      </c>
      <c r="B2" t="s">
        <v>1193</v>
      </c>
      <c r="C2" t="s">
        <v>1224</v>
      </c>
      <c r="D2">
        <f t="shared" ref="D2:D65" ca="1" si="0">OFFSET(WordtypesIds,MATCH(C2,WordtypesList,0)-1,0,1,1)</f>
        <v>1</v>
      </c>
      <c r="E2">
        <v>10</v>
      </c>
      <c r="F2" s="16" t="s">
        <v>1330</v>
      </c>
      <c r="G2" s="16"/>
      <c r="H2" s="16"/>
      <c r="I2" s="16"/>
      <c r="J2" s="16"/>
      <c r="K2">
        <f t="shared" ref="K2:O5" ca="1" si="1">IFERROR(OFFSET(CategoriesIds,MATCH(F2,CategoriesList,0)-1,0,1,1),0)</f>
        <v>4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 s="22">
        <f t="shared" ref="P2:P65" ca="1" si="2">IF(D2=1,CountNounsPL,0)</f>
        <v>1</v>
      </c>
      <c r="Q2" s="22">
        <f t="shared" ref="Q2:Q65" ca="1" si="3">IF(D2=1,CountNounsEN,0)</f>
        <v>1</v>
      </c>
    </row>
    <row r="3" spans="1:17" x14ac:dyDescent="0.25">
      <c r="A3">
        <v>2</v>
      </c>
      <c r="B3" t="s">
        <v>1414</v>
      </c>
      <c r="C3" t="s">
        <v>1224</v>
      </c>
      <c r="D3">
        <f t="shared" ca="1" si="0"/>
        <v>1</v>
      </c>
      <c r="E3">
        <v>10</v>
      </c>
      <c r="F3" s="16" t="s">
        <v>1344</v>
      </c>
      <c r="G3" s="16"/>
      <c r="H3" s="16"/>
      <c r="I3" s="16"/>
      <c r="J3" s="16"/>
      <c r="K3">
        <f t="shared" ca="1" si="1"/>
        <v>18</v>
      </c>
      <c r="L3">
        <f t="shared" ca="1" si="1"/>
        <v>0</v>
      </c>
      <c r="M3">
        <f t="shared" ca="1" si="1"/>
        <v>0</v>
      </c>
      <c r="N3">
        <f t="shared" ca="1" si="1"/>
        <v>0</v>
      </c>
      <c r="O3">
        <f t="shared" ca="1" si="1"/>
        <v>0</v>
      </c>
      <c r="P3" s="22">
        <f t="shared" ca="1" si="2"/>
        <v>1</v>
      </c>
      <c r="Q3" s="22">
        <f t="shared" ca="1" si="3"/>
        <v>1</v>
      </c>
    </row>
    <row r="4" spans="1:17" x14ac:dyDescent="0.25">
      <c r="A4">
        <f>A3+1</f>
        <v>3</v>
      </c>
      <c r="B4" t="s">
        <v>1415</v>
      </c>
      <c r="C4" t="s">
        <v>1224</v>
      </c>
      <c r="D4">
        <f t="shared" ca="1" si="0"/>
        <v>1</v>
      </c>
      <c r="E4">
        <v>10</v>
      </c>
      <c r="F4" s="16" t="s">
        <v>1330</v>
      </c>
      <c r="G4" s="16"/>
      <c r="H4" s="16"/>
      <c r="I4" s="16"/>
      <c r="J4" s="16"/>
      <c r="K4">
        <f t="shared" ca="1" si="1"/>
        <v>4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 s="22">
        <f t="shared" ca="1" si="2"/>
        <v>1</v>
      </c>
      <c r="Q4" s="22">
        <f t="shared" ca="1" si="3"/>
        <v>1</v>
      </c>
    </row>
    <row r="5" spans="1:17" x14ac:dyDescent="0.25">
      <c r="A5">
        <f t="shared" ref="A5:A68" si="4">A4+1</f>
        <v>4</v>
      </c>
      <c r="B5" t="s">
        <v>1195</v>
      </c>
      <c r="C5" t="s">
        <v>1224</v>
      </c>
      <c r="D5">
        <f t="shared" ca="1" si="0"/>
        <v>1</v>
      </c>
      <c r="E5">
        <v>10</v>
      </c>
      <c r="F5" s="16" t="s">
        <v>1330</v>
      </c>
      <c r="G5" s="16"/>
      <c r="H5" s="16"/>
      <c r="I5" s="16"/>
      <c r="J5" s="16"/>
      <c r="K5">
        <f t="shared" ca="1" si="1"/>
        <v>4</v>
      </c>
      <c r="L5">
        <f t="shared" ca="1" si="1"/>
        <v>0</v>
      </c>
      <c r="M5">
        <f t="shared" ca="1" si="1"/>
        <v>0</v>
      </c>
      <c r="N5">
        <f t="shared" ca="1" si="1"/>
        <v>0</v>
      </c>
      <c r="O5">
        <f t="shared" ca="1" si="1"/>
        <v>0</v>
      </c>
      <c r="P5" s="22">
        <f t="shared" ca="1" si="2"/>
        <v>1</v>
      </c>
      <c r="Q5" s="22">
        <f t="shared" ca="1" si="3"/>
        <v>1</v>
      </c>
    </row>
    <row r="6" spans="1:17" x14ac:dyDescent="0.25">
      <c r="A6">
        <f t="shared" si="4"/>
        <v>5</v>
      </c>
      <c r="B6" t="s">
        <v>1416</v>
      </c>
      <c r="C6" t="s">
        <v>1224</v>
      </c>
      <c r="D6">
        <f t="shared" ca="1" si="0"/>
        <v>1</v>
      </c>
      <c r="E6">
        <v>10</v>
      </c>
      <c r="F6" s="16" t="s">
        <v>1330</v>
      </c>
      <c r="G6" s="16"/>
      <c r="H6" s="16"/>
      <c r="I6" s="16"/>
      <c r="J6" s="16"/>
      <c r="K6">
        <f t="shared" ref="K6:K69" ca="1" si="5">IFERROR(OFFSET(CategoriesIds,MATCH(F6,CategoriesList,0)-1,0,1,1),0)</f>
        <v>4</v>
      </c>
      <c r="L6">
        <f t="shared" ref="L6:L69" ca="1" si="6">IFERROR(OFFSET(CategoriesIds,MATCH(G6,CategoriesList,0)-1,0,1,1),0)</f>
        <v>0</v>
      </c>
      <c r="M6">
        <f t="shared" ref="M6:M69" ca="1" si="7">IFERROR(OFFSET(CategoriesIds,MATCH(H6,CategoriesList,0)-1,0,1,1),0)</f>
        <v>0</v>
      </c>
      <c r="N6">
        <f t="shared" ref="N6:N69" ca="1" si="8">IFERROR(OFFSET(CategoriesIds,MATCH(I6,CategoriesList,0)-1,0,1,1),0)</f>
        <v>0</v>
      </c>
      <c r="O6">
        <f t="shared" ref="O6:O69" ca="1" si="9">IFERROR(OFFSET(CategoriesIds,MATCH(J6,CategoriesList,0)-1,0,1,1),0)</f>
        <v>0</v>
      </c>
      <c r="P6" s="22">
        <f t="shared" ca="1" si="2"/>
        <v>1</v>
      </c>
      <c r="Q6" s="22">
        <f t="shared" ca="1" si="3"/>
        <v>1</v>
      </c>
    </row>
    <row r="7" spans="1:17" x14ac:dyDescent="0.25">
      <c r="A7">
        <f t="shared" si="4"/>
        <v>6</v>
      </c>
      <c r="B7" t="s">
        <v>1417</v>
      </c>
      <c r="C7" t="s">
        <v>1224</v>
      </c>
      <c r="D7">
        <f t="shared" ca="1" si="0"/>
        <v>1</v>
      </c>
      <c r="E7">
        <v>10</v>
      </c>
      <c r="F7" s="16" t="s">
        <v>1330</v>
      </c>
      <c r="G7" s="16"/>
      <c r="H7" s="16"/>
      <c r="I7" s="16"/>
      <c r="J7" s="16"/>
      <c r="K7">
        <f t="shared" ca="1" si="5"/>
        <v>4</v>
      </c>
      <c r="L7">
        <f t="shared" ca="1" si="6"/>
        <v>0</v>
      </c>
      <c r="M7">
        <f t="shared" ca="1" si="7"/>
        <v>0</v>
      </c>
      <c r="N7">
        <f t="shared" ca="1" si="8"/>
        <v>0</v>
      </c>
      <c r="O7">
        <f t="shared" ca="1" si="9"/>
        <v>0</v>
      </c>
      <c r="P7" s="22">
        <f t="shared" ca="1" si="2"/>
        <v>1</v>
      </c>
      <c r="Q7" s="22">
        <f t="shared" ca="1" si="3"/>
        <v>1</v>
      </c>
    </row>
    <row r="8" spans="1:17" x14ac:dyDescent="0.25">
      <c r="A8">
        <f t="shared" si="4"/>
        <v>7</v>
      </c>
      <c r="B8" t="s">
        <v>1418</v>
      </c>
      <c r="C8" t="s">
        <v>1224</v>
      </c>
      <c r="D8">
        <f t="shared" ca="1" si="0"/>
        <v>1</v>
      </c>
      <c r="E8">
        <v>10</v>
      </c>
      <c r="F8" s="16" t="s">
        <v>1330</v>
      </c>
      <c r="G8" s="16"/>
      <c r="H8" s="16"/>
      <c r="I8" s="16"/>
      <c r="J8" s="16"/>
      <c r="K8">
        <f t="shared" ca="1" si="5"/>
        <v>4</v>
      </c>
      <c r="L8">
        <f t="shared" ca="1" si="6"/>
        <v>0</v>
      </c>
      <c r="M8">
        <f t="shared" ca="1" si="7"/>
        <v>0</v>
      </c>
      <c r="N8">
        <f t="shared" ca="1" si="8"/>
        <v>0</v>
      </c>
      <c r="O8">
        <f t="shared" ca="1" si="9"/>
        <v>0</v>
      </c>
      <c r="P8" s="22">
        <f t="shared" ca="1" si="2"/>
        <v>1</v>
      </c>
      <c r="Q8" s="22">
        <f t="shared" ca="1" si="3"/>
        <v>1</v>
      </c>
    </row>
    <row r="9" spans="1:17" x14ac:dyDescent="0.25">
      <c r="A9">
        <f t="shared" si="4"/>
        <v>8</v>
      </c>
      <c r="B9" t="s">
        <v>1419</v>
      </c>
      <c r="C9" t="s">
        <v>1224</v>
      </c>
      <c r="D9">
        <f t="shared" ca="1" si="0"/>
        <v>1</v>
      </c>
      <c r="E9">
        <v>10</v>
      </c>
      <c r="F9" s="16" t="s">
        <v>1334</v>
      </c>
      <c r="G9" s="16"/>
      <c r="H9" s="16"/>
      <c r="I9" s="16"/>
      <c r="J9" s="16"/>
      <c r="K9">
        <f t="shared" ca="1" si="5"/>
        <v>8</v>
      </c>
      <c r="L9">
        <f t="shared" ca="1" si="6"/>
        <v>0</v>
      </c>
      <c r="M9">
        <f t="shared" ca="1" si="7"/>
        <v>0</v>
      </c>
      <c r="N9">
        <f t="shared" ca="1" si="8"/>
        <v>0</v>
      </c>
      <c r="O9">
        <f t="shared" ca="1" si="9"/>
        <v>0</v>
      </c>
      <c r="P9" s="22">
        <f t="shared" ca="1" si="2"/>
        <v>1</v>
      </c>
      <c r="Q9" s="22">
        <f t="shared" ca="1" si="3"/>
        <v>1</v>
      </c>
    </row>
    <row r="10" spans="1:17" x14ac:dyDescent="0.25">
      <c r="A10">
        <f t="shared" si="4"/>
        <v>9</v>
      </c>
      <c r="B10" t="s">
        <v>1420</v>
      </c>
      <c r="C10" t="s">
        <v>1224</v>
      </c>
      <c r="D10">
        <f t="shared" ca="1" si="0"/>
        <v>1</v>
      </c>
      <c r="E10">
        <v>6</v>
      </c>
      <c r="F10" s="16" t="s">
        <v>1330</v>
      </c>
      <c r="G10" s="16"/>
      <c r="H10" s="16"/>
      <c r="I10" s="16"/>
      <c r="J10" s="16"/>
      <c r="K10">
        <f t="shared" ca="1" si="5"/>
        <v>4</v>
      </c>
      <c r="L10">
        <f t="shared" ca="1" si="6"/>
        <v>0</v>
      </c>
      <c r="M10">
        <f t="shared" ca="1" si="7"/>
        <v>0</v>
      </c>
      <c r="N10">
        <f t="shared" ca="1" si="8"/>
        <v>0</v>
      </c>
      <c r="O10">
        <f t="shared" ca="1" si="9"/>
        <v>0</v>
      </c>
      <c r="P10" s="22">
        <f t="shared" ca="1" si="2"/>
        <v>1</v>
      </c>
      <c r="Q10" s="22">
        <f t="shared" ca="1" si="3"/>
        <v>1</v>
      </c>
    </row>
    <row r="11" spans="1:17" x14ac:dyDescent="0.25">
      <c r="A11">
        <f t="shared" si="4"/>
        <v>10</v>
      </c>
      <c r="B11" t="s">
        <v>1421</v>
      </c>
      <c r="C11" t="s">
        <v>1224</v>
      </c>
      <c r="D11">
        <f t="shared" ca="1" si="0"/>
        <v>1</v>
      </c>
      <c r="E11">
        <v>2</v>
      </c>
      <c r="F11" s="16" t="s">
        <v>1330</v>
      </c>
      <c r="G11" s="16"/>
      <c r="H11" s="16"/>
      <c r="I11" s="16"/>
      <c r="J11" s="16"/>
      <c r="K11">
        <f t="shared" ca="1" si="5"/>
        <v>4</v>
      </c>
      <c r="L11">
        <f t="shared" ca="1" si="6"/>
        <v>0</v>
      </c>
      <c r="M11">
        <f t="shared" ca="1" si="7"/>
        <v>0</v>
      </c>
      <c r="N11">
        <f t="shared" ca="1" si="8"/>
        <v>0</v>
      </c>
      <c r="O11">
        <f t="shared" ca="1" si="9"/>
        <v>0</v>
      </c>
      <c r="P11" s="22">
        <f t="shared" ca="1" si="2"/>
        <v>1</v>
      </c>
      <c r="Q11" s="22">
        <f t="shared" ca="1" si="3"/>
        <v>1</v>
      </c>
    </row>
    <row r="12" spans="1:17" x14ac:dyDescent="0.25">
      <c r="A12">
        <f t="shared" si="4"/>
        <v>11</v>
      </c>
      <c r="B12" t="s">
        <v>1422</v>
      </c>
      <c r="C12" t="s">
        <v>1224</v>
      </c>
      <c r="D12">
        <f t="shared" ca="1" si="0"/>
        <v>1</v>
      </c>
      <c r="E12">
        <v>5</v>
      </c>
      <c r="F12" s="16" t="s">
        <v>1330</v>
      </c>
      <c r="G12" s="16" t="s">
        <v>1334</v>
      </c>
      <c r="H12" s="16"/>
      <c r="I12" s="16"/>
      <c r="J12" s="16"/>
      <c r="K12">
        <f t="shared" ca="1" si="5"/>
        <v>4</v>
      </c>
      <c r="L12">
        <f t="shared" ca="1" si="6"/>
        <v>8</v>
      </c>
      <c r="M12">
        <f t="shared" ca="1" si="7"/>
        <v>0</v>
      </c>
      <c r="N12">
        <f t="shared" ca="1" si="8"/>
        <v>0</v>
      </c>
      <c r="O12">
        <f t="shared" ca="1" si="9"/>
        <v>0</v>
      </c>
      <c r="P12" s="22">
        <f t="shared" ca="1" si="2"/>
        <v>1</v>
      </c>
      <c r="Q12" s="22">
        <f t="shared" ca="1" si="3"/>
        <v>1</v>
      </c>
    </row>
    <row r="13" spans="1:17" x14ac:dyDescent="0.25">
      <c r="A13">
        <f t="shared" si="4"/>
        <v>12</v>
      </c>
      <c r="B13" t="s">
        <v>1423</v>
      </c>
      <c r="C13" t="s">
        <v>1224</v>
      </c>
      <c r="D13">
        <f t="shared" ca="1" si="0"/>
        <v>1</v>
      </c>
      <c r="E13">
        <v>8</v>
      </c>
      <c r="F13" s="16" t="s">
        <v>1330</v>
      </c>
      <c r="G13" s="16"/>
      <c r="H13" s="16"/>
      <c r="I13" s="16"/>
      <c r="J13" s="16"/>
      <c r="K13">
        <f t="shared" ca="1" si="5"/>
        <v>4</v>
      </c>
      <c r="L13">
        <f t="shared" ca="1" si="6"/>
        <v>0</v>
      </c>
      <c r="M13">
        <f t="shared" ca="1" si="7"/>
        <v>0</v>
      </c>
      <c r="N13">
        <f t="shared" ca="1" si="8"/>
        <v>0</v>
      </c>
      <c r="O13">
        <f t="shared" ca="1" si="9"/>
        <v>0</v>
      </c>
      <c r="P13" s="22">
        <f t="shared" ca="1" si="2"/>
        <v>1</v>
      </c>
      <c r="Q13" s="22">
        <f t="shared" ca="1" si="3"/>
        <v>1</v>
      </c>
    </row>
    <row r="14" spans="1:17" x14ac:dyDescent="0.25">
      <c r="A14">
        <f t="shared" si="4"/>
        <v>13</v>
      </c>
      <c r="B14" t="s">
        <v>1424</v>
      </c>
      <c r="C14" t="s">
        <v>1224</v>
      </c>
      <c r="D14">
        <f t="shared" ca="1" si="0"/>
        <v>1</v>
      </c>
      <c r="E14">
        <v>5</v>
      </c>
      <c r="F14" s="16" t="s">
        <v>1330</v>
      </c>
      <c r="G14" s="16" t="s">
        <v>1334</v>
      </c>
      <c r="H14" s="16"/>
      <c r="I14" s="16"/>
      <c r="J14" s="16"/>
      <c r="K14">
        <f t="shared" ca="1" si="5"/>
        <v>4</v>
      </c>
      <c r="L14">
        <f t="shared" ca="1" si="6"/>
        <v>8</v>
      </c>
      <c r="M14">
        <f t="shared" ca="1" si="7"/>
        <v>0</v>
      </c>
      <c r="N14">
        <f t="shared" ca="1" si="8"/>
        <v>0</v>
      </c>
      <c r="O14">
        <f t="shared" ca="1" si="9"/>
        <v>0</v>
      </c>
      <c r="P14" s="22">
        <f t="shared" ca="1" si="2"/>
        <v>1</v>
      </c>
      <c r="Q14" s="22">
        <f t="shared" ca="1" si="3"/>
        <v>1</v>
      </c>
    </row>
    <row r="15" spans="1:17" x14ac:dyDescent="0.25">
      <c r="A15">
        <f t="shared" si="4"/>
        <v>14</v>
      </c>
      <c r="B15" t="s">
        <v>1425</v>
      </c>
      <c r="C15" t="s">
        <v>1224</v>
      </c>
      <c r="D15">
        <f t="shared" ca="1" si="0"/>
        <v>1</v>
      </c>
      <c r="E15">
        <v>5</v>
      </c>
      <c r="F15" s="16" t="s">
        <v>1330</v>
      </c>
      <c r="G15" s="16"/>
      <c r="H15" s="16"/>
      <c r="I15" s="16"/>
      <c r="J15" s="16"/>
      <c r="K15">
        <f t="shared" ca="1" si="5"/>
        <v>4</v>
      </c>
      <c r="L15">
        <f t="shared" ca="1" si="6"/>
        <v>0</v>
      </c>
      <c r="M15">
        <f t="shared" ca="1" si="7"/>
        <v>0</v>
      </c>
      <c r="N15">
        <f t="shared" ca="1" si="8"/>
        <v>0</v>
      </c>
      <c r="O15">
        <f t="shared" ca="1" si="9"/>
        <v>0</v>
      </c>
      <c r="P15" s="22">
        <f t="shared" ca="1" si="2"/>
        <v>1</v>
      </c>
      <c r="Q15" s="22">
        <f t="shared" ca="1" si="3"/>
        <v>1</v>
      </c>
    </row>
    <row r="16" spans="1:17" x14ac:dyDescent="0.25">
      <c r="A16">
        <f t="shared" si="4"/>
        <v>15</v>
      </c>
      <c r="B16" t="s">
        <v>1426</v>
      </c>
      <c r="C16" t="s">
        <v>1224</v>
      </c>
      <c r="D16">
        <f t="shared" ca="1" si="0"/>
        <v>1</v>
      </c>
      <c r="E16">
        <v>8</v>
      </c>
      <c r="F16" s="16" t="s">
        <v>1330</v>
      </c>
      <c r="G16" s="16"/>
      <c r="H16" s="16"/>
      <c r="I16" s="16"/>
      <c r="J16" s="16"/>
      <c r="K16">
        <f t="shared" ca="1" si="5"/>
        <v>4</v>
      </c>
      <c r="L16">
        <f t="shared" ca="1" si="6"/>
        <v>0</v>
      </c>
      <c r="M16">
        <f t="shared" ca="1" si="7"/>
        <v>0</v>
      </c>
      <c r="N16">
        <f t="shared" ca="1" si="8"/>
        <v>0</v>
      </c>
      <c r="O16">
        <f t="shared" ca="1" si="9"/>
        <v>0</v>
      </c>
      <c r="P16" s="22">
        <f t="shared" ca="1" si="2"/>
        <v>1</v>
      </c>
      <c r="Q16" s="22">
        <f t="shared" ca="1" si="3"/>
        <v>1</v>
      </c>
    </row>
    <row r="17" spans="1:17" x14ac:dyDescent="0.25">
      <c r="A17">
        <f t="shared" si="4"/>
        <v>16</v>
      </c>
      <c r="B17" t="s">
        <v>1427</v>
      </c>
      <c r="C17" t="s">
        <v>1224</v>
      </c>
      <c r="D17">
        <f t="shared" ca="1" si="0"/>
        <v>1</v>
      </c>
      <c r="E17">
        <v>5</v>
      </c>
      <c r="F17" s="16" t="s">
        <v>1330</v>
      </c>
      <c r="G17" s="16"/>
      <c r="H17" s="16"/>
      <c r="I17" s="16"/>
      <c r="J17" s="16"/>
      <c r="K17">
        <f t="shared" ca="1" si="5"/>
        <v>4</v>
      </c>
      <c r="L17">
        <f t="shared" ca="1" si="6"/>
        <v>0</v>
      </c>
      <c r="M17">
        <f t="shared" ca="1" si="7"/>
        <v>0</v>
      </c>
      <c r="N17">
        <f t="shared" ca="1" si="8"/>
        <v>0</v>
      </c>
      <c r="O17">
        <f t="shared" ca="1" si="9"/>
        <v>0</v>
      </c>
      <c r="P17" s="22">
        <f t="shared" ca="1" si="2"/>
        <v>1</v>
      </c>
      <c r="Q17" s="22">
        <f t="shared" ca="1" si="3"/>
        <v>4</v>
      </c>
    </row>
    <row r="18" spans="1:17" x14ac:dyDescent="0.25">
      <c r="A18">
        <f t="shared" si="4"/>
        <v>17</v>
      </c>
      <c r="B18" t="s">
        <v>1428</v>
      </c>
      <c r="C18" t="s">
        <v>1224</v>
      </c>
      <c r="D18">
        <f t="shared" ca="1" si="0"/>
        <v>1</v>
      </c>
      <c r="E18">
        <v>7</v>
      </c>
      <c r="F18" s="16" t="s">
        <v>1330</v>
      </c>
      <c r="G18" s="16"/>
      <c r="H18" s="16"/>
      <c r="I18" s="16"/>
      <c r="J18" s="16"/>
      <c r="K18">
        <f t="shared" ca="1" si="5"/>
        <v>4</v>
      </c>
      <c r="L18">
        <f t="shared" ca="1" si="6"/>
        <v>0</v>
      </c>
      <c r="M18">
        <f t="shared" ca="1" si="7"/>
        <v>0</v>
      </c>
      <c r="N18">
        <f t="shared" ca="1" si="8"/>
        <v>0</v>
      </c>
      <c r="O18">
        <f t="shared" ca="1" si="9"/>
        <v>0</v>
      </c>
      <c r="P18" s="22">
        <f t="shared" ca="1" si="2"/>
        <v>1</v>
      </c>
      <c r="Q18" s="22">
        <f t="shared" ca="1" si="3"/>
        <v>1</v>
      </c>
    </row>
    <row r="19" spans="1:17" x14ac:dyDescent="0.25">
      <c r="A19">
        <f t="shared" si="4"/>
        <v>18</v>
      </c>
      <c r="B19" t="s">
        <v>1429</v>
      </c>
      <c r="C19" t="s">
        <v>1224</v>
      </c>
      <c r="D19">
        <f t="shared" ca="1" si="0"/>
        <v>1</v>
      </c>
      <c r="E19">
        <v>7</v>
      </c>
      <c r="F19" s="16" t="s">
        <v>1330</v>
      </c>
      <c r="G19" s="16"/>
      <c r="H19" s="16"/>
      <c r="I19" s="16"/>
      <c r="J19" s="16"/>
      <c r="K19">
        <f t="shared" ca="1" si="5"/>
        <v>4</v>
      </c>
      <c r="L19">
        <f t="shared" ca="1" si="6"/>
        <v>0</v>
      </c>
      <c r="M19">
        <f t="shared" ca="1" si="7"/>
        <v>0</v>
      </c>
      <c r="N19">
        <f t="shared" ca="1" si="8"/>
        <v>0</v>
      </c>
      <c r="O19">
        <f t="shared" ca="1" si="9"/>
        <v>0</v>
      </c>
      <c r="P19" s="22">
        <f t="shared" ca="1" si="2"/>
        <v>1</v>
      </c>
      <c r="Q19" s="22">
        <f t="shared" ca="1" si="3"/>
        <v>1</v>
      </c>
    </row>
    <row r="20" spans="1:17" x14ac:dyDescent="0.25">
      <c r="A20">
        <f t="shared" si="4"/>
        <v>19</v>
      </c>
      <c r="B20" t="s">
        <v>1430</v>
      </c>
      <c r="C20" t="s">
        <v>1224</v>
      </c>
      <c r="D20">
        <f t="shared" ca="1" si="0"/>
        <v>1</v>
      </c>
      <c r="E20">
        <v>6</v>
      </c>
      <c r="F20" s="16" t="s">
        <v>1330</v>
      </c>
      <c r="G20" s="16" t="s">
        <v>1358</v>
      </c>
      <c r="H20" s="16"/>
      <c r="I20" s="16"/>
      <c r="J20" s="16"/>
      <c r="K20">
        <f t="shared" ca="1" si="5"/>
        <v>4</v>
      </c>
      <c r="L20">
        <f t="shared" ca="1" si="6"/>
        <v>42</v>
      </c>
      <c r="M20">
        <f t="shared" ca="1" si="7"/>
        <v>0</v>
      </c>
      <c r="N20">
        <f t="shared" ca="1" si="8"/>
        <v>0</v>
      </c>
      <c r="O20">
        <f t="shared" ca="1" si="9"/>
        <v>0</v>
      </c>
      <c r="P20" s="22">
        <f t="shared" ca="1" si="2"/>
        <v>1</v>
      </c>
      <c r="Q20" s="22">
        <f t="shared" ca="1" si="3"/>
        <v>1</v>
      </c>
    </row>
    <row r="21" spans="1:17" x14ac:dyDescent="0.25">
      <c r="A21">
        <f t="shared" si="4"/>
        <v>20</v>
      </c>
      <c r="B21" t="s">
        <v>1431</v>
      </c>
      <c r="C21" t="s">
        <v>1224</v>
      </c>
      <c r="D21">
        <f t="shared" ca="1" si="0"/>
        <v>1</v>
      </c>
      <c r="E21">
        <v>9</v>
      </c>
      <c r="F21" s="16" t="s">
        <v>1330</v>
      </c>
      <c r="G21" s="16"/>
      <c r="H21" s="16"/>
      <c r="I21" s="16"/>
      <c r="J21" s="16"/>
      <c r="K21">
        <f t="shared" ca="1" si="5"/>
        <v>4</v>
      </c>
      <c r="L21">
        <f t="shared" ca="1" si="6"/>
        <v>0</v>
      </c>
      <c r="M21">
        <f t="shared" ca="1" si="7"/>
        <v>0</v>
      </c>
      <c r="N21">
        <f t="shared" ca="1" si="8"/>
        <v>0</v>
      </c>
      <c r="O21">
        <f t="shared" ca="1" si="9"/>
        <v>0</v>
      </c>
      <c r="P21" s="22">
        <f t="shared" ca="1" si="2"/>
        <v>1</v>
      </c>
      <c r="Q21" s="22">
        <f t="shared" ca="1" si="3"/>
        <v>1</v>
      </c>
    </row>
    <row r="22" spans="1:17" x14ac:dyDescent="0.25">
      <c r="A22">
        <f t="shared" si="4"/>
        <v>21</v>
      </c>
      <c r="B22" t="s">
        <v>1432</v>
      </c>
      <c r="C22" t="s">
        <v>1224</v>
      </c>
      <c r="D22">
        <f t="shared" ca="1" si="0"/>
        <v>1</v>
      </c>
      <c r="E22">
        <v>9</v>
      </c>
      <c r="F22" s="16" t="s">
        <v>1330</v>
      </c>
      <c r="G22" s="16"/>
      <c r="H22" s="16"/>
      <c r="I22" s="16"/>
      <c r="J22" s="16"/>
      <c r="K22">
        <f t="shared" ca="1" si="5"/>
        <v>4</v>
      </c>
      <c r="L22">
        <f t="shared" ca="1" si="6"/>
        <v>0</v>
      </c>
      <c r="M22">
        <f t="shared" ca="1" si="7"/>
        <v>0</v>
      </c>
      <c r="N22">
        <f t="shared" ca="1" si="8"/>
        <v>0</v>
      </c>
      <c r="O22">
        <f t="shared" ca="1" si="9"/>
        <v>0</v>
      </c>
      <c r="P22" s="22">
        <f t="shared" ca="1" si="2"/>
        <v>1</v>
      </c>
      <c r="Q22" s="22">
        <f t="shared" ca="1" si="3"/>
        <v>1</v>
      </c>
    </row>
    <row r="23" spans="1:17" x14ac:dyDescent="0.25">
      <c r="A23">
        <f t="shared" si="4"/>
        <v>22</v>
      </c>
      <c r="B23" t="s">
        <v>1433</v>
      </c>
      <c r="C23" t="s">
        <v>1224</v>
      </c>
      <c r="D23">
        <f t="shared" ca="1" si="0"/>
        <v>1</v>
      </c>
      <c r="E23">
        <v>6</v>
      </c>
      <c r="F23" s="16" t="s">
        <v>1330</v>
      </c>
      <c r="G23" s="16"/>
      <c r="H23" s="16"/>
      <c r="I23" s="16"/>
      <c r="J23" s="16"/>
      <c r="K23">
        <f t="shared" ca="1" si="5"/>
        <v>4</v>
      </c>
      <c r="L23">
        <f t="shared" ca="1" si="6"/>
        <v>0</v>
      </c>
      <c r="M23">
        <f t="shared" ca="1" si="7"/>
        <v>0</v>
      </c>
      <c r="N23">
        <f t="shared" ca="1" si="8"/>
        <v>0</v>
      </c>
      <c r="O23">
        <f t="shared" ca="1" si="9"/>
        <v>0</v>
      </c>
      <c r="P23" s="22">
        <f t="shared" ca="1" si="2"/>
        <v>1</v>
      </c>
      <c r="Q23" s="22">
        <f t="shared" ca="1" si="3"/>
        <v>1</v>
      </c>
    </row>
    <row r="24" spans="1:17" x14ac:dyDescent="0.25">
      <c r="A24">
        <f t="shared" si="4"/>
        <v>23</v>
      </c>
      <c r="B24" t="s">
        <v>1434</v>
      </c>
      <c r="C24" t="s">
        <v>1224</v>
      </c>
      <c r="D24">
        <f t="shared" ca="1" si="0"/>
        <v>1</v>
      </c>
      <c r="E24">
        <v>8</v>
      </c>
      <c r="F24" s="16" t="s">
        <v>1330</v>
      </c>
      <c r="G24" s="16"/>
      <c r="H24" s="16"/>
      <c r="I24" s="16"/>
      <c r="J24" s="16"/>
      <c r="K24">
        <f t="shared" ca="1" si="5"/>
        <v>4</v>
      </c>
      <c r="L24">
        <f t="shared" ca="1" si="6"/>
        <v>0</v>
      </c>
      <c r="M24">
        <f t="shared" ca="1" si="7"/>
        <v>0</v>
      </c>
      <c r="N24">
        <f t="shared" ca="1" si="8"/>
        <v>0</v>
      </c>
      <c r="O24">
        <f t="shared" ca="1" si="9"/>
        <v>0</v>
      </c>
      <c r="P24" s="22">
        <f t="shared" ca="1" si="2"/>
        <v>1</v>
      </c>
      <c r="Q24" s="22">
        <f t="shared" ca="1" si="3"/>
        <v>1</v>
      </c>
    </row>
    <row r="25" spans="1:17" x14ac:dyDescent="0.25">
      <c r="A25">
        <f t="shared" si="4"/>
        <v>24</v>
      </c>
      <c r="B25" t="s">
        <v>1435</v>
      </c>
      <c r="C25" t="s">
        <v>1224</v>
      </c>
      <c r="D25">
        <f t="shared" ca="1" si="0"/>
        <v>1</v>
      </c>
      <c r="E25">
        <v>5</v>
      </c>
      <c r="F25" s="16" t="s">
        <v>1330</v>
      </c>
      <c r="G25" s="16"/>
      <c r="H25" s="16"/>
      <c r="I25" s="16"/>
      <c r="J25" s="16"/>
      <c r="K25">
        <f t="shared" ca="1" si="5"/>
        <v>4</v>
      </c>
      <c r="L25">
        <f t="shared" ca="1" si="6"/>
        <v>0</v>
      </c>
      <c r="M25">
        <f t="shared" ca="1" si="7"/>
        <v>0</v>
      </c>
      <c r="N25">
        <f t="shared" ca="1" si="8"/>
        <v>0</v>
      </c>
      <c r="O25">
        <f t="shared" ca="1" si="9"/>
        <v>0</v>
      </c>
      <c r="P25" s="22">
        <f t="shared" ca="1" si="2"/>
        <v>1</v>
      </c>
      <c r="Q25" s="22">
        <f t="shared" ca="1" si="3"/>
        <v>1</v>
      </c>
    </row>
    <row r="26" spans="1:17" x14ac:dyDescent="0.25">
      <c r="A26">
        <f t="shared" si="4"/>
        <v>25</v>
      </c>
      <c r="B26" t="s">
        <v>1436</v>
      </c>
      <c r="C26" t="s">
        <v>1224</v>
      </c>
      <c r="D26">
        <f t="shared" ca="1" si="0"/>
        <v>1</v>
      </c>
      <c r="E26">
        <v>9</v>
      </c>
      <c r="F26" s="16" t="s">
        <v>1330</v>
      </c>
      <c r="G26" s="16"/>
      <c r="H26" s="16"/>
      <c r="I26" s="16"/>
      <c r="J26" s="16"/>
      <c r="K26">
        <f t="shared" ca="1" si="5"/>
        <v>4</v>
      </c>
      <c r="L26">
        <f t="shared" ca="1" si="6"/>
        <v>0</v>
      </c>
      <c r="M26">
        <f t="shared" ca="1" si="7"/>
        <v>0</v>
      </c>
      <c r="N26">
        <f t="shared" ca="1" si="8"/>
        <v>0</v>
      </c>
      <c r="O26">
        <f t="shared" ca="1" si="9"/>
        <v>0</v>
      </c>
      <c r="P26" s="22">
        <f t="shared" ca="1" si="2"/>
        <v>1</v>
      </c>
      <c r="Q26" s="22">
        <f t="shared" ca="1" si="3"/>
        <v>1</v>
      </c>
    </row>
    <row r="27" spans="1:17" x14ac:dyDescent="0.25">
      <c r="A27">
        <f t="shared" si="4"/>
        <v>26</v>
      </c>
      <c r="B27" t="s">
        <v>1437</v>
      </c>
      <c r="C27" t="s">
        <v>1224</v>
      </c>
      <c r="D27">
        <f t="shared" ca="1" si="0"/>
        <v>1</v>
      </c>
      <c r="E27">
        <v>8</v>
      </c>
      <c r="F27" s="16" t="s">
        <v>1330</v>
      </c>
      <c r="G27" s="16"/>
      <c r="H27" s="16"/>
      <c r="I27" s="16"/>
      <c r="J27" s="16"/>
      <c r="K27">
        <f t="shared" ca="1" si="5"/>
        <v>4</v>
      </c>
      <c r="L27">
        <f t="shared" ca="1" si="6"/>
        <v>0</v>
      </c>
      <c r="M27">
        <f t="shared" ca="1" si="7"/>
        <v>0</v>
      </c>
      <c r="N27">
        <f t="shared" ca="1" si="8"/>
        <v>0</v>
      </c>
      <c r="O27">
        <f t="shared" ca="1" si="9"/>
        <v>0</v>
      </c>
      <c r="P27" s="22">
        <f t="shared" ca="1" si="2"/>
        <v>1</v>
      </c>
      <c r="Q27" s="22">
        <f t="shared" ca="1" si="3"/>
        <v>1</v>
      </c>
    </row>
    <row r="28" spans="1:17" x14ac:dyDescent="0.25">
      <c r="A28">
        <f t="shared" si="4"/>
        <v>27</v>
      </c>
      <c r="B28" t="s">
        <v>1438</v>
      </c>
      <c r="C28" t="s">
        <v>1224</v>
      </c>
      <c r="D28">
        <f t="shared" ca="1" si="0"/>
        <v>1</v>
      </c>
      <c r="E28">
        <v>6</v>
      </c>
      <c r="F28" s="16" t="s">
        <v>1330</v>
      </c>
      <c r="G28" s="16" t="s">
        <v>1358</v>
      </c>
      <c r="H28" s="16"/>
      <c r="I28" s="16"/>
      <c r="J28" s="16"/>
      <c r="K28">
        <f t="shared" ca="1" si="5"/>
        <v>4</v>
      </c>
      <c r="L28">
        <f t="shared" ca="1" si="6"/>
        <v>42</v>
      </c>
      <c r="M28">
        <f t="shared" ca="1" si="7"/>
        <v>0</v>
      </c>
      <c r="N28">
        <f t="shared" ca="1" si="8"/>
        <v>0</v>
      </c>
      <c r="O28">
        <f t="shared" ca="1" si="9"/>
        <v>0</v>
      </c>
      <c r="P28" s="22">
        <f t="shared" ca="1" si="2"/>
        <v>1</v>
      </c>
      <c r="Q28" s="22">
        <f t="shared" ca="1" si="3"/>
        <v>1</v>
      </c>
    </row>
    <row r="29" spans="1:17" x14ac:dyDescent="0.25">
      <c r="A29">
        <f t="shared" si="4"/>
        <v>28</v>
      </c>
      <c r="B29" t="s">
        <v>1439</v>
      </c>
      <c r="C29" t="s">
        <v>1224</v>
      </c>
      <c r="D29">
        <f t="shared" ca="1" si="0"/>
        <v>1</v>
      </c>
      <c r="E29">
        <v>7</v>
      </c>
      <c r="F29" s="16" t="s">
        <v>1330</v>
      </c>
      <c r="G29" s="16" t="s">
        <v>1358</v>
      </c>
      <c r="H29" s="16"/>
      <c r="I29" s="16"/>
      <c r="J29" s="16"/>
      <c r="K29">
        <f t="shared" ca="1" si="5"/>
        <v>4</v>
      </c>
      <c r="L29">
        <f t="shared" ca="1" si="6"/>
        <v>42</v>
      </c>
      <c r="M29">
        <f t="shared" ca="1" si="7"/>
        <v>0</v>
      </c>
      <c r="N29">
        <f t="shared" ca="1" si="8"/>
        <v>0</v>
      </c>
      <c r="O29">
        <f t="shared" ca="1" si="9"/>
        <v>0</v>
      </c>
      <c r="P29" s="22">
        <f t="shared" ca="1" si="2"/>
        <v>1</v>
      </c>
      <c r="Q29" s="22">
        <f t="shared" ca="1" si="3"/>
        <v>1</v>
      </c>
    </row>
    <row r="30" spans="1:17" x14ac:dyDescent="0.25">
      <c r="A30">
        <f t="shared" si="4"/>
        <v>29</v>
      </c>
      <c r="B30" t="s">
        <v>1440</v>
      </c>
      <c r="C30" t="s">
        <v>1224</v>
      </c>
      <c r="D30">
        <f t="shared" ca="1" si="0"/>
        <v>1</v>
      </c>
      <c r="E30">
        <v>5</v>
      </c>
      <c r="F30" s="16" t="s">
        <v>1330</v>
      </c>
      <c r="G30" s="16"/>
      <c r="H30" s="16"/>
      <c r="I30" s="16"/>
      <c r="J30" s="16"/>
      <c r="K30">
        <f t="shared" ca="1" si="5"/>
        <v>4</v>
      </c>
      <c r="L30">
        <f t="shared" ca="1" si="6"/>
        <v>0</v>
      </c>
      <c r="M30">
        <f t="shared" ca="1" si="7"/>
        <v>0</v>
      </c>
      <c r="N30">
        <f t="shared" ca="1" si="8"/>
        <v>0</v>
      </c>
      <c r="O30">
        <f t="shared" ca="1" si="9"/>
        <v>0</v>
      </c>
      <c r="P30" s="22">
        <f t="shared" ca="1" si="2"/>
        <v>1</v>
      </c>
      <c r="Q30" s="22">
        <f t="shared" ca="1" si="3"/>
        <v>1</v>
      </c>
    </row>
    <row r="31" spans="1:17" x14ac:dyDescent="0.25">
      <c r="A31">
        <f t="shared" si="4"/>
        <v>30</v>
      </c>
      <c r="B31" t="s">
        <v>1441</v>
      </c>
      <c r="C31" t="s">
        <v>1224</v>
      </c>
      <c r="D31">
        <f t="shared" ca="1" si="0"/>
        <v>1</v>
      </c>
      <c r="E31">
        <v>5</v>
      </c>
      <c r="F31" s="16" t="s">
        <v>1330</v>
      </c>
      <c r="G31" s="16"/>
      <c r="H31" s="16"/>
      <c r="I31" s="16"/>
      <c r="J31" s="16"/>
      <c r="K31">
        <f t="shared" ca="1" si="5"/>
        <v>4</v>
      </c>
      <c r="L31">
        <f t="shared" ca="1" si="6"/>
        <v>0</v>
      </c>
      <c r="M31">
        <f t="shared" ca="1" si="7"/>
        <v>0</v>
      </c>
      <c r="N31">
        <f t="shared" ca="1" si="8"/>
        <v>0</v>
      </c>
      <c r="O31">
        <f t="shared" ca="1" si="9"/>
        <v>0</v>
      </c>
      <c r="P31" s="22">
        <f t="shared" ca="1" si="2"/>
        <v>1</v>
      </c>
      <c r="Q31" s="22">
        <f t="shared" ca="1" si="3"/>
        <v>1</v>
      </c>
    </row>
    <row r="32" spans="1:17" x14ac:dyDescent="0.25">
      <c r="A32">
        <f t="shared" si="4"/>
        <v>31</v>
      </c>
      <c r="B32" t="s">
        <v>1442</v>
      </c>
      <c r="C32" t="s">
        <v>1224</v>
      </c>
      <c r="D32">
        <f t="shared" ca="1" si="0"/>
        <v>1</v>
      </c>
      <c r="E32">
        <v>2</v>
      </c>
      <c r="F32" s="16" t="s">
        <v>1330</v>
      </c>
      <c r="G32" s="16"/>
      <c r="H32" s="16"/>
      <c r="I32" s="16"/>
      <c r="J32" s="16"/>
      <c r="K32">
        <f t="shared" ca="1" si="5"/>
        <v>4</v>
      </c>
      <c r="L32">
        <f t="shared" ca="1" si="6"/>
        <v>0</v>
      </c>
      <c r="M32">
        <f t="shared" ca="1" si="7"/>
        <v>0</v>
      </c>
      <c r="N32">
        <f t="shared" ca="1" si="8"/>
        <v>0</v>
      </c>
      <c r="O32">
        <f t="shared" ca="1" si="9"/>
        <v>0</v>
      </c>
      <c r="P32" s="22">
        <f t="shared" ca="1" si="2"/>
        <v>1</v>
      </c>
      <c r="Q32" s="22">
        <f t="shared" ca="1" si="3"/>
        <v>1</v>
      </c>
    </row>
    <row r="33" spans="1:17" x14ac:dyDescent="0.25">
      <c r="A33">
        <f t="shared" si="4"/>
        <v>32</v>
      </c>
      <c r="B33" t="s">
        <v>1443</v>
      </c>
      <c r="C33" t="s">
        <v>1224</v>
      </c>
      <c r="D33">
        <f t="shared" ca="1" si="0"/>
        <v>1</v>
      </c>
      <c r="E33">
        <v>6</v>
      </c>
      <c r="F33" s="16" t="s">
        <v>1330</v>
      </c>
      <c r="G33" s="16"/>
      <c r="H33" s="16"/>
      <c r="I33" s="16"/>
      <c r="J33" s="16"/>
      <c r="K33">
        <f t="shared" ca="1" si="5"/>
        <v>4</v>
      </c>
      <c r="L33">
        <f t="shared" ca="1" si="6"/>
        <v>0</v>
      </c>
      <c r="M33">
        <f t="shared" ca="1" si="7"/>
        <v>0</v>
      </c>
      <c r="N33">
        <f t="shared" ca="1" si="8"/>
        <v>0</v>
      </c>
      <c r="O33">
        <f t="shared" ca="1" si="9"/>
        <v>0</v>
      </c>
      <c r="P33" s="22">
        <f t="shared" ca="1" si="2"/>
        <v>1</v>
      </c>
      <c r="Q33" s="22">
        <f t="shared" ca="1" si="3"/>
        <v>1</v>
      </c>
    </row>
    <row r="34" spans="1:17" x14ac:dyDescent="0.25">
      <c r="A34">
        <f t="shared" si="4"/>
        <v>33</v>
      </c>
      <c r="B34" t="s">
        <v>1444</v>
      </c>
      <c r="C34" t="s">
        <v>1224</v>
      </c>
      <c r="D34">
        <f t="shared" ca="1" si="0"/>
        <v>1</v>
      </c>
      <c r="E34">
        <v>6</v>
      </c>
      <c r="F34" s="16" t="s">
        <v>1330</v>
      </c>
      <c r="G34" s="16"/>
      <c r="H34" s="16"/>
      <c r="I34" s="16"/>
      <c r="J34" s="16"/>
      <c r="K34">
        <f t="shared" ca="1" si="5"/>
        <v>4</v>
      </c>
      <c r="L34">
        <f t="shared" ca="1" si="6"/>
        <v>0</v>
      </c>
      <c r="M34">
        <f t="shared" ca="1" si="7"/>
        <v>0</v>
      </c>
      <c r="N34">
        <f t="shared" ca="1" si="8"/>
        <v>0</v>
      </c>
      <c r="O34">
        <f t="shared" ca="1" si="9"/>
        <v>0</v>
      </c>
      <c r="P34" s="22">
        <f t="shared" ca="1" si="2"/>
        <v>1</v>
      </c>
      <c r="Q34" s="22">
        <f t="shared" ca="1" si="3"/>
        <v>1</v>
      </c>
    </row>
    <row r="35" spans="1:17" x14ac:dyDescent="0.25">
      <c r="A35">
        <f t="shared" si="4"/>
        <v>34</v>
      </c>
      <c r="B35" t="s">
        <v>1445</v>
      </c>
      <c r="C35" t="s">
        <v>1224</v>
      </c>
      <c r="D35">
        <f t="shared" ca="1" si="0"/>
        <v>1</v>
      </c>
      <c r="E35">
        <v>5</v>
      </c>
      <c r="F35" s="16" t="s">
        <v>1330</v>
      </c>
      <c r="G35" s="16"/>
      <c r="H35" s="16"/>
      <c r="I35" s="16"/>
      <c r="J35" s="16"/>
      <c r="K35">
        <f t="shared" ca="1" si="5"/>
        <v>4</v>
      </c>
      <c r="L35">
        <f t="shared" ca="1" si="6"/>
        <v>0</v>
      </c>
      <c r="M35">
        <f t="shared" ca="1" si="7"/>
        <v>0</v>
      </c>
      <c r="N35">
        <f t="shared" ca="1" si="8"/>
        <v>0</v>
      </c>
      <c r="O35">
        <f t="shared" ca="1" si="9"/>
        <v>0</v>
      </c>
      <c r="P35" s="22">
        <f t="shared" ca="1" si="2"/>
        <v>1</v>
      </c>
      <c r="Q35" s="22">
        <f t="shared" ca="1" si="3"/>
        <v>1</v>
      </c>
    </row>
    <row r="36" spans="1:17" x14ac:dyDescent="0.25">
      <c r="A36">
        <f t="shared" si="4"/>
        <v>35</v>
      </c>
      <c r="B36" t="s">
        <v>1446</v>
      </c>
      <c r="C36" t="s">
        <v>1224</v>
      </c>
      <c r="D36">
        <f t="shared" ca="1" si="0"/>
        <v>1</v>
      </c>
      <c r="E36">
        <v>6</v>
      </c>
      <c r="F36" s="16" t="s">
        <v>1330</v>
      </c>
      <c r="G36" s="16" t="s">
        <v>1358</v>
      </c>
      <c r="H36" s="16"/>
      <c r="I36" s="16"/>
      <c r="J36" s="16"/>
      <c r="K36">
        <f t="shared" ca="1" si="5"/>
        <v>4</v>
      </c>
      <c r="L36">
        <f t="shared" ca="1" si="6"/>
        <v>42</v>
      </c>
      <c r="M36">
        <f t="shared" ca="1" si="7"/>
        <v>0</v>
      </c>
      <c r="N36">
        <f t="shared" ca="1" si="8"/>
        <v>0</v>
      </c>
      <c r="O36">
        <f t="shared" ca="1" si="9"/>
        <v>0</v>
      </c>
      <c r="P36" s="22">
        <f t="shared" ca="1" si="2"/>
        <v>1</v>
      </c>
      <c r="Q36" s="22">
        <f t="shared" ca="1" si="3"/>
        <v>1</v>
      </c>
    </row>
    <row r="37" spans="1:17" x14ac:dyDescent="0.25">
      <c r="A37">
        <f t="shared" si="4"/>
        <v>36</v>
      </c>
      <c r="B37" t="s">
        <v>1447</v>
      </c>
      <c r="C37" t="s">
        <v>1224</v>
      </c>
      <c r="D37">
        <f t="shared" ca="1" si="0"/>
        <v>1</v>
      </c>
      <c r="E37">
        <v>4</v>
      </c>
      <c r="F37" s="16" t="s">
        <v>1330</v>
      </c>
      <c r="G37" s="16"/>
      <c r="H37" s="16"/>
      <c r="I37" s="16"/>
      <c r="J37" s="16"/>
      <c r="K37">
        <f t="shared" ca="1" si="5"/>
        <v>4</v>
      </c>
      <c r="L37">
        <f t="shared" ca="1" si="6"/>
        <v>0</v>
      </c>
      <c r="M37">
        <f t="shared" ca="1" si="7"/>
        <v>0</v>
      </c>
      <c r="N37">
        <f t="shared" ca="1" si="8"/>
        <v>0</v>
      </c>
      <c r="O37">
        <f t="shared" ca="1" si="9"/>
        <v>0</v>
      </c>
      <c r="P37" s="22">
        <f t="shared" ca="1" si="2"/>
        <v>1</v>
      </c>
      <c r="Q37" s="22">
        <f t="shared" ca="1" si="3"/>
        <v>1</v>
      </c>
    </row>
    <row r="38" spans="1:17" x14ac:dyDescent="0.25">
      <c r="A38">
        <f t="shared" si="4"/>
        <v>37</v>
      </c>
      <c r="B38" t="s">
        <v>1448</v>
      </c>
      <c r="C38" t="s">
        <v>1224</v>
      </c>
      <c r="D38">
        <f t="shared" ca="1" si="0"/>
        <v>1</v>
      </c>
      <c r="E38">
        <v>3</v>
      </c>
      <c r="F38" s="16" t="s">
        <v>1330</v>
      </c>
      <c r="G38" s="16"/>
      <c r="H38" s="16"/>
      <c r="I38" s="16"/>
      <c r="J38" s="16"/>
      <c r="K38">
        <f t="shared" ca="1" si="5"/>
        <v>4</v>
      </c>
      <c r="L38">
        <f t="shared" ca="1" si="6"/>
        <v>0</v>
      </c>
      <c r="M38">
        <f t="shared" ca="1" si="7"/>
        <v>0</v>
      </c>
      <c r="N38">
        <f t="shared" ca="1" si="8"/>
        <v>0</v>
      </c>
      <c r="O38">
        <f t="shared" ca="1" si="9"/>
        <v>0</v>
      </c>
      <c r="P38" s="22">
        <f t="shared" ca="1" si="2"/>
        <v>1</v>
      </c>
      <c r="Q38" s="22">
        <f t="shared" ca="1" si="3"/>
        <v>1</v>
      </c>
    </row>
    <row r="39" spans="1:17" x14ac:dyDescent="0.25">
      <c r="A39">
        <f t="shared" si="4"/>
        <v>38</v>
      </c>
      <c r="B39" t="s">
        <v>1449</v>
      </c>
      <c r="C39" t="s">
        <v>1224</v>
      </c>
      <c r="D39">
        <f t="shared" ca="1" si="0"/>
        <v>1</v>
      </c>
      <c r="E39">
        <v>6</v>
      </c>
      <c r="F39" s="16" t="s">
        <v>1330</v>
      </c>
      <c r="G39" s="16"/>
      <c r="H39" s="16"/>
      <c r="I39" s="16"/>
      <c r="J39" s="16"/>
      <c r="K39">
        <f t="shared" ca="1" si="5"/>
        <v>4</v>
      </c>
      <c r="L39">
        <f t="shared" ca="1" si="6"/>
        <v>0</v>
      </c>
      <c r="M39">
        <f t="shared" ca="1" si="7"/>
        <v>0</v>
      </c>
      <c r="N39">
        <f t="shared" ca="1" si="8"/>
        <v>0</v>
      </c>
      <c r="O39">
        <f t="shared" ca="1" si="9"/>
        <v>0</v>
      </c>
      <c r="P39" s="22">
        <f t="shared" ca="1" si="2"/>
        <v>1</v>
      </c>
      <c r="Q39" s="22">
        <f t="shared" ca="1" si="3"/>
        <v>1</v>
      </c>
    </row>
    <row r="40" spans="1:17" x14ac:dyDescent="0.25">
      <c r="A40">
        <f t="shared" si="4"/>
        <v>39</v>
      </c>
      <c r="B40" t="s">
        <v>1450</v>
      </c>
      <c r="C40" t="s">
        <v>1224</v>
      </c>
      <c r="D40">
        <f t="shared" ca="1" si="0"/>
        <v>1</v>
      </c>
      <c r="E40">
        <v>10</v>
      </c>
      <c r="F40" s="16" t="s">
        <v>1330</v>
      </c>
      <c r="G40" s="16"/>
      <c r="H40" s="16"/>
      <c r="I40" s="16"/>
      <c r="J40" s="16"/>
      <c r="K40">
        <f t="shared" ca="1" si="5"/>
        <v>4</v>
      </c>
      <c r="L40">
        <f t="shared" ca="1" si="6"/>
        <v>0</v>
      </c>
      <c r="M40">
        <f t="shared" ca="1" si="7"/>
        <v>0</v>
      </c>
      <c r="N40">
        <f t="shared" ca="1" si="8"/>
        <v>0</v>
      </c>
      <c r="O40">
        <f t="shared" ca="1" si="9"/>
        <v>0</v>
      </c>
      <c r="P40" s="22">
        <f t="shared" ca="1" si="2"/>
        <v>1</v>
      </c>
      <c r="Q40" s="22">
        <f t="shared" ca="1" si="3"/>
        <v>1</v>
      </c>
    </row>
    <row r="41" spans="1:17" x14ac:dyDescent="0.25">
      <c r="A41">
        <f t="shared" si="4"/>
        <v>40</v>
      </c>
      <c r="B41" t="s">
        <v>1451</v>
      </c>
      <c r="C41" t="s">
        <v>1224</v>
      </c>
      <c r="D41">
        <f t="shared" ca="1" si="0"/>
        <v>1</v>
      </c>
      <c r="E41">
        <v>9</v>
      </c>
      <c r="F41" s="16" t="s">
        <v>1330</v>
      </c>
      <c r="G41" s="16"/>
      <c r="H41" s="16"/>
      <c r="I41" s="16"/>
      <c r="J41" s="16"/>
      <c r="K41">
        <f t="shared" ca="1" si="5"/>
        <v>4</v>
      </c>
      <c r="L41">
        <f t="shared" ca="1" si="6"/>
        <v>0</v>
      </c>
      <c r="M41">
        <f t="shared" ca="1" si="7"/>
        <v>0</v>
      </c>
      <c r="N41">
        <f t="shared" ca="1" si="8"/>
        <v>0</v>
      </c>
      <c r="O41">
        <f t="shared" ca="1" si="9"/>
        <v>0</v>
      </c>
      <c r="P41" s="22">
        <f t="shared" ca="1" si="2"/>
        <v>1</v>
      </c>
      <c r="Q41" s="22">
        <f t="shared" ca="1" si="3"/>
        <v>1</v>
      </c>
    </row>
    <row r="42" spans="1:17" x14ac:dyDescent="0.25">
      <c r="A42">
        <f t="shared" si="4"/>
        <v>41</v>
      </c>
      <c r="B42" t="s">
        <v>1452</v>
      </c>
      <c r="C42" t="s">
        <v>1224</v>
      </c>
      <c r="D42">
        <f t="shared" ca="1" si="0"/>
        <v>1</v>
      </c>
      <c r="E42">
        <v>9</v>
      </c>
      <c r="F42" s="16" t="s">
        <v>1330</v>
      </c>
      <c r="G42" s="16"/>
      <c r="H42" s="16"/>
      <c r="I42" s="16"/>
      <c r="J42" s="16"/>
      <c r="K42">
        <f t="shared" ca="1" si="5"/>
        <v>4</v>
      </c>
      <c r="L42">
        <f t="shared" ca="1" si="6"/>
        <v>0</v>
      </c>
      <c r="M42">
        <f t="shared" ca="1" si="7"/>
        <v>0</v>
      </c>
      <c r="N42">
        <f t="shared" ca="1" si="8"/>
        <v>0</v>
      </c>
      <c r="O42">
        <f t="shared" ca="1" si="9"/>
        <v>0</v>
      </c>
      <c r="P42" s="22">
        <f t="shared" ca="1" si="2"/>
        <v>1</v>
      </c>
      <c r="Q42" s="22">
        <f t="shared" ca="1" si="3"/>
        <v>1</v>
      </c>
    </row>
    <row r="43" spans="1:17" x14ac:dyDescent="0.25">
      <c r="A43">
        <f t="shared" si="4"/>
        <v>42</v>
      </c>
      <c r="B43" t="s">
        <v>1453</v>
      </c>
      <c r="C43" t="s">
        <v>1224</v>
      </c>
      <c r="D43">
        <f t="shared" ca="1" si="0"/>
        <v>1</v>
      </c>
      <c r="E43">
        <v>8</v>
      </c>
      <c r="F43" s="16" t="s">
        <v>1330</v>
      </c>
      <c r="G43" s="16"/>
      <c r="H43" s="16"/>
      <c r="I43" s="16"/>
      <c r="J43" s="16"/>
      <c r="K43">
        <f t="shared" ca="1" si="5"/>
        <v>4</v>
      </c>
      <c r="L43">
        <f t="shared" ca="1" si="6"/>
        <v>0</v>
      </c>
      <c r="M43">
        <f t="shared" ca="1" si="7"/>
        <v>0</v>
      </c>
      <c r="N43">
        <f t="shared" ca="1" si="8"/>
        <v>0</v>
      </c>
      <c r="O43">
        <f t="shared" ca="1" si="9"/>
        <v>0</v>
      </c>
      <c r="P43" s="22">
        <f t="shared" ca="1" si="2"/>
        <v>1</v>
      </c>
      <c r="Q43" s="22">
        <f t="shared" ca="1" si="3"/>
        <v>1</v>
      </c>
    </row>
    <row r="44" spans="1:17" x14ac:dyDescent="0.25">
      <c r="A44">
        <f t="shared" si="4"/>
        <v>43</v>
      </c>
      <c r="B44" t="s">
        <v>1454</v>
      </c>
      <c r="C44" t="s">
        <v>1224</v>
      </c>
      <c r="D44">
        <f t="shared" ca="1" si="0"/>
        <v>1</v>
      </c>
      <c r="E44">
        <v>2</v>
      </c>
      <c r="F44" s="16" t="s">
        <v>1330</v>
      </c>
      <c r="G44" s="16"/>
      <c r="H44" s="16"/>
      <c r="I44" s="16"/>
      <c r="J44" s="16"/>
      <c r="K44">
        <f t="shared" ca="1" si="5"/>
        <v>4</v>
      </c>
      <c r="L44">
        <f t="shared" ca="1" si="6"/>
        <v>0</v>
      </c>
      <c r="M44">
        <f t="shared" ca="1" si="7"/>
        <v>0</v>
      </c>
      <c r="N44">
        <f t="shared" ca="1" si="8"/>
        <v>0</v>
      </c>
      <c r="O44">
        <f t="shared" ca="1" si="9"/>
        <v>0</v>
      </c>
      <c r="P44" s="22">
        <f t="shared" ca="1" si="2"/>
        <v>1</v>
      </c>
      <c r="Q44" s="22">
        <f t="shared" ca="1" si="3"/>
        <v>1</v>
      </c>
    </row>
    <row r="45" spans="1:17" x14ac:dyDescent="0.25">
      <c r="A45">
        <f t="shared" si="4"/>
        <v>44</v>
      </c>
      <c r="B45" t="s">
        <v>1455</v>
      </c>
      <c r="C45" t="s">
        <v>1224</v>
      </c>
      <c r="D45">
        <f t="shared" ca="1" si="0"/>
        <v>1</v>
      </c>
      <c r="E45">
        <v>7</v>
      </c>
      <c r="F45" s="16" t="s">
        <v>1330</v>
      </c>
      <c r="G45" s="16"/>
      <c r="H45" s="16"/>
      <c r="I45" s="16"/>
      <c r="J45" s="16"/>
      <c r="K45">
        <f t="shared" ca="1" si="5"/>
        <v>4</v>
      </c>
      <c r="L45">
        <f t="shared" ca="1" si="6"/>
        <v>0</v>
      </c>
      <c r="M45">
        <f t="shared" ca="1" si="7"/>
        <v>0</v>
      </c>
      <c r="N45">
        <f t="shared" ca="1" si="8"/>
        <v>0</v>
      </c>
      <c r="O45">
        <f t="shared" ca="1" si="9"/>
        <v>0</v>
      </c>
      <c r="P45" s="22">
        <f t="shared" ca="1" si="2"/>
        <v>1</v>
      </c>
      <c r="Q45" s="22">
        <f t="shared" ca="1" si="3"/>
        <v>1</v>
      </c>
    </row>
    <row r="46" spans="1:17" x14ac:dyDescent="0.25">
      <c r="A46">
        <f t="shared" si="4"/>
        <v>45</v>
      </c>
      <c r="B46" t="s">
        <v>1456</v>
      </c>
      <c r="C46" t="s">
        <v>1224</v>
      </c>
      <c r="D46">
        <f t="shared" ca="1" si="0"/>
        <v>1</v>
      </c>
      <c r="E46">
        <v>7</v>
      </c>
      <c r="F46" s="16" t="s">
        <v>1330</v>
      </c>
      <c r="G46" s="16"/>
      <c r="H46" s="16"/>
      <c r="I46" s="16"/>
      <c r="J46" s="16"/>
      <c r="K46">
        <f t="shared" ca="1" si="5"/>
        <v>4</v>
      </c>
      <c r="L46">
        <f t="shared" ca="1" si="6"/>
        <v>0</v>
      </c>
      <c r="M46">
        <f t="shared" ca="1" si="7"/>
        <v>0</v>
      </c>
      <c r="N46">
        <f t="shared" ca="1" si="8"/>
        <v>0</v>
      </c>
      <c r="O46">
        <f t="shared" ca="1" si="9"/>
        <v>0</v>
      </c>
      <c r="P46" s="22">
        <f t="shared" ca="1" si="2"/>
        <v>1</v>
      </c>
      <c r="Q46" s="22">
        <f t="shared" ca="1" si="3"/>
        <v>1</v>
      </c>
    </row>
    <row r="47" spans="1:17" x14ac:dyDescent="0.25">
      <c r="A47">
        <f t="shared" si="4"/>
        <v>46</v>
      </c>
      <c r="B47" t="s">
        <v>1457</v>
      </c>
      <c r="C47" t="s">
        <v>1224</v>
      </c>
      <c r="D47">
        <f t="shared" ca="1" si="0"/>
        <v>1</v>
      </c>
      <c r="E47">
        <v>6</v>
      </c>
      <c r="F47" s="16" t="s">
        <v>1330</v>
      </c>
      <c r="G47" s="16"/>
      <c r="H47" s="16"/>
      <c r="I47" s="16"/>
      <c r="J47" s="16"/>
      <c r="K47">
        <f t="shared" ca="1" si="5"/>
        <v>4</v>
      </c>
      <c r="L47">
        <f t="shared" ca="1" si="6"/>
        <v>0</v>
      </c>
      <c r="M47">
        <f t="shared" ca="1" si="7"/>
        <v>0</v>
      </c>
      <c r="N47">
        <f t="shared" ca="1" si="8"/>
        <v>0</v>
      </c>
      <c r="O47">
        <f t="shared" ca="1" si="9"/>
        <v>0</v>
      </c>
      <c r="P47" s="22">
        <f t="shared" ca="1" si="2"/>
        <v>1</v>
      </c>
      <c r="Q47" s="22">
        <f t="shared" ca="1" si="3"/>
        <v>1</v>
      </c>
    </row>
    <row r="48" spans="1:17" x14ac:dyDescent="0.25">
      <c r="A48">
        <f t="shared" si="4"/>
        <v>47</v>
      </c>
      <c r="B48" t="s">
        <v>1458</v>
      </c>
      <c r="C48" t="s">
        <v>1224</v>
      </c>
      <c r="D48">
        <f t="shared" ca="1" si="0"/>
        <v>1</v>
      </c>
      <c r="E48">
        <v>9</v>
      </c>
      <c r="F48" s="16" t="s">
        <v>1330</v>
      </c>
      <c r="G48" s="16"/>
      <c r="H48" s="16"/>
      <c r="I48" s="16"/>
      <c r="J48" s="16"/>
      <c r="K48">
        <f t="shared" ca="1" si="5"/>
        <v>4</v>
      </c>
      <c r="L48">
        <f t="shared" ca="1" si="6"/>
        <v>0</v>
      </c>
      <c r="M48">
        <f t="shared" ca="1" si="7"/>
        <v>0</v>
      </c>
      <c r="N48">
        <f t="shared" ca="1" si="8"/>
        <v>0</v>
      </c>
      <c r="O48">
        <f t="shared" ca="1" si="9"/>
        <v>0</v>
      </c>
      <c r="P48" s="22">
        <f t="shared" ca="1" si="2"/>
        <v>1</v>
      </c>
      <c r="Q48" s="22">
        <f t="shared" ca="1" si="3"/>
        <v>1</v>
      </c>
    </row>
    <row r="49" spans="1:17" x14ac:dyDescent="0.25">
      <c r="A49">
        <f t="shared" si="4"/>
        <v>48</v>
      </c>
      <c r="B49" t="s">
        <v>1459</v>
      </c>
      <c r="C49" t="s">
        <v>1224</v>
      </c>
      <c r="D49">
        <f t="shared" ca="1" si="0"/>
        <v>1</v>
      </c>
      <c r="E49">
        <v>10</v>
      </c>
      <c r="F49" s="16" t="s">
        <v>1330</v>
      </c>
      <c r="G49" s="16"/>
      <c r="H49" s="16"/>
      <c r="I49" s="16"/>
      <c r="J49" s="16"/>
      <c r="K49">
        <f t="shared" ca="1" si="5"/>
        <v>4</v>
      </c>
      <c r="L49">
        <f t="shared" ca="1" si="6"/>
        <v>0</v>
      </c>
      <c r="M49">
        <f t="shared" ca="1" si="7"/>
        <v>0</v>
      </c>
      <c r="N49">
        <f t="shared" ca="1" si="8"/>
        <v>0</v>
      </c>
      <c r="O49">
        <f t="shared" ca="1" si="9"/>
        <v>0</v>
      </c>
      <c r="P49" s="22">
        <f t="shared" ca="1" si="2"/>
        <v>1</v>
      </c>
      <c r="Q49" s="22">
        <f t="shared" ca="1" si="3"/>
        <v>1</v>
      </c>
    </row>
    <row r="50" spans="1:17" x14ac:dyDescent="0.25">
      <c r="A50">
        <f t="shared" si="4"/>
        <v>49</v>
      </c>
      <c r="B50" t="s">
        <v>1460</v>
      </c>
      <c r="C50" t="s">
        <v>1224</v>
      </c>
      <c r="D50">
        <f t="shared" ca="1" si="0"/>
        <v>1</v>
      </c>
      <c r="E50">
        <v>9</v>
      </c>
      <c r="F50" s="16" t="s">
        <v>1330</v>
      </c>
      <c r="G50" s="16" t="s">
        <v>1334</v>
      </c>
      <c r="H50" s="16"/>
      <c r="I50" s="16"/>
      <c r="J50" s="16"/>
      <c r="K50">
        <f t="shared" ca="1" si="5"/>
        <v>4</v>
      </c>
      <c r="L50">
        <f t="shared" ca="1" si="6"/>
        <v>8</v>
      </c>
      <c r="M50">
        <f t="shared" ca="1" si="7"/>
        <v>0</v>
      </c>
      <c r="N50">
        <f t="shared" ca="1" si="8"/>
        <v>0</v>
      </c>
      <c r="O50">
        <f t="shared" ca="1" si="9"/>
        <v>0</v>
      </c>
      <c r="P50" s="22">
        <f t="shared" ca="1" si="2"/>
        <v>1</v>
      </c>
      <c r="Q50" s="22">
        <f t="shared" ca="1" si="3"/>
        <v>1</v>
      </c>
    </row>
    <row r="51" spans="1:17" x14ac:dyDescent="0.25">
      <c r="A51">
        <f t="shared" si="4"/>
        <v>50</v>
      </c>
      <c r="B51" t="s">
        <v>1461</v>
      </c>
      <c r="C51" t="s">
        <v>1224</v>
      </c>
      <c r="D51">
        <f t="shared" ca="1" si="0"/>
        <v>1</v>
      </c>
      <c r="E51">
        <v>9</v>
      </c>
      <c r="F51" s="16" t="s">
        <v>1330</v>
      </c>
      <c r="G51" s="16"/>
      <c r="H51" s="16"/>
      <c r="I51" s="16"/>
      <c r="J51" s="16"/>
      <c r="K51">
        <f t="shared" ca="1" si="5"/>
        <v>4</v>
      </c>
      <c r="L51">
        <f t="shared" ca="1" si="6"/>
        <v>0</v>
      </c>
      <c r="M51">
        <f t="shared" ca="1" si="7"/>
        <v>0</v>
      </c>
      <c r="N51">
        <f t="shared" ca="1" si="8"/>
        <v>0</v>
      </c>
      <c r="O51">
        <f t="shared" ca="1" si="9"/>
        <v>0</v>
      </c>
      <c r="P51" s="22">
        <f t="shared" ca="1" si="2"/>
        <v>1</v>
      </c>
      <c r="Q51" s="22">
        <f t="shared" ca="1" si="3"/>
        <v>1</v>
      </c>
    </row>
    <row r="52" spans="1:17" x14ac:dyDescent="0.25">
      <c r="A52">
        <f t="shared" si="4"/>
        <v>51</v>
      </c>
      <c r="B52" t="s">
        <v>1462</v>
      </c>
      <c r="C52" t="s">
        <v>1224</v>
      </c>
      <c r="D52">
        <f t="shared" ca="1" si="0"/>
        <v>1</v>
      </c>
      <c r="E52">
        <v>9</v>
      </c>
      <c r="F52" s="16" t="s">
        <v>1330</v>
      </c>
      <c r="G52" s="16"/>
      <c r="H52" s="16"/>
      <c r="I52" s="16"/>
      <c r="J52" s="16"/>
      <c r="K52">
        <f t="shared" ca="1" si="5"/>
        <v>4</v>
      </c>
      <c r="L52">
        <f t="shared" ca="1" si="6"/>
        <v>0</v>
      </c>
      <c r="M52">
        <f t="shared" ca="1" si="7"/>
        <v>0</v>
      </c>
      <c r="N52">
        <f t="shared" ca="1" si="8"/>
        <v>0</v>
      </c>
      <c r="O52">
        <f t="shared" ca="1" si="9"/>
        <v>0</v>
      </c>
      <c r="P52" s="22">
        <f t="shared" ca="1" si="2"/>
        <v>1</v>
      </c>
      <c r="Q52" s="22">
        <f t="shared" ca="1" si="3"/>
        <v>2</v>
      </c>
    </row>
    <row r="53" spans="1:17" x14ac:dyDescent="0.25">
      <c r="A53">
        <f t="shared" si="4"/>
        <v>52</v>
      </c>
      <c r="B53" t="s">
        <v>1463</v>
      </c>
      <c r="C53" t="s">
        <v>1224</v>
      </c>
      <c r="D53">
        <f t="shared" ca="1" si="0"/>
        <v>1</v>
      </c>
      <c r="E53">
        <v>2</v>
      </c>
      <c r="F53" s="16" t="s">
        <v>1330</v>
      </c>
      <c r="G53" s="16"/>
      <c r="H53" s="16"/>
      <c r="I53" s="16"/>
      <c r="J53" s="16"/>
      <c r="K53">
        <f t="shared" ca="1" si="5"/>
        <v>4</v>
      </c>
      <c r="L53">
        <f t="shared" ca="1" si="6"/>
        <v>0</v>
      </c>
      <c r="M53">
        <f t="shared" ca="1" si="7"/>
        <v>0</v>
      </c>
      <c r="N53">
        <f t="shared" ca="1" si="8"/>
        <v>0</v>
      </c>
      <c r="O53">
        <f t="shared" ca="1" si="9"/>
        <v>0</v>
      </c>
      <c r="P53" s="22">
        <f t="shared" ca="1" si="2"/>
        <v>1</v>
      </c>
      <c r="Q53" s="22">
        <f t="shared" ca="1" si="3"/>
        <v>1</v>
      </c>
    </row>
    <row r="54" spans="1:17" x14ac:dyDescent="0.25">
      <c r="A54">
        <f t="shared" si="4"/>
        <v>53</v>
      </c>
      <c r="B54" t="s">
        <v>1464</v>
      </c>
      <c r="C54" t="s">
        <v>1224</v>
      </c>
      <c r="D54">
        <f t="shared" ca="1" si="0"/>
        <v>1</v>
      </c>
      <c r="E54">
        <v>6</v>
      </c>
      <c r="F54" s="16" t="s">
        <v>1330</v>
      </c>
      <c r="G54" s="16"/>
      <c r="H54" s="16"/>
      <c r="I54" s="16"/>
      <c r="J54" s="16"/>
      <c r="K54">
        <f t="shared" ca="1" si="5"/>
        <v>4</v>
      </c>
      <c r="L54">
        <f t="shared" ca="1" si="6"/>
        <v>0</v>
      </c>
      <c r="M54">
        <f t="shared" ca="1" si="7"/>
        <v>0</v>
      </c>
      <c r="N54">
        <f t="shared" ca="1" si="8"/>
        <v>0</v>
      </c>
      <c r="O54">
        <f t="shared" ca="1" si="9"/>
        <v>0</v>
      </c>
      <c r="P54" s="22">
        <f t="shared" ca="1" si="2"/>
        <v>1</v>
      </c>
      <c r="Q54" s="22">
        <f t="shared" ca="1" si="3"/>
        <v>1</v>
      </c>
    </row>
    <row r="55" spans="1:17" x14ac:dyDescent="0.25">
      <c r="A55">
        <f t="shared" si="4"/>
        <v>54</v>
      </c>
      <c r="B55" t="s">
        <v>1465</v>
      </c>
      <c r="C55" t="s">
        <v>1224</v>
      </c>
      <c r="D55">
        <f t="shared" ca="1" si="0"/>
        <v>1</v>
      </c>
      <c r="E55">
        <v>10</v>
      </c>
      <c r="F55" s="16" t="s">
        <v>1332</v>
      </c>
      <c r="G55" s="16"/>
      <c r="H55" s="16"/>
      <c r="I55" s="16"/>
      <c r="J55" s="16"/>
      <c r="K55">
        <f t="shared" ca="1" si="5"/>
        <v>6</v>
      </c>
      <c r="L55">
        <f t="shared" ca="1" si="6"/>
        <v>0</v>
      </c>
      <c r="M55">
        <f t="shared" ca="1" si="7"/>
        <v>0</v>
      </c>
      <c r="N55">
        <f t="shared" ca="1" si="8"/>
        <v>0</v>
      </c>
      <c r="O55">
        <f t="shared" ca="1" si="9"/>
        <v>0</v>
      </c>
      <c r="P55" s="22">
        <f t="shared" ca="1" si="2"/>
        <v>1</v>
      </c>
      <c r="Q55" s="22">
        <f t="shared" ca="1" si="3"/>
        <v>1</v>
      </c>
    </row>
    <row r="56" spans="1:17" x14ac:dyDescent="0.25">
      <c r="A56">
        <f t="shared" si="4"/>
        <v>55</v>
      </c>
      <c r="B56" t="s">
        <v>1466</v>
      </c>
      <c r="C56" t="s">
        <v>1224</v>
      </c>
      <c r="D56">
        <f t="shared" ca="1" si="0"/>
        <v>1</v>
      </c>
      <c r="E56">
        <v>9</v>
      </c>
      <c r="F56" s="16" t="s">
        <v>1332</v>
      </c>
      <c r="G56" s="16"/>
      <c r="H56" s="16"/>
      <c r="I56" s="16"/>
      <c r="J56" s="16"/>
      <c r="K56">
        <f t="shared" ca="1" si="5"/>
        <v>6</v>
      </c>
      <c r="L56">
        <f t="shared" ca="1" si="6"/>
        <v>0</v>
      </c>
      <c r="M56">
        <f t="shared" ca="1" si="7"/>
        <v>0</v>
      </c>
      <c r="N56">
        <f t="shared" ca="1" si="8"/>
        <v>0</v>
      </c>
      <c r="O56">
        <f t="shared" ca="1" si="9"/>
        <v>0</v>
      </c>
      <c r="P56" s="22">
        <f t="shared" ca="1" si="2"/>
        <v>1</v>
      </c>
      <c r="Q56" s="22">
        <f t="shared" ca="1" si="3"/>
        <v>1</v>
      </c>
    </row>
    <row r="57" spans="1:17" x14ac:dyDescent="0.25">
      <c r="A57">
        <f t="shared" si="4"/>
        <v>56</v>
      </c>
      <c r="B57" t="s">
        <v>1474</v>
      </c>
      <c r="C57" t="s">
        <v>1224</v>
      </c>
      <c r="D57">
        <f t="shared" ca="1" si="0"/>
        <v>1</v>
      </c>
      <c r="E57">
        <v>6</v>
      </c>
      <c r="F57" s="16" t="s">
        <v>1332</v>
      </c>
      <c r="G57" s="16"/>
      <c r="H57" s="16"/>
      <c r="I57" s="16"/>
      <c r="J57" s="16"/>
      <c r="K57">
        <f t="shared" ca="1" si="5"/>
        <v>6</v>
      </c>
      <c r="L57">
        <f t="shared" ca="1" si="6"/>
        <v>0</v>
      </c>
      <c r="M57">
        <f t="shared" ca="1" si="7"/>
        <v>0</v>
      </c>
      <c r="N57">
        <f t="shared" ca="1" si="8"/>
        <v>0</v>
      </c>
      <c r="O57">
        <f t="shared" ca="1" si="9"/>
        <v>0</v>
      </c>
      <c r="P57" s="22">
        <f t="shared" ca="1" si="2"/>
        <v>1</v>
      </c>
      <c r="Q57" s="22">
        <f t="shared" ca="1" si="3"/>
        <v>1</v>
      </c>
    </row>
    <row r="58" spans="1:17" x14ac:dyDescent="0.25">
      <c r="A58">
        <f t="shared" si="4"/>
        <v>57</v>
      </c>
      <c r="B58" t="s">
        <v>1473</v>
      </c>
      <c r="C58" t="s">
        <v>1224</v>
      </c>
      <c r="D58">
        <f t="shared" ca="1" si="0"/>
        <v>1</v>
      </c>
      <c r="E58">
        <v>5</v>
      </c>
      <c r="F58" s="16" t="s">
        <v>1332</v>
      </c>
      <c r="G58" s="16"/>
      <c r="H58" s="16"/>
      <c r="I58" s="16"/>
      <c r="J58" s="16"/>
      <c r="K58">
        <f t="shared" ca="1" si="5"/>
        <v>6</v>
      </c>
      <c r="L58">
        <f t="shared" ca="1" si="6"/>
        <v>0</v>
      </c>
      <c r="M58">
        <f t="shared" ca="1" si="7"/>
        <v>0</v>
      </c>
      <c r="N58">
        <f t="shared" ca="1" si="8"/>
        <v>0</v>
      </c>
      <c r="O58">
        <f t="shared" ca="1" si="9"/>
        <v>0</v>
      </c>
      <c r="P58" s="22">
        <f t="shared" ca="1" si="2"/>
        <v>1</v>
      </c>
      <c r="Q58" s="22">
        <f t="shared" ca="1" si="3"/>
        <v>1</v>
      </c>
    </row>
    <row r="59" spans="1:17" x14ac:dyDescent="0.25">
      <c r="A59">
        <f t="shared" si="4"/>
        <v>58</v>
      </c>
      <c r="B59" t="s">
        <v>1472</v>
      </c>
      <c r="C59" t="s">
        <v>1224</v>
      </c>
      <c r="D59">
        <f t="shared" ca="1" si="0"/>
        <v>1</v>
      </c>
      <c r="E59">
        <v>6</v>
      </c>
      <c r="F59" s="16" t="s">
        <v>1332</v>
      </c>
      <c r="G59" s="16"/>
      <c r="H59" s="16"/>
      <c r="I59" s="16"/>
      <c r="J59" s="16"/>
      <c r="K59">
        <f t="shared" ca="1" si="5"/>
        <v>6</v>
      </c>
      <c r="L59">
        <f t="shared" ca="1" si="6"/>
        <v>0</v>
      </c>
      <c r="M59">
        <f t="shared" ca="1" si="7"/>
        <v>0</v>
      </c>
      <c r="N59">
        <f t="shared" ca="1" si="8"/>
        <v>0</v>
      </c>
      <c r="O59">
        <f t="shared" ca="1" si="9"/>
        <v>0</v>
      </c>
      <c r="P59" s="22">
        <f t="shared" ca="1" si="2"/>
        <v>1</v>
      </c>
      <c r="Q59" s="22">
        <f t="shared" ca="1" si="3"/>
        <v>1</v>
      </c>
    </row>
    <row r="60" spans="1:17" x14ac:dyDescent="0.25">
      <c r="A60">
        <f t="shared" si="4"/>
        <v>59</v>
      </c>
      <c r="B60" t="s">
        <v>1471</v>
      </c>
      <c r="C60" t="s">
        <v>1224</v>
      </c>
      <c r="D60">
        <f t="shared" ca="1" si="0"/>
        <v>1</v>
      </c>
      <c r="E60">
        <v>8</v>
      </c>
      <c r="F60" s="16" t="s">
        <v>1332</v>
      </c>
      <c r="G60" s="16"/>
      <c r="H60" s="16"/>
      <c r="I60" s="16"/>
      <c r="J60" s="16"/>
      <c r="K60">
        <f t="shared" ca="1" si="5"/>
        <v>6</v>
      </c>
      <c r="L60">
        <f t="shared" ca="1" si="6"/>
        <v>0</v>
      </c>
      <c r="M60">
        <f t="shared" ca="1" si="7"/>
        <v>0</v>
      </c>
      <c r="N60">
        <f t="shared" ca="1" si="8"/>
        <v>0</v>
      </c>
      <c r="O60">
        <f t="shared" ca="1" si="9"/>
        <v>0</v>
      </c>
      <c r="P60" s="22">
        <f t="shared" ca="1" si="2"/>
        <v>1</v>
      </c>
      <c r="Q60" s="22">
        <f t="shared" ca="1" si="3"/>
        <v>1</v>
      </c>
    </row>
    <row r="61" spans="1:17" x14ac:dyDescent="0.25">
      <c r="A61">
        <f t="shared" si="4"/>
        <v>60</v>
      </c>
      <c r="B61" t="s">
        <v>1470</v>
      </c>
      <c r="C61" t="s">
        <v>1224</v>
      </c>
      <c r="D61">
        <f t="shared" ca="1" si="0"/>
        <v>1</v>
      </c>
      <c r="E61">
        <v>7</v>
      </c>
      <c r="F61" s="16" t="s">
        <v>1332</v>
      </c>
      <c r="G61" s="16"/>
      <c r="H61" s="16"/>
      <c r="I61" s="16"/>
      <c r="J61" s="16"/>
      <c r="K61">
        <f t="shared" ca="1" si="5"/>
        <v>6</v>
      </c>
      <c r="L61">
        <f t="shared" ca="1" si="6"/>
        <v>0</v>
      </c>
      <c r="M61">
        <f t="shared" ca="1" si="7"/>
        <v>0</v>
      </c>
      <c r="N61">
        <f t="shared" ca="1" si="8"/>
        <v>0</v>
      </c>
      <c r="O61">
        <f t="shared" ca="1" si="9"/>
        <v>0</v>
      </c>
      <c r="P61" s="22">
        <f t="shared" ca="1" si="2"/>
        <v>1</v>
      </c>
      <c r="Q61" s="22">
        <f t="shared" ca="1" si="3"/>
        <v>1</v>
      </c>
    </row>
    <row r="62" spans="1:17" x14ac:dyDescent="0.25">
      <c r="A62">
        <f t="shared" si="4"/>
        <v>61</v>
      </c>
      <c r="B62" t="s">
        <v>1469</v>
      </c>
      <c r="C62" t="s">
        <v>1224</v>
      </c>
      <c r="D62">
        <f t="shared" ca="1" si="0"/>
        <v>1</v>
      </c>
      <c r="E62">
        <v>6</v>
      </c>
      <c r="F62" s="16" t="s">
        <v>1332</v>
      </c>
      <c r="G62" s="16"/>
      <c r="H62" s="16"/>
      <c r="I62" s="16"/>
      <c r="J62" s="16"/>
      <c r="K62">
        <f t="shared" ca="1" si="5"/>
        <v>6</v>
      </c>
      <c r="L62">
        <f t="shared" ca="1" si="6"/>
        <v>0</v>
      </c>
      <c r="M62">
        <f t="shared" ca="1" si="7"/>
        <v>0</v>
      </c>
      <c r="N62">
        <f t="shared" ca="1" si="8"/>
        <v>0</v>
      </c>
      <c r="O62">
        <f t="shared" ca="1" si="9"/>
        <v>0</v>
      </c>
      <c r="P62" s="22">
        <f t="shared" ca="1" si="2"/>
        <v>1</v>
      </c>
      <c r="Q62" s="22">
        <f t="shared" ca="1" si="3"/>
        <v>1</v>
      </c>
    </row>
    <row r="63" spans="1:17" x14ac:dyDescent="0.25">
      <c r="A63">
        <f t="shared" si="4"/>
        <v>62</v>
      </c>
      <c r="B63" t="s">
        <v>1468</v>
      </c>
      <c r="C63" t="s">
        <v>1224</v>
      </c>
      <c r="D63">
        <f t="shared" ca="1" si="0"/>
        <v>1</v>
      </c>
      <c r="E63">
        <v>6</v>
      </c>
      <c r="F63" s="16" t="s">
        <v>1332</v>
      </c>
      <c r="G63" s="16"/>
      <c r="H63" s="16"/>
      <c r="I63" s="16"/>
      <c r="J63" s="16"/>
      <c r="K63">
        <f t="shared" ca="1" si="5"/>
        <v>6</v>
      </c>
      <c r="L63">
        <f t="shared" ca="1" si="6"/>
        <v>0</v>
      </c>
      <c r="M63">
        <f t="shared" ca="1" si="7"/>
        <v>0</v>
      </c>
      <c r="N63">
        <f t="shared" ca="1" si="8"/>
        <v>0</v>
      </c>
      <c r="O63">
        <f t="shared" ca="1" si="9"/>
        <v>0</v>
      </c>
      <c r="P63" s="22">
        <f t="shared" ca="1" si="2"/>
        <v>1</v>
      </c>
      <c r="Q63" s="22">
        <f t="shared" ca="1" si="3"/>
        <v>1</v>
      </c>
    </row>
    <row r="64" spans="1:17" x14ac:dyDescent="0.25">
      <c r="A64">
        <f t="shared" si="4"/>
        <v>63</v>
      </c>
      <c r="B64" t="s">
        <v>1467</v>
      </c>
      <c r="C64" t="s">
        <v>1224</v>
      </c>
      <c r="D64">
        <f t="shared" ca="1" si="0"/>
        <v>1</v>
      </c>
      <c r="E64">
        <v>6</v>
      </c>
      <c r="F64" s="16" t="s">
        <v>1332</v>
      </c>
      <c r="G64" s="16"/>
      <c r="H64" s="16"/>
      <c r="I64" s="16"/>
      <c r="J64" s="16"/>
      <c r="K64">
        <f t="shared" ca="1" si="5"/>
        <v>6</v>
      </c>
      <c r="L64">
        <f t="shared" ca="1" si="6"/>
        <v>0</v>
      </c>
      <c r="M64">
        <f t="shared" ca="1" si="7"/>
        <v>0</v>
      </c>
      <c r="N64">
        <f t="shared" ca="1" si="8"/>
        <v>0</v>
      </c>
      <c r="O64">
        <f t="shared" ca="1" si="9"/>
        <v>0</v>
      </c>
      <c r="P64" s="22">
        <f t="shared" ca="1" si="2"/>
        <v>1</v>
      </c>
      <c r="Q64" s="22">
        <f t="shared" ca="1" si="3"/>
        <v>1</v>
      </c>
    </row>
    <row r="65" spans="1:17" x14ac:dyDescent="0.25">
      <c r="A65">
        <f t="shared" si="4"/>
        <v>64</v>
      </c>
      <c r="B65" t="s">
        <v>1475</v>
      </c>
      <c r="C65" t="s">
        <v>1224</v>
      </c>
      <c r="D65">
        <f t="shared" ca="1" si="0"/>
        <v>1</v>
      </c>
      <c r="E65">
        <v>10</v>
      </c>
      <c r="F65" s="16" t="s">
        <v>1334</v>
      </c>
      <c r="G65" s="16"/>
      <c r="H65" s="16"/>
      <c r="I65" s="16"/>
      <c r="J65" s="16"/>
      <c r="K65">
        <f t="shared" ca="1" si="5"/>
        <v>8</v>
      </c>
      <c r="L65">
        <f t="shared" ca="1" si="6"/>
        <v>0</v>
      </c>
      <c r="M65">
        <f t="shared" ca="1" si="7"/>
        <v>0</v>
      </c>
      <c r="N65">
        <f t="shared" ca="1" si="8"/>
        <v>0</v>
      </c>
      <c r="O65">
        <f t="shared" ca="1" si="9"/>
        <v>0</v>
      </c>
      <c r="P65" s="22">
        <f t="shared" ca="1" si="2"/>
        <v>1</v>
      </c>
      <c r="Q65" s="22">
        <f t="shared" ca="1" si="3"/>
        <v>1</v>
      </c>
    </row>
    <row r="66" spans="1:17" x14ac:dyDescent="0.25">
      <c r="A66">
        <f t="shared" si="4"/>
        <v>65</v>
      </c>
      <c r="B66" t="s">
        <v>1476</v>
      </c>
      <c r="C66" t="s">
        <v>1224</v>
      </c>
      <c r="D66">
        <f t="shared" ref="D66:D129" ca="1" si="10">OFFSET(WordtypesIds,MATCH(C66,WordtypesList,0)-1,0,1,1)</f>
        <v>1</v>
      </c>
      <c r="E66">
        <v>10</v>
      </c>
      <c r="F66" s="16" t="s">
        <v>1334</v>
      </c>
      <c r="G66" s="16"/>
      <c r="H66" s="16"/>
      <c r="I66" s="16"/>
      <c r="J66" s="16"/>
      <c r="K66">
        <f t="shared" ca="1" si="5"/>
        <v>8</v>
      </c>
      <c r="L66">
        <f t="shared" ca="1" si="6"/>
        <v>0</v>
      </c>
      <c r="M66">
        <f t="shared" ca="1" si="7"/>
        <v>0</v>
      </c>
      <c r="N66">
        <f t="shared" ca="1" si="8"/>
        <v>0</v>
      </c>
      <c r="O66">
        <f t="shared" ca="1" si="9"/>
        <v>0</v>
      </c>
      <c r="P66" s="22">
        <f t="shared" ref="P66:P129" ca="1" si="11">IF(D66=1,CountNounsPL,0)</f>
        <v>1</v>
      </c>
      <c r="Q66" s="22">
        <f t="shared" ref="Q66:Q129" ca="1" si="12">IF(D66=1,CountNounsEN,0)</f>
        <v>1</v>
      </c>
    </row>
    <row r="67" spans="1:17" x14ac:dyDescent="0.25">
      <c r="A67">
        <f t="shared" si="4"/>
        <v>66</v>
      </c>
      <c r="B67" t="s">
        <v>1477</v>
      </c>
      <c r="C67" t="s">
        <v>1224</v>
      </c>
      <c r="D67">
        <f t="shared" ca="1" si="10"/>
        <v>1</v>
      </c>
      <c r="E67">
        <v>10</v>
      </c>
      <c r="F67" s="16" t="s">
        <v>1334</v>
      </c>
      <c r="G67" s="16"/>
      <c r="H67" s="16"/>
      <c r="I67" s="16"/>
      <c r="J67" s="16"/>
      <c r="K67">
        <f t="shared" ca="1" si="5"/>
        <v>8</v>
      </c>
      <c r="L67">
        <f t="shared" ca="1" si="6"/>
        <v>0</v>
      </c>
      <c r="M67">
        <f t="shared" ca="1" si="7"/>
        <v>0</v>
      </c>
      <c r="N67">
        <f t="shared" ca="1" si="8"/>
        <v>0</v>
      </c>
      <c r="O67">
        <f t="shared" ca="1" si="9"/>
        <v>0</v>
      </c>
      <c r="P67" s="22">
        <f t="shared" ca="1" si="11"/>
        <v>1</v>
      </c>
      <c r="Q67" s="22">
        <f t="shared" ca="1" si="12"/>
        <v>1</v>
      </c>
    </row>
    <row r="68" spans="1:17" x14ac:dyDescent="0.25">
      <c r="A68">
        <f t="shared" si="4"/>
        <v>67</v>
      </c>
      <c r="B68" t="s">
        <v>1481</v>
      </c>
      <c r="C68" t="s">
        <v>1224</v>
      </c>
      <c r="D68">
        <f t="shared" ca="1" si="10"/>
        <v>1</v>
      </c>
      <c r="E68">
        <v>9</v>
      </c>
      <c r="F68" s="16" t="s">
        <v>1334</v>
      </c>
      <c r="G68" s="16"/>
      <c r="H68" s="16"/>
      <c r="I68" s="16"/>
      <c r="J68" s="16"/>
      <c r="K68">
        <f t="shared" ca="1" si="5"/>
        <v>8</v>
      </c>
      <c r="L68">
        <f t="shared" ca="1" si="6"/>
        <v>0</v>
      </c>
      <c r="M68">
        <f t="shared" ca="1" si="7"/>
        <v>0</v>
      </c>
      <c r="N68">
        <f t="shared" ca="1" si="8"/>
        <v>0</v>
      </c>
      <c r="O68">
        <f t="shared" ca="1" si="9"/>
        <v>0</v>
      </c>
      <c r="P68" s="22">
        <f t="shared" ca="1" si="11"/>
        <v>1</v>
      </c>
      <c r="Q68" s="22">
        <f t="shared" ca="1" si="12"/>
        <v>1</v>
      </c>
    </row>
    <row r="69" spans="1:17" x14ac:dyDescent="0.25">
      <c r="A69">
        <f t="shared" ref="A69:A132" si="13">A68+1</f>
        <v>68</v>
      </c>
      <c r="B69" t="s">
        <v>1482</v>
      </c>
      <c r="C69" t="s">
        <v>1224</v>
      </c>
      <c r="D69">
        <f t="shared" ca="1" si="10"/>
        <v>1</v>
      </c>
      <c r="E69">
        <v>8</v>
      </c>
      <c r="F69" s="16" t="s">
        <v>1334</v>
      </c>
      <c r="G69" s="16"/>
      <c r="H69" s="16"/>
      <c r="I69" s="16"/>
      <c r="J69" s="16"/>
      <c r="K69">
        <f t="shared" ca="1" si="5"/>
        <v>8</v>
      </c>
      <c r="L69">
        <f t="shared" ca="1" si="6"/>
        <v>0</v>
      </c>
      <c r="M69">
        <f t="shared" ca="1" si="7"/>
        <v>0</v>
      </c>
      <c r="N69">
        <f t="shared" ca="1" si="8"/>
        <v>0</v>
      </c>
      <c r="O69">
        <f t="shared" ca="1" si="9"/>
        <v>0</v>
      </c>
      <c r="P69" s="22">
        <f t="shared" ca="1" si="11"/>
        <v>1</v>
      </c>
      <c r="Q69" s="22">
        <f t="shared" ca="1" si="12"/>
        <v>1</v>
      </c>
    </row>
    <row r="70" spans="1:17" x14ac:dyDescent="0.25">
      <c r="A70">
        <f t="shared" si="13"/>
        <v>69</v>
      </c>
      <c r="B70" t="s">
        <v>1483</v>
      </c>
      <c r="C70" t="s">
        <v>1224</v>
      </c>
      <c r="D70">
        <f t="shared" ca="1" si="10"/>
        <v>1</v>
      </c>
      <c r="E70">
        <v>6</v>
      </c>
      <c r="F70" s="16" t="s">
        <v>1334</v>
      </c>
      <c r="G70" s="16"/>
      <c r="H70" s="16"/>
      <c r="I70" s="16"/>
      <c r="J70" s="16"/>
      <c r="K70">
        <f t="shared" ref="K70:K133" ca="1" si="14">IFERROR(OFFSET(CategoriesIds,MATCH(F70,CategoriesList,0)-1,0,1,1),0)</f>
        <v>8</v>
      </c>
      <c r="L70">
        <f t="shared" ref="L70:L133" ca="1" si="15">IFERROR(OFFSET(CategoriesIds,MATCH(G70,CategoriesList,0)-1,0,1,1),0)</f>
        <v>0</v>
      </c>
      <c r="M70">
        <f t="shared" ref="M70:M133" ca="1" si="16">IFERROR(OFFSET(CategoriesIds,MATCH(H70,CategoriesList,0)-1,0,1,1),0)</f>
        <v>0</v>
      </c>
      <c r="N70">
        <f t="shared" ref="N70:N133" ca="1" si="17">IFERROR(OFFSET(CategoriesIds,MATCH(I70,CategoriesList,0)-1,0,1,1),0)</f>
        <v>0</v>
      </c>
      <c r="O70">
        <f t="shared" ref="O70:O133" ca="1" si="18">IFERROR(OFFSET(CategoriesIds,MATCH(J70,CategoriesList,0)-1,0,1,1),0)</f>
        <v>0</v>
      </c>
      <c r="P70" s="22">
        <f t="shared" ca="1" si="11"/>
        <v>1</v>
      </c>
      <c r="Q70" s="22">
        <f t="shared" ca="1" si="12"/>
        <v>1</v>
      </c>
    </row>
    <row r="71" spans="1:17" x14ac:dyDescent="0.25">
      <c r="A71">
        <f t="shared" si="13"/>
        <v>70</v>
      </c>
      <c r="B71" t="s">
        <v>1484</v>
      </c>
      <c r="C71" t="s">
        <v>1224</v>
      </c>
      <c r="D71">
        <f t="shared" ca="1" si="10"/>
        <v>1</v>
      </c>
      <c r="E71">
        <v>5</v>
      </c>
      <c r="F71" s="16" t="s">
        <v>1334</v>
      </c>
      <c r="G71" s="16"/>
      <c r="H71" s="16"/>
      <c r="I71" s="16"/>
      <c r="J71" s="16"/>
      <c r="K71">
        <f t="shared" ca="1" si="14"/>
        <v>8</v>
      </c>
      <c r="L71">
        <f t="shared" ca="1" si="15"/>
        <v>0</v>
      </c>
      <c r="M71">
        <f t="shared" ca="1" si="16"/>
        <v>0</v>
      </c>
      <c r="N71">
        <f t="shared" ca="1" si="17"/>
        <v>0</v>
      </c>
      <c r="O71">
        <f t="shared" ca="1" si="18"/>
        <v>0</v>
      </c>
      <c r="P71" s="22">
        <f t="shared" ca="1" si="11"/>
        <v>1</v>
      </c>
      <c r="Q71" s="22">
        <f t="shared" ca="1" si="12"/>
        <v>1</v>
      </c>
    </row>
    <row r="72" spans="1:17" x14ac:dyDescent="0.25">
      <c r="A72">
        <f t="shared" si="13"/>
        <v>71</v>
      </c>
      <c r="B72" t="s">
        <v>1485</v>
      </c>
      <c r="C72" t="s">
        <v>1224</v>
      </c>
      <c r="D72">
        <f t="shared" ca="1" si="10"/>
        <v>1</v>
      </c>
      <c r="E72">
        <v>6</v>
      </c>
      <c r="F72" s="16" t="s">
        <v>1334</v>
      </c>
      <c r="G72" s="16"/>
      <c r="H72" s="16"/>
      <c r="I72" s="16"/>
      <c r="J72" s="16"/>
      <c r="K72">
        <f t="shared" ca="1" si="14"/>
        <v>8</v>
      </c>
      <c r="L72">
        <f t="shared" ca="1" si="15"/>
        <v>0</v>
      </c>
      <c r="M72">
        <f t="shared" ca="1" si="16"/>
        <v>0</v>
      </c>
      <c r="N72">
        <f t="shared" ca="1" si="17"/>
        <v>0</v>
      </c>
      <c r="O72">
        <f t="shared" ca="1" si="18"/>
        <v>0</v>
      </c>
      <c r="P72" s="22">
        <f t="shared" ca="1" si="11"/>
        <v>1</v>
      </c>
      <c r="Q72" s="22">
        <f t="shared" ca="1" si="12"/>
        <v>1</v>
      </c>
    </row>
    <row r="73" spans="1:17" x14ac:dyDescent="0.25">
      <c r="A73">
        <f t="shared" si="13"/>
        <v>72</v>
      </c>
      <c r="B73" t="s">
        <v>1486</v>
      </c>
      <c r="C73" t="s">
        <v>1224</v>
      </c>
      <c r="D73">
        <f t="shared" ca="1" si="10"/>
        <v>1</v>
      </c>
      <c r="E73">
        <v>8</v>
      </c>
      <c r="F73" s="16" t="s">
        <v>1334</v>
      </c>
      <c r="G73" s="16"/>
      <c r="H73" s="16"/>
      <c r="I73" s="16"/>
      <c r="J73" s="16"/>
      <c r="K73">
        <f t="shared" ca="1" si="14"/>
        <v>8</v>
      </c>
      <c r="L73">
        <f t="shared" ca="1" si="15"/>
        <v>0</v>
      </c>
      <c r="M73">
        <f t="shared" ca="1" si="16"/>
        <v>0</v>
      </c>
      <c r="N73">
        <f t="shared" ca="1" si="17"/>
        <v>0</v>
      </c>
      <c r="O73">
        <f t="shared" ca="1" si="18"/>
        <v>0</v>
      </c>
      <c r="P73" s="22">
        <f t="shared" ca="1" si="11"/>
        <v>2</v>
      </c>
      <c r="Q73" s="22">
        <f t="shared" ca="1" si="12"/>
        <v>1</v>
      </c>
    </row>
    <row r="74" spans="1:17" x14ac:dyDescent="0.25">
      <c r="A74">
        <f t="shared" si="13"/>
        <v>73</v>
      </c>
      <c r="B74" t="s">
        <v>1487</v>
      </c>
      <c r="C74" t="s">
        <v>1224</v>
      </c>
      <c r="D74">
        <f t="shared" ca="1" si="10"/>
        <v>1</v>
      </c>
      <c r="E74">
        <v>5</v>
      </c>
      <c r="F74" s="16" t="s">
        <v>1334</v>
      </c>
      <c r="G74" s="16"/>
      <c r="H74" s="16"/>
      <c r="I74" s="16"/>
      <c r="J74" s="16"/>
      <c r="K74">
        <f t="shared" ca="1" si="14"/>
        <v>8</v>
      </c>
      <c r="L74">
        <f t="shared" ca="1" si="15"/>
        <v>0</v>
      </c>
      <c r="M74">
        <f t="shared" ca="1" si="16"/>
        <v>0</v>
      </c>
      <c r="N74">
        <f t="shared" ca="1" si="17"/>
        <v>0</v>
      </c>
      <c r="O74">
        <f t="shared" ca="1" si="18"/>
        <v>0</v>
      </c>
      <c r="P74" s="22">
        <f t="shared" ca="1" si="11"/>
        <v>1</v>
      </c>
      <c r="Q74" s="22">
        <f t="shared" ca="1" si="12"/>
        <v>1</v>
      </c>
    </row>
    <row r="75" spans="1:17" x14ac:dyDescent="0.25">
      <c r="A75">
        <f t="shared" si="13"/>
        <v>74</v>
      </c>
      <c r="B75" t="s">
        <v>1488</v>
      </c>
      <c r="C75" t="s">
        <v>1224</v>
      </c>
      <c r="D75">
        <f t="shared" ca="1" si="10"/>
        <v>1</v>
      </c>
      <c r="E75">
        <v>5</v>
      </c>
      <c r="F75" s="16" t="s">
        <v>1334</v>
      </c>
      <c r="G75" s="16"/>
      <c r="H75" s="16"/>
      <c r="I75" s="16"/>
      <c r="J75" s="16"/>
      <c r="K75">
        <f t="shared" ca="1" si="14"/>
        <v>8</v>
      </c>
      <c r="L75">
        <f t="shared" ca="1" si="15"/>
        <v>0</v>
      </c>
      <c r="M75">
        <f t="shared" ca="1" si="16"/>
        <v>0</v>
      </c>
      <c r="N75">
        <f t="shared" ca="1" si="17"/>
        <v>0</v>
      </c>
      <c r="O75">
        <f t="shared" ca="1" si="18"/>
        <v>0</v>
      </c>
      <c r="P75" s="22">
        <f t="shared" ca="1" si="11"/>
        <v>1</v>
      </c>
      <c r="Q75" s="22">
        <f t="shared" ca="1" si="12"/>
        <v>1</v>
      </c>
    </row>
    <row r="76" spans="1:17" x14ac:dyDescent="0.25">
      <c r="A76">
        <f t="shared" si="13"/>
        <v>75</v>
      </c>
      <c r="B76" t="s">
        <v>1489</v>
      </c>
      <c r="C76" t="s">
        <v>1224</v>
      </c>
      <c r="D76">
        <f t="shared" ca="1" si="10"/>
        <v>1</v>
      </c>
      <c r="E76">
        <v>8</v>
      </c>
      <c r="F76" s="16" t="s">
        <v>1334</v>
      </c>
      <c r="G76" s="16"/>
      <c r="H76" s="16"/>
      <c r="I76" s="16"/>
      <c r="J76" s="16"/>
      <c r="K76">
        <f t="shared" ca="1" si="14"/>
        <v>8</v>
      </c>
      <c r="L76">
        <f t="shared" ca="1" si="15"/>
        <v>0</v>
      </c>
      <c r="M76">
        <f t="shared" ca="1" si="16"/>
        <v>0</v>
      </c>
      <c r="N76">
        <f t="shared" ca="1" si="17"/>
        <v>0</v>
      </c>
      <c r="O76">
        <f t="shared" ca="1" si="18"/>
        <v>0</v>
      </c>
      <c r="P76" s="22">
        <f t="shared" ca="1" si="11"/>
        <v>3</v>
      </c>
      <c r="Q76" s="22">
        <f t="shared" ca="1" si="12"/>
        <v>3</v>
      </c>
    </row>
    <row r="77" spans="1:17" x14ac:dyDescent="0.25">
      <c r="A77">
        <f t="shared" si="13"/>
        <v>76</v>
      </c>
      <c r="B77" t="s">
        <v>1490</v>
      </c>
      <c r="C77" t="s">
        <v>1224</v>
      </c>
      <c r="D77">
        <f t="shared" ca="1" si="10"/>
        <v>1</v>
      </c>
      <c r="E77">
        <v>8</v>
      </c>
      <c r="F77" s="16" t="s">
        <v>1334</v>
      </c>
      <c r="G77" s="16"/>
      <c r="H77" s="16"/>
      <c r="I77" s="16"/>
      <c r="J77" s="16"/>
      <c r="K77">
        <f t="shared" ca="1" si="14"/>
        <v>8</v>
      </c>
      <c r="L77">
        <f t="shared" ca="1" si="15"/>
        <v>0</v>
      </c>
      <c r="M77">
        <f t="shared" ca="1" si="16"/>
        <v>0</v>
      </c>
      <c r="N77">
        <f t="shared" ca="1" si="17"/>
        <v>0</v>
      </c>
      <c r="O77">
        <f t="shared" ca="1" si="18"/>
        <v>0</v>
      </c>
      <c r="P77" s="22">
        <f t="shared" ca="1" si="11"/>
        <v>1</v>
      </c>
      <c r="Q77" s="22">
        <f t="shared" ca="1" si="12"/>
        <v>1</v>
      </c>
    </row>
    <row r="78" spans="1:17" x14ac:dyDescent="0.25">
      <c r="A78">
        <f t="shared" si="13"/>
        <v>77</v>
      </c>
      <c r="B78" t="s">
        <v>1513</v>
      </c>
      <c r="C78" t="s">
        <v>1224</v>
      </c>
      <c r="D78">
        <f t="shared" ca="1" si="10"/>
        <v>1</v>
      </c>
      <c r="E78">
        <v>5</v>
      </c>
      <c r="F78" s="16" t="s">
        <v>1334</v>
      </c>
      <c r="G78" s="16"/>
      <c r="H78" s="16"/>
      <c r="I78" s="16"/>
      <c r="J78" s="16"/>
      <c r="K78">
        <f t="shared" ca="1" si="14"/>
        <v>8</v>
      </c>
      <c r="L78">
        <f t="shared" ca="1" si="15"/>
        <v>0</v>
      </c>
      <c r="M78">
        <f t="shared" ca="1" si="16"/>
        <v>0</v>
      </c>
      <c r="N78">
        <f t="shared" ca="1" si="17"/>
        <v>0</v>
      </c>
      <c r="O78">
        <f t="shared" ca="1" si="18"/>
        <v>0</v>
      </c>
      <c r="P78" s="22">
        <f t="shared" ca="1" si="11"/>
        <v>1</v>
      </c>
      <c r="Q78" s="22">
        <f t="shared" ca="1" si="12"/>
        <v>1</v>
      </c>
    </row>
    <row r="79" spans="1:17" x14ac:dyDescent="0.25">
      <c r="A79">
        <f t="shared" si="13"/>
        <v>78</v>
      </c>
      <c r="B79" t="s">
        <v>1514</v>
      </c>
      <c r="C79" t="s">
        <v>1224</v>
      </c>
      <c r="D79">
        <f t="shared" ca="1" si="10"/>
        <v>1</v>
      </c>
      <c r="E79">
        <v>7</v>
      </c>
      <c r="F79" s="16" t="s">
        <v>1334</v>
      </c>
      <c r="G79" s="16"/>
      <c r="H79" s="16"/>
      <c r="I79" s="16"/>
      <c r="J79" s="16"/>
      <c r="K79">
        <f t="shared" ca="1" si="14"/>
        <v>8</v>
      </c>
      <c r="L79">
        <f t="shared" ca="1" si="15"/>
        <v>0</v>
      </c>
      <c r="M79">
        <f t="shared" ca="1" si="16"/>
        <v>0</v>
      </c>
      <c r="N79">
        <f t="shared" ca="1" si="17"/>
        <v>0</v>
      </c>
      <c r="O79">
        <f t="shared" ca="1" si="18"/>
        <v>0</v>
      </c>
      <c r="P79" s="22">
        <f t="shared" ca="1" si="11"/>
        <v>1</v>
      </c>
      <c r="Q79" s="22">
        <f t="shared" ca="1" si="12"/>
        <v>1</v>
      </c>
    </row>
    <row r="80" spans="1:17" x14ac:dyDescent="0.25">
      <c r="A80">
        <f t="shared" si="13"/>
        <v>79</v>
      </c>
      <c r="B80" t="s">
        <v>1515</v>
      </c>
      <c r="C80" t="s">
        <v>1224</v>
      </c>
      <c r="D80">
        <f t="shared" ca="1" si="10"/>
        <v>1</v>
      </c>
      <c r="E80">
        <v>9</v>
      </c>
      <c r="F80" s="16" t="s">
        <v>1334</v>
      </c>
      <c r="G80" s="16"/>
      <c r="H80" s="16"/>
      <c r="I80" s="16"/>
      <c r="J80" s="16"/>
      <c r="K80">
        <f t="shared" ca="1" si="14"/>
        <v>8</v>
      </c>
      <c r="L80">
        <f t="shared" ca="1" si="15"/>
        <v>0</v>
      </c>
      <c r="M80">
        <f t="shared" ca="1" si="16"/>
        <v>0</v>
      </c>
      <c r="N80">
        <f t="shared" ca="1" si="17"/>
        <v>0</v>
      </c>
      <c r="O80">
        <f t="shared" ca="1" si="18"/>
        <v>0</v>
      </c>
      <c r="P80" s="22">
        <f t="shared" ca="1" si="11"/>
        <v>1</v>
      </c>
      <c r="Q80" s="22">
        <f t="shared" ca="1" si="12"/>
        <v>1</v>
      </c>
    </row>
    <row r="81" spans="1:17" x14ac:dyDescent="0.25">
      <c r="A81">
        <f t="shared" si="13"/>
        <v>80</v>
      </c>
      <c r="B81" t="s">
        <v>1516</v>
      </c>
      <c r="C81" t="s">
        <v>1224</v>
      </c>
      <c r="D81">
        <f t="shared" ca="1" si="10"/>
        <v>1</v>
      </c>
      <c r="E81">
        <v>9</v>
      </c>
      <c r="F81" s="16" t="s">
        <v>1334</v>
      </c>
      <c r="G81" s="16"/>
      <c r="H81" s="16"/>
      <c r="I81" s="16"/>
      <c r="J81" s="16"/>
      <c r="K81">
        <f t="shared" ca="1" si="14"/>
        <v>8</v>
      </c>
      <c r="L81">
        <f t="shared" ca="1" si="15"/>
        <v>0</v>
      </c>
      <c r="M81">
        <f t="shared" ca="1" si="16"/>
        <v>0</v>
      </c>
      <c r="N81">
        <f t="shared" ca="1" si="17"/>
        <v>0</v>
      </c>
      <c r="O81">
        <f t="shared" ca="1" si="18"/>
        <v>0</v>
      </c>
      <c r="P81" s="22">
        <f t="shared" ca="1" si="11"/>
        <v>1</v>
      </c>
      <c r="Q81" s="22">
        <f t="shared" ca="1" si="12"/>
        <v>1</v>
      </c>
    </row>
    <row r="82" spans="1:17" x14ac:dyDescent="0.25">
      <c r="A82">
        <f t="shared" si="13"/>
        <v>81</v>
      </c>
      <c r="B82" t="s">
        <v>1517</v>
      </c>
      <c r="C82" t="s">
        <v>1224</v>
      </c>
      <c r="D82">
        <f t="shared" ca="1" si="10"/>
        <v>1</v>
      </c>
      <c r="E82">
        <v>8</v>
      </c>
      <c r="F82" s="16" t="s">
        <v>1334</v>
      </c>
      <c r="G82" s="16"/>
      <c r="H82" s="16"/>
      <c r="I82" s="16"/>
      <c r="J82" s="16"/>
      <c r="K82">
        <f t="shared" ca="1" si="14"/>
        <v>8</v>
      </c>
      <c r="L82">
        <f t="shared" ca="1" si="15"/>
        <v>0</v>
      </c>
      <c r="M82">
        <f t="shared" ca="1" si="16"/>
        <v>0</v>
      </c>
      <c r="N82">
        <f t="shared" ca="1" si="17"/>
        <v>0</v>
      </c>
      <c r="O82">
        <f t="shared" ca="1" si="18"/>
        <v>0</v>
      </c>
      <c r="P82" s="22">
        <f t="shared" ca="1" si="11"/>
        <v>1</v>
      </c>
      <c r="Q82" s="22">
        <f t="shared" ca="1" si="12"/>
        <v>1</v>
      </c>
    </row>
    <row r="83" spans="1:17" x14ac:dyDescent="0.25">
      <c r="A83">
        <f t="shared" si="13"/>
        <v>82</v>
      </c>
      <c r="B83" t="s">
        <v>1518</v>
      </c>
      <c r="C83" t="s">
        <v>1224</v>
      </c>
      <c r="D83">
        <f t="shared" ca="1" si="10"/>
        <v>1</v>
      </c>
      <c r="E83">
        <v>8</v>
      </c>
      <c r="F83" s="16" t="s">
        <v>1334</v>
      </c>
      <c r="G83" s="16"/>
      <c r="H83" s="16"/>
      <c r="I83" s="16"/>
      <c r="J83" s="16"/>
      <c r="K83">
        <f t="shared" ca="1" si="14"/>
        <v>8</v>
      </c>
      <c r="L83">
        <f t="shared" ca="1" si="15"/>
        <v>0</v>
      </c>
      <c r="M83">
        <f t="shared" ca="1" si="16"/>
        <v>0</v>
      </c>
      <c r="N83">
        <f t="shared" ca="1" si="17"/>
        <v>0</v>
      </c>
      <c r="O83">
        <f t="shared" ca="1" si="18"/>
        <v>0</v>
      </c>
      <c r="P83" s="22">
        <f t="shared" ca="1" si="11"/>
        <v>1</v>
      </c>
      <c r="Q83" s="22">
        <f t="shared" ca="1" si="12"/>
        <v>1</v>
      </c>
    </row>
    <row r="84" spans="1:17" x14ac:dyDescent="0.25">
      <c r="A84">
        <f t="shared" si="13"/>
        <v>83</v>
      </c>
      <c r="B84" t="s">
        <v>1519</v>
      </c>
      <c r="C84" t="s">
        <v>1224</v>
      </c>
      <c r="D84">
        <f t="shared" ca="1" si="10"/>
        <v>1</v>
      </c>
      <c r="E84">
        <v>6</v>
      </c>
      <c r="F84" s="16" t="s">
        <v>1334</v>
      </c>
      <c r="G84" s="16"/>
      <c r="H84" s="16"/>
      <c r="I84" s="16"/>
      <c r="J84" s="16"/>
      <c r="K84">
        <f t="shared" ca="1" si="14"/>
        <v>8</v>
      </c>
      <c r="L84">
        <f t="shared" ca="1" si="15"/>
        <v>0</v>
      </c>
      <c r="M84">
        <f t="shared" ca="1" si="16"/>
        <v>0</v>
      </c>
      <c r="N84">
        <f t="shared" ca="1" si="17"/>
        <v>0</v>
      </c>
      <c r="O84">
        <f t="shared" ca="1" si="18"/>
        <v>0</v>
      </c>
      <c r="P84" s="22">
        <f t="shared" ca="1" si="11"/>
        <v>1</v>
      </c>
      <c r="Q84" s="22">
        <f t="shared" ca="1" si="12"/>
        <v>1</v>
      </c>
    </row>
    <row r="85" spans="1:17" x14ac:dyDescent="0.25">
      <c r="A85">
        <f t="shared" si="13"/>
        <v>84</v>
      </c>
      <c r="B85" t="s">
        <v>1520</v>
      </c>
      <c r="C85" t="s">
        <v>1224</v>
      </c>
      <c r="D85">
        <f t="shared" ca="1" si="10"/>
        <v>1</v>
      </c>
      <c r="E85">
        <v>3</v>
      </c>
      <c r="F85" s="16" t="s">
        <v>1334</v>
      </c>
      <c r="G85" s="16"/>
      <c r="H85" s="16"/>
      <c r="I85" s="16"/>
      <c r="J85" s="16"/>
      <c r="K85">
        <f t="shared" ca="1" si="14"/>
        <v>8</v>
      </c>
      <c r="L85">
        <f t="shared" ca="1" si="15"/>
        <v>0</v>
      </c>
      <c r="M85">
        <f t="shared" ca="1" si="16"/>
        <v>0</v>
      </c>
      <c r="N85">
        <f t="shared" ca="1" si="17"/>
        <v>0</v>
      </c>
      <c r="O85">
        <f t="shared" ca="1" si="18"/>
        <v>0</v>
      </c>
      <c r="P85" s="22">
        <f t="shared" ca="1" si="11"/>
        <v>1</v>
      </c>
      <c r="Q85" s="22">
        <f t="shared" ca="1" si="12"/>
        <v>1</v>
      </c>
    </row>
    <row r="86" spans="1:17" x14ac:dyDescent="0.25">
      <c r="A86">
        <f t="shared" si="13"/>
        <v>85</v>
      </c>
      <c r="B86" t="s">
        <v>1521</v>
      </c>
      <c r="C86" t="s">
        <v>1224</v>
      </c>
      <c r="D86">
        <f t="shared" ca="1" si="10"/>
        <v>1</v>
      </c>
      <c r="E86">
        <v>2</v>
      </c>
      <c r="F86" s="16" t="s">
        <v>1334</v>
      </c>
      <c r="G86" s="16"/>
      <c r="H86" s="16"/>
      <c r="I86" s="16"/>
      <c r="J86" s="16"/>
      <c r="K86">
        <f t="shared" ca="1" si="14"/>
        <v>8</v>
      </c>
      <c r="L86">
        <f t="shared" ca="1" si="15"/>
        <v>0</v>
      </c>
      <c r="M86">
        <f t="shared" ca="1" si="16"/>
        <v>0</v>
      </c>
      <c r="N86">
        <f t="shared" ca="1" si="17"/>
        <v>0</v>
      </c>
      <c r="O86">
        <f t="shared" ca="1" si="18"/>
        <v>0</v>
      </c>
      <c r="P86" s="22">
        <f t="shared" ca="1" si="11"/>
        <v>1</v>
      </c>
      <c r="Q86" s="22">
        <f t="shared" ca="1" si="12"/>
        <v>1</v>
      </c>
    </row>
    <row r="87" spans="1:17" x14ac:dyDescent="0.25">
      <c r="A87">
        <f t="shared" si="13"/>
        <v>86</v>
      </c>
      <c r="B87" t="s">
        <v>1522</v>
      </c>
      <c r="C87" t="s">
        <v>1224</v>
      </c>
      <c r="D87">
        <f t="shared" ca="1" si="10"/>
        <v>1</v>
      </c>
      <c r="E87">
        <v>2</v>
      </c>
      <c r="F87" s="16" t="s">
        <v>1334</v>
      </c>
      <c r="G87" s="16"/>
      <c r="H87" s="16"/>
      <c r="I87" s="16"/>
      <c r="J87" s="16"/>
      <c r="K87">
        <f t="shared" ca="1" si="14"/>
        <v>8</v>
      </c>
      <c r="L87">
        <f t="shared" ca="1" si="15"/>
        <v>0</v>
      </c>
      <c r="M87">
        <f t="shared" ca="1" si="16"/>
        <v>0</v>
      </c>
      <c r="N87">
        <f t="shared" ca="1" si="17"/>
        <v>0</v>
      </c>
      <c r="O87">
        <f t="shared" ca="1" si="18"/>
        <v>0</v>
      </c>
      <c r="P87" s="22">
        <f t="shared" ca="1" si="11"/>
        <v>1</v>
      </c>
      <c r="Q87" s="22">
        <f t="shared" ca="1" si="12"/>
        <v>1</v>
      </c>
    </row>
    <row r="88" spans="1:17" x14ac:dyDescent="0.25">
      <c r="A88">
        <f t="shared" si="13"/>
        <v>87</v>
      </c>
      <c r="B88" t="s">
        <v>1523</v>
      </c>
      <c r="C88" t="s">
        <v>1224</v>
      </c>
      <c r="D88">
        <f t="shared" ca="1" si="10"/>
        <v>1</v>
      </c>
      <c r="E88">
        <v>5</v>
      </c>
      <c r="F88" s="16" t="s">
        <v>1334</v>
      </c>
      <c r="G88" s="16"/>
      <c r="H88" s="16"/>
      <c r="I88" s="16"/>
      <c r="J88" s="16"/>
      <c r="K88">
        <f t="shared" ca="1" si="14"/>
        <v>8</v>
      </c>
      <c r="L88">
        <f t="shared" ca="1" si="15"/>
        <v>0</v>
      </c>
      <c r="M88">
        <f t="shared" ca="1" si="16"/>
        <v>0</v>
      </c>
      <c r="N88">
        <f t="shared" ca="1" si="17"/>
        <v>0</v>
      </c>
      <c r="O88">
        <f t="shared" ca="1" si="18"/>
        <v>0</v>
      </c>
      <c r="P88" s="22">
        <f t="shared" ca="1" si="11"/>
        <v>1</v>
      </c>
      <c r="Q88" s="22">
        <f t="shared" ca="1" si="12"/>
        <v>1</v>
      </c>
    </row>
    <row r="89" spans="1:17" x14ac:dyDescent="0.25">
      <c r="A89">
        <f t="shared" si="13"/>
        <v>88</v>
      </c>
      <c r="B89" t="s">
        <v>1525</v>
      </c>
      <c r="C89" t="s">
        <v>1224</v>
      </c>
      <c r="D89">
        <f t="shared" ca="1" si="10"/>
        <v>1</v>
      </c>
      <c r="E89">
        <v>2</v>
      </c>
      <c r="F89" s="16" t="s">
        <v>1334</v>
      </c>
      <c r="G89" s="16"/>
      <c r="H89" s="16"/>
      <c r="I89" s="16"/>
      <c r="J89" s="16"/>
      <c r="K89">
        <f t="shared" ca="1" si="14"/>
        <v>8</v>
      </c>
      <c r="L89">
        <f t="shared" ca="1" si="15"/>
        <v>0</v>
      </c>
      <c r="M89">
        <f t="shared" ca="1" si="16"/>
        <v>0</v>
      </c>
      <c r="N89">
        <f t="shared" ca="1" si="17"/>
        <v>0</v>
      </c>
      <c r="O89">
        <f t="shared" ca="1" si="18"/>
        <v>0</v>
      </c>
      <c r="P89" s="22">
        <f t="shared" ca="1" si="11"/>
        <v>1</v>
      </c>
      <c r="Q89" s="22">
        <f t="shared" ca="1" si="12"/>
        <v>1</v>
      </c>
    </row>
    <row r="90" spans="1:17" x14ac:dyDescent="0.25">
      <c r="A90">
        <f t="shared" si="13"/>
        <v>89</v>
      </c>
      <c r="B90" t="s">
        <v>1526</v>
      </c>
      <c r="C90" t="s">
        <v>1224</v>
      </c>
      <c r="D90">
        <f t="shared" ca="1" si="10"/>
        <v>1</v>
      </c>
      <c r="E90">
        <v>4</v>
      </c>
      <c r="F90" s="16" t="s">
        <v>1334</v>
      </c>
      <c r="G90" s="16"/>
      <c r="H90" s="16"/>
      <c r="I90" s="16"/>
      <c r="J90" s="16"/>
      <c r="K90">
        <f t="shared" ca="1" si="14"/>
        <v>8</v>
      </c>
      <c r="L90">
        <f t="shared" ca="1" si="15"/>
        <v>0</v>
      </c>
      <c r="M90">
        <f t="shared" ca="1" si="16"/>
        <v>0</v>
      </c>
      <c r="N90">
        <f t="shared" ca="1" si="17"/>
        <v>0</v>
      </c>
      <c r="O90">
        <f t="shared" ca="1" si="18"/>
        <v>0</v>
      </c>
      <c r="P90" s="22">
        <f t="shared" ca="1" si="11"/>
        <v>1</v>
      </c>
      <c r="Q90" s="22">
        <f t="shared" ca="1" si="12"/>
        <v>1</v>
      </c>
    </row>
    <row r="91" spans="1:17" x14ac:dyDescent="0.25">
      <c r="A91">
        <f t="shared" si="13"/>
        <v>90</v>
      </c>
      <c r="B91" t="s">
        <v>1527</v>
      </c>
      <c r="C91" t="s">
        <v>1224</v>
      </c>
      <c r="D91">
        <f t="shared" ca="1" si="10"/>
        <v>1</v>
      </c>
      <c r="E91">
        <v>4</v>
      </c>
      <c r="F91" s="16" t="s">
        <v>1334</v>
      </c>
      <c r="G91" s="16" t="s">
        <v>1358</v>
      </c>
      <c r="H91" s="16"/>
      <c r="I91" s="16"/>
      <c r="J91" s="16"/>
      <c r="K91">
        <f t="shared" ca="1" si="14"/>
        <v>8</v>
      </c>
      <c r="L91">
        <f t="shared" ca="1" si="15"/>
        <v>42</v>
      </c>
      <c r="M91">
        <f t="shared" ca="1" si="16"/>
        <v>0</v>
      </c>
      <c r="N91">
        <f t="shared" ca="1" si="17"/>
        <v>0</v>
      </c>
      <c r="O91">
        <f t="shared" ca="1" si="18"/>
        <v>0</v>
      </c>
      <c r="P91" s="22">
        <f t="shared" ca="1" si="11"/>
        <v>1</v>
      </c>
      <c r="Q91" s="22">
        <f t="shared" ca="1" si="12"/>
        <v>1</v>
      </c>
    </row>
    <row r="92" spans="1:17" x14ac:dyDescent="0.25">
      <c r="A92">
        <f t="shared" si="13"/>
        <v>91</v>
      </c>
      <c r="B92" t="s">
        <v>1524</v>
      </c>
      <c r="C92" t="s">
        <v>1224</v>
      </c>
      <c r="D92">
        <f t="shared" ca="1" si="10"/>
        <v>1</v>
      </c>
      <c r="E92">
        <v>5</v>
      </c>
      <c r="F92" s="16" t="s">
        <v>1334</v>
      </c>
      <c r="G92" s="16"/>
      <c r="H92" s="16"/>
      <c r="I92" s="16"/>
      <c r="J92" s="16"/>
      <c r="K92">
        <f t="shared" ca="1" si="14"/>
        <v>8</v>
      </c>
      <c r="L92">
        <f t="shared" ca="1" si="15"/>
        <v>0</v>
      </c>
      <c r="M92">
        <f t="shared" ca="1" si="16"/>
        <v>0</v>
      </c>
      <c r="N92">
        <f t="shared" ca="1" si="17"/>
        <v>0</v>
      </c>
      <c r="O92">
        <f t="shared" ca="1" si="18"/>
        <v>0</v>
      </c>
      <c r="P92" s="22">
        <f t="shared" ca="1" si="11"/>
        <v>1</v>
      </c>
      <c r="Q92" s="22">
        <f t="shared" ca="1" si="12"/>
        <v>1</v>
      </c>
    </row>
    <row r="93" spans="1:17" x14ac:dyDescent="0.25">
      <c r="A93">
        <f t="shared" si="13"/>
        <v>92</v>
      </c>
      <c r="B93" t="s">
        <v>1528</v>
      </c>
      <c r="C93" t="s">
        <v>1224</v>
      </c>
      <c r="D93">
        <f t="shared" ca="1" si="10"/>
        <v>1</v>
      </c>
      <c r="E93">
        <v>3</v>
      </c>
      <c r="F93" s="16" t="s">
        <v>1334</v>
      </c>
      <c r="G93" s="16"/>
      <c r="H93" s="16"/>
      <c r="I93" s="16"/>
      <c r="J93" s="16"/>
      <c r="K93">
        <f t="shared" ca="1" si="14"/>
        <v>8</v>
      </c>
      <c r="L93">
        <f t="shared" ca="1" si="15"/>
        <v>0</v>
      </c>
      <c r="M93">
        <f t="shared" ca="1" si="16"/>
        <v>0</v>
      </c>
      <c r="N93">
        <f t="shared" ca="1" si="17"/>
        <v>0</v>
      </c>
      <c r="O93">
        <f t="shared" ca="1" si="18"/>
        <v>0</v>
      </c>
      <c r="P93" s="22">
        <f t="shared" ca="1" si="11"/>
        <v>1</v>
      </c>
      <c r="Q93" s="22">
        <f t="shared" ca="1" si="12"/>
        <v>1</v>
      </c>
    </row>
    <row r="94" spans="1:17" x14ac:dyDescent="0.25">
      <c r="A94">
        <f t="shared" si="13"/>
        <v>93</v>
      </c>
      <c r="B94" t="s">
        <v>1529</v>
      </c>
      <c r="C94" t="s">
        <v>1224</v>
      </c>
      <c r="D94">
        <f t="shared" ca="1" si="10"/>
        <v>1</v>
      </c>
      <c r="E94">
        <v>4</v>
      </c>
      <c r="F94" s="16" t="s">
        <v>1334</v>
      </c>
      <c r="G94" s="16"/>
      <c r="H94" s="16"/>
      <c r="I94" s="16"/>
      <c r="J94" s="16"/>
      <c r="K94">
        <f t="shared" ca="1" si="14"/>
        <v>8</v>
      </c>
      <c r="L94">
        <f t="shared" ca="1" si="15"/>
        <v>0</v>
      </c>
      <c r="M94">
        <f t="shared" ca="1" si="16"/>
        <v>0</v>
      </c>
      <c r="N94">
        <f t="shared" ca="1" si="17"/>
        <v>0</v>
      </c>
      <c r="O94">
        <f t="shared" ca="1" si="18"/>
        <v>0</v>
      </c>
      <c r="P94" s="22">
        <f t="shared" ca="1" si="11"/>
        <v>1</v>
      </c>
      <c r="Q94" s="22">
        <f t="shared" ca="1" si="12"/>
        <v>1</v>
      </c>
    </row>
    <row r="95" spans="1:17" x14ac:dyDescent="0.25">
      <c r="A95">
        <f t="shared" si="13"/>
        <v>94</v>
      </c>
      <c r="B95" t="s">
        <v>1530</v>
      </c>
      <c r="C95" t="s">
        <v>1224</v>
      </c>
      <c r="D95">
        <f t="shared" ca="1" si="10"/>
        <v>1</v>
      </c>
      <c r="E95">
        <v>6</v>
      </c>
      <c r="F95" s="16" t="s">
        <v>1334</v>
      </c>
      <c r="G95" s="16"/>
      <c r="H95" s="16"/>
      <c r="I95" s="16"/>
      <c r="J95" s="16"/>
      <c r="K95">
        <f t="shared" ca="1" si="14"/>
        <v>8</v>
      </c>
      <c r="L95">
        <f t="shared" ca="1" si="15"/>
        <v>0</v>
      </c>
      <c r="M95">
        <f t="shared" ca="1" si="16"/>
        <v>0</v>
      </c>
      <c r="N95">
        <f t="shared" ca="1" si="17"/>
        <v>0</v>
      </c>
      <c r="O95">
        <f t="shared" ca="1" si="18"/>
        <v>0</v>
      </c>
      <c r="P95" s="22">
        <f t="shared" ca="1" si="11"/>
        <v>1</v>
      </c>
      <c r="Q95" s="22">
        <f t="shared" ca="1" si="12"/>
        <v>1</v>
      </c>
    </row>
    <row r="96" spans="1:17" x14ac:dyDescent="0.25">
      <c r="A96">
        <f t="shared" si="13"/>
        <v>95</v>
      </c>
      <c r="B96" t="s">
        <v>1531</v>
      </c>
      <c r="C96" t="s">
        <v>1224</v>
      </c>
      <c r="D96">
        <f t="shared" ca="1" si="10"/>
        <v>1</v>
      </c>
      <c r="E96">
        <v>2</v>
      </c>
      <c r="F96" s="16" t="s">
        <v>1334</v>
      </c>
      <c r="G96" s="16"/>
      <c r="H96" s="16"/>
      <c r="I96" s="16"/>
      <c r="J96" s="16"/>
      <c r="K96">
        <f t="shared" ca="1" si="14"/>
        <v>8</v>
      </c>
      <c r="L96">
        <f t="shared" ca="1" si="15"/>
        <v>0</v>
      </c>
      <c r="M96">
        <f t="shared" ca="1" si="16"/>
        <v>0</v>
      </c>
      <c r="N96">
        <f t="shared" ca="1" si="17"/>
        <v>0</v>
      </c>
      <c r="O96">
        <f t="shared" ca="1" si="18"/>
        <v>0</v>
      </c>
      <c r="P96" s="22">
        <f t="shared" ca="1" si="11"/>
        <v>2</v>
      </c>
      <c r="Q96" s="22">
        <f t="shared" ca="1" si="12"/>
        <v>2</v>
      </c>
    </row>
    <row r="97" spans="1:17" x14ac:dyDescent="0.25">
      <c r="A97">
        <f t="shared" si="13"/>
        <v>96</v>
      </c>
      <c r="B97" t="s">
        <v>1533</v>
      </c>
      <c r="C97" t="s">
        <v>1224</v>
      </c>
      <c r="D97">
        <f t="shared" ca="1" si="10"/>
        <v>1</v>
      </c>
      <c r="E97">
        <v>10</v>
      </c>
      <c r="F97" s="16" t="s">
        <v>1334</v>
      </c>
      <c r="G97" s="16"/>
      <c r="H97" s="16"/>
      <c r="I97" s="16"/>
      <c r="J97" s="16"/>
      <c r="K97">
        <f t="shared" ca="1" si="14"/>
        <v>8</v>
      </c>
      <c r="L97">
        <f t="shared" ca="1" si="15"/>
        <v>0</v>
      </c>
      <c r="M97">
        <f t="shared" ca="1" si="16"/>
        <v>0</v>
      </c>
      <c r="N97">
        <f t="shared" ca="1" si="17"/>
        <v>0</v>
      </c>
      <c r="O97">
        <f t="shared" ca="1" si="18"/>
        <v>0</v>
      </c>
      <c r="P97" s="22">
        <f t="shared" ca="1" si="11"/>
        <v>1</v>
      </c>
      <c r="Q97" s="22">
        <f t="shared" ca="1" si="12"/>
        <v>1</v>
      </c>
    </row>
    <row r="98" spans="1:17" x14ac:dyDescent="0.25">
      <c r="A98">
        <f t="shared" si="13"/>
        <v>97</v>
      </c>
      <c r="B98" t="s">
        <v>1540</v>
      </c>
      <c r="C98" t="s">
        <v>1224</v>
      </c>
      <c r="D98">
        <f t="shared" ca="1" si="10"/>
        <v>1</v>
      </c>
      <c r="E98">
        <v>9</v>
      </c>
      <c r="F98" s="16" t="s">
        <v>1334</v>
      </c>
      <c r="G98" s="16"/>
      <c r="H98" s="16"/>
      <c r="I98" s="16"/>
      <c r="J98" s="16"/>
      <c r="K98">
        <f t="shared" ca="1" si="14"/>
        <v>8</v>
      </c>
      <c r="L98">
        <f t="shared" ca="1" si="15"/>
        <v>0</v>
      </c>
      <c r="M98">
        <f t="shared" ca="1" si="16"/>
        <v>0</v>
      </c>
      <c r="N98">
        <f t="shared" ca="1" si="17"/>
        <v>0</v>
      </c>
      <c r="O98">
        <f t="shared" ca="1" si="18"/>
        <v>0</v>
      </c>
      <c r="P98" s="22">
        <f t="shared" ca="1" si="11"/>
        <v>1</v>
      </c>
      <c r="Q98" s="22">
        <f t="shared" ca="1" si="12"/>
        <v>1</v>
      </c>
    </row>
    <row r="99" spans="1:17" x14ac:dyDescent="0.25">
      <c r="A99">
        <f t="shared" si="13"/>
        <v>98</v>
      </c>
      <c r="B99" t="s">
        <v>1539</v>
      </c>
      <c r="C99" t="s">
        <v>1224</v>
      </c>
      <c r="D99">
        <f t="shared" ca="1" si="10"/>
        <v>1</v>
      </c>
      <c r="E99">
        <v>7</v>
      </c>
      <c r="F99" s="16" t="s">
        <v>1334</v>
      </c>
      <c r="G99" s="16"/>
      <c r="H99" s="16"/>
      <c r="I99" s="16"/>
      <c r="J99" s="16"/>
      <c r="K99">
        <f t="shared" ca="1" si="14"/>
        <v>8</v>
      </c>
      <c r="L99">
        <f t="shared" ca="1" si="15"/>
        <v>0</v>
      </c>
      <c r="M99">
        <f t="shared" ca="1" si="16"/>
        <v>0</v>
      </c>
      <c r="N99">
        <f t="shared" ca="1" si="17"/>
        <v>0</v>
      </c>
      <c r="O99">
        <f t="shared" ca="1" si="18"/>
        <v>0</v>
      </c>
      <c r="P99" s="22">
        <f t="shared" ca="1" si="11"/>
        <v>1</v>
      </c>
      <c r="Q99" s="22">
        <f t="shared" ca="1" si="12"/>
        <v>1</v>
      </c>
    </row>
    <row r="100" spans="1:17" x14ac:dyDescent="0.25">
      <c r="A100">
        <f t="shared" si="13"/>
        <v>99</v>
      </c>
      <c r="B100" t="s">
        <v>1538</v>
      </c>
      <c r="C100" t="s">
        <v>1224</v>
      </c>
      <c r="D100">
        <f t="shared" ca="1" si="10"/>
        <v>1</v>
      </c>
      <c r="E100">
        <v>7</v>
      </c>
      <c r="F100" s="16" t="s">
        <v>1334</v>
      </c>
      <c r="G100" s="16"/>
      <c r="H100" s="16"/>
      <c r="I100" s="16"/>
      <c r="J100" s="16"/>
      <c r="K100">
        <f t="shared" ca="1" si="14"/>
        <v>8</v>
      </c>
      <c r="L100">
        <f t="shared" ca="1" si="15"/>
        <v>0</v>
      </c>
      <c r="M100">
        <f t="shared" ca="1" si="16"/>
        <v>0</v>
      </c>
      <c r="N100">
        <f t="shared" ca="1" si="17"/>
        <v>0</v>
      </c>
      <c r="O100">
        <f t="shared" ca="1" si="18"/>
        <v>0</v>
      </c>
      <c r="P100" s="22">
        <f t="shared" ca="1" si="11"/>
        <v>1</v>
      </c>
      <c r="Q100" s="22">
        <f t="shared" ca="1" si="12"/>
        <v>1</v>
      </c>
    </row>
    <row r="101" spans="1:17" x14ac:dyDescent="0.25">
      <c r="A101">
        <f t="shared" si="13"/>
        <v>100</v>
      </c>
      <c r="B101" t="s">
        <v>1537</v>
      </c>
      <c r="C101" t="s">
        <v>1224</v>
      </c>
      <c r="D101">
        <f t="shared" ca="1" si="10"/>
        <v>1</v>
      </c>
      <c r="E101">
        <v>7</v>
      </c>
      <c r="F101" s="16" t="s">
        <v>1334</v>
      </c>
      <c r="G101" s="16"/>
      <c r="H101" s="16"/>
      <c r="I101" s="16"/>
      <c r="J101" s="16"/>
      <c r="K101">
        <f t="shared" ca="1" si="14"/>
        <v>8</v>
      </c>
      <c r="L101">
        <f t="shared" ca="1" si="15"/>
        <v>0</v>
      </c>
      <c r="M101">
        <f t="shared" ca="1" si="16"/>
        <v>0</v>
      </c>
      <c r="N101">
        <f t="shared" ca="1" si="17"/>
        <v>0</v>
      </c>
      <c r="O101">
        <f t="shared" ca="1" si="18"/>
        <v>0</v>
      </c>
      <c r="P101" s="22">
        <f t="shared" ca="1" si="11"/>
        <v>1</v>
      </c>
      <c r="Q101" s="22">
        <f t="shared" ca="1" si="12"/>
        <v>1</v>
      </c>
    </row>
    <row r="102" spans="1:17" x14ac:dyDescent="0.25">
      <c r="A102">
        <f t="shared" si="13"/>
        <v>101</v>
      </c>
      <c r="B102" t="s">
        <v>1536</v>
      </c>
      <c r="C102" t="s">
        <v>1224</v>
      </c>
      <c r="D102">
        <f t="shared" ca="1" si="10"/>
        <v>1</v>
      </c>
      <c r="E102">
        <v>8</v>
      </c>
      <c r="F102" s="16" t="s">
        <v>1334</v>
      </c>
      <c r="G102" s="16" t="s">
        <v>1358</v>
      </c>
      <c r="H102" s="16"/>
      <c r="I102" s="16"/>
      <c r="J102" s="16"/>
      <c r="K102">
        <f t="shared" ca="1" si="14"/>
        <v>8</v>
      </c>
      <c r="L102">
        <f t="shared" ca="1" si="15"/>
        <v>42</v>
      </c>
      <c r="M102">
        <f t="shared" ca="1" si="16"/>
        <v>0</v>
      </c>
      <c r="N102">
        <f t="shared" ca="1" si="17"/>
        <v>0</v>
      </c>
      <c r="O102">
        <f t="shared" ca="1" si="18"/>
        <v>0</v>
      </c>
      <c r="P102" s="22">
        <f t="shared" ca="1" si="11"/>
        <v>1</v>
      </c>
      <c r="Q102" s="22">
        <f t="shared" ca="1" si="12"/>
        <v>1</v>
      </c>
    </row>
    <row r="103" spans="1:17" x14ac:dyDescent="0.25">
      <c r="A103">
        <f t="shared" si="13"/>
        <v>102</v>
      </c>
      <c r="B103" t="s">
        <v>1535</v>
      </c>
      <c r="C103" t="s">
        <v>1224</v>
      </c>
      <c r="D103">
        <f t="shared" ca="1" si="10"/>
        <v>1</v>
      </c>
      <c r="E103">
        <v>8</v>
      </c>
      <c r="F103" s="16" t="s">
        <v>1334</v>
      </c>
      <c r="G103" s="16"/>
      <c r="H103" s="16"/>
      <c r="I103" s="16"/>
      <c r="J103" s="16"/>
      <c r="K103">
        <f t="shared" ca="1" si="14"/>
        <v>8</v>
      </c>
      <c r="L103">
        <f t="shared" ca="1" si="15"/>
        <v>0</v>
      </c>
      <c r="M103">
        <f t="shared" ca="1" si="16"/>
        <v>0</v>
      </c>
      <c r="N103">
        <f t="shared" ca="1" si="17"/>
        <v>0</v>
      </c>
      <c r="O103">
        <f t="shared" ca="1" si="18"/>
        <v>0</v>
      </c>
      <c r="P103" s="22">
        <f t="shared" ca="1" si="11"/>
        <v>1</v>
      </c>
      <c r="Q103" s="22">
        <f t="shared" ca="1" si="12"/>
        <v>1</v>
      </c>
    </row>
    <row r="104" spans="1:17" x14ac:dyDescent="0.25">
      <c r="A104">
        <f t="shared" si="13"/>
        <v>103</v>
      </c>
      <c r="B104" t="s">
        <v>1534</v>
      </c>
      <c r="C104" t="s">
        <v>1224</v>
      </c>
      <c r="D104">
        <f t="shared" ca="1" si="10"/>
        <v>1</v>
      </c>
      <c r="E104">
        <v>7</v>
      </c>
      <c r="F104" s="16" t="s">
        <v>1334</v>
      </c>
      <c r="G104" s="16"/>
      <c r="H104" s="16"/>
      <c r="I104" s="16"/>
      <c r="J104" s="16"/>
      <c r="K104">
        <f t="shared" ca="1" si="14"/>
        <v>8</v>
      </c>
      <c r="L104">
        <f t="shared" ca="1" si="15"/>
        <v>0</v>
      </c>
      <c r="M104">
        <f t="shared" ca="1" si="16"/>
        <v>0</v>
      </c>
      <c r="N104">
        <f t="shared" ca="1" si="17"/>
        <v>0</v>
      </c>
      <c r="O104">
        <f t="shared" ca="1" si="18"/>
        <v>0</v>
      </c>
      <c r="P104" s="22">
        <f t="shared" ca="1" si="11"/>
        <v>1</v>
      </c>
      <c r="Q104" s="22">
        <f t="shared" ca="1" si="12"/>
        <v>1</v>
      </c>
    </row>
    <row r="105" spans="1:17" x14ac:dyDescent="0.25">
      <c r="A105">
        <f t="shared" si="13"/>
        <v>104</v>
      </c>
      <c r="B105" t="s">
        <v>1503</v>
      </c>
      <c r="C105" t="s">
        <v>1224</v>
      </c>
      <c r="D105">
        <f t="shared" ca="1" si="10"/>
        <v>1</v>
      </c>
      <c r="E105">
        <v>10</v>
      </c>
      <c r="F105" s="16" t="s">
        <v>1335</v>
      </c>
      <c r="G105" s="16" t="s">
        <v>1358</v>
      </c>
      <c r="H105" s="16"/>
      <c r="I105" s="16"/>
      <c r="J105" s="16"/>
      <c r="K105">
        <f t="shared" ca="1" si="14"/>
        <v>9</v>
      </c>
      <c r="L105">
        <f t="shared" ca="1" si="15"/>
        <v>42</v>
      </c>
      <c r="M105">
        <f t="shared" ca="1" si="16"/>
        <v>0</v>
      </c>
      <c r="N105">
        <f t="shared" ca="1" si="17"/>
        <v>0</v>
      </c>
      <c r="O105">
        <f t="shared" ca="1" si="18"/>
        <v>0</v>
      </c>
      <c r="P105" s="22">
        <f t="shared" ca="1" si="11"/>
        <v>1</v>
      </c>
      <c r="Q105" s="22">
        <f t="shared" ca="1" si="12"/>
        <v>1</v>
      </c>
    </row>
    <row r="106" spans="1:17" x14ac:dyDescent="0.25">
      <c r="A106">
        <f t="shared" si="13"/>
        <v>105</v>
      </c>
      <c r="B106" t="s">
        <v>1541</v>
      </c>
      <c r="C106" t="s">
        <v>1224</v>
      </c>
      <c r="D106">
        <f t="shared" ca="1" si="10"/>
        <v>1</v>
      </c>
      <c r="E106">
        <v>10</v>
      </c>
      <c r="F106" s="16" t="s">
        <v>1335</v>
      </c>
      <c r="G106" s="16" t="s">
        <v>1358</v>
      </c>
      <c r="H106" s="16"/>
      <c r="I106" s="16"/>
      <c r="J106" s="16"/>
      <c r="K106">
        <f t="shared" ca="1" si="14"/>
        <v>9</v>
      </c>
      <c r="L106">
        <f t="shared" ca="1" si="15"/>
        <v>42</v>
      </c>
      <c r="M106">
        <f t="shared" ca="1" si="16"/>
        <v>0</v>
      </c>
      <c r="N106">
        <f t="shared" ca="1" si="17"/>
        <v>0</v>
      </c>
      <c r="O106">
        <f t="shared" ca="1" si="18"/>
        <v>0</v>
      </c>
      <c r="P106" s="22">
        <f t="shared" ca="1" si="11"/>
        <v>1</v>
      </c>
      <c r="Q106" s="22">
        <f t="shared" ca="1" si="12"/>
        <v>1</v>
      </c>
    </row>
    <row r="107" spans="1:17" x14ac:dyDescent="0.25">
      <c r="A107">
        <f t="shared" si="13"/>
        <v>106</v>
      </c>
      <c r="B107" t="s">
        <v>1542</v>
      </c>
      <c r="C107" t="s">
        <v>1224</v>
      </c>
      <c r="D107">
        <f t="shared" ca="1" si="10"/>
        <v>1</v>
      </c>
      <c r="E107">
        <v>6</v>
      </c>
      <c r="F107" s="16" t="s">
        <v>1335</v>
      </c>
      <c r="G107" s="16" t="s">
        <v>1358</v>
      </c>
      <c r="H107" s="16"/>
      <c r="I107" s="16"/>
      <c r="J107" s="16"/>
      <c r="K107">
        <f t="shared" ca="1" si="14"/>
        <v>9</v>
      </c>
      <c r="L107">
        <f t="shared" ca="1" si="15"/>
        <v>42</v>
      </c>
      <c r="M107">
        <f t="shared" ca="1" si="16"/>
        <v>0</v>
      </c>
      <c r="N107">
        <f t="shared" ca="1" si="17"/>
        <v>0</v>
      </c>
      <c r="O107">
        <f t="shared" ca="1" si="18"/>
        <v>0</v>
      </c>
      <c r="P107" s="22">
        <f t="shared" ca="1" si="11"/>
        <v>1</v>
      </c>
      <c r="Q107" s="22">
        <f t="shared" ca="1" si="12"/>
        <v>1</v>
      </c>
    </row>
    <row r="108" spans="1:17" x14ac:dyDescent="0.25">
      <c r="A108">
        <f t="shared" si="13"/>
        <v>107</v>
      </c>
      <c r="B108" t="s">
        <v>1565</v>
      </c>
      <c r="C108" t="s">
        <v>1224</v>
      </c>
      <c r="D108">
        <f t="shared" ca="1" si="10"/>
        <v>1</v>
      </c>
      <c r="E108">
        <v>10</v>
      </c>
      <c r="F108" s="16" t="s">
        <v>1333</v>
      </c>
      <c r="G108" s="16"/>
      <c r="H108" s="16"/>
      <c r="I108" s="16"/>
      <c r="J108" s="16"/>
      <c r="K108">
        <f t="shared" ca="1" si="14"/>
        <v>7</v>
      </c>
      <c r="L108">
        <f t="shared" ca="1" si="15"/>
        <v>0</v>
      </c>
      <c r="M108">
        <f t="shared" ca="1" si="16"/>
        <v>0</v>
      </c>
      <c r="N108">
        <f t="shared" ca="1" si="17"/>
        <v>0</v>
      </c>
      <c r="O108">
        <f t="shared" ca="1" si="18"/>
        <v>0</v>
      </c>
      <c r="P108" s="22">
        <f t="shared" ca="1" si="11"/>
        <v>1</v>
      </c>
      <c r="Q108" s="22">
        <f t="shared" ca="1" si="12"/>
        <v>1</v>
      </c>
    </row>
    <row r="109" spans="1:17" x14ac:dyDescent="0.25">
      <c r="A109">
        <f t="shared" si="13"/>
        <v>108</v>
      </c>
      <c r="B109" t="s">
        <v>1566</v>
      </c>
      <c r="C109" t="s">
        <v>1224</v>
      </c>
      <c r="D109">
        <f t="shared" ca="1" si="10"/>
        <v>1</v>
      </c>
      <c r="E109">
        <v>8</v>
      </c>
      <c r="F109" s="16" t="s">
        <v>1333</v>
      </c>
      <c r="G109" s="16"/>
      <c r="H109" s="16"/>
      <c r="I109" s="16"/>
      <c r="J109" s="16"/>
      <c r="K109">
        <f t="shared" ca="1" si="14"/>
        <v>7</v>
      </c>
      <c r="L109">
        <f t="shared" ca="1" si="15"/>
        <v>0</v>
      </c>
      <c r="M109">
        <f t="shared" ca="1" si="16"/>
        <v>0</v>
      </c>
      <c r="N109">
        <f t="shared" ca="1" si="17"/>
        <v>0</v>
      </c>
      <c r="O109">
        <f t="shared" ca="1" si="18"/>
        <v>0</v>
      </c>
      <c r="P109" s="22">
        <f t="shared" ca="1" si="11"/>
        <v>1</v>
      </c>
      <c r="Q109" s="22">
        <f t="shared" ca="1" si="12"/>
        <v>1</v>
      </c>
    </row>
    <row r="110" spans="1:17" x14ac:dyDescent="0.25">
      <c r="A110">
        <f t="shared" si="13"/>
        <v>109</v>
      </c>
      <c r="B110" t="s">
        <v>1567</v>
      </c>
      <c r="C110" t="s">
        <v>1224</v>
      </c>
      <c r="D110">
        <f t="shared" ca="1" si="10"/>
        <v>1</v>
      </c>
      <c r="E110">
        <v>9</v>
      </c>
      <c r="F110" s="16" t="s">
        <v>1333</v>
      </c>
      <c r="G110" s="16"/>
      <c r="H110" s="16"/>
      <c r="I110" s="16"/>
      <c r="J110" s="16"/>
      <c r="K110">
        <f t="shared" ca="1" si="14"/>
        <v>7</v>
      </c>
      <c r="L110">
        <f t="shared" ca="1" si="15"/>
        <v>0</v>
      </c>
      <c r="M110">
        <f t="shared" ca="1" si="16"/>
        <v>0</v>
      </c>
      <c r="N110">
        <f t="shared" ca="1" si="17"/>
        <v>0</v>
      </c>
      <c r="O110">
        <f t="shared" ca="1" si="18"/>
        <v>0</v>
      </c>
      <c r="P110" s="22">
        <f t="shared" ca="1" si="11"/>
        <v>1</v>
      </c>
      <c r="Q110" s="22">
        <f t="shared" ca="1" si="12"/>
        <v>1</v>
      </c>
    </row>
    <row r="111" spans="1:17" x14ac:dyDescent="0.25">
      <c r="A111">
        <f t="shared" si="13"/>
        <v>110</v>
      </c>
      <c r="B111" t="s">
        <v>1568</v>
      </c>
      <c r="C111" t="s">
        <v>1224</v>
      </c>
      <c r="D111">
        <f t="shared" ca="1" si="10"/>
        <v>1</v>
      </c>
      <c r="E111">
        <v>10</v>
      </c>
      <c r="F111" s="16" t="s">
        <v>1333</v>
      </c>
      <c r="G111" s="16"/>
      <c r="H111" s="16"/>
      <c r="I111" s="16"/>
      <c r="J111" s="16"/>
      <c r="K111">
        <f t="shared" ca="1" si="14"/>
        <v>7</v>
      </c>
      <c r="L111">
        <f t="shared" ca="1" si="15"/>
        <v>0</v>
      </c>
      <c r="M111">
        <f t="shared" ca="1" si="16"/>
        <v>0</v>
      </c>
      <c r="N111">
        <f t="shared" ca="1" si="17"/>
        <v>0</v>
      </c>
      <c r="O111">
        <f t="shared" ca="1" si="18"/>
        <v>0</v>
      </c>
      <c r="P111" s="22">
        <f t="shared" ca="1" si="11"/>
        <v>1</v>
      </c>
      <c r="Q111" s="22">
        <f t="shared" ca="1" si="12"/>
        <v>1</v>
      </c>
    </row>
    <row r="112" spans="1:17" x14ac:dyDescent="0.25">
      <c r="A112">
        <f t="shared" si="13"/>
        <v>111</v>
      </c>
      <c r="B112" t="s">
        <v>1498</v>
      </c>
      <c r="C112" t="s">
        <v>1224</v>
      </c>
      <c r="D112">
        <f t="shared" ca="1" si="10"/>
        <v>1</v>
      </c>
      <c r="E112">
        <v>8</v>
      </c>
      <c r="F112" s="16" t="s">
        <v>1333</v>
      </c>
      <c r="G112" s="16"/>
      <c r="H112" s="16"/>
      <c r="I112" s="16"/>
      <c r="J112" s="16"/>
      <c r="K112">
        <f t="shared" ca="1" si="14"/>
        <v>7</v>
      </c>
      <c r="L112">
        <f t="shared" ca="1" si="15"/>
        <v>0</v>
      </c>
      <c r="M112">
        <f t="shared" ca="1" si="16"/>
        <v>0</v>
      </c>
      <c r="N112">
        <f t="shared" ca="1" si="17"/>
        <v>0</v>
      </c>
      <c r="O112">
        <f t="shared" ca="1" si="18"/>
        <v>0</v>
      </c>
      <c r="P112" s="22">
        <f t="shared" ca="1" si="11"/>
        <v>1</v>
      </c>
      <c r="Q112" s="22">
        <f t="shared" ca="1" si="12"/>
        <v>1</v>
      </c>
    </row>
    <row r="113" spans="1:17" x14ac:dyDescent="0.25">
      <c r="A113">
        <f t="shared" si="13"/>
        <v>112</v>
      </c>
      <c r="B113" t="s">
        <v>1569</v>
      </c>
      <c r="C113" t="s">
        <v>1224</v>
      </c>
      <c r="D113">
        <f t="shared" ca="1" si="10"/>
        <v>1</v>
      </c>
      <c r="E113">
        <v>7</v>
      </c>
      <c r="F113" s="16" t="s">
        <v>1333</v>
      </c>
      <c r="G113" s="16"/>
      <c r="H113" s="16"/>
      <c r="I113" s="16"/>
      <c r="J113" s="16"/>
      <c r="K113">
        <f t="shared" ca="1" si="14"/>
        <v>7</v>
      </c>
      <c r="L113">
        <f t="shared" ca="1" si="15"/>
        <v>0</v>
      </c>
      <c r="M113">
        <f t="shared" ca="1" si="16"/>
        <v>0</v>
      </c>
      <c r="N113">
        <f t="shared" ca="1" si="17"/>
        <v>0</v>
      </c>
      <c r="O113">
        <f t="shared" ca="1" si="18"/>
        <v>0</v>
      </c>
      <c r="P113" s="22">
        <f t="shared" ca="1" si="11"/>
        <v>1</v>
      </c>
      <c r="Q113" s="22">
        <f t="shared" ca="1" si="12"/>
        <v>1</v>
      </c>
    </row>
    <row r="114" spans="1:17" x14ac:dyDescent="0.25">
      <c r="A114">
        <f t="shared" si="13"/>
        <v>113</v>
      </c>
      <c r="B114" t="s">
        <v>1570</v>
      </c>
      <c r="C114" t="s">
        <v>1224</v>
      </c>
      <c r="D114">
        <f t="shared" ca="1" si="10"/>
        <v>1</v>
      </c>
      <c r="E114">
        <v>8</v>
      </c>
      <c r="F114" s="16" t="s">
        <v>1333</v>
      </c>
      <c r="G114" s="16"/>
      <c r="H114" s="16"/>
      <c r="I114" s="16"/>
      <c r="J114" s="16"/>
      <c r="K114">
        <f t="shared" ca="1" si="14"/>
        <v>7</v>
      </c>
      <c r="L114">
        <f t="shared" ca="1" si="15"/>
        <v>0</v>
      </c>
      <c r="M114">
        <f t="shared" ca="1" si="16"/>
        <v>0</v>
      </c>
      <c r="N114">
        <f t="shared" ca="1" si="17"/>
        <v>0</v>
      </c>
      <c r="O114">
        <f t="shared" ca="1" si="18"/>
        <v>0</v>
      </c>
      <c r="P114" s="22">
        <f t="shared" ca="1" si="11"/>
        <v>1</v>
      </c>
      <c r="Q114" s="22">
        <f t="shared" ca="1" si="12"/>
        <v>1</v>
      </c>
    </row>
    <row r="115" spans="1:17" x14ac:dyDescent="0.25">
      <c r="A115">
        <f t="shared" si="13"/>
        <v>114</v>
      </c>
      <c r="B115" t="s">
        <v>1571</v>
      </c>
      <c r="C115" t="s">
        <v>1224</v>
      </c>
      <c r="D115">
        <f t="shared" ca="1" si="10"/>
        <v>1</v>
      </c>
      <c r="E115">
        <v>2</v>
      </c>
      <c r="F115" s="16" t="s">
        <v>1333</v>
      </c>
      <c r="G115" s="16"/>
      <c r="H115" s="16"/>
      <c r="I115" s="16"/>
      <c r="J115" s="16"/>
      <c r="K115">
        <f t="shared" ca="1" si="14"/>
        <v>7</v>
      </c>
      <c r="L115">
        <f t="shared" ca="1" si="15"/>
        <v>0</v>
      </c>
      <c r="M115">
        <f t="shared" ca="1" si="16"/>
        <v>0</v>
      </c>
      <c r="N115">
        <f t="shared" ca="1" si="17"/>
        <v>0</v>
      </c>
      <c r="O115">
        <f t="shared" ca="1" si="18"/>
        <v>0</v>
      </c>
      <c r="P115" s="22">
        <f t="shared" ca="1" si="11"/>
        <v>1</v>
      </c>
      <c r="Q115" s="22">
        <f t="shared" ca="1" si="12"/>
        <v>1</v>
      </c>
    </row>
    <row r="116" spans="1:17" x14ac:dyDescent="0.25">
      <c r="A116">
        <f t="shared" si="13"/>
        <v>115</v>
      </c>
      <c r="B116" t="s">
        <v>1572</v>
      </c>
      <c r="C116" t="s">
        <v>1224</v>
      </c>
      <c r="D116">
        <f t="shared" ca="1" si="10"/>
        <v>1</v>
      </c>
      <c r="E116">
        <v>2</v>
      </c>
      <c r="F116" s="16" t="s">
        <v>1333</v>
      </c>
      <c r="G116" s="16"/>
      <c r="H116" s="16"/>
      <c r="I116" s="16"/>
      <c r="J116" s="16"/>
      <c r="K116">
        <f t="shared" ca="1" si="14"/>
        <v>7</v>
      </c>
      <c r="L116">
        <f t="shared" ca="1" si="15"/>
        <v>0</v>
      </c>
      <c r="M116">
        <f t="shared" ca="1" si="16"/>
        <v>0</v>
      </c>
      <c r="N116">
        <f t="shared" ca="1" si="17"/>
        <v>0</v>
      </c>
      <c r="O116">
        <f t="shared" ca="1" si="18"/>
        <v>0</v>
      </c>
      <c r="P116" s="22">
        <f t="shared" ca="1" si="11"/>
        <v>1</v>
      </c>
      <c r="Q116" s="22">
        <f t="shared" ca="1" si="12"/>
        <v>1</v>
      </c>
    </row>
    <row r="117" spans="1:17" x14ac:dyDescent="0.25">
      <c r="A117">
        <f t="shared" si="13"/>
        <v>116</v>
      </c>
      <c r="B117" t="s">
        <v>1573</v>
      </c>
      <c r="C117" t="s">
        <v>1224</v>
      </c>
      <c r="D117">
        <f t="shared" ca="1" si="10"/>
        <v>1</v>
      </c>
      <c r="E117">
        <v>2</v>
      </c>
      <c r="F117" s="16" t="s">
        <v>1333</v>
      </c>
      <c r="G117" s="16"/>
      <c r="H117" s="16"/>
      <c r="I117" s="16"/>
      <c r="J117" s="16"/>
      <c r="K117">
        <f t="shared" ca="1" si="14"/>
        <v>7</v>
      </c>
      <c r="L117">
        <f t="shared" ca="1" si="15"/>
        <v>0</v>
      </c>
      <c r="M117">
        <f t="shared" ca="1" si="16"/>
        <v>0</v>
      </c>
      <c r="N117">
        <f t="shared" ca="1" si="17"/>
        <v>0</v>
      </c>
      <c r="O117">
        <f t="shared" ca="1" si="18"/>
        <v>0</v>
      </c>
      <c r="P117" s="22">
        <f t="shared" ca="1" si="11"/>
        <v>1</v>
      </c>
      <c r="Q117" s="22">
        <f t="shared" ca="1" si="12"/>
        <v>1</v>
      </c>
    </row>
    <row r="118" spans="1:17" x14ac:dyDescent="0.25">
      <c r="A118">
        <f t="shared" si="13"/>
        <v>117</v>
      </c>
      <c r="B118" t="s">
        <v>1574</v>
      </c>
      <c r="C118" t="s">
        <v>1224</v>
      </c>
      <c r="D118">
        <f t="shared" ca="1" si="10"/>
        <v>1</v>
      </c>
      <c r="E118">
        <v>2</v>
      </c>
      <c r="F118" s="16" t="s">
        <v>1333</v>
      </c>
      <c r="G118" s="16"/>
      <c r="H118" s="16"/>
      <c r="I118" s="16"/>
      <c r="J118" s="16"/>
      <c r="K118">
        <f t="shared" ca="1" si="14"/>
        <v>7</v>
      </c>
      <c r="L118">
        <f t="shared" ca="1" si="15"/>
        <v>0</v>
      </c>
      <c r="M118">
        <f t="shared" ca="1" si="16"/>
        <v>0</v>
      </c>
      <c r="N118">
        <f t="shared" ca="1" si="17"/>
        <v>0</v>
      </c>
      <c r="O118">
        <f t="shared" ca="1" si="18"/>
        <v>0</v>
      </c>
      <c r="P118" s="22">
        <f t="shared" ca="1" si="11"/>
        <v>1</v>
      </c>
      <c r="Q118" s="22">
        <f t="shared" ca="1" si="12"/>
        <v>1</v>
      </c>
    </row>
    <row r="119" spans="1:17" x14ac:dyDescent="0.25">
      <c r="A119">
        <f t="shared" si="13"/>
        <v>118</v>
      </c>
      <c r="B119" t="s">
        <v>1575</v>
      </c>
      <c r="C119" t="s">
        <v>1224</v>
      </c>
      <c r="D119">
        <f t="shared" ca="1" si="10"/>
        <v>1</v>
      </c>
      <c r="E119">
        <v>3</v>
      </c>
      <c r="F119" s="16" t="s">
        <v>1333</v>
      </c>
      <c r="G119" s="16"/>
      <c r="H119" s="16"/>
      <c r="I119" s="16"/>
      <c r="J119" s="16"/>
      <c r="K119">
        <f t="shared" ca="1" si="14"/>
        <v>7</v>
      </c>
      <c r="L119">
        <f t="shared" ca="1" si="15"/>
        <v>0</v>
      </c>
      <c r="M119">
        <f t="shared" ca="1" si="16"/>
        <v>0</v>
      </c>
      <c r="N119">
        <f t="shared" ca="1" si="17"/>
        <v>0</v>
      </c>
      <c r="O119">
        <f t="shared" ca="1" si="18"/>
        <v>0</v>
      </c>
      <c r="P119" s="22">
        <f t="shared" ca="1" si="11"/>
        <v>1</v>
      </c>
      <c r="Q119" s="22">
        <f t="shared" ca="1" si="12"/>
        <v>1</v>
      </c>
    </row>
    <row r="120" spans="1:17" x14ac:dyDescent="0.25">
      <c r="A120">
        <f t="shared" si="13"/>
        <v>119</v>
      </c>
      <c r="B120" t="s">
        <v>1576</v>
      </c>
      <c r="C120" t="s">
        <v>1224</v>
      </c>
      <c r="D120">
        <f t="shared" ca="1" si="10"/>
        <v>1</v>
      </c>
      <c r="E120">
        <v>4</v>
      </c>
      <c r="F120" s="16" t="s">
        <v>1333</v>
      </c>
      <c r="G120" s="16"/>
      <c r="H120" s="16"/>
      <c r="I120" s="16"/>
      <c r="J120" s="16"/>
      <c r="K120">
        <f t="shared" ca="1" si="14"/>
        <v>7</v>
      </c>
      <c r="L120">
        <f t="shared" ca="1" si="15"/>
        <v>0</v>
      </c>
      <c r="M120">
        <f t="shared" ca="1" si="16"/>
        <v>0</v>
      </c>
      <c r="N120">
        <f t="shared" ca="1" si="17"/>
        <v>0</v>
      </c>
      <c r="O120">
        <f t="shared" ca="1" si="18"/>
        <v>0</v>
      </c>
      <c r="P120" s="22">
        <f t="shared" ca="1" si="11"/>
        <v>1</v>
      </c>
      <c r="Q120" s="22">
        <f t="shared" ca="1" si="12"/>
        <v>1</v>
      </c>
    </row>
    <row r="121" spans="1:17" x14ac:dyDescent="0.25">
      <c r="A121">
        <f t="shared" si="13"/>
        <v>120</v>
      </c>
      <c r="B121" t="s">
        <v>1577</v>
      </c>
      <c r="C121" t="s">
        <v>1224</v>
      </c>
      <c r="D121">
        <f t="shared" ca="1" si="10"/>
        <v>1</v>
      </c>
      <c r="E121">
        <v>8</v>
      </c>
      <c r="F121" s="16" t="s">
        <v>1333</v>
      </c>
      <c r="G121" s="16"/>
      <c r="H121" s="16"/>
      <c r="I121" s="16"/>
      <c r="J121" s="16"/>
      <c r="K121">
        <f t="shared" ca="1" si="14"/>
        <v>7</v>
      </c>
      <c r="L121">
        <f t="shared" ca="1" si="15"/>
        <v>0</v>
      </c>
      <c r="M121">
        <f t="shared" ca="1" si="16"/>
        <v>0</v>
      </c>
      <c r="N121">
        <f t="shared" ca="1" si="17"/>
        <v>0</v>
      </c>
      <c r="O121">
        <f t="shared" ca="1" si="18"/>
        <v>0</v>
      </c>
      <c r="P121" s="22">
        <f t="shared" ca="1" si="11"/>
        <v>1</v>
      </c>
      <c r="Q121" s="22">
        <f t="shared" ca="1" si="12"/>
        <v>1</v>
      </c>
    </row>
    <row r="122" spans="1:17" x14ac:dyDescent="0.25">
      <c r="A122">
        <f t="shared" si="13"/>
        <v>121</v>
      </c>
      <c r="B122" t="s">
        <v>1502</v>
      </c>
      <c r="C122" t="s">
        <v>1224</v>
      </c>
      <c r="D122">
        <f t="shared" ca="1" si="10"/>
        <v>1</v>
      </c>
      <c r="E122">
        <v>2</v>
      </c>
      <c r="F122" s="16" t="s">
        <v>1333</v>
      </c>
      <c r="G122" s="16"/>
      <c r="H122" s="16"/>
      <c r="I122" s="16"/>
      <c r="J122" s="16"/>
      <c r="K122">
        <f t="shared" ca="1" si="14"/>
        <v>7</v>
      </c>
      <c r="L122">
        <f t="shared" ca="1" si="15"/>
        <v>0</v>
      </c>
      <c r="M122">
        <f t="shared" ca="1" si="16"/>
        <v>0</v>
      </c>
      <c r="N122">
        <f t="shared" ca="1" si="17"/>
        <v>0</v>
      </c>
      <c r="O122">
        <f t="shared" ca="1" si="18"/>
        <v>0</v>
      </c>
      <c r="P122" s="22">
        <f t="shared" ca="1" si="11"/>
        <v>1</v>
      </c>
      <c r="Q122" s="22">
        <f t="shared" ca="1" si="12"/>
        <v>1</v>
      </c>
    </row>
    <row r="123" spans="1:17" x14ac:dyDescent="0.25">
      <c r="A123">
        <f t="shared" si="13"/>
        <v>122</v>
      </c>
      <c r="B123" t="s">
        <v>1578</v>
      </c>
      <c r="C123" t="s">
        <v>1224</v>
      </c>
      <c r="D123">
        <f t="shared" ca="1" si="10"/>
        <v>1</v>
      </c>
      <c r="E123">
        <v>3</v>
      </c>
      <c r="F123" s="16" t="s">
        <v>1333</v>
      </c>
      <c r="G123" s="16"/>
      <c r="H123" s="16"/>
      <c r="I123" s="16"/>
      <c r="J123" s="16"/>
      <c r="K123">
        <f t="shared" ca="1" si="14"/>
        <v>7</v>
      </c>
      <c r="L123">
        <f t="shared" ca="1" si="15"/>
        <v>0</v>
      </c>
      <c r="M123">
        <f t="shared" ca="1" si="16"/>
        <v>0</v>
      </c>
      <c r="N123">
        <f t="shared" ca="1" si="17"/>
        <v>0</v>
      </c>
      <c r="O123">
        <f t="shared" ca="1" si="18"/>
        <v>0</v>
      </c>
      <c r="P123" s="22">
        <f t="shared" ca="1" si="11"/>
        <v>1</v>
      </c>
      <c r="Q123" s="22">
        <f t="shared" ca="1" si="12"/>
        <v>1</v>
      </c>
    </row>
    <row r="124" spans="1:17" x14ac:dyDescent="0.25">
      <c r="A124">
        <f t="shared" si="13"/>
        <v>123</v>
      </c>
      <c r="B124" t="s">
        <v>1579</v>
      </c>
      <c r="C124" t="s">
        <v>1224</v>
      </c>
      <c r="D124">
        <f t="shared" ca="1" si="10"/>
        <v>1</v>
      </c>
      <c r="E124">
        <v>5</v>
      </c>
      <c r="F124" s="16" t="s">
        <v>1333</v>
      </c>
      <c r="G124" s="16"/>
      <c r="H124" s="16"/>
      <c r="I124" s="16"/>
      <c r="J124" s="16"/>
      <c r="K124">
        <f t="shared" ca="1" si="14"/>
        <v>7</v>
      </c>
      <c r="L124">
        <f t="shared" ca="1" si="15"/>
        <v>0</v>
      </c>
      <c r="M124">
        <f t="shared" ca="1" si="16"/>
        <v>0</v>
      </c>
      <c r="N124">
        <f t="shared" ca="1" si="17"/>
        <v>0</v>
      </c>
      <c r="O124">
        <f t="shared" ca="1" si="18"/>
        <v>0</v>
      </c>
      <c r="P124" s="22">
        <f t="shared" ca="1" si="11"/>
        <v>1</v>
      </c>
      <c r="Q124" s="22">
        <f t="shared" ca="1" si="12"/>
        <v>1</v>
      </c>
    </row>
    <row r="125" spans="1:17" x14ac:dyDescent="0.25">
      <c r="A125">
        <f t="shared" si="13"/>
        <v>124</v>
      </c>
      <c r="B125" t="s">
        <v>1501</v>
      </c>
      <c r="C125" t="s">
        <v>1224</v>
      </c>
      <c r="D125">
        <f t="shared" ca="1" si="10"/>
        <v>1</v>
      </c>
      <c r="E125">
        <v>7</v>
      </c>
      <c r="F125" s="16" t="s">
        <v>1333</v>
      </c>
      <c r="G125" s="16"/>
      <c r="H125" s="16"/>
      <c r="I125" s="16"/>
      <c r="J125" s="16"/>
      <c r="K125">
        <f t="shared" ca="1" si="14"/>
        <v>7</v>
      </c>
      <c r="L125">
        <f t="shared" ca="1" si="15"/>
        <v>0</v>
      </c>
      <c r="M125">
        <f t="shared" ca="1" si="16"/>
        <v>0</v>
      </c>
      <c r="N125">
        <f t="shared" ca="1" si="17"/>
        <v>0</v>
      </c>
      <c r="O125">
        <f t="shared" ca="1" si="18"/>
        <v>0</v>
      </c>
      <c r="P125" s="22">
        <f t="shared" ca="1" si="11"/>
        <v>1</v>
      </c>
      <c r="Q125" s="22">
        <f t="shared" ca="1" si="12"/>
        <v>1</v>
      </c>
    </row>
    <row r="126" spans="1:17" x14ac:dyDescent="0.25">
      <c r="A126">
        <f t="shared" si="13"/>
        <v>125</v>
      </c>
      <c r="B126" t="s">
        <v>1580</v>
      </c>
      <c r="C126" t="s">
        <v>1224</v>
      </c>
      <c r="D126">
        <f t="shared" ca="1" si="10"/>
        <v>1</v>
      </c>
      <c r="E126">
        <v>6</v>
      </c>
      <c r="F126" s="16" t="s">
        <v>1333</v>
      </c>
      <c r="G126" s="16"/>
      <c r="H126" s="16"/>
      <c r="I126" s="16"/>
      <c r="J126" s="16"/>
      <c r="K126">
        <f t="shared" ca="1" si="14"/>
        <v>7</v>
      </c>
      <c r="L126">
        <f t="shared" ca="1" si="15"/>
        <v>0</v>
      </c>
      <c r="M126">
        <f t="shared" ca="1" si="16"/>
        <v>0</v>
      </c>
      <c r="N126">
        <f t="shared" ca="1" si="17"/>
        <v>0</v>
      </c>
      <c r="O126">
        <f t="shared" ca="1" si="18"/>
        <v>0</v>
      </c>
      <c r="P126" s="22">
        <f t="shared" ca="1" si="11"/>
        <v>2</v>
      </c>
      <c r="Q126" s="22">
        <f t="shared" ca="1" si="12"/>
        <v>1</v>
      </c>
    </row>
    <row r="127" spans="1:17" x14ac:dyDescent="0.25">
      <c r="A127">
        <f t="shared" si="13"/>
        <v>126</v>
      </c>
      <c r="B127" t="s">
        <v>1581</v>
      </c>
      <c r="C127" t="s">
        <v>1224</v>
      </c>
      <c r="D127">
        <f t="shared" ca="1" si="10"/>
        <v>1</v>
      </c>
      <c r="E127">
        <v>3</v>
      </c>
      <c r="F127" s="16" t="s">
        <v>1333</v>
      </c>
      <c r="G127" s="16"/>
      <c r="H127" s="16"/>
      <c r="I127" s="16"/>
      <c r="J127" s="16"/>
      <c r="K127">
        <f t="shared" ca="1" si="14"/>
        <v>7</v>
      </c>
      <c r="L127">
        <f t="shared" ca="1" si="15"/>
        <v>0</v>
      </c>
      <c r="M127">
        <f t="shared" ca="1" si="16"/>
        <v>0</v>
      </c>
      <c r="N127">
        <f t="shared" ca="1" si="17"/>
        <v>0</v>
      </c>
      <c r="O127">
        <f t="shared" ca="1" si="18"/>
        <v>0</v>
      </c>
      <c r="P127" s="22">
        <f t="shared" ca="1" si="11"/>
        <v>1</v>
      </c>
      <c r="Q127" s="22">
        <f t="shared" ca="1" si="12"/>
        <v>1</v>
      </c>
    </row>
    <row r="128" spans="1:17" x14ac:dyDescent="0.25">
      <c r="A128">
        <f t="shared" si="13"/>
        <v>127</v>
      </c>
      <c r="B128" t="s">
        <v>1550</v>
      </c>
      <c r="C128" t="s">
        <v>1224</v>
      </c>
      <c r="D128">
        <f t="shared" ca="1" si="10"/>
        <v>1</v>
      </c>
      <c r="E128">
        <v>4</v>
      </c>
      <c r="F128" s="16" t="s">
        <v>1333</v>
      </c>
      <c r="G128" s="16"/>
      <c r="H128" s="16"/>
      <c r="I128" s="16"/>
      <c r="J128" s="16"/>
      <c r="K128">
        <f t="shared" ca="1" si="14"/>
        <v>7</v>
      </c>
      <c r="L128">
        <f t="shared" ca="1" si="15"/>
        <v>0</v>
      </c>
      <c r="M128">
        <f t="shared" ca="1" si="16"/>
        <v>0</v>
      </c>
      <c r="N128">
        <f t="shared" ca="1" si="17"/>
        <v>0</v>
      </c>
      <c r="O128">
        <f t="shared" ca="1" si="18"/>
        <v>0</v>
      </c>
      <c r="P128" s="22">
        <f t="shared" ca="1" si="11"/>
        <v>1</v>
      </c>
      <c r="Q128" s="22">
        <f t="shared" ca="1" si="12"/>
        <v>1</v>
      </c>
    </row>
    <row r="129" spans="1:17" x14ac:dyDescent="0.25">
      <c r="A129">
        <f t="shared" si="13"/>
        <v>128</v>
      </c>
      <c r="B129" t="s">
        <v>1582</v>
      </c>
      <c r="C129" t="s">
        <v>1224</v>
      </c>
      <c r="D129">
        <f t="shared" ca="1" si="10"/>
        <v>1</v>
      </c>
      <c r="E129">
        <v>3</v>
      </c>
      <c r="F129" s="16" t="s">
        <v>1333</v>
      </c>
      <c r="G129" s="16"/>
      <c r="H129" s="16"/>
      <c r="I129" s="16"/>
      <c r="J129" s="16"/>
      <c r="K129">
        <f t="shared" ca="1" si="14"/>
        <v>7</v>
      </c>
      <c r="L129">
        <f t="shared" ca="1" si="15"/>
        <v>0</v>
      </c>
      <c r="M129">
        <f t="shared" ca="1" si="16"/>
        <v>0</v>
      </c>
      <c r="N129">
        <f t="shared" ca="1" si="17"/>
        <v>0</v>
      </c>
      <c r="O129">
        <f t="shared" ca="1" si="18"/>
        <v>0</v>
      </c>
      <c r="P129" s="22">
        <f t="shared" ca="1" si="11"/>
        <v>1</v>
      </c>
      <c r="Q129" s="22">
        <f t="shared" ca="1" si="12"/>
        <v>1</v>
      </c>
    </row>
    <row r="130" spans="1:17" x14ac:dyDescent="0.25">
      <c r="A130">
        <f t="shared" si="13"/>
        <v>129</v>
      </c>
      <c r="B130" t="s">
        <v>1583</v>
      </c>
      <c r="C130" t="s">
        <v>1224</v>
      </c>
      <c r="D130">
        <f t="shared" ref="D130:D193" ca="1" si="19">OFFSET(WordtypesIds,MATCH(C130,WordtypesList,0)-1,0,1,1)</f>
        <v>1</v>
      </c>
      <c r="E130">
        <v>3</v>
      </c>
      <c r="F130" s="16" t="s">
        <v>1333</v>
      </c>
      <c r="G130" s="16"/>
      <c r="H130" s="16"/>
      <c r="I130" s="16"/>
      <c r="J130" s="16"/>
      <c r="K130">
        <f t="shared" ca="1" si="14"/>
        <v>7</v>
      </c>
      <c r="L130">
        <f t="shared" ca="1" si="15"/>
        <v>0</v>
      </c>
      <c r="M130">
        <f t="shared" ca="1" si="16"/>
        <v>0</v>
      </c>
      <c r="N130">
        <f t="shared" ca="1" si="17"/>
        <v>0</v>
      </c>
      <c r="O130">
        <f t="shared" ca="1" si="18"/>
        <v>0</v>
      </c>
      <c r="P130" s="22">
        <f t="shared" ref="P130:P193" ca="1" si="20">IF(D130=1,CountNounsPL,0)</f>
        <v>1</v>
      </c>
      <c r="Q130" s="22">
        <f t="shared" ref="Q130:Q193" ca="1" si="21">IF(D130=1,CountNounsEN,0)</f>
        <v>1</v>
      </c>
    </row>
    <row r="131" spans="1:17" x14ac:dyDescent="0.25">
      <c r="A131">
        <f t="shared" si="13"/>
        <v>130</v>
      </c>
      <c r="B131" t="s">
        <v>1497</v>
      </c>
      <c r="C131" t="s">
        <v>1224</v>
      </c>
      <c r="D131">
        <f t="shared" ca="1" si="19"/>
        <v>1</v>
      </c>
      <c r="E131">
        <v>9</v>
      </c>
      <c r="F131" s="16" t="s">
        <v>1333</v>
      </c>
      <c r="G131" s="16"/>
      <c r="H131" s="16"/>
      <c r="I131" s="16"/>
      <c r="J131" s="16"/>
      <c r="K131">
        <f t="shared" ca="1" si="14"/>
        <v>7</v>
      </c>
      <c r="L131">
        <f t="shared" ca="1" si="15"/>
        <v>0</v>
      </c>
      <c r="M131">
        <f t="shared" ca="1" si="16"/>
        <v>0</v>
      </c>
      <c r="N131">
        <f t="shared" ca="1" si="17"/>
        <v>0</v>
      </c>
      <c r="O131">
        <f t="shared" ca="1" si="18"/>
        <v>0</v>
      </c>
      <c r="P131" s="22">
        <f t="shared" ca="1" si="20"/>
        <v>1</v>
      </c>
      <c r="Q131" s="22">
        <f t="shared" ca="1" si="21"/>
        <v>1</v>
      </c>
    </row>
    <row r="132" spans="1:17" x14ac:dyDescent="0.25">
      <c r="A132">
        <f t="shared" si="13"/>
        <v>131</v>
      </c>
      <c r="B132" t="s">
        <v>1496</v>
      </c>
      <c r="C132" t="s">
        <v>1224</v>
      </c>
      <c r="D132">
        <f t="shared" ca="1" si="19"/>
        <v>1</v>
      </c>
      <c r="E132">
        <v>8</v>
      </c>
      <c r="F132" s="16" t="s">
        <v>1333</v>
      </c>
      <c r="G132" s="16"/>
      <c r="H132" s="16"/>
      <c r="I132" s="16"/>
      <c r="J132" s="16"/>
      <c r="K132">
        <f t="shared" ca="1" si="14"/>
        <v>7</v>
      </c>
      <c r="L132">
        <f t="shared" ca="1" si="15"/>
        <v>0</v>
      </c>
      <c r="M132">
        <f t="shared" ca="1" si="16"/>
        <v>0</v>
      </c>
      <c r="N132">
        <f t="shared" ca="1" si="17"/>
        <v>0</v>
      </c>
      <c r="O132">
        <f t="shared" ca="1" si="18"/>
        <v>0</v>
      </c>
      <c r="P132" s="22">
        <f t="shared" ca="1" si="20"/>
        <v>1</v>
      </c>
      <c r="Q132" s="22">
        <f t="shared" ca="1" si="21"/>
        <v>1</v>
      </c>
    </row>
    <row r="133" spans="1:17" x14ac:dyDescent="0.25">
      <c r="A133">
        <f t="shared" ref="A133:A196" si="22">A132+1</f>
        <v>132</v>
      </c>
      <c r="B133" t="s">
        <v>1563</v>
      </c>
      <c r="C133" t="s">
        <v>1224</v>
      </c>
      <c r="D133">
        <f t="shared" ca="1" si="19"/>
        <v>1</v>
      </c>
      <c r="E133">
        <v>7</v>
      </c>
      <c r="F133" s="16" t="s">
        <v>1333</v>
      </c>
      <c r="G133" s="16"/>
      <c r="H133" s="16"/>
      <c r="I133" s="16"/>
      <c r="J133" s="16"/>
      <c r="K133">
        <f t="shared" ca="1" si="14"/>
        <v>7</v>
      </c>
      <c r="L133">
        <f t="shared" ca="1" si="15"/>
        <v>0</v>
      </c>
      <c r="M133">
        <f t="shared" ca="1" si="16"/>
        <v>0</v>
      </c>
      <c r="N133">
        <f t="shared" ca="1" si="17"/>
        <v>0</v>
      </c>
      <c r="O133">
        <f t="shared" ca="1" si="18"/>
        <v>0</v>
      </c>
      <c r="P133" s="22">
        <f t="shared" ca="1" si="20"/>
        <v>1</v>
      </c>
      <c r="Q133" s="22">
        <f t="shared" ca="1" si="21"/>
        <v>1</v>
      </c>
    </row>
    <row r="134" spans="1:17" x14ac:dyDescent="0.25">
      <c r="A134">
        <f t="shared" si="22"/>
        <v>133</v>
      </c>
      <c r="B134" t="s">
        <v>1562</v>
      </c>
      <c r="C134" t="s">
        <v>1224</v>
      </c>
      <c r="D134">
        <f t="shared" ca="1" si="19"/>
        <v>1</v>
      </c>
      <c r="E134">
        <v>8</v>
      </c>
      <c r="F134" s="16" t="s">
        <v>1333</v>
      </c>
      <c r="G134" s="16"/>
      <c r="H134" s="16"/>
      <c r="I134" s="16"/>
      <c r="J134" s="16"/>
      <c r="K134">
        <f t="shared" ref="K134:K197" ca="1" si="23">IFERROR(OFFSET(CategoriesIds,MATCH(F134,CategoriesList,0)-1,0,1,1),0)</f>
        <v>7</v>
      </c>
      <c r="L134">
        <f t="shared" ref="L134:L197" ca="1" si="24">IFERROR(OFFSET(CategoriesIds,MATCH(G134,CategoriesList,0)-1,0,1,1),0)</f>
        <v>0</v>
      </c>
      <c r="M134">
        <f t="shared" ref="M134:M197" ca="1" si="25">IFERROR(OFFSET(CategoriesIds,MATCH(H134,CategoriesList,0)-1,0,1,1),0)</f>
        <v>0</v>
      </c>
      <c r="N134">
        <f t="shared" ref="N134:N197" ca="1" si="26">IFERROR(OFFSET(CategoriesIds,MATCH(I134,CategoriesList,0)-1,0,1,1),0)</f>
        <v>0</v>
      </c>
      <c r="O134">
        <f t="shared" ref="O134:O197" ca="1" si="27">IFERROR(OFFSET(CategoriesIds,MATCH(J134,CategoriesList,0)-1,0,1,1),0)</f>
        <v>0</v>
      </c>
      <c r="P134" s="22">
        <f t="shared" ca="1" si="20"/>
        <v>1</v>
      </c>
      <c r="Q134" s="22">
        <f t="shared" ca="1" si="21"/>
        <v>1</v>
      </c>
    </row>
    <row r="135" spans="1:17" x14ac:dyDescent="0.25">
      <c r="A135">
        <f t="shared" si="22"/>
        <v>134</v>
      </c>
      <c r="B135" t="s">
        <v>1564</v>
      </c>
      <c r="C135" t="s">
        <v>1224</v>
      </c>
      <c r="D135">
        <f t="shared" ca="1" si="19"/>
        <v>1</v>
      </c>
      <c r="E135">
        <v>3</v>
      </c>
      <c r="F135" s="16" t="s">
        <v>1333</v>
      </c>
      <c r="G135" s="16"/>
      <c r="H135" s="16"/>
      <c r="I135" s="16"/>
      <c r="J135" s="16"/>
      <c r="K135">
        <f t="shared" ca="1" si="23"/>
        <v>7</v>
      </c>
      <c r="L135">
        <f t="shared" ca="1" si="24"/>
        <v>0</v>
      </c>
      <c r="M135">
        <f t="shared" ca="1" si="25"/>
        <v>0</v>
      </c>
      <c r="N135">
        <f t="shared" ca="1" si="26"/>
        <v>0</v>
      </c>
      <c r="O135">
        <f t="shared" ca="1" si="27"/>
        <v>0</v>
      </c>
      <c r="P135" s="22">
        <f t="shared" ca="1" si="20"/>
        <v>1</v>
      </c>
      <c r="Q135" s="22">
        <f t="shared" ca="1" si="21"/>
        <v>6</v>
      </c>
    </row>
    <row r="136" spans="1:17" x14ac:dyDescent="0.25">
      <c r="A136">
        <f t="shared" si="22"/>
        <v>135</v>
      </c>
      <c r="B136" t="s">
        <v>1561</v>
      </c>
      <c r="C136" t="s">
        <v>1224</v>
      </c>
      <c r="D136">
        <f t="shared" ca="1" si="19"/>
        <v>1</v>
      </c>
      <c r="E136">
        <v>4</v>
      </c>
      <c r="F136" s="16" t="s">
        <v>1333</v>
      </c>
      <c r="G136" s="16"/>
      <c r="H136" s="16"/>
      <c r="I136" s="16"/>
      <c r="J136" s="16"/>
      <c r="K136">
        <f t="shared" ca="1" si="23"/>
        <v>7</v>
      </c>
      <c r="L136">
        <f t="shared" ca="1" si="24"/>
        <v>0</v>
      </c>
      <c r="M136">
        <f t="shared" ca="1" si="25"/>
        <v>0</v>
      </c>
      <c r="N136">
        <f t="shared" ca="1" si="26"/>
        <v>0</v>
      </c>
      <c r="O136">
        <f t="shared" ca="1" si="27"/>
        <v>0</v>
      </c>
      <c r="P136" s="22">
        <f t="shared" ca="1" si="20"/>
        <v>1</v>
      </c>
      <c r="Q136" s="22">
        <f t="shared" ca="1" si="21"/>
        <v>1</v>
      </c>
    </row>
    <row r="137" spans="1:17" x14ac:dyDescent="0.25">
      <c r="A137">
        <f t="shared" si="22"/>
        <v>136</v>
      </c>
      <c r="B137" t="s">
        <v>1560</v>
      </c>
      <c r="C137" t="s">
        <v>1224</v>
      </c>
      <c r="D137">
        <f t="shared" ca="1" si="19"/>
        <v>1</v>
      </c>
      <c r="E137">
        <v>1</v>
      </c>
      <c r="F137" s="16" t="s">
        <v>1333</v>
      </c>
      <c r="G137" s="16"/>
      <c r="H137" s="16"/>
      <c r="I137" s="16"/>
      <c r="J137" s="16"/>
      <c r="K137">
        <f t="shared" ca="1" si="23"/>
        <v>7</v>
      </c>
      <c r="L137">
        <f t="shared" ca="1" si="24"/>
        <v>0</v>
      </c>
      <c r="M137">
        <f t="shared" ca="1" si="25"/>
        <v>0</v>
      </c>
      <c r="N137">
        <f t="shared" ca="1" si="26"/>
        <v>0</v>
      </c>
      <c r="O137">
        <f t="shared" ca="1" si="27"/>
        <v>0</v>
      </c>
      <c r="P137" s="22">
        <f t="shared" ca="1" si="20"/>
        <v>1</v>
      </c>
      <c r="Q137" s="22">
        <f t="shared" ca="1" si="21"/>
        <v>1</v>
      </c>
    </row>
    <row r="138" spans="1:17" x14ac:dyDescent="0.25">
      <c r="A138">
        <f t="shared" si="22"/>
        <v>137</v>
      </c>
      <c r="B138" t="s">
        <v>1495</v>
      </c>
      <c r="C138" t="s">
        <v>1224</v>
      </c>
      <c r="D138">
        <f t="shared" ca="1" si="19"/>
        <v>1</v>
      </c>
      <c r="E138">
        <v>8</v>
      </c>
      <c r="F138" s="16" t="s">
        <v>1333</v>
      </c>
      <c r="G138" s="16"/>
      <c r="H138" s="16"/>
      <c r="I138" s="16"/>
      <c r="J138" s="16"/>
      <c r="K138">
        <f t="shared" ca="1" si="23"/>
        <v>7</v>
      </c>
      <c r="L138">
        <f t="shared" ca="1" si="24"/>
        <v>0</v>
      </c>
      <c r="M138">
        <f t="shared" ca="1" si="25"/>
        <v>0</v>
      </c>
      <c r="N138">
        <f t="shared" ca="1" si="26"/>
        <v>0</v>
      </c>
      <c r="O138">
        <f t="shared" ca="1" si="27"/>
        <v>0</v>
      </c>
      <c r="P138" s="22">
        <f t="shared" ca="1" si="20"/>
        <v>1</v>
      </c>
      <c r="Q138" s="22">
        <f t="shared" ca="1" si="21"/>
        <v>1</v>
      </c>
    </row>
    <row r="139" spans="1:17" x14ac:dyDescent="0.25">
      <c r="A139">
        <f t="shared" si="22"/>
        <v>138</v>
      </c>
      <c r="B139" t="s">
        <v>1500</v>
      </c>
      <c r="C139" t="s">
        <v>1224</v>
      </c>
      <c r="D139">
        <f t="shared" ca="1" si="19"/>
        <v>1</v>
      </c>
      <c r="E139">
        <v>6</v>
      </c>
      <c r="F139" s="16" t="s">
        <v>1333</v>
      </c>
      <c r="G139" s="16"/>
      <c r="H139" s="16"/>
      <c r="I139" s="16"/>
      <c r="J139" s="16"/>
      <c r="K139">
        <f t="shared" ca="1" si="23"/>
        <v>7</v>
      </c>
      <c r="L139">
        <f t="shared" ca="1" si="24"/>
        <v>0</v>
      </c>
      <c r="M139">
        <f t="shared" ca="1" si="25"/>
        <v>0</v>
      </c>
      <c r="N139">
        <f t="shared" ca="1" si="26"/>
        <v>0</v>
      </c>
      <c r="O139">
        <f t="shared" ca="1" si="27"/>
        <v>0</v>
      </c>
      <c r="P139" s="22">
        <f t="shared" ca="1" si="20"/>
        <v>1</v>
      </c>
      <c r="Q139" s="22">
        <f t="shared" ca="1" si="21"/>
        <v>1</v>
      </c>
    </row>
    <row r="140" spans="1:17" x14ac:dyDescent="0.25">
      <c r="A140">
        <f t="shared" si="22"/>
        <v>139</v>
      </c>
      <c r="B140" t="s">
        <v>1557</v>
      </c>
      <c r="C140" t="s">
        <v>1224</v>
      </c>
      <c r="D140">
        <f t="shared" ca="1" si="19"/>
        <v>1</v>
      </c>
      <c r="E140">
        <v>5</v>
      </c>
      <c r="F140" s="16" t="s">
        <v>1333</v>
      </c>
      <c r="G140" s="16"/>
      <c r="H140" s="16"/>
      <c r="I140" s="16"/>
      <c r="J140" s="16"/>
      <c r="K140">
        <f t="shared" ca="1" si="23"/>
        <v>7</v>
      </c>
      <c r="L140">
        <f t="shared" ca="1" si="24"/>
        <v>0</v>
      </c>
      <c r="M140">
        <f t="shared" ca="1" si="25"/>
        <v>0</v>
      </c>
      <c r="N140">
        <f t="shared" ca="1" si="26"/>
        <v>0</v>
      </c>
      <c r="O140">
        <f t="shared" ca="1" si="27"/>
        <v>0</v>
      </c>
      <c r="P140" s="22">
        <f t="shared" ca="1" si="20"/>
        <v>1</v>
      </c>
      <c r="Q140" s="22">
        <f t="shared" ca="1" si="21"/>
        <v>1</v>
      </c>
    </row>
    <row r="141" spans="1:17" x14ac:dyDescent="0.25">
      <c r="A141">
        <f t="shared" si="22"/>
        <v>140</v>
      </c>
      <c r="B141" t="s">
        <v>1558</v>
      </c>
      <c r="C141" t="s">
        <v>1224</v>
      </c>
      <c r="D141">
        <f t="shared" ca="1" si="19"/>
        <v>1</v>
      </c>
      <c r="E141">
        <v>3</v>
      </c>
      <c r="F141" s="16" t="s">
        <v>1333</v>
      </c>
      <c r="G141" s="16"/>
      <c r="H141" s="16"/>
      <c r="I141" s="16"/>
      <c r="J141" s="16"/>
      <c r="K141">
        <f t="shared" ca="1" si="23"/>
        <v>7</v>
      </c>
      <c r="L141">
        <f t="shared" ca="1" si="24"/>
        <v>0</v>
      </c>
      <c r="M141">
        <f t="shared" ca="1" si="25"/>
        <v>0</v>
      </c>
      <c r="N141">
        <f t="shared" ca="1" si="26"/>
        <v>0</v>
      </c>
      <c r="O141">
        <f t="shared" ca="1" si="27"/>
        <v>0</v>
      </c>
      <c r="P141" s="22">
        <f t="shared" ca="1" si="20"/>
        <v>2</v>
      </c>
      <c r="Q141" s="22">
        <f t="shared" ca="1" si="21"/>
        <v>1</v>
      </c>
    </row>
    <row r="142" spans="1:17" x14ac:dyDescent="0.25">
      <c r="A142">
        <f t="shared" si="22"/>
        <v>141</v>
      </c>
      <c r="B142" t="s">
        <v>1551</v>
      </c>
      <c r="C142" t="s">
        <v>1224</v>
      </c>
      <c r="D142">
        <f t="shared" ca="1" si="19"/>
        <v>1</v>
      </c>
      <c r="E142">
        <v>7</v>
      </c>
      <c r="F142" s="16" t="s">
        <v>1333</v>
      </c>
      <c r="G142" s="16" t="s">
        <v>1358</v>
      </c>
      <c r="H142" s="16"/>
      <c r="I142" s="16"/>
      <c r="J142" s="16"/>
      <c r="K142">
        <f t="shared" ca="1" si="23"/>
        <v>7</v>
      </c>
      <c r="L142">
        <f t="shared" ca="1" si="24"/>
        <v>42</v>
      </c>
      <c r="M142">
        <f t="shared" ca="1" si="25"/>
        <v>0</v>
      </c>
      <c r="N142">
        <f t="shared" ca="1" si="26"/>
        <v>0</v>
      </c>
      <c r="O142">
        <f t="shared" ca="1" si="27"/>
        <v>0</v>
      </c>
      <c r="P142" s="22">
        <f t="shared" ca="1" si="20"/>
        <v>1</v>
      </c>
      <c r="Q142" s="22">
        <f t="shared" ca="1" si="21"/>
        <v>1</v>
      </c>
    </row>
    <row r="143" spans="1:17" x14ac:dyDescent="0.25">
      <c r="A143">
        <f t="shared" si="22"/>
        <v>142</v>
      </c>
      <c r="B143" t="s">
        <v>1549</v>
      </c>
      <c r="C143" t="s">
        <v>1224</v>
      </c>
      <c r="D143">
        <f t="shared" ca="1" si="19"/>
        <v>1</v>
      </c>
      <c r="E143">
        <v>5</v>
      </c>
      <c r="F143" s="16" t="s">
        <v>1333</v>
      </c>
      <c r="G143" s="16"/>
      <c r="H143" s="16"/>
      <c r="I143" s="16"/>
      <c r="J143" s="16"/>
      <c r="K143">
        <f t="shared" ca="1" si="23"/>
        <v>7</v>
      </c>
      <c r="L143">
        <f t="shared" ca="1" si="24"/>
        <v>0</v>
      </c>
      <c r="M143">
        <f t="shared" ca="1" si="25"/>
        <v>0</v>
      </c>
      <c r="N143">
        <f t="shared" ca="1" si="26"/>
        <v>0</v>
      </c>
      <c r="O143">
        <f t="shared" ca="1" si="27"/>
        <v>0</v>
      </c>
      <c r="P143" s="22">
        <f t="shared" ca="1" si="20"/>
        <v>1</v>
      </c>
      <c r="Q143" s="22">
        <f t="shared" ca="1" si="21"/>
        <v>1</v>
      </c>
    </row>
    <row r="144" spans="1:17" x14ac:dyDescent="0.25">
      <c r="A144">
        <f t="shared" si="22"/>
        <v>143</v>
      </c>
      <c r="B144" t="s">
        <v>1508</v>
      </c>
      <c r="C144" t="s">
        <v>1224</v>
      </c>
      <c r="D144">
        <f t="shared" ca="1" si="19"/>
        <v>1</v>
      </c>
      <c r="E144">
        <v>3</v>
      </c>
      <c r="F144" s="16" t="s">
        <v>1333</v>
      </c>
      <c r="G144" s="16"/>
      <c r="H144" s="16"/>
      <c r="I144" s="16"/>
      <c r="J144" s="16"/>
      <c r="K144">
        <f t="shared" ca="1" si="23"/>
        <v>7</v>
      </c>
      <c r="L144">
        <f t="shared" ca="1" si="24"/>
        <v>0</v>
      </c>
      <c r="M144">
        <f t="shared" ca="1" si="25"/>
        <v>0</v>
      </c>
      <c r="N144">
        <f t="shared" ca="1" si="26"/>
        <v>0</v>
      </c>
      <c r="O144">
        <f t="shared" ca="1" si="27"/>
        <v>0</v>
      </c>
      <c r="P144" s="22">
        <f t="shared" ca="1" si="20"/>
        <v>1</v>
      </c>
      <c r="Q144" s="22">
        <f t="shared" ca="1" si="21"/>
        <v>1</v>
      </c>
    </row>
    <row r="145" spans="1:17" x14ac:dyDescent="0.25">
      <c r="A145">
        <f t="shared" si="22"/>
        <v>144</v>
      </c>
      <c r="B145" t="s">
        <v>1492</v>
      </c>
      <c r="C145" t="s">
        <v>1224</v>
      </c>
      <c r="D145">
        <f t="shared" ca="1" si="19"/>
        <v>1</v>
      </c>
      <c r="E145">
        <v>9</v>
      </c>
      <c r="F145" s="16" t="s">
        <v>1333</v>
      </c>
      <c r="G145" s="16"/>
      <c r="H145" s="16"/>
      <c r="I145" s="16"/>
      <c r="J145" s="16"/>
      <c r="K145">
        <f t="shared" ca="1" si="23"/>
        <v>7</v>
      </c>
      <c r="L145">
        <f t="shared" ca="1" si="24"/>
        <v>0</v>
      </c>
      <c r="M145">
        <f t="shared" ca="1" si="25"/>
        <v>0</v>
      </c>
      <c r="N145">
        <f t="shared" ca="1" si="26"/>
        <v>0</v>
      </c>
      <c r="O145">
        <f t="shared" ca="1" si="27"/>
        <v>0</v>
      </c>
      <c r="P145" s="22">
        <f t="shared" ca="1" si="20"/>
        <v>3</v>
      </c>
      <c r="Q145" s="22">
        <f t="shared" ca="1" si="21"/>
        <v>1</v>
      </c>
    </row>
    <row r="146" spans="1:17" x14ac:dyDescent="0.25">
      <c r="A146">
        <f t="shared" si="22"/>
        <v>145</v>
      </c>
      <c r="B146" t="s">
        <v>1511</v>
      </c>
      <c r="C146" t="s">
        <v>1224</v>
      </c>
      <c r="D146">
        <f t="shared" ca="1" si="19"/>
        <v>1</v>
      </c>
      <c r="E146">
        <v>7</v>
      </c>
      <c r="F146" s="16" t="s">
        <v>1333</v>
      </c>
      <c r="G146" s="16"/>
      <c r="H146" s="16"/>
      <c r="I146" s="16"/>
      <c r="J146" s="16"/>
      <c r="K146">
        <f t="shared" ca="1" si="23"/>
        <v>7</v>
      </c>
      <c r="L146">
        <f t="shared" ca="1" si="24"/>
        <v>0</v>
      </c>
      <c r="M146">
        <f t="shared" ca="1" si="25"/>
        <v>0</v>
      </c>
      <c r="N146">
        <f t="shared" ca="1" si="26"/>
        <v>0</v>
      </c>
      <c r="O146">
        <f t="shared" ca="1" si="27"/>
        <v>0</v>
      </c>
      <c r="P146" s="22">
        <f t="shared" ca="1" si="20"/>
        <v>1</v>
      </c>
      <c r="Q146" s="22">
        <f t="shared" ca="1" si="21"/>
        <v>1</v>
      </c>
    </row>
    <row r="147" spans="1:17" x14ac:dyDescent="0.25">
      <c r="A147">
        <f t="shared" si="22"/>
        <v>146</v>
      </c>
      <c r="B147" t="s">
        <v>1552</v>
      </c>
      <c r="C147" t="s">
        <v>1224</v>
      </c>
      <c r="D147">
        <f t="shared" ca="1" si="19"/>
        <v>1</v>
      </c>
      <c r="E147">
        <v>7</v>
      </c>
      <c r="F147" s="16" t="s">
        <v>1333</v>
      </c>
      <c r="G147" s="16"/>
      <c r="H147" s="16"/>
      <c r="I147" s="16"/>
      <c r="J147" s="16"/>
      <c r="K147">
        <f t="shared" ca="1" si="23"/>
        <v>7</v>
      </c>
      <c r="L147">
        <f t="shared" ca="1" si="24"/>
        <v>0</v>
      </c>
      <c r="M147">
        <f t="shared" ca="1" si="25"/>
        <v>0</v>
      </c>
      <c r="N147">
        <f t="shared" ca="1" si="26"/>
        <v>0</v>
      </c>
      <c r="O147">
        <f t="shared" ca="1" si="27"/>
        <v>0</v>
      </c>
      <c r="P147" s="22">
        <f t="shared" ca="1" si="20"/>
        <v>1</v>
      </c>
      <c r="Q147" s="22">
        <f t="shared" ca="1" si="21"/>
        <v>1</v>
      </c>
    </row>
    <row r="148" spans="1:17" x14ac:dyDescent="0.25">
      <c r="A148">
        <f t="shared" si="22"/>
        <v>147</v>
      </c>
      <c r="B148" t="s">
        <v>1512</v>
      </c>
      <c r="C148" t="s">
        <v>1224</v>
      </c>
      <c r="D148">
        <f t="shared" ca="1" si="19"/>
        <v>1</v>
      </c>
      <c r="E148">
        <v>2</v>
      </c>
      <c r="F148" s="16" t="s">
        <v>1333</v>
      </c>
      <c r="G148" s="16"/>
      <c r="H148" s="16"/>
      <c r="I148" s="16"/>
      <c r="J148" s="16"/>
      <c r="K148">
        <f t="shared" ca="1" si="23"/>
        <v>7</v>
      </c>
      <c r="L148">
        <f t="shared" ca="1" si="24"/>
        <v>0</v>
      </c>
      <c r="M148">
        <f t="shared" ca="1" si="25"/>
        <v>0</v>
      </c>
      <c r="N148">
        <f t="shared" ca="1" si="26"/>
        <v>0</v>
      </c>
      <c r="O148">
        <f t="shared" ca="1" si="27"/>
        <v>0</v>
      </c>
      <c r="P148" s="22">
        <f t="shared" ca="1" si="20"/>
        <v>1</v>
      </c>
      <c r="Q148" s="22">
        <f t="shared" ca="1" si="21"/>
        <v>1</v>
      </c>
    </row>
    <row r="149" spans="1:17" x14ac:dyDescent="0.25">
      <c r="A149">
        <f t="shared" si="22"/>
        <v>148</v>
      </c>
      <c r="B149" t="s">
        <v>1553</v>
      </c>
      <c r="C149" t="s">
        <v>1224</v>
      </c>
      <c r="D149">
        <f t="shared" ca="1" si="19"/>
        <v>1</v>
      </c>
      <c r="E149">
        <v>7</v>
      </c>
      <c r="F149" s="16" t="s">
        <v>1333</v>
      </c>
      <c r="G149" s="16" t="s">
        <v>1358</v>
      </c>
      <c r="H149" s="16"/>
      <c r="I149" s="16"/>
      <c r="J149" s="16"/>
      <c r="K149">
        <f t="shared" ca="1" si="23"/>
        <v>7</v>
      </c>
      <c r="L149">
        <f t="shared" ca="1" si="24"/>
        <v>42</v>
      </c>
      <c r="M149">
        <f t="shared" ca="1" si="25"/>
        <v>0</v>
      </c>
      <c r="N149">
        <f t="shared" ca="1" si="26"/>
        <v>0</v>
      </c>
      <c r="O149">
        <f t="shared" ca="1" si="27"/>
        <v>0</v>
      </c>
      <c r="P149" s="22">
        <f t="shared" ca="1" si="20"/>
        <v>1</v>
      </c>
      <c r="Q149" s="22">
        <f t="shared" ca="1" si="21"/>
        <v>1</v>
      </c>
    </row>
    <row r="150" spans="1:17" x14ac:dyDescent="0.25">
      <c r="A150">
        <f t="shared" si="22"/>
        <v>149</v>
      </c>
      <c r="B150" t="s">
        <v>1554</v>
      </c>
      <c r="C150" t="s">
        <v>1224</v>
      </c>
      <c r="D150">
        <f t="shared" ca="1" si="19"/>
        <v>1</v>
      </c>
      <c r="E150">
        <v>8</v>
      </c>
      <c r="F150" s="16" t="s">
        <v>1333</v>
      </c>
      <c r="G150" s="16" t="s">
        <v>1358</v>
      </c>
      <c r="H150" s="16"/>
      <c r="I150" s="16"/>
      <c r="J150" s="16"/>
      <c r="K150">
        <f t="shared" ca="1" si="23"/>
        <v>7</v>
      </c>
      <c r="L150">
        <f t="shared" ca="1" si="24"/>
        <v>42</v>
      </c>
      <c r="M150">
        <f t="shared" ca="1" si="25"/>
        <v>0</v>
      </c>
      <c r="N150">
        <f t="shared" ca="1" si="26"/>
        <v>0</v>
      </c>
      <c r="O150">
        <f t="shared" ca="1" si="27"/>
        <v>0</v>
      </c>
      <c r="P150" s="22">
        <f t="shared" ca="1" si="20"/>
        <v>1</v>
      </c>
      <c r="Q150" s="22">
        <f t="shared" ca="1" si="21"/>
        <v>1</v>
      </c>
    </row>
    <row r="151" spans="1:17" x14ac:dyDescent="0.25">
      <c r="A151">
        <f t="shared" si="22"/>
        <v>150</v>
      </c>
      <c r="B151" t="s">
        <v>1555</v>
      </c>
      <c r="C151" t="s">
        <v>1224</v>
      </c>
      <c r="D151">
        <f t="shared" ca="1" si="19"/>
        <v>1</v>
      </c>
      <c r="E151">
        <v>10</v>
      </c>
      <c r="F151" s="16" t="s">
        <v>1331</v>
      </c>
      <c r="G151" s="16"/>
      <c r="H151" s="16"/>
      <c r="I151" s="16"/>
      <c r="J151" s="16"/>
      <c r="K151">
        <f t="shared" ca="1" si="23"/>
        <v>5</v>
      </c>
      <c r="L151">
        <f t="shared" ca="1" si="24"/>
        <v>0</v>
      </c>
      <c r="M151">
        <f t="shared" ca="1" si="25"/>
        <v>0</v>
      </c>
      <c r="N151">
        <f t="shared" ca="1" si="26"/>
        <v>0</v>
      </c>
      <c r="O151">
        <f t="shared" ca="1" si="27"/>
        <v>0</v>
      </c>
      <c r="P151" s="22">
        <f t="shared" ca="1" si="20"/>
        <v>2</v>
      </c>
      <c r="Q151" s="22">
        <f t="shared" ca="1" si="21"/>
        <v>2</v>
      </c>
    </row>
    <row r="152" spans="1:17" x14ac:dyDescent="0.25">
      <c r="A152">
        <f t="shared" si="22"/>
        <v>151</v>
      </c>
      <c r="B152" t="s">
        <v>1478</v>
      </c>
      <c r="C152" t="s">
        <v>1224</v>
      </c>
      <c r="D152">
        <f t="shared" ca="1" si="19"/>
        <v>1</v>
      </c>
      <c r="E152">
        <v>10</v>
      </c>
      <c r="F152" s="16" t="s">
        <v>1331</v>
      </c>
      <c r="G152" s="16"/>
      <c r="H152" s="16"/>
      <c r="I152" s="16"/>
      <c r="J152" s="16"/>
      <c r="K152">
        <f t="shared" ca="1" si="23"/>
        <v>5</v>
      </c>
      <c r="L152">
        <f t="shared" ca="1" si="24"/>
        <v>0</v>
      </c>
      <c r="M152">
        <f t="shared" ca="1" si="25"/>
        <v>0</v>
      </c>
      <c r="N152">
        <f t="shared" ca="1" si="26"/>
        <v>0</v>
      </c>
      <c r="O152">
        <f t="shared" ca="1" si="27"/>
        <v>0</v>
      </c>
      <c r="P152" s="22">
        <f t="shared" ca="1" si="20"/>
        <v>1</v>
      </c>
      <c r="Q152" s="22">
        <f t="shared" ca="1" si="21"/>
        <v>1</v>
      </c>
    </row>
    <row r="153" spans="1:17" x14ac:dyDescent="0.25">
      <c r="A153">
        <f t="shared" si="22"/>
        <v>152</v>
      </c>
      <c r="B153" t="s">
        <v>1543</v>
      </c>
      <c r="C153" t="s">
        <v>1224</v>
      </c>
      <c r="D153">
        <f t="shared" ca="1" si="19"/>
        <v>1</v>
      </c>
      <c r="E153">
        <v>10</v>
      </c>
      <c r="F153" s="16" t="s">
        <v>1331</v>
      </c>
      <c r="G153" s="16"/>
      <c r="H153" s="16"/>
      <c r="I153" s="16"/>
      <c r="J153" s="16"/>
      <c r="K153">
        <f t="shared" ca="1" si="23"/>
        <v>5</v>
      </c>
      <c r="L153">
        <f t="shared" ca="1" si="24"/>
        <v>0</v>
      </c>
      <c r="M153">
        <f t="shared" ca="1" si="25"/>
        <v>0</v>
      </c>
      <c r="N153">
        <f t="shared" ca="1" si="26"/>
        <v>0</v>
      </c>
      <c r="O153">
        <f t="shared" ca="1" si="27"/>
        <v>0</v>
      </c>
      <c r="P153" s="22">
        <f t="shared" ca="1" si="20"/>
        <v>1</v>
      </c>
      <c r="Q153" s="22">
        <f t="shared" ca="1" si="21"/>
        <v>1</v>
      </c>
    </row>
    <row r="154" spans="1:17" x14ac:dyDescent="0.25">
      <c r="A154">
        <f t="shared" si="22"/>
        <v>153</v>
      </c>
      <c r="B154" t="s">
        <v>1499</v>
      </c>
      <c r="C154" t="s">
        <v>1224</v>
      </c>
      <c r="D154">
        <f t="shared" ca="1" si="19"/>
        <v>1</v>
      </c>
      <c r="E154">
        <v>8</v>
      </c>
      <c r="F154" s="16" t="s">
        <v>1331</v>
      </c>
      <c r="G154" s="16" t="s">
        <v>1358</v>
      </c>
      <c r="H154" s="16"/>
      <c r="I154" s="16"/>
      <c r="J154" s="16"/>
      <c r="K154">
        <f t="shared" ca="1" si="23"/>
        <v>5</v>
      </c>
      <c r="L154">
        <f t="shared" ca="1" si="24"/>
        <v>42</v>
      </c>
      <c r="M154">
        <f t="shared" ca="1" si="25"/>
        <v>0</v>
      </c>
      <c r="N154">
        <f t="shared" ca="1" si="26"/>
        <v>0</v>
      </c>
      <c r="O154">
        <f t="shared" ca="1" si="27"/>
        <v>0</v>
      </c>
      <c r="P154" s="22">
        <f t="shared" ca="1" si="20"/>
        <v>1</v>
      </c>
      <c r="Q154" s="22">
        <f t="shared" ca="1" si="21"/>
        <v>1</v>
      </c>
    </row>
    <row r="155" spans="1:17" x14ac:dyDescent="0.25">
      <c r="A155">
        <f t="shared" si="22"/>
        <v>154</v>
      </c>
      <c r="B155" t="s">
        <v>1544</v>
      </c>
      <c r="C155" t="s">
        <v>1224</v>
      </c>
      <c r="D155">
        <f t="shared" ca="1" si="19"/>
        <v>1</v>
      </c>
      <c r="E155">
        <v>9</v>
      </c>
      <c r="F155" s="16" t="s">
        <v>1331</v>
      </c>
      <c r="G155" s="16" t="s">
        <v>1358</v>
      </c>
      <c r="H155" s="16"/>
      <c r="I155" s="16"/>
      <c r="J155" s="16"/>
      <c r="K155">
        <f t="shared" ca="1" si="23"/>
        <v>5</v>
      </c>
      <c r="L155">
        <f t="shared" ca="1" si="24"/>
        <v>42</v>
      </c>
      <c r="M155">
        <f t="shared" ca="1" si="25"/>
        <v>0</v>
      </c>
      <c r="N155">
        <f t="shared" ca="1" si="26"/>
        <v>0</v>
      </c>
      <c r="O155">
        <f t="shared" ca="1" si="27"/>
        <v>0</v>
      </c>
      <c r="P155" s="22">
        <f t="shared" ca="1" si="20"/>
        <v>1</v>
      </c>
      <c r="Q155" s="22">
        <f t="shared" ca="1" si="21"/>
        <v>1</v>
      </c>
    </row>
    <row r="156" spans="1:17" x14ac:dyDescent="0.25">
      <c r="A156">
        <f t="shared" si="22"/>
        <v>155</v>
      </c>
      <c r="B156" t="s">
        <v>1545</v>
      </c>
      <c r="C156" t="s">
        <v>1224</v>
      </c>
      <c r="D156">
        <f t="shared" ca="1" si="19"/>
        <v>1</v>
      </c>
      <c r="E156">
        <v>10</v>
      </c>
      <c r="F156" s="16" t="s">
        <v>1331</v>
      </c>
      <c r="G156" s="16" t="s">
        <v>1358</v>
      </c>
      <c r="H156" s="16"/>
      <c r="I156" s="16"/>
      <c r="J156" s="16"/>
      <c r="K156">
        <f t="shared" ca="1" si="23"/>
        <v>5</v>
      </c>
      <c r="L156">
        <f t="shared" ca="1" si="24"/>
        <v>42</v>
      </c>
      <c r="M156">
        <f t="shared" ca="1" si="25"/>
        <v>0</v>
      </c>
      <c r="N156">
        <f t="shared" ca="1" si="26"/>
        <v>0</v>
      </c>
      <c r="O156">
        <f t="shared" ca="1" si="27"/>
        <v>0</v>
      </c>
      <c r="P156" s="22">
        <f t="shared" ca="1" si="20"/>
        <v>1</v>
      </c>
      <c r="Q156" s="22">
        <f t="shared" ca="1" si="21"/>
        <v>1</v>
      </c>
    </row>
    <row r="157" spans="1:17" x14ac:dyDescent="0.25">
      <c r="A157">
        <f t="shared" si="22"/>
        <v>156</v>
      </c>
      <c r="B157" t="s">
        <v>1546</v>
      </c>
      <c r="C157" t="s">
        <v>1224</v>
      </c>
      <c r="D157">
        <f t="shared" ca="1" si="19"/>
        <v>1</v>
      </c>
      <c r="E157">
        <v>6</v>
      </c>
      <c r="F157" s="16" t="s">
        <v>1331</v>
      </c>
      <c r="G157" s="16"/>
      <c r="H157" s="16"/>
      <c r="I157" s="16"/>
      <c r="J157" s="16"/>
      <c r="K157">
        <f t="shared" ca="1" si="23"/>
        <v>5</v>
      </c>
      <c r="L157">
        <f t="shared" ca="1" si="24"/>
        <v>0</v>
      </c>
      <c r="M157">
        <f t="shared" ca="1" si="25"/>
        <v>0</v>
      </c>
      <c r="N157">
        <f t="shared" ca="1" si="26"/>
        <v>0</v>
      </c>
      <c r="O157">
        <f t="shared" ca="1" si="27"/>
        <v>0</v>
      </c>
      <c r="P157" s="22">
        <f t="shared" ca="1" si="20"/>
        <v>1</v>
      </c>
      <c r="Q157" s="22">
        <f t="shared" ca="1" si="21"/>
        <v>1</v>
      </c>
    </row>
    <row r="158" spans="1:17" x14ac:dyDescent="0.25">
      <c r="A158">
        <f t="shared" si="22"/>
        <v>157</v>
      </c>
      <c r="B158" t="s">
        <v>1547</v>
      </c>
      <c r="C158" t="s">
        <v>1224</v>
      </c>
      <c r="D158">
        <f t="shared" ca="1" si="19"/>
        <v>1</v>
      </c>
      <c r="E158">
        <v>6</v>
      </c>
      <c r="F158" s="16" t="s">
        <v>1331</v>
      </c>
      <c r="G158" s="16"/>
      <c r="H158" s="16"/>
      <c r="I158" s="16"/>
      <c r="J158" s="16"/>
      <c r="K158">
        <f t="shared" ca="1" si="23"/>
        <v>5</v>
      </c>
      <c r="L158">
        <f t="shared" ca="1" si="24"/>
        <v>0</v>
      </c>
      <c r="M158">
        <f t="shared" ca="1" si="25"/>
        <v>0</v>
      </c>
      <c r="N158">
        <f t="shared" ca="1" si="26"/>
        <v>0</v>
      </c>
      <c r="O158">
        <f t="shared" ca="1" si="27"/>
        <v>0</v>
      </c>
      <c r="P158" s="22">
        <f t="shared" ca="1" si="20"/>
        <v>1</v>
      </c>
      <c r="Q158" s="22">
        <f t="shared" ca="1" si="21"/>
        <v>1</v>
      </c>
    </row>
    <row r="159" spans="1:17" x14ac:dyDescent="0.25">
      <c r="A159">
        <f t="shared" si="22"/>
        <v>158</v>
      </c>
      <c r="B159" t="s">
        <v>1548</v>
      </c>
      <c r="C159" t="s">
        <v>1224</v>
      </c>
      <c r="D159">
        <f t="shared" ca="1" si="19"/>
        <v>1</v>
      </c>
      <c r="E159">
        <v>6</v>
      </c>
      <c r="F159" s="16" t="s">
        <v>1331</v>
      </c>
      <c r="G159" s="16"/>
      <c r="H159" s="16"/>
      <c r="I159" s="16"/>
      <c r="J159" s="16"/>
      <c r="K159">
        <f t="shared" ca="1" si="23"/>
        <v>5</v>
      </c>
      <c r="L159">
        <f t="shared" ca="1" si="24"/>
        <v>0</v>
      </c>
      <c r="M159">
        <f t="shared" ca="1" si="25"/>
        <v>0</v>
      </c>
      <c r="N159">
        <f t="shared" ca="1" si="26"/>
        <v>0</v>
      </c>
      <c r="O159">
        <f t="shared" ca="1" si="27"/>
        <v>0</v>
      </c>
      <c r="P159" s="22">
        <f t="shared" ca="1" si="20"/>
        <v>1</v>
      </c>
      <c r="Q159" s="22">
        <f t="shared" ca="1" si="21"/>
        <v>1</v>
      </c>
    </row>
    <row r="160" spans="1:17" x14ac:dyDescent="0.25">
      <c r="A160">
        <f t="shared" si="22"/>
        <v>159</v>
      </c>
      <c r="B160" t="s">
        <v>1510</v>
      </c>
      <c r="C160" t="s">
        <v>1224</v>
      </c>
      <c r="D160">
        <f t="shared" ca="1" si="19"/>
        <v>1</v>
      </c>
      <c r="E160">
        <v>6</v>
      </c>
      <c r="F160" s="16" t="s">
        <v>1331</v>
      </c>
      <c r="G160" s="16"/>
      <c r="H160" s="16"/>
      <c r="I160" s="16"/>
      <c r="J160" s="16"/>
      <c r="K160">
        <f t="shared" ca="1" si="23"/>
        <v>5</v>
      </c>
      <c r="L160">
        <f t="shared" ca="1" si="24"/>
        <v>0</v>
      </c>
      <c r="M160">
        <f t="shared" ca="1" si="25"/>
        <v>0</v>
      </c>
      <c r="N160">
        <f t="shared" ca="1" si="26"/>
        <v>0</v>
      </c>
      <c r="O160">
        <f t="shared" ca="1" si="27"/>
        <v>0</v>
      </c>
      <c r="P160" s="22">
        <f t="shared" ca="1" si="20"/>
        <v>1</v>
      </c>
      <c r="Q160" s="22">
        <f t="shared" ca="1" si="21"/>
        <v>1</v>
      </c>
    </row>
    <row r="161" spans="1:17" x14ac:dyDescent="0.25">
      <c r="A161">
        <f t="shared" si="22"/>
        <v>160</v>
      </c>
      <c r="B161" t="s">
        <v>1509</v>
      </c>
      <c r="C161" t="s">
        <v>1224</v>
      </c>
      <c r="D161">
        <f t="shared" ca="1" si="19"/>
        <v>1</v>
      </c>
      <c r="E161">
        <v>7</v>
      </c>
      <c r="F161" s="16" t="s">
        <v>1331</v>
      </c>
      <c r="G161" s="16"/>
      <c r="H161" s="16"/>
      <c r="I161" s="16"/>
      <c r="J161" s="16"/>
      <c r="K161">
        <f t="shared" ca="1" si="23"/>
        <v>5</v>
      </c>
      <c r="L161">
        <f t="shared" ca="1" si="24"/>
        <v>0</v>
      </c>
      <c r="M161">
        <f t="shared" ca="1" si="25"/>
        <v>0</v>
      </c>
      <c r="N161">
        <f t="shared" ca="1" si="26"/>
        <v>0</v>
      </c>
      <c r="O161">
        <f t="shared" ca="1" si="27"/>
        <v>0</v>
      </c>
      <c r="P161" s="22">
        <f t="shared" ca="1" si="20"/>
        <v>1</v>
      </c>
      <c r="Q161" s="22">
        <f t="shared" ca="1" si="21"/>
        <v>1</v>
      </c>
    </row>
    <row r="162" spans="1:17" x14ac:dyDescent="0.25">
      <c r="A162">
        <f t="shared" si="22"/>
        <v>161</v>
      </c>
      <c r="B162" t="s">
        <v>1491</v>
      </c>
      <c r="C162" t="s">
        <v>1224</v>
      </c>
      <c r="D162">
        <f t="shared" ca="1" si="19"/>
        <v>1</v>
      </c>
      <c r="E162">
        <v>8</v>
      </c>
      <c r="F162" s="16" t="s">
        <v>1331</v>
      </c>
      <c r="G162" s="16" t="s">
        <v>1358</v>
      </c>
      <c r="H162" s="16"/>
      <c r="I162" s="16"/>
      <c r="J162" s="16"/>
      <c r="K162">
        <f t="shared" ca="1" si="23"/>
        <v>5</v>
      </c>
      <c r="L162">
        <f t="shared" ca="1" si="24"/>
        <v>42</v>
      </c>
      <c r="M162">
        <f t="shared" ca="1" si="25"/>
        <v>0</v>
      </c>
      <c r="N162">
        <f t="shared" ca="1" si="26"/>
        <v>0</v>
      </c>
      <c r="O162">
        <f t="shared" ca="1" si="27"/>
        <v>0</v>
      </c>
      <c r="P162" s="22">
        <f t="shared" ca="1" si="20"/>
        <v>1</v>
      </c>
      <c r="Q162" s="22">
        <f t="shared" ca="1" si="21"/>
        <v>1</v>
      </c>
    </row>
    <row r="163" spans="1:17" x14ac:dyDescent="0.25">
      <c r="A163">
        <f t="shared" si="22"/>
        <v>162</v>
      </c>
      <c r="B163" t="s">
        <v>1504</v>
      </c>
      <c r="C163" t="s">
        <v>1224</v>
      </c>
      <c r="D163">
        <f t="shared" ca="1" si="19"/>
        <v>1</v>
      </c>
      <c r="E163">
        <v>7</v>
      </c>
      <c r="F163" s="16" t="s">
        <v>1331</v>
      </c>
      <c r="G163" s="16"/>
      <c r="H163" s="16"/>
      <c r="I163" s="16"/>
      <c r="J163" s="16"/>
      <c r="K163">
        <f t="shared" ca="1" si="23"/>
        <v>5</v>
      </c>
      <c r="L163">
        <f t="shared" ca="1" si="24"/>
        <v>0</v>
      </c>
      <c r="M163">
        <f t="shared" ca="1" si="25"/>
        <v>0</v>
      </c>
      <c r="N163">
        <f t="shared" ca="1" si="26"/>
        <v>0</v>
      </c>
      <c r="O163">
        <f t="shared" ca="1" si="27"/>
        <v>0</v>
      </c>
      <c r="P163" s="22">
        <f t="shared" ca="1" si="20"/>
        <v>1</v>
      </c>
      <c r="Q163" s="22">
        <f t="shared" ca="1" si="21"/>
        <v>1</v>
      </c>
    </row>
    <row r="164" spans="1:17" x14ac:dyDescent="0.25">
      <c r="A164">
        <f t="shared" si="22"/>
        <v>163</v>
      </c>
      <c r="B164" t="s">
        <v>1505</v>
      </c>
      <c r="C164" t="s">
        <v>1224</v>
      </c>
      <c r="D164">
        <f t="shared" ca="1" si="19"/>
        <v>1</v>
      </c>
      <c r="E164">
        <v>7</v>
      </c>
      <c r="F164" s="16" t="s">
        <v>1331</v>
      </c>
      <c r="G164" s="16"/>
      <c r="H164" s="16"/>
      <c r="I164" s="16"/>
      <c r="J164" s="16"/>
      <c r="K164">
        <f t="shared" ca="1" si="23"/>
        <v>5</v>
      </c>
      <c r="L164">
        <f t="shared" ca="1" si="24"/>
        <v>0</v>
      </c>
      <c r="M164">
        <f t="shared" ca="1" si="25"/>
        <v>0</v>
      </c>
      <c r="N164">
        <f t="shared" ca="1" si="26"/>
        <v>0</v>
      </c>
      <c r="O164">
        <f t="shared" ca="1" si="27"/>
        <v>0</v>
      </c>
      <c r="P164" s="22">
        <f t="shared" ca="1" si="20"/>
        <v>2</v>
      </c>
      <c r="Q164" s="22">
        <f t="shared" ca="1" si="21"/>
        <v>1</v>
      </c>
    </row>
    <row r="165" spans="1:17" x14ac:dyDescent="0.25">
      <c r="A165">
        <f t="shared" si="22"/>
        <v>164</v>
      </c>
      <c r="B165" t="s">
        <v>1507</v>
      </c>
      <c r="C165" t="s">
        <v>1224</v>
      </c>
      <c r="D165">
        <f t="shared" ca="1" si="19"/>
        <v>1</v>
      </c>
      <c r="E165">
        <v>7</v>
      </c>
      <c r="F165" s="16" t="s">
        <v>1331</v>
      </c>
      <c r="G165" s="16"/>
      <c r="H165" s="16"/>
      <c r="I165" s="16"/>
      <c r="J165" s="16"/>
      <c r="K165">
        <f t="shared" ca="1" si="23"/>
        <v>5</v>
      </c>
      <c r="L165">
        <f t="shared" ca="1" si="24"/>
        <v>0</v>
      </c>
      <c r="M165">
        <f t="shared" ca="1" si="25"/>
        <v>0</v>
      </c>
      <c r="N165">
        <f t="shared" ca="1" si="26"/>
        <v>0</v>
      </c>
      <c r="O165">
        <f t="shared" ca="1" si="27"/>
        <v>0</v>
      </c>
      <c r="P165" s="22">
        <f t="shared" ca="1" si="20"/>
        <v>1</v>
      </c>
      <c r="Q165" s="22">
        <f t="shared" ca="1" si="21"/>
        <v>1</v>
      </c>
    </row>
    <row r="166" spans="1:17" x14ac:dyDescent="0.25">
      <c r="A166">
        <f t="shared" si="22"/>
        <v>165</v>
      </c>
      <c r="B166" t="s">
        <v>1480</v>
      </c>
      <c r="C166" t="s">
        <v>1224</v>
      </c>
      <c r="D166">
        <f t="shared" ca="1" si="19"/>
        <v>1</v>
      </c>
      <c r="E166">
        <v>3</v>
      </c>
      <c r="F166" s="16" t="s">
        <v>1331</v>
      </c>
      <c r="G166" s="16"/>
      <c r="H166" s="16"/>
      <c r="I166" s="16"/>
      <c r="J166" s="16"/>
      <c r="K166">
        <f t="shared" ca="1" si="23"/>
        <v>5</v>
      </c>
      <c r="L166">
        <f t="shared" ca="1" si="24"/>
        <v>0</v>
      </c>
      <c r="M166">
        <f t="shared" ca="1" si="25"/>
        <v>0</v>
      </c>
      <c r="N166">
        <f t="shared" ca="1" si="26"/>
        <v>0</v>
      </c>
      <c r="O166">
        <f t="shared" ca="1" si="27"/>
        <v>0</v>
      </c>
      <c r="P166" s="22">
        <f t="shared" ca="1" si="20"/>
        <v>1</v>
      </c>
      <c r="Q166" s="22">
        <f t="shared" ca="1" si="21"/>
        <v>1</v>
      </c>
    </row>
    <row r="167" spans="1:17" x14ac:dyDescent="0.25">
      <c r="A167">
        <f t="shared" si="22"/>
        <v>166</v>
      </c>
      <c r="B167" t="s">
        <v>1479</v>
      </c>
      <c r="C167" t="s">
        <v>1224</v>
      </c>
      <c r="D167">
        <f t="shared" ca="1" si="19"/>
        <v>1</v>
      </c>
      <c r="E167">
        <v>5</v>
      </c>
      <c r="F167" s="16" t="s">
        <v>1331</v>
      </c>
      <c r="G167" s="16" t="s">
        <v>1358</v>
      </c>
      <c r="H167" s="16"/>
      <c r="I167" s="16"/>
      <c r="J167" s="16"/>
      <c r="K167">
        <f t="shared" ca="1" si="23"/>
        <v>5</v>
      </c>
      <c r="L167">
        <f t="shared" ca="1" si="24"/>
        <v>42</v>
      </c>
      <c r="M167">
        <f t="shared" ca="1" si="25"/>
        <v>0</v>
      </c>
      <c r="N167">
        <f t="shared" ca="1" si="26"/>
        <v>0</v>
      </c>
      <c r="O167">
        <f t="shared" ca="1" si="27"/>
        <v>0</v>
      </c>
      <c r="P167" s="22">
        <f t="shared" ca="1" si="20"/>
        <v>1</v>
      </c>
      <c r="Q167" s="22">
        <f t="shared" ca="1" si="21"/>
        <v>1</v>
      </c>
    </row>
    <row r="168" spans="1:17" x14ac:dyDescent="0.25">
      <c r="A168">
        <f t="shared" si="22"/>
        <v>167</v>
      </c>
      <c r="B168" t="s">
        <v>1584</v>
      </c>
      <c r="C168" t="s">
        <v>1224</v>
      </c>
      <c r="D168">
        <f t="shared" ca="1" si="19"/>
        <v>1</v>
      </c>
      <c r="E168">
        <v>10</v>
      </c>
      <c r="F168" s="16" t="s">
        <v>1357</v>
      </c>
      <c r="G168" s="16"/>
      <c r="H168" s="16"/>
      <c r="I168" s="16"/>
      <c r="J168" s="16"/>
      <c r="K168">
        <f t="shared" ca="1" si="23"/>
        <v>41</v>
      </c>
      <c r="L168">
        <f t="shared" ca="1" si="24"/>
        <v>0</v>
      </c>
      <c r="M168">
        <f t="shared" ca="1" si="25"/>
        <v>0</v>
      </c>
      <c r="N168">
        <f t="shared" ca="1" si="26"/>
        <v>0</v>
      </c>
      <c r="O168">
        <f t="shared" ca="1" si="27"/>
        <v>0</v>
      </c>
      <c r="P168" s="22">
        <f t="shared" ca="1" si="20"/>
        <v>1</v>
      </c>
      <c r="Q168" s="22">
        <f t="shared" ca="1" si="21"/>
        <v>1</v>
      </c>
    </row>
    <row r="169" spans="1:17" x14ac:dyDescent="0.25">
      <c r="A169">
        <f t="shared" si="22"/>
        <v>168</v>
      </c>
      <c r="B169" t="s">
        <v>1585</v>
      </c>
      <c r="C169" t="s">
        <v>1224</v>
      </c>
      <c r="D169">
        <f t="shared" ca="1" si="19"/>
        <v>1</v>
      </c>
      <c r="E169">
        <v>10</v>
      </c>
      <c r="F169" s="16" t="s">
        <v>1357</v>
      </c>
      <c r="G169" s="16"/>
      <c r="H169" s="16"/>
      <c r="I169" s="16"/>
      <c r="J169" s="16"/>
      <c r="K169">
        <f t="shared" ca="1" si="23"/>
        <v>41</v>
      </c>
      <c r="L169">
        <f t="shared" ca="1" si="24"/>
        <v>0</v>
      </c>
      <c r="M169">
        <f t="shared" ca="1" si="25"/>
        <v>0</v>
      </c>
      <c r="N169">
        <f t="shared" ca="1" si="26"/>
        <v>0</v>
      </c>
      <c r="O169">
        <f t="shared" ca="1" si="27"/>
        <v>0</v>
      </c>
      <c r="P169" s="22">
        <f t="shared" ca="1" si="20"/>
        <v>2</v>
      </c>
      <c r="Q169" s="22">
        <f t="shared" ca="1" si="21"/>
        <v>1</v>
      </c>
    </row>
    <row r="170" spans="1:17" x14ac:dyDescent="0.25">
      <c r="A170">
        <f t="shared" si="22"/>
        <v>169</v>
      </c>
      <c r="B170" t="s">
        <v>1586</v>
      </c>
      <c r="C170" t="s">
        <v>1224</v>
      </c>
      <c r="D170">
        <f t="shared" ca="1" si="19"/>
        <v>1</v>
      </c>
      <c r="E170">
        <v>10</v>
      </c>
      <c r="F170" s="16" t="s">
        <v>1357</v>
      </c>
      <c r="G170" s="16"/>
      <c r="H170" s="16"/>
      <c r="I170" s="16"/>
      <c r="J170" s="16"/>
      <c r="K170">
        <f t="shared" ca="1" si="23"/>
        <v>41</v>
      </c>
      <c r="L170">
        <f t="shared" ca="1" si="24"/>
        <v>0</v>
      </c>
      <c r="M170">
        <f t="shared" ca="1" si="25"/>
        <v>0</v>
      </c>
      <c r="N170">
        <f t="shared" ca="1" si="26"/>
        <v>0</v>
      </c>
      <c r="O170">
        <f t="shared" ca="1" si="27"/>
        <v>0</v>
      </c>
      <c r="P170" s="22">
        <f t="shared" ca="1" si="20"/>
        <v>2</v>
      </c>
      <c r="Q170" s="22">
        <f t="shared" ca="1" si="21"/>
        <v>1</v>
      </c>
    </row>
    <row r="171" spans="1:17" x14ac:dyDescent="0.25">
      <c r="A171">
        <f t="shared" si="22"/>
        <v>170</v>
      </c>
      <c r="B171" t="s">
        <v>1587</v>
      </c>
      <c r="C171" t="s">
        <v>1224</v>
      </c>
      <c r="D171">
        <f t="shared" ca="1" si="19"/>
        <v>1</v>
      </c>
      <c r="E171">
        <v>10</v>
      </c>
      <c r="F171" s="16" t="s">
        <v>1357</v>
      </c>
      <c r="G171" s="16"/>
      <c r="H171" s="16"/>
      <c r="I171" s="16"/>
      <c r="J171" s="16"/>
      <c r="K171">
        <f t="shared" ca="1" si="23"/>
        <v>41</v>
      </c>
      <c r="L171">
        <f t="shared" ca="1" si="24"/>
        <v>0</v>
      </c>
      <c r="M171">
        <f t="shared" ca="1" si="25"/>
        <v>0</v>
      </c>
      <c r="N171">
        <f t="shared" ca="1" si="26"/>
        <v>0</v>
      </c>
      <c r="O171">
        <f t="shared" ca="1" si="27"/>
        <v>0</v>
      </c>
      <c r="P171" s="22">
        <f t="shared" ca="1" si="20"/>
        <v>1</v>
      </c>
      <c r="Q171" s="22">
        <f t="shared" ca="1" si="21"/>
        <v>1</v>
      </c>
    </row>
    <row r="172" spans="1:17" x14ac:dyDescent="0.25">
      <c r="A172">
        <f t="shared" si="22"/>
        <v>171</v>
      </c>
      <c r="B172" t="s">
        <v>1588</v>
      </c>
      <c r="C172" t="s">
        <v>1224</v>
      </c>
      <c r="D172">
        <f t="shared" ca="1" si="19"/>
        <v>1</v>
      </c>
      <c r="E172">
        <v>10</v>
      </c>
      <c r="F172" s="16" t="s">
        <v>1357</v>
      </c>
      <c r="G172" s="16"/>
      <c r="H172" s="16"/>
      <c r="I172" s="16"/>
      <c r="J172" s="16"/>
      <c r="K172">
        <f t="shared" ca="1" si="23"/>
        <v>41</v>
      </c>
      <c r="L172">
        <f t="shared" ca="1" si="24"/>
        <v>0</v>
      </c>
      <c r="M172">
        <f t="shared" ca="1" si="25"/>
        <v>0</v>
      </c>
      <c r="N172">
        <f t="shared" ca="1" si="26"/>
        <v>0</v>
      </c>
      <c r="O172">
        <f t="shared" ca="1" si="27"/>
        <v>0</v>
      </c>
      <c r="P172" s="22">
        <f t="shared" ca="1" si="20"/>
        <v>1</v>
      </c>
      <c r="Q172" s="22">
        <f t="shared" ca="1" si="21"/>
        <v>1</v>
      </c>
    </row>
    <row r="173" spans="1:17" x14ac:dyDescent="0.25">
      <c r="A173">
        <f t="shared" si="22"/>
        <v>172</v>
      </c>
      <c r="B173" t="s">
        <v>1589</v>
      </c>
      <c r="C173" t="s">
        <v>1224</v>
      </c>
      <c r="D173">
        <f t="shared" ca="1" si="19"/>
        <v>1</v>
      </c>
      <c r="E173">
        <v>10</v>
      </c>
      <c r="F173" s="16" t="s">
        <v>1357</v>
      </c>
      <c r="G173" s="16"/>
      <c r="H173" s="16"/>
      <c r="I173" s="16"/>
      <c r="J173" s="16"/>
      <c r="K173">
        <f t="shared" ca="1" si="23"/>
        <v>41</v>
      </c>
      <c r="L173">
        <f t="shared" ca="1" si="24"/>
        <v>0</v>
      </c>
      <c r="M173">
        <f t="shared" ca="1" si="25"/>
        <v>0</v>
      </c>
      <c r="N173">
        <f t="shared" ca="1" si="26"/>
        <v>0</v>
      </c>
      <c r="O173">
        <f t="shared" ca="1" si="27"/>
        <v>0</v>
      </c>
      <c r="P173" s="22">
        <f t="shared" ca="1" si="20"/>
        <v>1</v>
      </c>
      <c r="Q173" s="22">
        <f t="shared" ca="1" si="21"/>
        <v>1</v>
      </c>
    </row>
    <row r="174" spans="1:17" x14ac:dyDescent="0.25">
      <c r="A174">
        <f t="shared" si="22"/>
        <v>173</v>
      </c>
      <c r="B174" t="s">
        <v>1590</v>
      </c>
      <c r="C174" t="s">
        <v>1224</v>
      </c>
      <c r="D174">
        <f t="shared" ca="1" si="19"/>
        <v>1</v>
      </c>
      <c r="E174">
        <v>9</v>
      </c>
      <c r="F174" s="16" t="s">
        <v>1360</v>
      </c>
      <c r="G174" s="16"/>
      <c r="H174" s="16"/>
      <c r="I174" s="16"/>
      <c r="J174" s="16"/>
      <c r="K174">
        <f t="shared" ca="1" si="23"/>
        <v>44</v>
      </c>
      <c r="L174">
        <f t="shared" ca="1" si="24"/>
        <v>0</v>
      </c>
      <c r="M174">
        <f t="shared" ca="1" si="25"/>
        <v>0</v>
      </c>
      <c r="N174">
        <f t="shared" ca="1" si="26"/>
        <v>0</v>
      </c>
      <c r="O174">
        <f t="shared" ca="1" si="27"/>
        <v>0</v>
      </c>
      <c r="P174" s="22">
        <f t="shared" ca="1" si="20"/>
        <v>1</v>
      </c>
      <c r="Q174" s="22">
        <f t="shared" ca="1" si="21"/>
        <v>1</v>
      </c>
    </row>
    <row r="175" spans="1:17" x14ac:dyDescent="0.25">
      <c r="A175">
        <f t="shared" si="22"/>
        <v>174</v>
      </c>
      <c r="B175" t="s">
        <v>1591</v>
      </c>
      <c r="C175" t="s">
        <v>1224</v>
      </c>
      <c r="D175">
        <f t="shared" ca="1" si="19"/>
        <v>1</v>
      </c>
      <c r="E175">
        <v>9</v>
      </c>
      <c r="F175" s="16" t="s">
        <v>1362</v>
      </c>
      <c r="G175" s="16"/>
      <c r="H175" s="16"/>
      <c r="I175" s="16"/>
      <c r="J175" s="16"/>
      <c r="K175">
        <f t="shared" ca="1" si="23"/>
        <v>46</v>
      </c>
      <c r="L175">
        <f t="shared" ca="1" si="24"/>
        <v>0</v>
      </c>
      <c r="M175">
        <f t="shared" ca="1" si="25"/>
        <v>0</v>
      </c>
      <c r="N175">
        <f t="shared" ca="1" si="26"/>
        <v>0</v>
      </c>
      <c r="O175">
        <f t="shared" ca="1" si="27"/>
        <v>0</v>
      </c>
      <c r="P175" s="22">
        <f t="shared" ca="1" si="20"/>
        <v>1</v>
      </c>
      <c r="Q175" s="22">
        <f t="shared" ca="1" si="21"/>
        <v>1</v>
      </c>
    </row>
    <row r="176" spans="1:17" x14ac:dyDescent="0.25">
      <c r="A176">
        <f t="shared" si="22"/>
        <v>175</v>
      </c>
      <c r="B176" t="s">
        <v>1592</v>
      </c>
      <c r="C176" t="s">
        <v>1224</v>
      </c>
      <c r="D176">
        <f t="shared" ca="1" si="19"/>
        <v>1</v>
      </c>
      <c r="E176">
        <v>9</v>
      </c>
      <c r="F176" s="16" t="s">
        <v>1361</v>
      </c>
      <c r="G176" s="16"/>
      <c r="H176" s="16"/>
      <c r="I176" s="16"/>
      <c r="J176" s="16"/>
      <c r="K176">
        <f t="shared" ca="1" si="23"/>
        <v>45</v>
      </c>
      <c r="L176">
        <f t="shared" ca="1" si="24"/>
        <v>0</v>
      </c>
      <c r="M176">
        <f t="shared" ca="1" si="25"/>
        <v>0</v>
      </c>
      <c r="N176">
        <f t="shared" ca="1" si="26"/>
        <v>0</v>
      </c>
      <c r="O176">
        <f t="shared" ca="1" si="27"/>
        <v>0</v>
      </c>
      <c r="P176" s="22">
        <f t="shared" ca="1" si="20"/>
        <v>1</v>
      </c>
      <c r="Q176" s="22">
        <f t="shared" ca="1" si="21"/>
        <v>1</v>
      </c>
    </row>
    <row r="177" spans="1:17" x14ac:dyDescent="0.25">
      <c r="A177">
        <f t="shared" si="22"/>
        <v>176</v>
      </c>
      <c r="B177" t="s">
        <v>1593</v>
      </c>
      <c r="C177" t="s">
        <v>1224</v>
      </c>
      <c r="D177">
        <f t="shared" ca="1" si="19"/>
        <v>1</v>
      </c>
      <c r="E177">
        <v>10</v>
      </c>
      <c r="F177" s="16" t="s">
        <v>1344</v>
      </c>
      <c r="G177" s="16"/>
      <c r="H177" s="16"/>
      <c r="I177" s="16"/>
      <c r="J177" s="16"/>
      <c r="K177">
        <f t="shared" ca="1" si="23"/>
        <v>18</v>
      </c>
      <c r="L177">
        <f t="shared" ca="1" si="24"/>
        <v>0</v>
      </c>
      <c r="M177">
        <f t="shared" ca="1" si="25"/>
        <v>0</v>
      </c>
      <c r="N177">
        <f t="shared" ca="1" si="26"/>
        <v>0</v>
      </c>
      <c r="O177">
        <f t="shared" ca="1" si="27"/>
        <v>0</v>
      </c>
      <c r="P177" s="22">
        <f t="shared" ca="1" si="20"/>
        <v>1</v>
      </c>
      <c r="Q177" s="22">
        <f t="shared" ca="1" si="21"/>
        <v>1</v>
      </c>
    </row>
    <row r="178" spans="1:17" x14ac:dyDescent="0.25">
      <c r="A178">
        <f t="shared" si="22"/>
        <v>177</v>
      </c>
      <c r="B178" t="s">
        <v>1594</v>
      </c>
      <c r="C178" t="s">
        <v>1224</v>
      </c>
      <c r="D178">
        <f t="shared" ca="1" si="19"/>
        <v>1</v>
      </c>
      <c r="E178">
        <v>8</v>
      </c>
      <c r="F178" s="16" t="s">
        <v>1344</v>
      </c>
      <c r="G178" s="16"/>
      <c r="H178" s="16"/>
      <c r="I178" s="16"/>
      <c r="J178" s="16"/>
      <c r="K178">
        <f t="shared" ca="1" si="23"/>
        <v>18</v>
      </c>
      <c r="L178">
        <f t="shared" ca="1" si="24"/>
        <v>0</v>
      </c>
      <c r="M178">
        <f t="shared" ca="1" si="25"/>
        <v>0</v>
      </c>
      <c r="N178">
        <f t="shared" ca="1" si="26"/>
        <v>0</v>
      </c>
      <c r="O178">
        <f t="shared" ca="1" si="27"/>
        <v>0</v>
      </c>
      <c r="P178" s="22">
        <f t="shared" ca="1" si="20"/>
        <v>1</v>
      </c>
      <c r="Q178" s="22">
        <f t="shared" ca="1" si="21"/>
        <v>1</v>
      </c>
    </row>
    <row r="179" spans="1:17" x14ac:dyDescent="0.25">
      <c r="A179">
        <f t="shared" si="22"/>
        <v>178</v>
      </c>
      <c r="B179" t="s">
        <v>1595</v>
      </c>
      <c r="C179" t="s">
        <v>1224</v>
      </c>
      <c r="D179">
        <f t="shared" ca="1" si="19"/>
        <v>1</v>
      </c>
      <c r="E179">
        <v>9</v>
      </c>
      <c r="F179" s="16" t="s">
        <v>1345</v>
      </c>
      <c r="G179" s="16"/>
      <c r="H179" s="16"/>
      <c r="I179" s="16"/>
      <c r="J179" s="16"/>
      <c r="K179">
        <f t="shared" ca="1" si="23"/>
        <v>19</v>
      </c>
      <c r="L179">
        <f t="shared" ca="1" si="24"/>
        <v>0</v>
      </c>
      <c r="M179">
        <f t="shared" ca="1" si="25"/>
        <v>0</v>
      </c>
      <c r="N179">
        <f t="shared" ca="1" si="26"/>
        <v>0</v>
      </c>
      <c r="O179">
        <f t="shared" ca="1" si="27"/>
        <v>0</v>
      </c>
      <c r="P179" s="22">
        <f t="shared" ca="1" si="20"/>
        <v>1</v>
      </c>
      <c r="Q179" s="22">
        <f t="shared" ca="1" si="21"/>
        <v>1</v>
      </c>
    </row>
    <row r="180" spans="1:17" x14ac:dyDescent="0.25">
      <c r="A180">
        <f t="shared" si="22"/>
        <v>179</v>
      </c>
      <c r="B180" t="s">
        <v>1596</v>
      </c>
      <c r="C180" t="s">
        <v>1224</v>
      </c>
      <c r="D180">
        <f t="shared" ca="1" si="19"/>
        <v>1</v>
      </c>
      <c r="E180">
        <v>10</v>
      </c>
      <c r="F180" s="16" t="s">
        <v>1345</v>
      </c>
      <c r="G180" s="16"/>
      <c r="H180" s="16"/>
      <c r="I180" s="16"/>
      <c r="J180" s="16"/>
      <c r="K180">
        <f t="shared" ca="1" si="23"/>
        <v>19</v>
      </c>
      <c r="L180">
        <f t="shared" ca="1" si="24"/>
        <v>0</v>
      </c>
      <c r="M180">
        <f t="shared" ca="1" si="25"/>
        <v>0</v>
      </c>
      <c r="N180">
        <f t="shared" ca="1" si="26"/>
        <v>0</v>
      </c>
      <c r="O180">
        <f t="shared" ca="1" si="27"/>
        <v>0</v>
      </c>
      <c r="P180" s="22">
        <f t="shared" ca="1" si="20"/>
        <v>1</v>
      </c>
      <c r="Q180" s="22">
        <f t="shared" ca="1" si="21"/>
        <v>1</v>
      </c>
    </row>
    <row r="181" spans="1:17" x14ac:dyDescent="0.25">
      <c r="A181">
        <f t="shared" si="22"/>
        <v>180</v>
      </c>
      <c r="B181" t="s">
        <v>1597</v>
      </c>
      <c r="C181" t="s">
        <v>1224</v>
      </c>
      <c r="D181">
        <f t="shared" ca="1" si="19"/>
        <v>1</v>
      </c>
      <c r="E181">
        <v>9</v>
      </c>
      <c r="F181" s="16" t="s">
        <v>1347</v>
      </c>
      <c r="G181" s="16"/>
      <c r="H181" s="16"/>
      <c r="I181" s="16"/>
      <c r="J181" s="16"/>
      <c r="K181">
        <f t="shared" ca="1" si="23"/>
        <v>21</v>
      </c>
      <c r="L181">
        <f t="shared" ca="1" si="24"/>
        <v>0</v>
      </c>
      <c r="M181">
        <f t="shared" ca="1" si="25"/>
        <v>0</v>
      </c>
      <c r="N181">
        <f t="shared" ca="1" si="26"/>
        <v>0</v>
      </c>
      <c r="O181">
        <f t="shared" ca="1" si="27"/>
        <v>0</v>
      </c>
      <c r="P181" s="22">
        <f t="shared" ca="1" si="20"/>
        <v>1</v>
      </c>
      <c r="Q181" s="22">
        <f t="shared" ca="1" si="21"/>
        <v>1</v>
      </c>
    </row>
    <row r="182" spans="1:17" x14ac:dyDescent="0.25">
      <c r="A182">
        <f t="shared" si="22"/>
        <v>181</v>
      </c>
      <c r="B182" t="s">
        <v>1598</v>
      </c>
      <c r="C182" t="s">
        <v>1224</v>
      </c>
      <c r="D182">
        <f t="shared" ca="1" si="19"/>
        <v>1</v>
      </c>
      <c r="E182">
        <v>9</v>
      </c>
      <c r="F182" s="16" t="s">
        <v>1347</v>
      </c>
      <c r="G182" s="16"/>
      <c r="H182" s="16"/>
      <c r="I182" s="16"/>
      <c r="J182" s="16"/>
      <c r="K182">
        <f t="shared" ca="1" si="23"/>
        <v>21</v>
      </c>
      <c r="L182">
        <f t="shared" ca="1" si="24"/>
        <v>0</v>
      </c>
      <c r="M182">
        <f t="shared" ca="1" si="25"/>
        <v>0</v>
      </c>
      <c r="N182">
        <f t="shared" ca="1" si="26"/>
        <v>0</v>
      </c>
      <c r="O182">
        <f t="shared" ca="1" si="27"/>
        <v>0</v>
      </c>
      <c r="P182" s="22">
        <f t="shared" ca="1" si="20"/>
        <v>1</v>
      </c>
      <c r="Q182" s="22">
        <f t="shared" ca="1" si="21"/>
        <v>1</v>
      </c>
    </row>
    <row r="183" spans="1:17" x14ac:dyDescent="0.25">
      <c r="A183">
        <f t="shared" si="22"/>
        <v>182</v>
      </c>
      <c r="B183" t="s">
        <v>1599</v>
      </c>
      <c r="C183" t="s">
        <v>1224</v>
      </c>
      <c r="D183">
        <f t="shared" ca="1" si="19"/>
        <v>1</v>
      </c>
      <c r="E183">
        <v>7</v>
      </c>
      <c r="F183" s="16" t="s">
        <v>1347</v>
      </c>
      <c r="G183" s="16"/>
      <c r="H183" s="16"/>
      <c r="I183" s="16"/>
      <c r="J183" s="16"/>
      <c r="K183">
        <f t="shared" ca="1" si="23"/>
        <v>21</v>
      </c>
      <c r="L183">
        <f t="shared" ca="1" si="24"/>
        <v>0</v>
      </c>
      <c r="M183">
        <f t="shared" ca="1" si="25"/>
        <v>0</v>
      </c>
      <c r="N183">
        <f t="shared" ca="1" si="26"/>
        <v>0</v>
      </c>
      <c r="O183">
        <f t="shared" ca="1" si="27"/>
        <v>0</v>
      </c>
      <c r="P183" s="22">
        <f t="shared" ca="1" si="20"/>
        <v>1</v>
      </c>
      <c r="Q183" s="22">
        <f t="shared" ca="1" si="21"/>
        <v>1</v>
      </c>
    </row>
    <row r="184" spans="1:17" x14ac:dyDescent="0.25">
      <c r="A184">
        <f t="shared" si="22"/>
        <v>183</v>
      </c>
      <c r="B184" t="s">
        <v>1600</v>
      </c>
      <c r="C184" t="s">
        <v>1224</v>
      </c>
      <c r="D184">
        <f t="shared" ca="1" si="19"/>
        <v>1</v>
      </c>
      <c r="E184">
        <v>8</v>
      </c>
      <c r="F184" s="16" t="s">
        <v>1347</v>
      </c>
      <c r="G184" s="16"/>
      <c r="H184" s="16"/>
      <c r="I184" s="16"/>
      <c r="J184" s="16"/>
      <c r="K184">
        <f t="shared" ca="1" si="23"/>
        <v>21</v>
      </c>
      <c r="L184">
        <f t="shared" ca="1" si="24"/>
        <v>0</v>
      </c>
      <c r="M184">
        <f t="shared" ca="1" si="25"/>
        <v>0</v>
      </c>
      <c r="N184">
        <f t="shared" ca="1" si="26"/>
        <v>0</v>
      </c>
      <c r="O184">
        <f t="shared" ca="1" si="27"/>
        <v>0</v>
      </c>
      <c r="P184" s="22">
        <f t="shared" ca="1" si="20"/>
        <v>1</v>
      </c>
      <c r="Q184" s="22">
        <f t="shared" ca="1" si="21"/>
        <v>1</v>
      </c>
    </row>
    <row r="185" spans="1:17" x14ac:dyDescent="0.25">
      <c r="A185">
        <f t="shared" si="22"/>
        <v>184</v>
      </c>
      <c r="B185" t="s">
        <v>1601</v>
      </c>
      <c r="C185" t="s">
        <v>1224</v>
      </c>
      <c r="D185">
        <f t="shared" ca="1" si="19"/>
        <v>1</v>
      </c>
      <c r="E185">
        <v>8</v>
      </c>
      <c r="F185" s="16" t="s">
        <v>1348</v>
      </c>
      <c r="G185" s="16"/>
      <c r="H185" s="16"/>
      <c r="I185" s="16"/>
      <c r="J185" s="16"/>
      <c r="K185">
        <f t="shared" ca="1" si="23"/>
        <v>22</v>
      </c>
      <c r="L185">
        <f t="shared" ca="1" si="24"/>
        <v>0</v>
      </c>
      <c r="M185">
        <f t="shared" ca="1" si="25"/>
        <v>0</v>
      </c>
      <c r="N185">
        <f t="shared" ca="1" si="26"/>
        <v>0</v>
      </c>
      <c r="O185">
        <f t="shared" ca="1" si="27"/>
        <v>0</v>
      </c>
      <c r="P185" s="22">
        <f t="shared" ca="1" si="20"/>
        <v>1</v>
      </c>
      <c r="Q185" s="22">
        <f t="shared" ca="1" si="21"/>
        <v>1</v>
      </c>
    </row>
    <row r="186" spans="1:17" x14ac:dyDescent="0.25">
      <c r="A186">
        <f t="shared" si="22"/>
        <v>185</v>
      </c>
      <c r="B186" t="s">
        <v>1602</v>
      </c>
      <c r="C186" t="s">
        <v>1224</v>
      </c>
      <c r="D186">
        <f t="shared" ca="1" si="19"/>
        <v>1</v>
      </c>
      <c r="E186">
        <v>10</v>
      </c>
      <c r="F186" s="16" t="s">
        <v>1343</v>
      </c>
      <c r="G186" s="16"/>
      <c r="H186" s="16"/>
      <c r="I186" s="16"/>
      <c r="J186" s="16"/>
      <c r="K186">
        <f t="shared" ca="1" si="23"/>
        <v>17</v>
      </c>
      <c r="L186">
        <f t="shared" ca="1" si="24"/>
        <v>0</v>
      </c>
      <c r="M186">
        <f t="shared" ca="1" si="25"/>
        <v>0</v>
      </c>
      <c r="N186">
        <f t="shared" ca="1" si="26"/>
        <v>0</v>
      </c>
      <c r="O186">
        <f t="shared" ca="1" si="27"/>
        <v>0</v>
      </c>
      <c r="P186" s="22">
        <f t="shared" ca="1" si="20"/>
        <v>1</v>
      </c>
      <c r="Q186" s="22">
        <f t="shared" ca="1" si="21"/>
        <v>1</v>
      </c>
    </row>
    <row r="187" spans="1:17" x14ac:dyDescent="0.25">
      <c r="A187">
        <f t="shared" si="22"/>
        <v>186</v>
      </c>
      <c r="B187" t="s">
        <v>1603</v>
      </c>
      <c r="C187" t="s">
        <v>1224</v>
      </c>
      <c r="D187">
        <f t="shared" ca="1" si="19"/>
        <v>1</v>
      </c>
      <c r="E187">
        <v>10</v>
      </c>
      <c r="F187" s="16" t="s">
        <v>1346</v>
      </c>
      <c r="G187" s="16"/>
      <c r="H187" s="16"/>
      <c r="I187" s="16"/>
      <c r="J187" s="16"/>
      <c r="K187">
        <f t="shared" ca="1" si="23"/>
        <v>20</v>
      </c>
      <c r="L187">
        <f t="shared" ca="1" si="24"/>
        <v>0</v>
      </c>
      <c r="M187">
        <f t="shared" ca="1" si="25"/>
        <v>0</v>
      </c>
      <c r="N187">
        <f t="shared" ca="1" si="26"/>
        <v>0</v>
      </c>
      <c r="O187">
        <f t="shared" ca="1" si="27"/>
        <v>0</v>
      </c>
      <c r="P187" s="22">
        <f t="shared" ca="1" si="20"/>
        <v>1</v>
      </c>
      <c r="Q187" s="22">
        <f t="shared" ca="1" si="21"/>
        <v>1</v>
      </c>
    </row>
    <row r="188" spans="1:17" x14ac:dyDescent="0.25">
      <c r="A188">
        <f t="shared" si="22"/>
        <v>187</v>
      </c>
      <c r="B188" t="s">
        <v>1604</v>
      </c>
      <c r="C188" t="s">
        <v>1224</v>
      </c>
      <c r="D188">
        <f t="shared" ca="1" si="19"/>
        <v>1</v>
      </c>
      <c r="E188">
        <v>7</v>
      </c>
      <c r="F188" s="16" t="s">
        <v>1343</v>
      </c>
      <c r="G188" s="16"/>
      <c r="H188" s="16"/>
      <c r="I188" s="16"/>
      <c r="J188" s="16"/>
      <c r="K188">
        <f t="shared" ca="1" si="23"/>
        <v>17</v>
      </c>
      <c r="L188">
        <f t="shared" ca="1" si="24"/>
        <v>0</v>
      </c>
      <c r="M188">
        <f t="shared" ca="1" si="25"/>
        <v>0</v>
      </c>
      <c r="N188">
        <f t="shared" ca="1" si="26"/>
        <v>0</v>
      </c>
      <c r="O188">
        <f t="shared" ca="1" si="27"/>
        <v>0</v>
      </c>
      <c r="P188" s="22">
        <f t="shared" ca="1" si="20"/>
        <v>1</v>
      </c>
      <c r="Q188" s="22">
        <f t="shared" ca="1" si="21"/>
        <v>1</v>
      </c>
    </row>
    <row r="189" spans="1:17" x14ac:dyDescent="0.25">
      <c r="A189">
        <f t="shared" si="22"/>
        <v>188</v>
      </c>
      <c r="B189" t="s">
        <v>1605</v>
      </c>
      <c r="C189" t="s">
        <v>1224</v>
      </c>
      <c r="D189">
        <f t="shared" ca="1" si="19"/>
        <v>1</v>
      </c>
      <c r="E189">
        <v>6</v>
      </c>
      <c r="F189" s="16" t="s">
        <v>1343</v>
      </c>
      <c r="G189" s="16"/>
      <c r="H189" s="16"/>
      <c r="I189" s="16"/>
      <c r="J189" s="16"/>
      <c r="K189">
        <f t="shared" ca="1" si="23"/>
        <v>17</v>
      </c>
      <c r="L189">
        <f t="shared" ca="1" si="24"/>
        <v>0</v>
      </c>
      <c r="M189">
        <f t="shared" ca="1" si="25"/>
        <v>0</v>
      </c>
      <c r="N189">
        <f t="shared" ca="1" si="26"/>
        <v>0</v>
      </c>
      <c r="O189">
        <f t="shared" ca="1" si="27"/>
        <v>0</v>
      </c>
      <c r="P189" s="22">
        <f t="shared" ca="1" si="20"/>
        <v>1</v>
      </c>
      <c r="Q189" s="22">
        <f t="shared" ca="1" si="21"/>
        <v>1</v>
      </c>
    </row>
    <row r="190" spans="1:17" x14ac:dyDescent="0.25">
      <c r="A190">
        <f t="shared" si="22"/>
        <v>189</v>
      </c>
      <c r="B190" t="s">
        <v>1606</v>
      </c>
      <c r="C190" t="s">
        <v>1224</v>
      </c>
      <c r="D190">
        <f t="shared" ca="1" si="19"/>
        <v>1</v>
      </c>
      <c r="E190">
        <v>10</v>
      </c>
      <c r="F190" s="16" t="s">
        <v>1347</v>
      </c>
      <c r="G190" s="16"/>
      <c r="H190" s="16"/>
      <c r="I190" s="16"/>
      <c r="J190" s="16"/>
      <c r="K190">
        <f t="shared" ca="1" si="23"/>
        <v>21</v>
      </c>
      <c r="L190">
        <f t="shared" ca="1" si="24"/>
        <v>0</v>
      </c>
      <c r="M190">
        <f t="shared" ca="1" si="25"/>
        <v>0</v>
      </c>
      <c r="N190">
        <f t="shared" ca="1" si="26"/>
        <v>0</v>
      </c>
      <c r="O190">
        <f t="shared" ca="1" si="27"/>
        <v>0</v>
      </c>
      <c r="P190" s="22">
        <f t="shared" ca="1" si="20"/>
        <v>1</v>
      </c>
      <c r="Q190" s="22">
        <f t="shared" ca="1" si="21"/>
        <v>1</v>
      </c>
    </row>
    <row r="191" spans="1:17" x14ac:dyDescent="0.25">
      <c r="A191">
        <f t="shared" si="22"/>
        <v>190</v>
      </c>
      <c r="B191" t="s">
        <v>1607</v>
      </c>
      <c r="C191" t="s">
        <v>1224</v>
      </c>
      <c r="D191">
        <f t="shared" ca="1" si="19"/>
        <v>1</v>
      </c>
      <c r="E191">
        <v>10</v>
      </c>
      <c r="F191" s="16" t="s">
        <v>1349</v>
      </c>
      <c r="G191" s="16"/>
      <c r="H191" s="16"/>
      <c r="I191" s="16"/>
      <c r="J191" s="16"/>
      <c r="K191">
        <f t="shared" ca="1" si="23"/>
        <v>23</v>
      </c>
      <c r="L191">
        <f t="shared" ca="1" si="24"/>
        <v>0</v>
      </c>
      <c r="M191">
        <f t="shared" ca="1" si="25"/>
        <v>0</v>
      </c>
      <c r="N191">
        <f t="shared" ca="1" si="26"/>
        <v>0</v>
      </c>
      <c r="O191">
        <f t="shared" ca="1" si="27"/>
        <v>0</v>
      </c>
      <c r="P191" s="22">
        <f t="shared" ca="1" si="20"/>
        <v>1</v>
      </c>
      <c r="Q191" s="22">
        <f t="shared" ca="1" si="21"/>
        <v>1</v>
      </c>
    </row>
    <row r="192" spans="1:17" x14ac:dyDescent="0.25">
      <c r="A192">
        <f t="shared" si="22"/>
        <v>191</v>
      </c>
      <c r="B192" t="s">
        <v>1608</v>
      </c>
      <c r="C192" t="s">
        <v>1224</v>
      </c>
      <c r="D192">
        <f t="shared" ca="1" si="19"/>
        <v>1</v>
      </c>
      <c r="E192">
        <v>10</v>
      </c>
      <c r="F192" s="16" t="s">
        <v>1349</v>
      </c>
      <c r="G192" s="16"/>
      <c r="H192" s="16"/>
      <c r="I192" s="16"/>
      <c r="J192" s="16"/>
      <c r="K192">
        <f t="shared" ca="1" si="23"/>
        <v>23</v>
      </c>
      <c r="L192">
        <f t="shared" ca="1" si="24"/>
        <v>0</v>
      </c>
      <c r="M192">
        <f t="shared" ca="1" si="25"/>
        <v>0</v>
      </c>
      <c r="N192">
        <f t="shared" ca="1" si="26"/>
        <v>0</v>
      </c>
      <c r="O192">
        <f t="shared" ca="1" si="27"/>
        <v>0</v>
      </c>
      <c r="P192" s="22">
        <f t="shared" ca="1" si="20"/>
        <v>1</v>
      </c>
      <c r="Q192" s="22">
        <f t="shared" ca="1" si="21"/>
        <v>1</v>
      </c>
    </row>
    <row r="193" spans="1:17" x14ac:dyDescent="0.25">
      <c r="A193">
        <f t="shared" si="22"/>
        <v>192</v>
      </c>
      <c r="B193" t="s">
        <v>1609</v>
      </c>
      <c r="C193" t="s">
        <v>1224</v>
      </c>
      <c r="D193">
        <f t="shared" ca="1" si="19"/>
        <v>1</v>
      </c>
      <c r="E193">
        <v>10</v>
      </c>
      <c r="F193" s="16" t="s">
        <v>1349</v>
      </c>
      <c r="G193" s="16"/>
      <c r="H193" s="16"/>
      <c r="I193" s="16"/>
      <c r="J193" s="16"/>
      <c r="K193">
        <f t="shared" ca="1" si="23"/>
        <v>23</v>
      </c>
      <c r="L193">
        <f t="shared" ca="1" si="24"/>
        <v>0</v>
      </c>
      <c r="M193">
        <f t="shared" ca="1" si="25"/>
        <v>0</v>
      </c>
      <c r="N193">
        <f t="shared" ca="1" si="26"/>
        <v>0</v>
      </c>
      <c r="O193">
        <f t="shared" ca="1" si="27"/>
        <v>0</v>
      </c>
      <c r="P193" s="22">
        <f t="shared" ca="1" si="20"/>
        <v>1</v>
      </c>
      <c r="Q193" s="22">
        <f t="shared" ca="1" si="21"/>
        <v>1</v>
      </c>
    </row>
    <row r="194" spans="1:17" x14ac:dyDescent="0.25">
      <c r="A194">
        <f t="shared" si="22"/>
        <v>193</v>
      </c>
      <c r="B194" t="s">
        <v>1610</v>
      </c>
      <c r="C194" t="s">
        <v>1224</v>
      </c>
      <c r="D194">
        <f t="shared" ref="D194:D257" ca="1" si="28">OFFSET(WordtypesIds,MATCH(C194,WordtypesList,0)-1,0,1,1)</f>
        <v>1</v>
      </c>
      <c r="E194">
        <v>10</v>
      </c>
      <c r="F194" s="16" t="s">
        <v>1349</v>
      </c>
      <c r="G194" s="16"/>
      <c r="H194" s="16"/>
      <c r="I194" s="16"/>
      <c r="J194" s="16"/>
      <c r="K194">
        <f t="shared" ca="1" si="23"/>
        <v>23</v>
      </c>
      <c r="L194">
        <f t="shared" ca="1" si="24"/>
        <v>0</v>
      </c>
      <c r="M194">
        <f t="shared" ca="1" si="25"/>
        <v>0</v>
      </c>
      <c r="N194">
        <f t="shared" ca="1" si="26"/>
        <v>0</v>
      </c>
      <c r="O194">
        <f t="shared" ca="1" si="27"/>
        <v>0</v>
      </c>
      <c r="P194" s="22">
        <f t="shared" ref="P194:P257" ca="1" si="29">IF(D194=1,CountNounsPL,0)</f>
        <v>1</v>
      </c>
      <c r="Q194" s="22">
        <f t="shared" ref="Q194:Q257" ca="1" si="30">IF(D194=1,CountNounsEN,0)</f>
        <v>1</v>
      </c>
    </row>
    <row r="195" spans="1:17" x14ac:dyDescent="0.25">
      <c r="A195">
        <f t="shared" si="22"/>
        <v>194</v>
      </c>
      <c r="B195" t="s">
        <v>1611</v>
      </c>
      <c r="C195" t="s">
        <v>1224</v>
      </c>
      <c r="D195">
        <f t="shared" ca="1" si="28"/>
        <v>1</v>
      </c>
      <c r="E195">
        <v>10</v>
      </c>
      <c r="F195" s="16" t="s">
        <v>1349</v>
      </c>
      <c r="G195" s="16"/>
      <c r="H195" s="16"/>
      <c r="I195" s="16"/>
      <c r="J195" s="16"/>
      <c r="K195">
        <f t="shared" ca="1" si="23"/>
        <v>23</v>
      </c>
      <c r="L195">
        <f t="shared" ca="1" si="24"/>
        <v>0</v>
      </c>
      <c r="M195">
        <f t="shared" ca="1" si="25"/>
        <v>0</v>
      </c>
      <c r="N195">
        <f t="shared" ca="1" si="26"/>
        <v>0</v>
      </c>
      <c r="O195">
        <f t="shared" ca="1" si="27"/>
        <v>0</v>
      </c>
      <c r="P195" s="22">
        <f t="shared" ca="1" si="29"/>
        <v>1</v>
      </c>
      <c r="Q195" s="22">
        <f t="shared" ca="1" si="30"/>
        <v>1</v>
      </c>
    </row>
    <row r="196" spans="1:17" x14ac:dyDescent="0.25">
      <c r="A196">
        <f t="shared" si="22"/>
        <v>195</v>
      </c>
      <c r="B196" t="s">
        <v>1612</v>
      </c>
      <c r="C196" t="s">
        <v>1224</v>
      </c>
      <c r="D196">
        <f t="shared" ca="1" si="28"/>
        <v>1</v>
      </c>
      <c r="E196">
        <v>10</v>
      </c>
      <c r="F196" s="16" t="s">
        <v>1349</v>
      </c>
      <c r="G196" s="16"/>
      <c r="H196" s="16"/>
      <c r="I196" s="16"/>
      <c r="J196" s="16"/>
      <c r="K196">
        <f t="shared" ca="1" si="23"/>
        <v>23</v>
      </c>
      <c r="L196">
        <f t="shared" ca="1" si="24"/>
        <v>0</v>
      </c>
      <c r="M196">
        <f t="shared" ca="1" si="25"/>
        <v>0</v>
      </c>
      <c r="N196">
        <f t="shared" ca="1" si="26"/>
        <v>0</v>
      </c>
      <c r="O196">
        <f t="shared" ca="1" si="27"/>
        <v>0</v>
      </c>
      <c r="P196" s="22">
        <f t="shared" ca="1" si="29"/>
        <v>1</v>
      </c>
      <c r="Q196" s="22">
        <f t="shared" ca="1" si="30"/>
        <v>1</v>
      </c>
    </row>
    <row r="197" spans="1:17" x14ac:dyDescent="0.25">
      <c r="A197">
        <f t="shared" ref="A197:A260" si="31">A196+1</f>
        <v>196</v>
      </c>
      <c r="B197" t="s">
        <v>1613</v>
      </c>
      <c r="C197" t="s">
        <v>1224</v>
      </c>
      <c r="D197">
        <f t="shared" ca="1" si="28"/>
        <v>1</v>
      </c>
      <c r="E197">
        <v>10</v>
      </c>
      <c r="F197" s="16" t="s">
        <v>1348</v>
      </c>
      <c r="G197" s="16"/>
      <c r="H197" s="16"/>
      <c r="I197" s="16"/>
      <c r="J197" s="16"/>
      <c r="K197">
        <f t="shared" ca="1" si="23"/>
        <v>22</v>
      </c>
      <c r="L197">
        <f t="shared" ca="1" si="24"/>
        <v>0</v>
      </c>
      <c r="M197">
        <f t="shared" ca="1" si="25"/>
        <v>0</v>
      </c>
      <c r="N197">
        <f t="shared" ca="1" si="26"/>
        <v>0</v>
      </c>
      <c r="O197">
        <f t="shared" ca="1" si="27"/>
        <v>0</v>
      </c>
      <c r="P197" s="22">
        <f t="shared" ca="1" si="29"/>
        <v>1</v>
      </c>
      <c r="Q197" s="22">
        <f t="shared" ca="1" si="30"/>
        <v>1</v>
      </c>
    </row>
    <row r="198" spans="1:17" x14ac:dyDescent="0.25">
      <c r="A198">
        <f t="shared" si="31"/>
        <v>197</v>
      </c>
      <c r="B198" t="s">
        <v>1614</v>
      </c>
      <c r="C198" t="s">
        <v>1224</v>
      </c>
      <c r="D198">
        <f t="shared" ca="1" si="28"/>
        <v>1</v>
      </c>
      <c r="E198">
        <v>9</v>
      </c>
      <c r="F198" s="16" t="s">
        <v>1346</v>
      </c>
      <c r="G198" s="16"/>
      <c r="H198" s="16"/>
      <c r="I198" s="16"/>
      <c r="J198" s="16"/>
      <c r="K198">
        <f t="shared" ref="K198:K261" ca="1" si="32">IFERROR(OFFSET(CategoriesIds,MATCH(F198,CategoriesList,0)-1,0,1,1),0)</f>
        <v>20</v>
      </c>
      <c r="L198">
        <f t="shared" ref="L198:L261" ca="1" si="33">IFERROR(OFFSET(CategoriesIds,MATCH(G198,CategoriesList,0)-1,0,1,1),0)</f>
        <v>0</v>
      </c>
      <c r="M198">
        <f t="shared" ref="M198:M261" ca="1" si="34">IFERROR(OFFSET(CategoriesIds,MATCH(H198,CategoriesList,0)-1,0,1,1),0)</f>
        <v>0</v>
      </c>
      <c r="N198">
        <f t="shared" ref="N198:N261" ca="1" si="35">IFERROR(OFFSET(CategoriesIds,MATCH(I198,CategoriesList,0)-1,0,1,1),0)</f>
        <v>0</v>
      </c>
      <c r="O198">
        <f t="shared" ref="O198:O261" ca="1" si="36">IFERROR(OFFSET(CategoriesIds,MATCH(J198,CategoriesList,0)-1,0,1,1),0)</f>
        <v>0</v>
      </c>
      <c r="P198" s="22">
        <f t="shared" ca="1" si="29"/>
        <v>1</v>
      </c>
      <c r="Q198" s="22">
        <f t="shared" ca="1" si="30"/>
        <v>1</v>
      </c>
    </row>
    <row r="199" spans="1:17" x14ac:dyDescent="0.25">
      <c r="A199">
        <f t="shared" si="31"/>
        <v>198</v>
      </c>
      <c r="B199" t="s">
        <v>1615</v>
      </c>
      <c r="C199" t="s">
        <v>1224</v>
      </c>
      <c r="D199">
        <f t="shared" ca="1" si="28"/>
        <v>1</v>
      </c>
      <c r="E199">
        <v>7</v>
      </c>
      <c r="F199" s="16" t="s">
        <v>1346</v>
      </c>
      <c r="G199" s="16"/>
      <c r="H199" s="16"/>
      <c r="I199" s="16"/>
      <c r="J199" s="16"/>
      <c r="K199">
        <f t="shared" ca="1" si="32"/>
        <v>20</v>
      </c>
      <c r="L199">
        <f t="shared" ca="1" si="33"/>
        <v>0</v>
      </c>
      <c r="M199">
        <f t="shared" ca="1" si="34"/>
        <v>0</v>
      </c>
      <c r="N199">
        <f t="shared" ca="1" si="35"/>
        <v>0</v>
      </c>
      <c r="O199">
        <f t="shared" ca="1" si="36"/>
        <v>0</v>
      </c>
      <c r="P199" s="22">
        <f t="shared" ca="1" si="29"/>
        <v>1</v>
      </c>
      <c r="Q199" s="22">
        <f t="shared" ca="1" si="30"/>
        <v>1</v>
      </c>
    </row>
    <row r="200" spans="1:17" x14ac:dyDescent="0.25">
      <c r="A200">
        <f t="shared" si="31"/>
        <v>199</v>
      </c>
      <c r="B200" t="s">
        <v>1616</v>
      </c>
      <c r="C200" t="s">
        <v>1224</v>
      </c>
      <c r="D200">
        <f t="shared" ca="1" si="28"/>
        <v>1</v>
      </c>
      <c r="E200">
        <v>8</v>
      </c>
      <c r="F200" s="16" t="s">
        <v>1345</v>
      </c>
      <c r="G200" s="16"/>
      <c r="H200" s="16"/>
      <c r="I200" s="16"/>
      <c r="J200" s="16"/>
      <c r="K200">
        <f t="shared" ca="1" si="32"/>
        <v>19</v>
      </c>
      <c r="L200">
        <f t="shared" ca="1" si="33"/>
        <v>0</v>
      </c>
      <c r="M200">
        <f t="shared" ca="1" si="34"/>
        <v>0</v>
      </c>
      <c r="N200">
        <f t="shared" ca="1" si="35"/>
        <v>0</v>
      </c>
      <c r="O200">
        <f t="shared" ca="1" si="36"/>
        <v>0</v>
      </c>
      <c r="P200" s="22">
        <f t="shared" ca="1" si="29"/>
        <v>1</v>
      </c>
      <c r="Q200" s="22">
        <f t="shared" ca="1" si="30"/>
        <v>1</v>
      </c>
    </row>
    <row r="201" spans="1:17" x14ac:dyDescent="0.25">
      <c r="A201">
        <f t="shared" si="31"/>
        <v>200</v>
      </c>
      <c r="B201" t="s">
        <v>1617</v>
      </c>
      <c r="C201" t="s">
        <v>1224</v>
      </c>
      <c r="D201">
        <f t="shared" ca="1" si="28"/>
        <v>1</v>
      </c>
      <c r="E201">
        <v>9</v>
      </c>
      <c r="F201" s="16" t="s">
        <v>1345</v>
      </c>
      <c r="G201" s="16"/>
      <c r="H201" s="16"/>
      <c r="I201" s="16"/>
      <c r="J201" s="16"/>
      <c r="K201">
        <f t="shared" ca="1" si="32"/>
        <v>19</v>
      </c>
      <c r="L201">
        <f t="shared" ca="1" si="33"/>
        <v>0</v>
      </c>
      <c r="M201">
        <f t="shared" ca="1" si="34"/>
        <v>0</v>
      </c>
      <c r="N201">
        <f t="shared" ca="1" si="35"/>
        <v>0</v>
      </c>
      <c r="O201">
        <f t="shared" ca="1" si="36"/>
        <v>0</v>
      </c>
      <c r="P201" s="22">
        <f t="shared" ca="1" si="29"/>
        <v>1</v>
      </c>
      <c r="Q201" s="22">
        <f t="shared" ca="1" si="30"/>
        <v>1</v>
      </c>
    </row>
    <row r="202" spans="1:17" x14ac:dyDescent="0.25">
      <c r="A202">
        <f t="shared" si="31"/>
        <v>201</v>
      </c>
      <c r="B202" t="s">
        <v>1618</v>
      </c>
      <c r="C202" t="s">
        <v>1224</v>
      </c>
      <c r="D202">
        <f t="shared" ca="1" si="28"/>
        <v>1</v>
      </c>
      <c r="E202">
        <v>7</v>
      </c>
      <c r="F202" s="16" t="s">
        <v>1343</v>
      </c>
      <c r="G202" s="16"/>
      <c r="H202" s="16"/>
      <c r="I202" s="16"/>
      <c r="J202" s="16"/>
      <c r="K202">
        <f t="shared" ca="1" si="32"/>
        <v>17</v>
      </c>
      <c r="L202">
        <f t="shared" ca="1" si="33"/>
        <v>0</v>
      </c>
      <c r="M202">
        <f t="shared" ca="1" si="34"/>
        <v>0</v>
      </c>
      <c r="N202">
        <f t="shared" ca="1" si="35"/>
        <v>0</v>
      </c>
      <c r="O202">
        <f t="shared" ca="1" si="36"/>
        <v>0</v>
      </c>
      <c r="P202" s="22">
        <f t="shared" ca="1" si="29"/>
        <v>1</v>
      </c>
      <c r="Q202" s="22">
        <f t="shared" ca="1" si="30"/>
        <v>2</v>
      </c>
    </row>
    <row r="203" spans="1:17" x14ac:dyDescent="0.25">
      <c r="A203">
        <f t="shared" si="31"/>
        <v>202</v>
      </c>
      <c r="B203" t="s">
        <v>1619</v>
      </c>
      <c r="C203" t="s">
        <v>1224</v>
      </c>
      <c r="D203">
        <f t="shared" ca="1" si="28"/>
        <v>1</v>
      </c>
      <c r="E203">
        <v>8</v>
      </c>
      <c r="F203" s="16" t="s">
        <v>1343</v>
      </c>
      <c r="G203" s="16"/>
      <c r="H203" s="16"/>
      <c r="I203" s="16"/>
      <c r="J203" s="16"/>
      <c r="K203">
        <f t="shared" ca="1" si="32"/>
        <v>17</v>
      </c>
      <c r="L203">
        <f t="shared" ca="1" si="33"/>
        <v>0</v>
      </c>
      <c r="M203">
        <f t="shared" ca="1" si="34"/>
        <v>0</v>
      </c>
      <c r="N203">
        <f t="shared" ca="1" si="35"/>
        <v>0</v>
      </c>
      <c r="O203">
        <f t="shared" ca="1" si="36"/>
        <v>0</v>
      </c>
      <c r="P203" s="22">
        <f t="shared" ca="1" si="29"/>
        <v>1</v>
      </c>
      <c r="Q203" s="22">
        <f t="shared" ca="1" si="30"/>
        <v>1</v>
      </c>
    </row>
    <row r="204" spans="1:17" x14ac:dyDescent="0.25">
      <c r="A204">
        <f t="shared" si="31"/>
        <v>203</v>
      </c>
      <c r="B204" t="s">
        <v>1620</v>
      </c>
      <c r="C204" t="s">
        <v>1224</v>
      </c>
      <c r="D204">
        <f t="shared" ca="1" si="28"/>
        <v>1</v>
      </c>
      <c r="E204">
        <v>10</v>
      </c>
      <c r="F204" s="16" t="s">
        <v>1343</v>
      </c>
      <c r="G204" s="16"/>
      <c r="H204" s="16"/>
      <c r="I204" s="16"/>
      <c r="J204" s="16"/>
      <c r="K204">
        <f t="shared" ca="1" si="32"/>
        <v>17</v>
      </c>
      <c r="L204">
        <f t="shared" ca="1" si="33"/>
        <v>0</v>
      </c>
      <c r="M204">
        <f t="shared" ca="1" si="34"/>
        <v>0</v>
      </c>
      <c r="N204">
        <f t="shared" ca="1" si="35"/>
        <v>0</v>
      </c>
      <c r="O204">
        <f t="shared" ca="1" si="36"/>
        <v>0</v>
      </c>
      <c r="P204" s="22">
        <f t="shared" ca="1" si="29"/>
        <v>1</v>
      </c>
      <c r="Q204" s="22">
        <f t="shared" ca="1" si="30"/>
        <v>1</v>
      </c>
    </row>
    <row r="205" spans="1:17" x14ac:dyDescent="0.25">
      <c r="A205">
        <f t="shared" si="31"/>
        <v>204</v>
      </c>
      <c r="B205" t="s">
        <v>1621</v>
      </c>
      <c r="C205" t="s">
        <v>1224</v>
      </c>
      <c r="D205">
        <f t="shared" ca="1" si="28"/>
        <v>1</v>
      </c>
      <c r="E205">
        <v>8</v>
      </c>
      <c r="F205" s="16" t="s">
        <v>1343</v>
      </c>
      <c r="G205" s="16"/>
      <c r="H205" s="16"/>
      <c r="I205" s="16"/>
      <c r="J205" s="16"/>
      <c r="K205">
        <f t="shared" ca="1" si="32"/>
        <v>17</v>
      </c>
      <c r="L205">
        <f t="shared" ca="1" si="33"/>
        <v>0</v>
      </c>
      <c r="M205">
        <f t="shared" ca="1" si="34"/>
        <v>0</v>
      </c>
      <c r="N205">
        <f t="shared" ca="1" si="35"/>
        <v>0</v>
      </c>
      <c r="O205">
        <f t="shared" ca="1" si="36"/>
        <v>0</v>
      </c>
      <c r="P205" s="22">
        <f t="shared" ca="1" si="29"/>
        <v>1</v>
      </c>
      <c r="Q205" s="22">
        <f t="shared" ca="1" si="30"/>
        <v>1</v>
      </c>
    </row>
    <row r="206" spans="1:17" x14ac:dyDescent="0.25">
      <c r="A206">
        <f t="shared" si="31"/>
        <v>205</v>
      </c>
      <c r="B206" t="s">
        <v>1622</v>
      </c>
      <c r="C206" t="s">
        <v>1224</v>
      </c>
      <c r="D206">
        <f t="shared" ca="1" si="28"/>
        <v>1</v>
      </c>
      <c r="E206">
        <v>10</v>
      </c>
      <c r="F206" s="16" t="s">
        <v>1338</v>
      </c>
      <c r="G206" s="16"/>
      <c r="H206" s="16"/>
      <c r="I206" s="16"/>
      <c r="J206" s="16"/>
      <c r="K206">
        <f t="shared" ca="1" si="32"/>
        <v>12</v>
      </c>
      <c r="L206">
        <f t="shared" ca="1" si="33"/>
        <v>0</v>
      </c>
      <c r="M206">
        <f t="shared" ca="1" si="34"/>
        <v>0</v>
      </c>
      <c r="N206">
        <f t="shared" ca="1" si="35"/>
        <v>0</v>
      </c>
      <c r="O206">
        <f t="shared" ca="1" si="36"/>
        <v>0</v>
      </c>
      <c r="P206" s="22">
        <f t="shared" ca="1" si="29"/>
        <v>1</v>
      </c>
      <c r="Q206" s="22">
        <f t="shared" ca="1" si="30"/>
        <v>1</v>
      </c>
    </row>
    <row r="207" spans="1:17" x14ac:dyDescent="0.25">
      <c r="A207">
        <f t="shared" si="31"/>
        <v>206</v>
      </c>
      <c r="B207" t="s">
        <v>1623</v>
      </c>
      <c r="C207" t="s">
        <v>1224</v>
      </c>
      <c r="D207">
        <f t="shared" ca="1" si="28"/>
        <v>1</v>
      </c>
      <c r="E207">
        <v>10</v>
      </c>
      <c r="F207" s="16" t="s">
        <v>1338</v>
      </c>
      <c r="G207" s="16"/>
      <c r="H207" s="16"/>
      <c r="I207" s="16"/>
      <c r="J207" s="16"/>
      <c r="K207">
        <f t="shared" ca="1" si="32"/>
        <v>12</v>
      </c>
      <c r="L207">
        <f t="shared" ca="1" si="33"/>
        <v>0</v>
      </c>
      <c r="M207">
        <f t="shared" ca="1" si="34"/>
        <v>0</v>
      </c>
      <c r="N207">
        <f t="shared" ca="1" si="35"/>
        <v>0</v>
      </c>
      <c r="O207">
        <f t="shared" ca="1" si="36"/>
        <v>0</v>
      </c>
      <c r="P207" s="22">
        <f t="shared" ca="1" si="29"/>
        <v>1</v>
      </c>
      <c r="Q207" s="22">
        <f t="shared" ca="1" si="30"/>
        <v>2</v>
      </c>
    </row>
    <row r="208" spans="1:17" x14ac:dyDescent="0.25">
      <c r="A208">
        <f t="shared" si="31"/>
        <v>207</v>
      </c>
      <c r="B208" t="s">
        <v>1624</v>
      </c>
      <c r="C208" t="s">
        <v>1224</v>
      </c>
      <c r="D208">
        <f t="shared" ca="1" si="28"/>
        <v>1</v>
      </c>
      <c r="E208">
        <v>10</v>
      </c>
      <c r="F208" s="16" t="s">
        <v>1338</v>
      </c>
      <c r="G208" s="16"/>
      <c r="H208" s="16"/>
      <c r="I208" s="16"/>
      <c r="J208" s="16"/>
      <c r="K208">
        <f t="shared" ca="1" si="32"/>
        <v>12</v>
      </c>
      <c r="L208">
        <f t="shared" ca="1" si="33"/>
        <v>0</v>
      </c>
      <c r="M208">
        <f t="shared" ca="1" si="34"/>
        <v>0</v>
      </c>
      <c r="N208">
        <f t="shared" ca="1" si="35"/>
        <v>0</v>
      </c>
      <c r="O208">
        <f t="shared" ca="1" si="36"/>
        <v>0</v>
      </c>
      <c r="P208" s="22">
        <f t="shared" ca="1" si="29"/>
        <v>1</v>
      </c>
      <c r="Q208" s="22">
        <f t="shared" ca="1" si="30"/>
        <v>1</v>
      </c>
    </row>
    <row r="209" spans="1:17" x14ac:dyDescent="0.25">
      <c r="A209">
        <f t="shared" si="31"/>
        <v>208</v>
      </c>
      <c r="B209" t="s">
        <v>1625</v>
      </c>
      <c r="C209" t="s">
        <v>1224</v>
      </c>
      <c r="D209">
        <f t="shared" ca="1" si="28"/>
        <v>1</v>
      </c>
      <c r="E209">
        <v>10</v>
      </c>
      <c r="F209" s="16" t="s">
        <v>1339</v>
      </c>
      <c r="G209" s="16"/>
      <c r="H209" s="16"/>
      <c r="I209" s="16"/>
      <c r="J209" s="16"/>
      <c r="K209">
        <f t="shared" ca="1" si="32"/>
        <v>13</v>
      </c>
      <c r="L209">
        <f t="shared" ca="1" si="33"/>
        <v>0</v>
      </c>
      <c r="M209">
        <f t="shared" ca="1" si="34"/>
        <v>0</v>
      </c>
      <c r="N209">
        <f t="shared" ca="1" si="35"/>
        <v>0</v>
      </c>
      <c r="O209">
        <f t="shared" ca="1" si="36"/>
        <v>0</v>
      </c>
      <c r="P209" s="22">
        <f t="shared" ca="1" si="29"/>
        <v>1</v>
      </c>
      <c r="Q209" s="22">
        <f t="shared" ca="1" si="30"/>
        <v>1</v>
      </c>
    </row>
    <row r="210" spans="1:17" x14ac:dyDescent="0.25">
      <c r="A210">
        <f t="shared" si="31"/>
        <v>209</v>
      </c>
      <c r="B210" t="s">
        <v>1626</v>
      </c>
      <c r="C210" t="s">
        <v>1224</v>
      </c>
      <c r="D210">
        <f t="shared" ca="1" si="28"/>
        <v>1</v>
      </c>
      <c r="E210">
        <v>10</v>
      </c>
      <c r="F210" s="16" t="s">
        <v>1339</v>
      </c>
      <c r="G210" s="16"/>
      <c r="H210" s="16"/>
      <c r="I210" s="16"/>
      <c r="J210" s="16"/>
      <c r="K210">
        <f t="shared" ca="1" si="32"/>
        <v>13</v>
      </c>
      <c r="L210">
        <f t="shared" ca="1" si="33"/>
        <v>0</v>
      </c>
      <c r="M210">
        <f t="shared" ca="1" si="34"/>
        <v>0</v>
      </c>
      <c r="N210">
        <f t="shared" ca="1" si="35"/>
        <v>0</v>
      </c>
      <c r="O210">
        <f t="shared" ca="1" si="36"/>
        <v>0</v>
      </c>
      <c r="P210" s="22">
        <f t="shared" ca="1" si="29"/>
        <v>2</v>
      </c>
      <c r="Q210" s="22">
        <f t="shared" ca="1" si="30"/>
        <v>2</v>
      </c>
    </row>
    <row r="211" spans="1:17" x14ac:dyDescent="0.25">
      <c r="A211">
        <f t="shared" si="31"/>
        <v>210</v>
      </c>
      <c r="B211" t="s">
        <v>1627</v>
      </c>
      <c r="C211" t="s">
        <v>1224</v>
      </c>
      <c r="D211">
        <f t="shared" ca="1" si="28"/>
        <v>1</v>
      </c>
      <c r="E211">
        <v>10</v>
      </c>
      <c r="F211" s="16" t="s">
        <v>1339</v>
      </c>
      <c r="G211" s="16"/>
      <c r="H211" s="16"/>
      <c r="I211" s="16"/>
      <c r="J211" s="16"/>
      <c r="K211">
        <f t="shared" ca="1" si="32"/>
        <v>13</v>
      </c>
      <c r="L211">
        <f t="shared" ca="1" si="33"/>
        <v>0</v>
      </c>
      <c r="M211">
        <f t="shared" ca="1" si="34"/>
        <v>0</v>
      </c>
      <c r="N211">
        <f t="shared" ca="1" si="35"/>
        <v>0</v>
      </c>
      <c r="O211">
        <f t="shared" ca="1" si="36"/>
        <v>0</v>
      </c>
      <c r="P211" s="22">
        <f t="shared" ca="1" si="29"/>
        <v>2</v>
      </c>
      <c r="Q211" s="22">
        <f t="shared" ca="1" si="30"/>
        <v>2</v>
      </c>
    </row>
    <row r="212" spans="1:17" x14ac:dyDescent="0.25">
      <c r="A212">
        <f t="shared" si="31"/>
        <v>211</v>
      </c>
      <c r="B212" t="s">
        <v>1628</v>
      </c>
      <c r="C212" t="s">
        <v>1224</v>
      </c>
      <c r="D212">
        <f t="shared" ca="1" si="28"/>
        <v>1</v>
      </c>
      <c r="E212">
        <v>10</v>
      </c>
      <c r="F212" s="16" t="s">
        <v>1339</v>
      </c>
      <c r="G212" s="16"/>
      <c r="H212" s="16"/>
      <c r="I212" s="16"/>
      <c r="J212" s="16"/>
      <c r="K212">
        <f t="shared" ca="1" si="32"/>
        <v>13</v>
      </c>
      <c r="L212">
        <f t="shared" ca="1" si="33"/>
        <v>0</v>
      </c>
      <c r="M212">
        <f t="shared" ca="1" si="34"/>
        <v>0</v>
      </c>
      <c r="N212">
        <f t="shared" ca="1" si="35"/>
        <v>0</v>
      </c>
      <c r="O212">
        <f t="shared" ca="1" si="36"/>
        <v>0</v>
      </c>
      <c r="P212" s="22">
        <f t="shared" ca="1" si="29"/>
        <v>1</v>
      </c>
      <c r="Q212" s="22">
        <f t="shared" ca="1" si="30"/>
        <v>1</v>
      </c>
    </row>
    <row r="213" spans="1:17" x14ac:dyDescent="0.25">
      <c r="A213">
        <f t="shared" si="31"/>
        <v>212</v>
      </c>
      <c r="B213" t="s">
        <v>1629</v>
      </c>
      <c r="C213" t="s">
        <v>1224</v>
      </c>
      <c r="D213">
        <f t="shared" ca="1" si="28"/>
        <v>1</v>
      </c>
      <c r="E213">
        <v>8</v>
      </c>
      <c r="F213" s="16" t="s">
        <v>1339</v>
      </c>
      <c r="G213" s="16"/>
      <c r="H213" s="16"/>
      <c r="I213" s="16"/>
      <c r="J213" s="16"/>
      <c r="K213">
        <f t="shared" ca="1" si="32"/>
        <v>13</v>
      </c>
      <c r="L213">
        <f t="shared" ca="1" si="33"/>
        <v>0</v>
      </c>
      <c r="M213">
        <f t="shared" ca="1" si="34"/>
        <v>0</v>
      </c>
      <c r="N213">
        <f t="shared" ca="1" si="35"/>
        <v>0</v>
      </c>
      <c r="O213">
        <f t="shared" ca="1" si="36"/>
        <v>0</v>
      </c>
      <c r="P213" s="22">
        <f t="shared" ca="1" si="29"/>
        <v>1</v>
      </c>
      <c r="Q213" s="22">
        <f t="shared" ca="1" si="30"/>
        <v>1</v>
      </c>
    </row>
    <row r="214" spans="1:17" x14ac:dyDescent="0.25">
      <c r="A214">
        <f t="shared" si="31"/>
        <v>213</v>
      </c>
      <c r="B214" t="s">
        <v>1630</v>
      </c>
      <c r="C214" t="s">
        <v>1224</v>
      </c>
      <c r="D214">
        <f t="shared" ca="1" si="28"/>
        <v>1</v>
      </c>
      <c r="E214">
        <v>10</v>
      </c>
      <c r="F214" s="16" t="s">
        <v>1339</v>
      </c>
      <c r="G214" s="16"/>
      <c r="H214" s="16"/>
      <c r="I214" s="16"/>
      <c r="J214" s="16"/>
      <c r="K214">
        <f t="shared" ca="1" si="32"/>
        <v>13</v>
      </c>
      <c r="L214">
        <f t="shared" ca="1" si="33"/>
        <v>0</v>
      </c>
      <c r="M214">
        <f t="shared" ca="1" si="34"/>
        <v>0</v>
      </c>
      <c r="N214">
        <f t="shared" ca="1" si="35"/>
        <v>0</v>
      </c>
      <c r="O214">
        <f t="shared" ca="1" si="36"/>
        <v>0</v>
      </c>
      <c r="P214" s="22">
        <f t="shared" ca="1" si="29"/>
        <v>2</v>
      </c>
      <c r="Q214" s="22">
        <f t="shared" ca="1" si="30"/>
        <v>1</v>
      </c>
    </row>
    <row r="215" spans="1:17" x14ac:dyDescent="0.25">
      <c r="A215">
        <f t="shared" si="31"/>
        <v>214</v>
      </c>
      <c r="B215" t="s">
        <v>1631</v>
      </c>
      <c r="C215" t="s">
        <v>1224</v>
      </c>
      <c r="D215">
        <f t="shared" ca="1" si="28"/>
        <v>1</v>
      </c>
      <c r="E215">
        <v>10</v>
      </c>
      <c r="F215" s="16" t="s">
        <v>1358</v>
      </c>
      <c r="G215" s="16"/>
      <c r="H215" s="16"/>
      <c r="I215" s="16"/>
      <c r="J215" s="16"/>
      <c r="K215">
        <f t="shared" ca="1" si="32"/>
        <v>42</v>
      </c>
      <c r="L215">
        <f t="shared" ca="1" si="33"/>
        <v>0</v>
      </c>
      <c r="M215">
        <f t="shared" ca="1" si="34"/>
        <v>0</v>
      </c>
      <c r="N215">
        <f t="shared" ca="1" si="35"/>
        <v>0</v>
      </c>
      <c r="O215">
        <f t="shared" ca="1" si="36"/>
        <v>0</v>
      </c>
      <c r="P215" s="22">
        <f t="shared" ca="1" si="29"/>
        <v>1</v>
      </c>
      <c r="Q215" s="22">
        <f t="shared" ca="1" si="30"/>
        <v>1</v>
      </c>
    </row>
    <row r="216" spans="1:17" x14ac:dyDescent="0.25">
      <c r="A216">
        <f t="shared" si="31"/>
        <v>215</v>
      </c>
      <c r="B216" t="s">
        <v>1632</v>
      </c>
      <c r="C216" t="s">
        <v>1224</v>
      </c>
      <c r="D216">
        <f t="shared" ca="1" si="28"/>
        <v>1</v>
      </c>
      <c r="E216">
        <v>10</v>
      </c>
      <c r="F216" s="16" t="s">
        <v>1358</v>
      </c>
      <c r="G216" s="16"/>
      <c r="H216" s="16"/>
      <c r="I216" s="16"/>
      <c r="J216" s="16"/>
      <c r="K216">
        <f t="shared" ca="1" si="32"/>
        <v>42</v>
      </c>
      <c r="L216">
        <f t="shared" ca="1" si="33"/>
        <v>0</v>
      </c>
      <c r="M216">
        <f t="shared" ca="1" si="34"/>
        <v>0</v>
      </c>
      <c r="N216">
        <f t="shared" ca="1" si="35"/>
        <v>0</v>
      </c>
      <c r="O216">
        <f t="shared" ca="1" si="36"/>
        <v>0</v>
      </c>
      <c r="P216" s="22">
        <f t="shared" ca="1" si="29"/>
        <v>1</v>
      </c>
      <c r="Q216" s="22">
        <f t="shared" ca="1" si="30"/>
        <v>1</v>
      </c>
    </row>
    <row r="217" spans="1:17" x14ac:dyDescent="0.25">
      <c r="A217">
        <f t="shared" si="31"/>
        <v>216</v>
      </c>
      <c r="B217" t="s">
        <v>1633</v>
      </c>
      <c r="C217" t="s">
        <v>1226</v>
      </c>
      <c r="D217">
        <f t="shared" ca="1" si="28"/>
        <v>3</v>
      </c>
      <c r="E217">
        <v>10</v>
      </c>
      <c r="F217" s="16" t="s">
        <v>1364</v>
      </c>
      <c r="G217" s="16"/>
      <c r="H217" s="16"/>
      <c r="I217" s="16"/>
      <c r="J217" s="16"/>
      <c r="K217">
        <f t="shared" ca="1" si="32"/>
        <v>48</v>
      </c>
      <c r="L217">
        <f t="shared" ca="1" si="33"/>
        <v>0</v>
      </c>
      <c r="M217">
        <f t="shared" ca="1" si="34"/>
        <v>0</v>
      </c>
      <c r="N217">
        <f t="shared" ca="1" si="35"/>
        <v>0</v>
      </c>
      <c r="O217">
        <f t="shared" ca="1" si="36"/>
        <v>0</v>
      </c>
      <c r="P217" s="22">
        <f t="shared" ca="1" si="29"/>
        <v>0</v>
      </c>
      <c r="Q217" s="22">
        <f t="shared" ca="1" si="30"/>
        <v>0</v>
      </c>
    </row>
    <row r="218" spans="1:17" x14ac:dyDescent="0.25">
      <c r="A218">
        <f t="shared" si="31"/>
        <v>217</v>
      </c>
      <c r="B218" t="s">
        <v>1634</v>
      </c>
      <c r="C218" t="s">
        <v>1226</v>
      </c>
      <c r="D218">
        <f t="shared" ca="1" si="28"/>
        <v>3</v>
      </c>
      <c r="E218">
        <v>10</v>
      </c>
      <c r="F218" s="16" t="s">
        <v>1364</v>
      </c>
      <c r="G218" s="16"/>
      <c r="H218" s="16"/>
      <c r="I218" s="16"/>
      <c r="J218" s="16"/>
      <c r="K218">
        <f t="shared" ca="1" si="32"/>
        <v>48</v>
      </c>
      <c r="L218">
        <f t="shared" ca="1" si="33"/>
        <v>0</v>
      </c>
      <c r="M218">
        <f t="shared" ca="1" si="34"/>
        <v>0</v>
      </c>
      <c r="N218">
        <f t="shared" ca="1" si="35"/>
        <v>0</v>
      </c>
      <c r="O218">
        <f t="shared" ca="1" si="36"/>
        <v>0</v>
      </c>
      <c r="P218" s="22">
        <f t="shared" ca="1" si="29"/>
        <v>0</v>
      </c>
      <c r="Q218" s="22">
        <f t="shared" ca="1" si="30"/>
        <v>0</v>
      </c>
    </row>
    <row r="219" spans="1:17" x14ac:dyDescent="0.25">
      <c r="A219">
        <f t="shared" si="31"/>
        <v>218</v>
      </c>
      <c r="B219" t="s">
        <v>1635</v>
      </c>
      <c r="C219" t="s">
        <v>1226</v>
      </c>
      <c r="D219">
        <f t="shared" ca="1" si="28"/>
        <v>3</v>
      </c>
      <c r="E219">
        <v>10</v>
      </c>
      <c r="F219" s="16" t="s">
        <v>1364</v>
      </c>
      <c r="G219" s="16"/>
      <c r="H219" s="16"/>
      <c r="I219" s="16"/>
      <c r="J219" s="16"/>
      <c r="K219">
        <f t="shared" ca="1" si="32"/>
        <v>48</v>
      </c>
      <c r="L219">
        <f t="shared" ca="1" si="33"/>
        <v>0</v>
      </c>
      <c r="M219">
        <f t="shared" ca="1" si="34"/>
        <v>0</v>
      </c>
      <c r="N219">
        <f t="shared" ca="1" si="35"/>
        <v>0</v>
      </c>
      <c r="O219">
        <f t="shared" ca="1" si="36"/>
        <v>0</v>
      </c>
      <c r="P219" s="22">
        <f t="shared" ca="1" si="29"/>
        <v>0</v>
      </c>
      <c r="Q219" s="22">
        <f t="shared" ca="1" si="30"/>
        <v>0</v>
      </c>
    </row>
    <row r="220" spans="1:17" x14ac:dyDescent="0.25">
      <c r="A220">
        <f t="shared" si="31"/>
        <v>219</v>
      </c>
      <c r="B220" t="s">
        <v>1636</v>
      </c>
      <c r="C220" t="s">
        <v>1226</v>
      </c>
      <c r="D220">
        <f t="shared" ca="1" si="28"/>
        <v>3</v>
      </c>
      <c r="E220">
        <v>10</v>
      </c>
      <c r="F220" s="16" t="s">
        <v>1364</v>
      </c>
      <c r="G220" s="16"/>
      <c r="H220" s="16"/>
      <c r="I220" s="16"/>
      <c r="J220" s="16"/>
      <c r="K220">
        <f t="shared" ca="1" si="32"/>
        <v>48</v>
      </c>
      <c r="L220">
        <f t="shared" ca="1" si="33"/>
        <v>0</v>
      </c>
      <c r="M220">
        <f t="shared" ca="1" si="34"/>
        <v>0</v>
      </c>
      <c r="N220">
        <f t="shared" ca="1" si="35"/>
        <v>0</v>
      </c>
      <c r="O220">
        <f t="shared" ca="1" si="36"/>
        <v>0</v>
      </c>
      <c r="P220" s="22">
        <f t="shared" ca="1" si="29"/>
        <v>0</v>
      </c>
      <c r="Q220" s="22">
        <f t="shared" ca="1" si="30"/>
        <v>0</v>
      </c>
    </row>
    <row r="221" spans="1:17" x14ac:dyDescent="0.25">
      <c r="A221">
        <f t="shared" si="31"/>
        <v>220</v>
      </c>
      <c r="B221" t="s">
        <v>1637</v>
      </c>
      <c r="C221" t="s">
        <v>1226</v>
      </c>
      <c r="D221">
        <f t="shared" ca="1" si="28"/>
        <v>3</v>
      </c>
      <c r="E221">
        <v>10</v>
      </c>
      <c r="F221" s="16" t="s">
        <v>1364</v>
      </c>
      <c r="G221" s="16"/>
      <c r="H221" s="16"/>
      <c r="I221" s="16"/>
      <c r="J221" s="16"/>
      <c r="K221">
        <f t="shared" ca="1" si="32"/>
        <v>48</v>
      </c>
      <c r="L221">
        <f t="shared" ca="1" si="33"/>
        <v>0</v>
      </c>
      <c r="M221">
        <f t="shared" ca="1" si="34"/>
        <v>0</v>
      </c>
      <c r="N221">
        <f t="shared" ca="1" si="35"/>
        <v>0</v>
      </c>
      <c r="O221">
        <f t="shared" ca="1" si="36"/>
        <v>0</v>
      </c>
      <c r="P221" s="22">
        <f t="shared" ca="1" si="29"/>
        <v>0</v>
      </c>
      <c r="Q221" s="22">
        <f t="shared" ca="1" si="30"/>
        <v>0</v>
      </c>
    </row>
    <row r="222" spans="1:17" x14ac:dyDescent="0.25">
      <c r="A222">
        <f t="shared" si="31"/>
        <v>221</v>
      </c>
      <c r="B222" t="s">
        <v>1638</v>
      </c>
      <c r="C222" t="s">
        <v>1226</v>
      </c>
      <c r="D222">
        <f t="shared" ca="1" si="28"/>
        <v>3</v>
      </c>
      <c r="E222">
        <v>10</v>
      </c>
      <c r="F222" s="16" t="s">
        <v>1364</v>
      </c>
      <c r="G222" s="16"/>
      <c r="H222" s="16"/>
      <c r="I222" s="16"/>
      <c r="J222" s="16"/>
      <c r="K222">
        <f t="shared" ca="1" si="32"/>
        <v>48</v>
      </c>
      <c r="L222">
        <f t="shared" ca="1" si="33"/>
        <v>0</v>
      </c>
      <c r="M222">
        <f t="shared" ca="1" si="34"/>
        <v>0</v>
      </c>
      <c r="N222">
        <f t="shared" ca="1" si="35"/>
        <v>0</v>
      </c>
      <c r="O222">
        <f t="shared" ca="1" si="36"/>
        <v>0</v>
      </c>
      <c r="P222" s="22">
        <f t="shared" ca="1" si="29"/>
        <v>0</v>
      </c>
      <c r="Q222" s="22">
        <f t="shared" ca="1" si="30"/>
        <v>0</v>
      </c>
    </row>
    <row r="223" spans="1:17" x14ac:dyDescent="0.25">
      <c r="A223">
        <f t="shared" si="31"/>
        <v>222</v>
      </c>
      <c r="B223" t="s">
        <v>1639</v>
      </c>
      <c r="C223" t="s">
        <v>1226</v>
      </c>
      <c r="D223">
        <f t="shared" ca="1" si="28"/>
        <v>3</v>
      </c>
      <c r="E223">
        <v>10</v>
      </c>
      <c r="F223" s="16" t="s">
        <v>1364</v>
      </c>
      <c r="G223" s="16"/>
      <c r="H223" s="16"/>
      <c r="I223" s="16"/>
      <c r="J223" s="16"/>
      <c r="K223">
        <f t="shared" ca="1" si="32"/>
        <v>48</v>
      </c>
      <c r="L223">
        <f t="shared" ca="1" si="33"/>
        <v>0</v>
      </c>
      <c r="M223">
        <f t="shared" ca="1" si="34"/>
        <v>0</v>
      </c>
      <c r="N223">
        <f t="shared" ca="1" si="35"/>
        <v>0</v>
      </c>
      <c r="O223">
        <f t="shared" ca="1" si="36"/>
        <v>0</v>
      </c>
      <c r="P223" s="22">
        <f t="shared" ca="1" si="29"/>
        <v>0</v>
      </c>
      <c r="Q223" s="22">
        <f t="shared" ca="1" si="30"/>
        <v>0</v>
      </c>
    </row>
    <row r="224" spans="1:17" x14ac:dyDescent="0.25">
      <c r="A224">
        <f t="shared" si="31"/>
        <v>223</v>
      </c>
      <c r="B224" t="s">
        <v>1640</v>
      </c>
      <c r="C224" t="s">
        <v>1226</v>
      </c>
      <c r="D224">
        <f t="shared" ca="1" si="28"/>
        <v>3</v>
      </c>
      <c r="E224">
        <v>10</v>
      </c>
      <c r="F224" s="16" t="s">
        <v>1364</v>
      </c>
      <c r="G224" s="16"/>
      <c r="H224" s="16"/>
      <c r="I224" s="16"/>
      <c r="J224" s="16"/>
      <c r="K224">
        <f t="shared" ca="1" si="32"/>
        <v>48</v>
      </c>
      <c r="L224">
        <f t="shared" ca="1" si="33"/>
        <v>0</v>
      </c>
      <c r="M224">
        <f t="shared" ca="1" si="34"/>
        <v>0</v>
      </c>
      <c r="N224">
        <f t="shared" ca="1" si="35"/>
        <v>0</v>
      </c>
      <c r="O224">
        <f t="shared" ca="1" si="36"/>
        <v>0</v>
      </c>
      <c r="P224" s="22">
        <f t="shared" ca="1" si="29"/>
        <v>0</v>
      </c>
      <c r="Q224" s="22">
        <f t="shared" ca="1" si="30"/>
        <v>0</v>
      </c>
    </row>
    <row r="225" spans="1:17" x14ac:dyDescent="0.25">
      <c r="A225">
        <f t="shared" si="31"/>
        <v>224</v>
      </c>
      <c r="B225" t="s">
        <v>1641</v>
      </c>
      <c r="C225" t="s">
        <v>1226</v>
      </c>
      <c r="D225">
        <f t="shared" ca="1" si="28"/>
        <v>3</v>
      </c>
      <c r="E225">
        <v>10</v>
      </c>
      <c r="F225" s="16" t="s">
        <v>1364</v>
      </c>
      <c r="G225" s="16"/>
      <c r="H225" s="16"/>
      <c r="I225" s="16"/>
      <c r="J225" s="16"/>
      <c r="K225">
        <f t="shared" ca="1" si="32"/>
        <v>48</v>
      </c>
      <c r="L225">
        <f t="shared" ca="1" si="33"/>
        <v>0</v>
      </c>
      <c r="M225">
        <f t="shared" ca="1" si="34"/>
        <v>0</v>
      </c>
      <c r="N225">
        <f t="shared" ca="1" si="35"/>
        <v>0</v>
      </c>
      <c r="O225">
        <f t="shared" ca="1" si="36"/>
        <v>0</v>
      </c>
      <c r="P225" s="22">
        <f t="shared" ca="1" si="29"/>
        <v>0</v>
      </c>
      <c r="Q225" s="22">
        <f t="shared" ca="1" si="30"/>
        <v>0</v>
      </c>
    </row>
    <row r="226" spans="1:17" x14ac:dyDescent="0.25">
      <c r="A226">
        <f t="shared" si="31"/>
        <v>225</v>
      </c>
      <c r="B226" t="s">
        <v>1642</v>
      </c>
      <c r="C226" t="s">
        <v>1226</v>
      </c>
      <c r="D226">
        <f t="shared" ca="1" si="28"/>
        <v>3</v>
      </c>
      <c r="E226">
        <v>10</v>
      </c>
      <c r="F226" s="16" t="s">
        <v>1364</v>
      </c>
      <c r="G226" s="16"/>
      <c r="H226" s="16"/>
      <c r="I226" s="16"/>
      <c r="J226" s="16"/>
      <c r="K226">
        <f t="shared" ca="1" si="32"/>
        <v>48</v>
      </c>
      <c r="L226">
        <f t="shared" ca="1" si="33"/>
        <v>0</v>
      </c>
      <c r="M226">
        <f t="shared" ca="1" si="34"/>
        <v>0</v>
      </c>
      <c r="N226">
        <f t="shared" ca="1" si="35"/>
        <v>0</v>
      </c>
      <c r="O226">
        <f t="shared" ca="1" si="36"/>
        <v>0</v>
      </c>
      <c r="P226" s="22">
        <f t="shared" ca="1" si="29"/>
        <v>0</v>
      </c>
      <c r="Q226" s="22">
        <f t="shared" ca="1" si="30"/>
        <v>0</v>
      </c>
    </row>
    <row r="227" spans="1:17" x14ac:dyDescent="0.25">
      <c r="A227">
        <f t="shared" si="31"/>
        <v>226</v>
      </c>
      <c r="B227" t="s">
        <v>1643</v>
      </c>
      <c r="C227" t="s">
        <v>1224</v>
      </c>
      <c r="D227">
        <f t="shared" ca="1" si="28"/>
        <v>1</v>
      </c>
      <c r="E227">
        <v>10</v>
      </c>
      <c r="F227" s="16" t="s">
        <v>1366</v>
      </c>
      <c r="G227" s="16"/>
      <c r="H227" s="16"/>
      <c r="I227" s="16"/>
      <c r="J227" s="16"/>
      <c r="K227">
        <f t="shared" ca="1" si="32"/>
        <v>50</v>
      </c>
      <c r="L227">
        <f t="shared" ca="1" si="33"/>
        <v>0</v>
      </c>
      <c r="M227">
        <f t="shared" ca="1" si="34"/>
        <v>0</v>
      </c>
      <c r="N227">
        <f t="shared" ca="1" si="35"/>
        <v>0</v>
      </c>
      <c r="O227">
        <f t="shared" ca="1" si="36"/>
        <v>0</v>
      </c>
      <c r="P227" s="22">
        <f t="shared" ca="1" si="29"/>
        <v>1</v>
      </c>
      <c r="Q227" s="22">
        <f t="shared" ca="1" si="30"/>
        <v>1</v>
      </c>
    </row>
    <row r="228" spans="1:17" x14ac:dyDescent="0.25">
      <c r="A228">
        <f t="shared" si="31"/>
        <v>227</v>
      </c>
      <c r="B228" t="s">
        <v>1644</v>
      </c>
      <c r="C228" t="s">
        <v>1224</v>
      </c>
      <c r="D228">
        <f t="shared" ca="1" si="28"/>
        <v>1</v>
      </c>
      <c r="E228">
        <v>10</v>
      </c>
      <c r="F228" s="16" t="s">
        <v>1366</v>
      </c>
      <c r="G228" s="16"/>
      <c r="H228" s="16"/>
      <c r="I228" s="16"/>
      <c r="J228" s="16"/>
      <c r="K228">
        <f t="shared" ca="1" si="32"/>
        <v>50</v>
      </c>
      <c r="L228">
        <f t="shared" ca="1" si="33"/>
        <v>0</v>
      </c>
      <c r="M228">
        <f t="shared" ca="1" si="34"/>
        <v>0</v>
      </c>
      <c r="N228">
        <f t="shared" ca="1" si="35"/>
        <v>0</v>
      </c>
      <c r="O228">
        <f t="shared" ca="1" si="36"/>
        <v>0</v>
      </c>
      <c r="P228" s="22">
        <f t="shared" ca="1" si="29"/>
        <v>1</v>
      </c>
      <c r="Q228" s="22">
        <f t="shared" ca="1" si="30"/>
        <v>1</v>
      </c>
    </row>
    <row r="229" spans="1:17" x14ac:dyDescent="0.25">
      <c r="A229">
        <f t="shared" si="31"/>
        <v>228</v>
      </c>
      <c r="B229" t="s">
        <v>1645</v>
      </c>
      <c r="C229" t="s">
        <v>1224</v>
      </c>
      <c r="D229">
        <f t="shared" ca="1" si="28"/>
        <v>1</v>
      </c>
      <c r="E229">
        <v>10</v>
      </c>
      <c r="F229" s="16" t="s">
        <v>1366</v>
      </c>
      <c r="G229" s="16"/>
      <c r="H229" s="16"/>
      <c r="I229" s="16"/>
      <c r="J229" s="16"/>
      <c r="K229">
        <f t="shared" ca="1" si="32"/>
        <v>50</v>
      </c>
      <c r="L229">
        <f t="shared" ca="1" si="33"/>
        <v>0</v>
      </c>
      <c r="M229">
        <f t="shared" ca="1" si="34"/>
        <v>0</v>
      </c>
      <c r="N229">
        <f t="shared" ca="1" si="35"/>
        <v>0</v>
      </c>
      <c r="O229">
        <f t="shared" ca="1" si="36"/>
        <v>0</v>
      </c>
      <c r="P229" s="22">
        <f t="shared" ca="1" si="29"/>
        <v>1</v>
      </c>
      <c r="Q229" s="22">
        <f t="shared" ca="1" si="30"/>
        <v>1</v>
      </c>
    </row>
    <row r="230" spans="1:17" x14ac:dyDescent="0.25">
      <c r="A230">
        <f t="shared" si="31"/>
        <v>229</v>
      </c>
      <c r="B230" t="s">
        <v>1646</v>
      </c>
      <c r="C230" t="s">
        <v>1224</v>
      </c>
      <c r="D230">
        <f t="shared" ca="1" si="28"/>
        <v>1</v>
      </c>
      <c r="E230">
        <v>10</v>
      </c>
      <c r="F230" s="16" t="s">
        <v>1366</v>
      </c>
      <c r="G230" s="16"/>
      <c r="H230" s="16"/>
      <c r="I230" s="16"/>
      <c r="J230" s="16"/>
      <c r="K230">
        <f t="shared" ca="1" si="32"/>
        <v>50</v>
      </c>
      <c r="L230">
        <f t="shared" ca="1" si="33"/>
        <v>0</v>
      </c>
      <c r="M230">
        <f t="shared" ca="1" si="34"/>
        <v>0</v>
      </c>
      <c r="N230">
        <f t="shared" ca="1" si="35"/>
        <v>0</v>
      </c>
      <c r="O230">
        <f t="shared" ca="1" si="36"/>
        <v>0</v>
      </c>
      <c r="P230" s="22">
        <f t="shared" ca="1" si="29"/>
        <v>1</v>
      </c>
      <c r="Q230" s="22">
        <f t="shared" ca="1" si="30"/>
        <v>1</v>
      </c>
    </row>
    <row r="231" spans="1:17" x14ac:dyDescent="0.25">
      <c r="A231">
        <f t="shared" si="31"/>
        <v>230</v>
      </c>
      <c r="B231" t="s">
        <v>1647</v>
      </c>
      <c r="C231" t="s">
        <v>1224</v>
      </c>
      <c r="D231">
        <f t="shared" ca="1" si="28"/>
        <v>1</v>
      </c>
      <c r="E231">
        <v>10</v>
      </c>
      <c r="F231" s="16" t="s">
        <v>1366</v>
      </c>
      <c r="G231" s="16"/>
      <c r="H231" s="16"/>
      <c r="I231" s="16"/>
      <c r="J231" s="16"/>
      <c r="K231">
        <f t="shared" ca="1" si="32"/>
        <v>50</v>
      </c>
      <c r="L231">
        <f t="shared" ca="1" si="33"/>
        <v>0</v>
      </c>
      <c r="M231">
        <f t="shared" ca="1" si="34"/>
        <v>0</v>
      </c>
      <c r="N231">
        <f t="shared" ca="1" si="35"/>
        <v>0</v>
      </c>
      <c r="O231">
        <f t="shared" ca="1" si="36"/>
        <v>0</v>
      </c>
      <c r="P231" s="22">
        <f t="shared" ca="1" si="29"/>
        <v>1</v>
      </c>
      <c r="Q231" s="22">
        <f t="shared" ca="1" si="30"/>
        <v>1</v>
      </c>
    </row>
    <row r="232" spans="1:17" x14ac:dyDescent="0.25">
      <c r="A232">
        <f t="shared" si="31"/>
        <v>231</v>
      </c>
      <c r="B232" t="s">
        <v>1648</v>
      </c>
      <c r="C232" t="s">
        <v>1224</v>
      </c>
      <c r="D232">
        <f t="shared" ca="1" si="28"/>
        <v>1</v>
      </c>
      <c r="E232">
        <v>10</v>
      </c>
      <c r="F232" s="16" t="s">
        <v>1366</v>
      </c>
      <c r="G232" s="16"/>
      <c r="H232" s="16"/>
      <c r="I232" s="16"/>
      <c r="J232" s="16"/>
      <c r="K232">
        <f t="shared" ca="1" si="32"/>
        <v>50</v>
      </c>
      <c r="L232">
        <f t="shared" ca="1" si="33"/>
        <v>0</v>
      </c>
      <c r="M232">
        <f t="shared" ca="1" si="34"/>
        <v>0</v>
      </c>
      <c r="N232">
        <f t="shared" ca="1" si="35"/>
        <v>0</v>
      </c>
      <c r="O232">
        <f t="shared" ca="1" si="36"/>
        <v>0</v>
      </c>
      <c r="P232" s="22">
        <f t="shared" ca="1" si="29"/>
        <v>1</v>
      </c>
      <c r="Q232" s="22">
        <f t="shared" ca="1" si="30"/>
        <v>1</v>
      </c>
    </row>
    <row r="233" spans="1:17" x14ac:dyDescent="0.25">
      <c r="A233">
        <f t="shared" si="31"/>
        <v>232</v>
      </c>
      <c r="B233" t="s">
        <v>1649</v>
      </c>
      <c r="C233" t="s">
        <v>1224</v>
      </c>
      <c r="D233">
        <f t="shared" ca="1" si="28"/>
        <v>1</v>
      </c>
      <c r="E233">
        <v>10</v>
      </c>
      <c r="F233" s="16" t="s">
        <v>1366</v>
      </c>
      <c r="G233" s="16"/>
      <c r="H233" s="16"/>
      <c r="I233" s="16"/>
      <c r="J233" s="16"/>
      <c r="K233">
        <f t="shared" ca="1" si="32"/>
        <v>50</v>
      </c>
      <c r="L233">
        <f t="shared" ca="1" si="33"/>
        <v>0</v>
      </c>
      <c r="M233">
        <f t="shared" ca="1" si="34"/>
        <v>0</v>
      </c>
      <c r="N233">
        <f t="shared" ca="1" si="35"/>
        <v>0</v>
      </c>
      <c r="O233">
        <f t="shared" ca="1" si="36"/>
        <v>0</v>
      </c>
      <c r="P233" s="22">
        <f t="shared" ca="1" si="29"/>
        <v>1</v>
      </c>
      <c r="Q233" s="22">
        <f t="shared" ca="1" si="30"/>
        <v>1</v>
      </c>
    </row>
    <row r="234" spans="1:17" x14ac:dyDescent="0.25">
      <c r="A234">
        <f t="shared" si="31"/>
        <v>233</v>
      </c>
      <c r="B234" t="s">
        <v>1650</v>
      </c>
      <c r="C234" t="s">
        <v>1224</v>
      </c>
      <c r="D234">
        <f t="shared" ca="1" si="28"/>
        <v>1</v>
      </c>
      <c r="E234">
        <v>10</v>
      </c>
      <c r="F234" s="16" t="s">
        <v>1366</v>
      </c>
      <c r="G234" s="16"/>
      <c r="H234" s="16"/>
      <c r="I234" s="16"/>
      <c r="J234" s="16"/>
      <c r="K234">
        <f t="shared" ca="1" si="32"/>
        <v>50</v>
      </c>
      <c r="L234">
        <f t="shared" ca="1" si="33"/>
        <v>0</v>
      </c>
      <c r="M234">
        <f t="shared" ca="1" si="34"/>
        <v>0</v>
      </c>
      <c r="N234">
        <f t="shared" ca="1" si="35"/>
        <v>0</v>
      </c>
      <c r="O234">
        <f t="shared" ca="1" si="36"/>
        <v>0</v>
      </c>
      <c r="P234" s="22">
        <f t="shared" ca="1" si="29"/>
        <v>1</v>
      </c>
      <c r="Q234" s="22">
        <f t="shared" ca="1" si="30"/>
        <v>1</v>
      </c>
    </row>
    <row r="235" spans="1:17" x14ac:dyDescent="0.25">
      <c r="A235">
        <f t="shared" si="31"/>
        <v>234</v>
      </c>
      <c r="B235" t="s">
        <v>1651</v>
      </c>
      <c r="C235" t="s">
        <v>1224</v>
      </c>
      <c r="D235">
        <f t="shared" ca="1" si="28"/>
        <v>1</v>
      </c>
      <c r="E235">
        <v>10</v>
      </c>
      <c r="F235" s="16" t="s">
        <v>1366</v>
      </c>
      <c r="G235" s="16"/>
      <c r="H235" s="16"/>
      <c r="I235" s="16"/>
      <c r="J235" s="16"/>
      <c r="K235">
        <f t="shared" ca="1" si="32"/>
        <v>50</v>
      </c>
      <c r="L235">
        <f t="shared" ca="1" si="33"/>
        <v>0</v>
      </c>
      <c r="M235">
        <f t="shared" ca="1" si="34"/>
        <v>0</v>
      </c>
      <c r="N235">
        <f t="shared" ca="1" si="35"/>
        <v>0</v>
      </c>
      <c r="O235">
        <f t="shared" ca="1" si="36"/>
        <v>0</v>
      </c>
      <c r="P235" s="22">
        <f t="shared" ca="1" si="29"/>
        <v>1</v>
      </c>
      <c r="Q235" s="22">
        <f t="shared" ca="1" si="30"/>
        <v>1</v>
      </c>
    </row>
    <row r="236" spans="1:17" x14ac:dyDescent="0.25">
      <c r="A236">
        <f t="shared" si="31"/>
        <v>235</v>
      </c>
      <c r="B236" t="s">
        <v>1652</v>
      </c>
      <c r="C236" t="s">
        <v>1224</v>
      </c>
      <c r="D236">
        <f t="shared" ca="1" si="28"/>
        <v>1</v>
      </c>
      <c r="E236">
        <v>10</v>
      </c>
      <c r="F236" s="16" t="s">
        <v>1366</v>
      </c>
      <c r="G236" s="16"/>
      <c r="H236" s="16"/>
      <c r="I236" s="16"/>
      <c r="J236" s="16"/>
      <c r="K236">
        <f t="shared" ca="1" si="32"/>
        <v>50</v>
      </c>
      <c r="L236">
        <f t="shared" ca="1" si="33"/>
        <v>0</v>
      </c>
      <c r="M236">
        <f t="shared" ca="1" si="34"/>
        <v>0</v>
      </c>
      <c r="N236">
        <f t="shared" ca="1" si="35"/>
        <v>0</v>
      </c>
      <c r="O236">
        <f t="shared" ca="1" si="36"/>
        <v>0</v>
      </c>
      <c r="P236" s="22">
        <f t="shared" ca="1" si="29"/>
        <v>1</v>
      </c>
      <c r="Q236" s="22">
        <f t="shared" ca="1" si="30"/>
        <v>1</v>
      </c>
    </row>
    <row r="237" spans="1:17" x14ac:dyDescent="0.25">
      <c r="A237">
        <f t="shared" si="31"/>
        <v>236</v>
      </c>
      <c r="B237" t="s">
        <v>1653</v>
      </c>
      <c r="C237" t="s">
        <v>1224</v>
      </c>
      <c r="D237">
        <f t="shared" ca="1" si="28"/>
        <v>1</v>
      </c>
      <c r="E237">
        <v>10</v>
      </c>
      <c r="F237" s="16" t="s">
        <v>1366</v>
      </c>
      <c r="G237" s="16"/>
      <c r="H237" s="16"/>
      <c r="I237" s="16"/>
      <c r="J237" s="16"/>
      <c r="K237">
        <f t="shared" ca="1" si="32"/>
        <v>50</v>
      </c>
      <c r="L237">
        <f t="shared" ca="1" si="33"/>
        <v>0</v>
      </c>
      <c r="M237">
        <f t="shared" ca="1" si="34"/>
        <v>0</v>
      </c>
      <c r="N237">
        <f t="shared" ca="1" si="35"/>
        <v>0</v>
      </c>
      <c r="O237">
        <f t="shared" ca="1" si="36"/>
        <v>0</v>
      </c>
      <c r="P237" s="22">
        <f t="shared" ca="1" si="29"/>
        <v>1</v>
      </c>
      <c r="Q237" s="22">
        <f t="shared" ca="1" si="30"/>
        <v>1</v>
      </c>
    </row>
    <row r="238" spans="1:17" x14ac:dyDescent="0.25">
      <c r="A238">
        <f t="shared" si="31"/>
        <v>237</v>
      </c>
      <c r="B238" t="s">
        <v>1654</v>
      </c>
      <c r="C238" t="s">
        <v>1224</v>
      </c>
      <c r="D238">
        <f t="shared" ca="1" si="28"/>
        <v>1</v>
      </c>
      <c r="E238">
        <v>10</v>
      </c>
      <c r="F238" s="16" t="s">
        <v>1366</v>
      </c>
      <c r="G238" s="16"/>
      <c r="H238" s="16"/>
      <c r="I238" s="16"/>
      <c r="J238" s="16"/>
      <c r="K238">
        <f t="shared" ca="1" si="32"/>
        <v>50</v>
      </c>
      <c r="L238">
        <f t="shared" ca="1" si="33"/>
        <v>0</v>
      </c>
      <c r="M238">
        <f t="shared" ca="1" si="34"/>
        <v>0</v>
      </c>
      <c r="N238">
        <f t="shared" ca="1" si="35"/>
        <v>0</v>
      </c>
      <c r="O238">
        <f t="shared" ca="1" si="36"/>
        <v>0</v>
      </c>
      <c r="P238" s="22">
        <f t="shared" ca="1" si="29"/>
        <v>1</v>
      </c>
      <c r="Q238" s="22">
        <f t="shared" ca="1" si="30"/>
        <v>1</v>
      </c>
    </row>
    <row r="239" spans="1:17" x14ac:dyDescent="0.25">
      <c r="A239">
        <f t="shared" si="31"/>
        <v>238</v>
      </c>
      <c r="B239" t="s">
        <v>1655</v>
      </c>
      <c r="C239" t="s">
        <v>1224</v>
      </c>
      <c r="D239">
        <f t="shared" ca="1" si="28"/>
        <v>1</v>
      </c>
      <c r="E239">
        <v>10</v>
      </c>
      <c r="F239" s="16" t="s">
        <v>1366</v>
      </c>
      <c r="G239" s="16"/>
      <c r="H239" s="16"/>
      <c r="I239" s="16"/>
      <c r="J239" s="16"/>
      <c r="K239">
        <f t="shared" ca="1" si="32"/>
        <v>50</v>
      </c>
      <c r="L239">
        <f t="shared" ca="1" si="33"/>
        <v>0</v>
      </c>
      <c r="M239">
        <f t="shared" ca="1" si="34"/>
        <v>0</v>
      </c>
      <c r="N239">
        <f t="shared" ca="1" si="35"/>
        <v>0</v>
      </c>
      <c r="O239">
        <f t="shared" ca="1" si="36"/>
        <v>0</v>
      </c>
      <c r="P239" s="22">
        <f t="shared" ca="1" si="29"/>
        <v>1</v>
      </c>
      <c r="Q239" s="22">
        <f t="shared" ca="1" si="30"/>
        <v>1</v>
      </c>
    </row>
    <row r="240" spans="1:17" x14ac:dyDescent="0.25">
      <c r="A240">
        <f t="shared" si="31"/>
        <v>239</v>
      </c>
      <c r="B240" t="s">
        <v>1656</v>
      </c>
      <c r="C240" t="s">
        <v>1224</v>
      </c>
      <c r="D240">
        <f t="shared" ca="1" si="28"/>
        <v>1</v>
      </c>
      <c r="E240">
        <v>10</v>
      </c>
      <c r="F240" s="16" t="s">
        <v>1366</v>
      </c>
      <c r="G240" s="16"/>
      <c r="H240" s="16"/>
      <c r="I240" s="16"/>
      <c r="J240" s="16"/>
      <c r="K240">
        <f t="shared" ca="1" si="32"/>
        <v>50</v>
      </c>
      <c r="L240">
        <f t="shared" ca="1" si="33"/>
        <v>0</v>
      </c>
      <c r="M240">
        <f t="shared" ca="1" si="34"/>
        <v>0</v>
      </c>
      <c r="N240">
        <f t="shared" ca="1" si="35"/>
        <v>0</v>
      </c>
      <c r="O240">
        <f t="shared" ca="1" si="36"/>
        <v>0</v>
      </c>
      <c r="P240" s="22">
        <f t="shared" ca="1" si="29"/>
        <v>1</v>
      </c>
      <c r="Q240" s="22">
        <f t="shared" ca="1" si="30"/>
        <v>1</v>
      </c>
    </row>
    <row r="241" spans="1:17" x14ac:dyDescent="0.25">
      <c r="A241">
        <f t="shared" si="31"/>
        <v>240</v>
      </c>
      <c r="B241" t="s">
        <v>1657</v>
      </c>
      <c r="C241" t="s">
        <v>1224</v>
      </c>
      <c r="D241">
        <f t="shared" ca="1" si="28"/>
        <v>1</v>
      </c>
      <c r="E241">
        <v>10</v>
      </c>
      <c r="F241" s="16" t="s">
        <v>1366</v>
      </c>
      <c r="G241" s="16"/>
      <c r="H241" s="16"/>
      <c r="I241" s="16"/>
      <c r="J241" s="16"/>
      <c r="K241">
        <f t="shared" ca="1" si="32"/>
        <v>50</v>
      </c>
      <c r="L241">
        <f t="shared" ca="1" si="33"/>
        <v>0</v>
      </c>
      <c r="M241">
        <f t="shared" ca="1" si="34"/>
        <v>0</v>
      </c>
      <c r="N241">
        <f t="shared" ca="1" si="35"/>
        <v>0</v>
      </c>
      <c r="O241">
        <f t="shared" ca="1" si="36"/>
        <v>0</v>
      </c>
      <c r="P241" s="22">
        <f t="shared" ca="1" si="29"/>
        <v>1</v>
      </c>
      <c r="Q241" s="22">
        <f t="shared" ca="1" si="30"/>
        <v>1</v>
      </c>
    </row>
    <row r="242" spans="1:17" x14ac:dyDescent="0.25">
      <c r="A242">
        <f t="shared" si="31"/>
        <v>241</v>
      </c>
      <c r="B242" t="s">
        <v>1658</v>
      </c>
      <c r="C242" t="s">
        <v>1224</v>
      </c>
      <c r="D242">
        <f t="shared" ca="1" si="28"/>
        <v>1</v>
      </c>
      <c r="E242">
        <v>10</v>
      </c>
      <c r="F242" s="16" t="s">
        <v>1366</v>
      </c>
      <c r="G242" s="16"/>
      <c r="H242" s="16"/>
      <c r="I242" s="16"/>
      <c r="J242" s="16"/>
      <c r="K242">
        <f t="shared" ca="1" si="32"/>
        <v>50</v>
      </c>
      <c r="L242">
        <f t="shared" ca="1" si="33"/>
        <v>0</v>
      </c>
      <c r="M242">
        <f t="shared" ca="1" si="34"/>
        <v>0</v>
      </c>
      <c r="N242">
        <f t="shared" ca="1" si="35"/>
        <v>0</v>
      </c>
      <c r="O242">
        <f t="shared" ca="1" si="36"/>
        <v>0</v>
      </c>
      <c r="P242" s="22">
        <f t="shared" ca="1" si="29"/>
        <v>1</v>
      </c>
      <c r="Q242" s="22">
        <f t="shared" ca="1" si="30"/>
        <v>1</v>
      </c>
    </row>
    <row r="243" spans="1:17" x14ac:dyDescent="0.25">
      <c r="A243">
        <f t="shared" si="31"/>
        <v>242</v>
      </c>
      <c r="B243" t="s">
        <v>1659</v>
      </c>
      <c r="C243" t="s">
        <v>1224</v>
      </c>
      <c r="D243">
        <f t="shared" ca="1" si="28"/>
        <v>1</v>
      </c>
      <c r="E243">
        <v>10</v>
      </c>
      <c r="F243" s="16" t="s">
        <v>1366</v>
      </c>
      <c r="G243" s="16"/>
      <c r="H243" s="16"/>
      <c r="I243" s="16"/>
      <c r="J243" s="16"/>
      <c r="K243">
        <f t="shared" ca="1" si="32"/>
        <v>50</v>
      </c>
      <c r="L243">
        <f t="shared" ca="1" si="33"/>
        <v>0</v>
      </c>
      <c r="M243">
        <f t="shared" ca="1" si="34"/>
        <v>0</v>
      </c>
      <c r="N243">
        <f t="shared" ca="1" si="35"/>
        <v>0</v>
      </c>
      <c r="O243">
        <f t="shared" ca="1" si="36"/>
        <v>0</v>
      </c>
      <c r="P243" s="22">
        <f t="shared" ca="1" si="29"/>
        <v>1</v>
      </c>
      <c r="Q243" s="22">
        <f t="shared" ca="1" si="30"/>
        <v>1</v>
      </c>
    </row>
    <row r="244" spans="1:17" x14ac:dyDescent="0.25">
      <c r="A244">
        <f t="shared" si="31"/>
        <v>243</v>
      </c>
      <c r="B244" t="s">
        <v>1660</v>
      </c>
      <c r="C244" t="s">
        <v>1224</v>
      </c>
      <c r="D244">
        <f t="shared" ca="1" si="28"/>
        <v>1</v>
      </c>
      <c r="E244">
        <v>10</v>
      </c>
      <c r="F244" s="16" t="s">
        <v>1366</v>
      </c>
      <c r="G244" s="16"/>
      <c r="H244" s="16"/>
      <c r="I244" s="16"/>
      <c r="J244" s="16"/>
      <c r="K244">
        <f t="shared" ca="1" si="32"/>
        <v>50</v>
      </c>
      <c r="L244">
        <f t="shared" ca="1" si="33"/>
        <v>0</v>
      </c>
      <c r="M244">
        <f t="shared" ca="1" si="34"/>
        <v>0</v>
      </c>
      <c r="N244">
        <f t="shared" ca="1" si="35"/>
        <v>0</v>
      </c>
      <c r="O244">
        <f t="shared" ca="1" si="36"/>
        <v>0</v>
      </c>
      <c r="P244" s="22">
        <f t="shared" ca="1" si="29"/>
        <v>1</v>
      </c>
      <c r="Q244" s="22">
        <f t="shared" ca="1" si="30"/>
        <v>1</v>
      </c>
    </row>
    <row r="245" spans="1:17" x14ac:dyDescent="0.25">
      <c r="A245">
        <f t="shared" si="31"/>
        <v>244</v>
      </c>
      <c r="B245" t="s">
        <v>1661</v>
      </c>
      <c r="C245" t="s">
        <v>1224</v>
      </c>
      <c r="D245">
        <f t="shared" ca="1" si="28"/>
        <v>1</v>
      </c>
      <c r="E245">
        <v>10</v>
      </c>
      <c r="F245" s="16" t="s">
        <v>1366</v>
      </c>
      <c r="G245" s="16"/>
      <c r="H245" s="16"/>
      <c r="I245" s="16"/>
      <c r="J245" s="16"/>
      <c r="K245">
        <f t="shared" ca="1" si="32"/>
        <v>50</v>
      </c>
      <c r="L245">
        <f t="shared" ca="1" si="33"/>
        <v>0</v>
      </c>
      <c r="M245">
        <f t="shared" ca="1" si="34"/>
        <v>0</v>
      </c>
      <c r="N245">
        <f t="shared" ca="1" si="35"/>
        <v>0</v>
      </c>
      <c r="O245">
        <f t="shared" ca="1" si="36"/>
        <v>0</v>
      </c>
      <c r="P245" s="22">
        <f t="shared" ca="1" si="29"/>
        <v>1</v>
      </c>
      <c r="Q245" s="22">
        <f t="shared" ca="1" si="30"/>
        <v>1</v>
      </c>
    </row>
    <row r="246" spans="1:17" x14ac:dyDescent="0.25">
      <c r="A246">
        <f t="shared" si="31"/>
        <v>245</v>
      </c>
      <c r="B246" t="s">
        <v>1662</v>
      </c>
      <c r="C246" t="s">
        <v>1224</v>
      </c>
      <c r="D246">
        <f t="shared" ca="1" si="28"/>
        <v>1</v>
      </c>
      <c r="E246">
        <v>10</v>
      </c>
      <c r="F246" s="16" t="s">
        <v>1367</v>
      </c>
      <c r="G246" s="16"/>
      <c r="H246" s="16"/>
      <c r="I246" s="16"/>
      <c r="J246" s="16"/>
      <c r="K246">
        <f t="shared" ca="1" si="32"/>
        <v>51</v>
      </c>
      <c r="L246">
        <f t="shared" ca="1" si="33"/>
        <v>0</v>
      </c>
      <c r="M246">
        <f t="shared" ca="1" si="34"/>
        <v>0</v>
      </c>
      <c r="N246">
        <f t="shared" ca="1" si="35"/>
        <v>0</v>
      </c>
      <c r="O246">
        <f t="shared" ca="1" si="36"/>
        <v>0</v>
      </c>
      <c r="P246" s="22">
        <f t="shared" ca="1" si="29"/>
        <v>1</v>
      </c>
      <c r="Q246" s="22">
        <f t="shared" ca="1" si="30"/>
        <v>1</v>
      </c>
    </row>
    <row r="247" spans="1:17" x14ac:dyDescent="0.25">
      <c r="A247">
        <f t="shared" si="31"/>
        <v>246</v>
      </c>
      <c r="B247" t="s">
        <v>1663</v>
      </c>
      <c r="C247" t="s">
        <v>1224</v>
      </c>
      <c r="D247">
        <f t="shared" ca="1" si="28"/>
        <v>1</v>
      </c>
      <c r="E247">
        <v>10</v>
      </c>
      <c r="F247" s="16" t="s">
        <v>1367</v>
      </c>
      <c r="G247" s="16"/>
      <c r="H247" s="16"/>
      <c r="I247" s="16"/>
      <c r="J247" s="16"/>
      <c r="K247">
        <f t="shared" ca="1" si="32"/>
        <v>51</v>
      </c>
      <c r="L247">
        <f t="shared" ca="1" si="33"/>
        <v>0</v>
      </c>
      <c r="M247">
        <f t="shared" ca="1" si="34"/>
        <v>0</v>
      </c>
      <c r="N247">
        <f t="shared" ca="1" si="35"/>
        <v>0</v>
      </c>
      <c r="O247">
        <f t="shared" ca="1" si="36"/>
        <v>0</v>
      </c>
      <c r="P247" s="22">
        <f t="shared" ca="1" si="29"/>
        <v>1</v>
      </c>
      <c r="Q247" s="22">
        <f t="shared" ca="1" si="30"/>
        <v>1</v>
      </c>
    </row>
    <row r="248" spans="1:17" x14ac:dyDescent="0.25">
      <c r="A248">
        <f t="shared" si="31"/>
        <v>247</v>
      </c>
      <c r="B248" t="s">
        <v>1664</v>
      </c>
      <c r="C248" t="s">
        <v>1224</v>
      </c>
      <c r="D248">
        <f t="shared" ca="1" si="28"/>
        <v>1</v>
      </c>
      <c r="E248">
        <v>10</v>
      </c>
      <c r="F248" s="16" t="s">
        <v>1367</v>
      </c>
      <c r="G248" s="16"/>
      <c r="H248" s="16"/>
      <c r="I248" s="16"/>
      <c r="J248" s="16"/>
      <c r="K248">
        <f t="shared" ca="1" si="32"/>
        <v>51</v>
      </c>
      <c r="L248">
        <f t="shared" ca="1" si="33"/>
        <v>0</v>
      </c>
      <c r="M248">
        <f t="shared" ca="1" si="34"/>
        <v>0</v>
      </c>
      <c r="N248">
        <f t="shared" ca="1" si="35"/>
        <v>0</v>
      </c>
      <c r="O248">
        <f t="shared" ca="1" si="36"/>
        <v>0</v>
      </c>
      <c r="P248" s="22">
        <f t="shared" ca="1" si="29"/>
        <v>1</v>
      </c>
      <c r="Q248" s="22">
        <f t="shared" ca="1" si="30"/>
        <v>1</v>
      </c>
    </row>
    <row r="249" spans="1:17" x14ac:dyDescent="0.25">
      <c r="A249">
        <f t="shared" si="31"/>
        <v>248</v>
      </c>
      <c r="B249" t="s">
        <v>1665</v>
      </c>
      <c r="C249" t="s">
        <v>1224</v>
      </c>
      <c r="D249">
        <f t="shared" ca="1" si="28"/>
        <v>1</v>
      </c>
      <c r="E249">
        <v>10</v>
      </c>
      <c r="F249" s="16" t="s">
        <v>1367</v>
      </c>
      <c r="G249" s="16"/>
      <c r="H249" s="16"/>
      <c r="I249" s="16"/>
      <c r="J249" s="16"/>
      <c r="K249">
        <f t="shared" ca="1" si="32"/>
        <v>51</v>
      </c>
      <c r="L249">
        <f t="shared" ca="1" si="33"/>
        <v>0</v>
      </c>
      <c r="M249">
        <f t="shared" ca="1" si="34"/>
        <v>0</v>
      </c>
      <c r="N249">
        <f t="shared" ca="1" si="35"/>
        <v>0</v>
      </c>
      <c r="O249">
        <f t="shared" ca="1" si="36"/>
        <v>0</v>
      </c>
      <c r="P249" s="22">
        <f t="shared" ca="1" si="29"/>
        <v>1</v>
      </c>
      <c r="Q249" s="22">
        <f t="shared" ca="1" si="30"/>
        <v>1</v>
      </c>
    </row>
    <row r="250" spans="1:17" x14ac:dyDescent="0.25">
      <c r="A250">
        <f t="shared" si="31"/>
        <v>249</v>
      </c>
      <c r="B250" t="s">
        <v>1666</v>
      </c>
      <c r="C250" t="s">
        <v>1224</v>
      </c>
      <c r="D250">
        <f t="shared" ca="1" si="28"/>
        <v>1</v>
      </c>
      <c r="E250">
        <v>10</v>
      </c>
      <c r="F250" s="16" t="s">
        <v>1367</v>
      </c>
      <c r="G250" s="16"/>
      <c r="H250" s="16"/>
      <c r="I250" s="16"/>
      <c r="J250" s="16"/>
      <c r="K250">
        <f t="shared" ca="1" si="32"/>
        <v>51</v>
      </c>
      <c r="L250">
        <f t="shared" ca="1" si="33"/>
        <v>0</v>
      </c>
      <c r="M250">
        <f t="shared" ca="1" si="34"/>
        <v>0</v>
      </c>
      <c r="N250">
        <f t="shared" ca="1" si="35"/>
        <v>0</v>
      </c>
      <c r="O250">
        <f t="shared" ca="1" si="36"/>
        <v>0</v>
      </c>
      <c r="P250" s="22">
        <f t="shared" ca="1" si="29"/>
        <v>1</v>
      </c>
      <c r="Q250" s="22">
        <f t="shared" ca="1" si="30"/>
        <v>1</v>
      </c>
    </row>
    <row r="251" spans="1:17" x14ac:dyDescent="0.25">
      <c r="A251">
        <f t="shared" si="31"/>
        <v>250</v>
      </c>
      <c r="B251" t="s">
        <v>1667</v>
      </c>
      <c r="C251" t="s">
        <v>1224</v>
      </c>
      <c r="D251">
        <f t="shared" ca="1" si="28"/>
        <v>1</v>
      </c>
      <c r="E251">
        <v>10</v>
      </c>
      <c r="F251" s="16" t="s">
        <v>1367</v>
      </c>
      <c r="G251" s="16"/>
      <c r="H251" s="16"/>
      <c r="I251" s="16"/>
      <c r="J251" s="16"/>
      <c r="K251">
        <f t="shared" ca="1" si="32"/>
        <v>51</v>
      </c>
      <c r="L251">
        <f t="shared" ca="1" si="33"/>
        <v>0</v>
      </c>
      <c r="M251">
        <f t="shared" ca="1" si="34"/>
        <v>0</v>
      </c>
      <c r="N251">
        <f t="shared" ca="1" si="35"/>
        <v>0</v>
      </c>
      <c r="O251">
        <f t="shared" ca="1" si="36"/>
        <v>0</v>
      </c>
      <c r="P251" s="22">
        <f t="shared" ca="1" si="29"/>
        <v>1</v>
      </c>
      <c r="Q251" s="22">
        <f t="shared" ca="1" si="30"/>
        <v>1</v>
      </c>
    </row>
    <row r="252" spans="1:17" x14ac:dyDescent="0.25">
      <c r="A252">
        <f t="shared" si="31"/>
        <v>251</v>
      </c>
      <c r="B252" t="s">
        <v>1668</v>
      </c>
      <c r="C252" t="s">
        <v>1224</v>
      </c>
      <c r="D252">
        <f t="shared" ca="1" si="28"/>
        <v>1</v>
      </c>
      <c r="E252">
        <v>10</v>
      </c>
      <c r="F252" s="16" t="s">
        <v>1367</v>
      </c>
      <c r="G252" s="16"/>
      <c r="H252" s="16"/>
      <c r="I252" s="16"/>
      <c r="J252" s="16"/>
      <c r="K252">
        <f t="shared" ca="1" si="32"/>
        <v>51</v>
      </c>
      <c r="L252">
        <f t="shared" ca="1" si="33"/>
        <v>0</v>
      </c>
      <c r="M252">
        <f t="shared" ca="1" si="34"/>
        <v>0</v>
      </c>
      <c r="N252">
        <f t="shared" ca="1" si="35"/>
        <v>0</v>
      </c>
      <c r="O252">
        <f t="shared" ca="1" si="36"/>
        <v>0</v>
      </c>
      <c r="P252" s="22">
        <f t="shared" ca="1" si="29"/>
        <v>1</v>
      </c>
      <c r="Q252" s="22">
        <f t="shared" ca="1" si="30"/>
        <v>1</v>
      </c>
    </row>
    <row r="253" spans="1:17" x14ac:dyDescent="0.25">
      <c r="A253">
        <f t="shared" si="31"/>
        <v>252</v>
      </c>
      <c r="B253" t="s">
        <v>1669</v>
      </c>
      <c r="C253" t="s">
        <v>1224</v>
      </c>
      <c r="D253">
        <f t="shared" ca="1" si="28"/>
        <v>1</v>
      </c>
      <c r="E253">
        <v>8</v>
      </c>
      <c r="F253" s="16" t="s">
        <v>1367</v>
      </c>
      <c r="G253" s="16"/>
      <c r="H253" s="16"/>
      <c r="I253" s="16"/>
      <c r="J253" s="16"/>
      <c r="K253">
        <f t="shared" ca="1" si="32"/>
        <v>51</v>
      </c>
      <c r="L253">
        <f t="shared" ca="1" si="33"/>
        <v>0</v>
      </c>
      <c r="M253">
        <f t="shared" ca="1" si="34"/>
        <v>0</v>
      </c>
      <c r="N253">
        <f t="shared" ca="1" si="35"/>
        <v>0</v>
      </c>
      <c r="O253">
        <f t="shared" ca="1" si="36"/>
        <v>0</v>
      </c>
      <c r="P253" s="22">
        <f t="shared" ca="1" si="29"/>
        <v>1</v>
      </c>
      <c r="Q253" s="22">
        <f t="shared" ca="1" si="30"/>
        <v>1</v>
      </c>
    </row>
    <row r="254" spans="1:17" x14ac:dyDescent="0.25">
      <c r="A254">
        <f t="shared" si="31"/>
        <v>253</v>
      </c>
      <c r="B254" t="s">
        <v>1670</v>
      </c>
      <c r="C254" t="s">
        <v>1224</v>
      </c>
      <c r="D254">
        <f t="shared" ca="1" si="28"/>
        <v>1</v>
      </c>
      <c r="E254">
        <v>10</v>
      </c>
      <c r="F254" s="16" t="s">
        <v>1367</v>
      </c>
      <c r="G254" s="16"/>
      <c r="H254" s="16"/>
      <c r="I254" s="16"/>
      <c r="J254" s="16"/>
      <c r="K254">
        <f t="shared" ca="1" si="32"/>
        <v>51</v>
      </c>
      <c r="L254">
        <f t="shared" ca="1" si="33"/>
        <v>0</v>
      </c>
      <c r="M254">
        <f t="shared" ca="1" si="34"/>
        <v>0</v>
      </c>
      <c r="N254">
        <f t="shared" ca="1" si="35"/>
        <v>0</v>
      </c>
      <c r="O254">
        <f t="shared" ca="1" si="36"/>
        <v>0</v>
      </c>
      <c r="P254" s="22">
        <f t="shared" ca="1" si="29"/>
        <v>1</v>
      </c>
      <c r="Q254" s="22">
        <f t="shared" ca="1" si="30"/>
        <v>1</v>
      </c>
    </row>
    <row r="255" spans="1:17" x14ac:dyDescent="0.25">
      <c r="A255">
        <f t="shared" si="31"/>
        <v>254</v>
      </c>
      <c r="B255" t="s">
        <v>1671</v>
      </c>
      <c r="C255" t="s">
        <v>1224</v>
      </c>
      <c r="D255">
        <f t="shared" ca="1" si="28"/>
        <v>1</v>
      </c>
      <c r="E255">
        <v>10</v>
      </c>
      <c r="F255" s="16" t="s">
        <v>1367</v>
      </c>
      <c r="G255" s="16"/>
      <c r="H255" s="16"/>
      <c r="I255" s="16"/>
      <c r="J255" s="16"/>
      <c r="K255">
        <f t="shared" ca="1" si="32"/>
        <v>51</v>
      </c>
      <c r="L255">
        <f t="shared" ca="1" si="33"/>
        <v>0</v>
      </c>
      <c r="M255">
        <f t="shared" ca="1" si="34"/>
        <v>0</v>
      </c>
      <c r="N255">
        <f t="shared" ca="1" si="35"/>
        <v>0</v>
      </c>
      <c r="O255">
        <f t="shared" ca="1" si="36"/>
        <v>0</v>
      </c>
      <c r="P255" s="22">
        <f t="shared" ca="1" si="29"/>
        <v>1</v>
      </c>
      <c r="Q255" s="22">
        <f t="shared" ca="1" si="30"/>
        <v>1</v>
      </c>
    </row>
    <row r="256" spans="1:17" x14ac:dyDescent="0.25">
      <c r="A256">
        <f t="shared" si="31"/>
        <v>255</v>
      </c>
      <c r="B256" t="s">
        <v>1672</v>
      </c>
      <c r="C256" t="s">
        <v>1224</v>
      </c>
      <c r="D256">
        <f t="shared" ca="1" si="28"/>
        <v>1</v>
      </c>
      <c r="E256">
        <v>10</v>
      </c>
      <c r="F256" s="16" t="s">
        <v>1367</v>
      </c>
      <c r="G256" s="16"/>
      <c r="H256" s="16"/>
      <c r="I256" s="16"/>
      <c r="J256" s="16"/>
      <c r="K256">
        <f t="shared" ca="1" si="32"/>
        <v>51</v>
      </c>
      <c r="L256">
        <f t="shared" ca="1" si="33"/>
        <v>0</v>
      </c>
      <c r="M256">
        <f t="shared" ca="1" si="34"/>
        <v>0</v>
      </c>
      <c r="N256">
        <f t="shared" ca="1" si="35"/>
        <v>0</v>
      </c>
      <c r="O256">
        <f t="shared" ca="1" si="36"/>
        <v>0</v>
      </c>
      <c r="P256" s="22">
        <f t="shared" ca="1" si="29"/>
        <v>1</v>
      </c>
      <c r="Q256" s="22">
        <f t="shared" ca="1" si="30"/>
        <v>1</v>
      </c>
    </row>
    <row r="257" spans="1:17" x14ac:dyDescent="0.25">
      <c r="A257">
        <f t="shared" si="31"/>
        <v>256</v>
      </c>
      <c r="B257" t="s">
        <v>1673</v>
      </c>
      <c r="C257" t="s">
        <v>1224</v>
      </c>
      <c r="D257">
        <f t="shared" ca="1" si="28"/>
        <v>1</v>
      </c>
      <c r="E257">
        <v>10</v>
      </c>
      <c r="F257" s="16" t="s">
        <v>1348</v>
      </c>
      <c r="G257" s="16" t="s">
        <v>1349</v>
      </c>
      <c r="H257" s="16"/>
      <c r="I257" s="16"/>
      <c r="J257" s="16"/>
      <c r="K257">
        <f t="shared" ca="1" si="32"/>
        <v>22</v>
      </c>
      <c r="L257">
        <f t="shared" ca="1" si="33"/>
        <v>23</v>
      </c>
      <c r="M257">
        <f t="shared" ca="1" si="34"/>
        <v>0</v>
      </c>
      <c r="N257">
        <f t="shared" ca="1" si="35"/>
        <v>0</v>
      </c>
      <c r="O257">
        <f t="shared" ca="1" si="36"/>
        <v>0</v>
      </c>
      <c r="P257" s="22">
        <f t="shared" ca="1" si="29"/>
        <v>1</v>
      </c>
      <c r="Q257" s="22">
        <f t="shared" ca="1" si="30"/>
        <v>1</v>
      </c>
    </row>
    <row r="258" spans="1:17" x14ac:dyDescent="0.25">
      <c r="A258">
        <f t="shared" si="31"/>
        <v>257</v>
      </c>
      <c r="B258" t="s">
        <v>1674</v>
      </c>
      <c r="C258" t="s">
        <v>1224</v>
      </c>
      <c r="D258">
        <f t="shared" ref="D258:D321" ca="1" si="37">OFFSET(WordtypesIds,MATCH(C258,WordtypesList,0)-1,0,1,1)</f>
        <v>1</v>
      </c>
      <c r="E258">
        <v>8</v>
      </c>
      <c r="F258" s="16" t="s">
        <v>1349</v>
      </c>
      <c r="G258" s="16"/>
      <c r="H258" s="16"/>
      <c r="I258" s="16"/>
      <c r="J258" s="16"/>
      <c r="K258">
        <f t="shared" ca="1" si="32"/>
        <v>23</v>
      </c>
      <c r="L258">
        <f t="shared" ca="1" si="33"/>
        <v>0</v>
      </c>
      <c r="M258">
        <f t="shared" ca="1" si="34"/>
        <v>0</v>
      </c>
      <c r="N258">
        <f t="shared" ca="1" si="35"/>
        <v>0</v>
      </c>
      <c r="O258">
        <f t="shared" ca="1" si="36"/>
        <v>0</v>
      </c>
      <c r="P258" s="22">
        <f t="shared" ref="P258:P321" ca="1" si="38">IF(D258=1,CountNounsPL,0)</f>
        <v>1</v>
      </c>
      <c r="Q258" s="22">
        <f t="shared" ref="Q258:Q321" ca="1" si="39">IF(D258=1,CountNounsEN,0)</f>
        <v>1</v>
      </c>
    </row>
    <row r="259" spans="1:17" x14ac:dyDescent="0.25">
      <c r="A259">
        <f t="shared" si="31"/>
        <v>258</v>
      </c>
      <c r="B259" t="s">
        <v>1675</v>
      </c>
      <c r="C259" t="s">
        <v>1224</v>
      </c>
      <c r="D259">
        <f t="shared" ca="1" si="37"/>
        <v>1</v>
      </c>
      <c r="E259">
        <v>8</v>
      </c>
      <c r="F259" s="16" t="s">
        <v>1349</v>
      </c>
      <c r="G259" s="16"/>
      <c r="H259" s="16"/>
      <c r="I259" s="16"/>
      <c r="J259" s="16"/>
      <c r="K259">
        <f t="shared" ca="1" si="32"/>
        <v>23</v>
      </c>
      <c r="L259">
        <f t="shared" ca="1" si="33"/>
        <v>0</v>
      </c>
      <c r="M259">
        <f t="shared" ca="1" si="34"/>
        <v>0</v>
      </c>
      <c r="N259">
        <f t="shared" ca="1" si="35"/>
        <v>0</v>
      </c>
      <c r="O259">
        <f t="shared" ca="1" si="36"/>
        <v>0</v>
      </c>
      <c r="P259" s="22">
        <f t="shared" ca="1" si="38"/>
        <v>1</v>
      </c>
      <c r="Q259" s="22">
        <f t="shared" ca="1" si="39"/>
        <v>1</v>
      </c>
    </row>
    <row r="260" spans="1:17" x14ac:dyDescent="0.25">
      <c r="A260">
        <f t="shared" si="31"/>
        <v>259</v>
      </c>
      <c r="B260" t="s">
        <v>1676</v>
      </c>
      <c r="C260" t="s">
        <v>1224</v>
      </c>
      <c r="D260">
        <f t="shared" ca="1" si="37"/>
        <v>1</v>
      </c>
      <c r="E260">
        <v>9</v>
      </c>
      <c r="F260" s="16" t="s">
        <v>1348</v>
      </c>
      <c r="G260" s="16"/>
      <c r="H260" s="16"/>
      <c r="I260" s="16"/>
      <c r="J260" s="16"/>
      <c r="K260">
        <f t="shared" ca="1" si="32"/>
        <v>22</v>
      </c>
      <c r="L260">
        <f t="shared" ca="1" si="33"/>
        <v>0</v>
      </c>
      <c r="M260">
        <f t="shared" ca="1" si="34"/>
        <v>0</v>
      </c>
      <c r="N260">
        <f t="shared" ca="1" si="35"/>
        <v>0</v>
      </c>
      <c r="O260">
        <f t="shared" ca="1" si="36"/>
        <v>0</v>
      </c>
      <c r="P260" s="22">
        <f t="shared" ca="1" si="38"/>
        <v>1</v>
      </c>
      <c r="Q260" s="22">
        <f t="shared" ca="1" si="39"/>
        <v>1</v>
      </c>
    </row>
    <row r="261" spans="1:17" x14ac:dyDescent="0.25">
      <c r="A261">
        <f t="shared" ref="A261:A324" si="40">A260+1</f>
        <v>260</v>
      </c>
      <c r="B261" t="s">
        <v>1677</v>
      </c>
      <c r="C261" t="s">
        <v>1224</v>
      </c>
      <c r="D261">
        <f t="shared" ca="1" si="37"/>
        <v>1</v>
      </c>
      <c r="E261">
        <v>9</v>
      </c>
      <c r="F261" s="16" t="s">
        <v>1348</v>
      </c>
      <c r="G261" s="16"/>
      <c r="H261" s="16"/>
      <c r="I261" s="16"/>
      <c r="J261" s="16"/>
      <c r="K261">
        <f t="shared" ca="1" si="32"/>
        <v>22</v>
      </c>
      <c r="L261">
        <f t="shared" ca="1" si="33"/>
        <v>0</v>
      </c>
      <c r="M261">
        <f t="shared" ca="1" si="34"/>
        <v>0</v>
      </c>
      <c r="N261">
        <f t="shared" ca="1" si="35"/>
        <v>0</v>
      </c>
      <c r="O261">
        <f t="shared" ca="1" si="36"/>
        <v>0</v>
      </c>
      <c r="P261" s="22">
        <f t="shared" ca="1" si="38"/>
        <v>1</v>
      </c>
      <c r="Q261" s="22">
        <f t="shared" ca="1" si="39"/>
        <v>1</v>
      </c>
    </row>
    <row r="262" spans="1:17" x14ac:dyDescent="0.25">
      <c r="A262">
        <f t="shared" si="40"/>
        <v>261</v>
      </c>
      <c r="B262" t="s">
        <v>1678</v>
      </c>
      <c r="C262" t="s">
        <v>1224</v>
      </c>
      <c r="D262">
        <f t="shared" ca="1" si="37"/>
        <v>1</v>
      </c>
      <c r="E262">
        <v>9</v>
      </c>
      <c r="F262" s="16" t="s">
        <v>1342</v>
      </c>
      <c r="G262" s="16"/>
      <c r="H262" s="16"/>
      <c r="I262" s="16"/>
      <c r="J262" s="16"/>
      <c r="K262">
        <f t="shared" ref="K262:K325" ca="1" si="41">IFERROR(OFFSET(CategoriesIds,MATCH(F262,CategoriesList,0)-1,0,1,1),0)</f>
        <v>16</v>
      </c>
      <c r="L262">
        <f t="shared" ref="L262:L325" ca="1" si="42">IFERROR(OFFSET(CategoriesIds,MATCH(G262,CategoriesList,0)-1,0,1,1),0)</f>
        <v>0</v>
      </c>
      <c r="M262">
        <f t="shared" ref="M262:M325" ca="1" si="43">IFERROR(OFFSET(CategoriesIds,MATCH(H262,CategoriesList,0)-1,0,1,1),0)</f>
        <v>0</v>
      </c>
      <c r="N262">
        <f t="shared" ref="N262:N325" ca="1" si="44">IFERROR(OFFSET(CategoriesIds,MATCH(I262,CategoriesList,0)-1,0,1,1),0)</f>
        <v>0</v>
      </c>
      <c r="O262">
        <f t="shared" ref="O262:O325" ca="1" si="45">IFERROR(OFFSET(CategoriesIds,MATCH(J262,CategoriesList,0)-1,0,1,1),0)</f>
        <v>0</v>
      </c>
      <c r="P262" s="22">
        <f t="shared" ca="1" si="38"/>
        <v>1</v>
      </c>
      <c r="Q262" s="22">
        <f t="shared" ca="1" si="39"/>
        <v>1</v>
      </c>
    </row>
    <row r="263" spans="1:17" x14ac:dyDescent="0.25">
      <c r="A263">
        <f t="shared" si="40"/>
        <v>262</v>
      </c>
      <c r="B263" t="s">
        <v>1679</v>
      </c>
      <c r="C263" t="s">
        <v>1224</v>
      </c>
      <c r="D263">
        <f t="shared" ca="1" si="37"/>
        <v>1</v>
      </c>
      <c r="E263">
        <v>10</v>
      </c>
      <c r="F263" s="16" t="s">
        <v>1347</v>
      </c>
      <c r="G263" s="16"/>
      <c r="H263" s="16"/>
      <c r="I263" s="16"/>
      <c r="J263" s="16"/>
      <c r="K263">
        <f t="shared" ca="1" si="41"/>
        <v>21</v>
      </c>
      <c r="L263">
        <f t="shared" ca="1" si="42"/>
        <v>0</v>
      </c>
      <c r="M263">
        <f t="shared" ca="1" si="43"/>
        <v>0</v>
      </c>
      <c r="N263">
        <f t="shared" ca="1" si="44"/>
        <v>0</v>
      </c>
      <c r="O263">
        <f t="shared" ca="1" si="45"/>
        <v>0</v>
      </c>
      <c r="P263" s="22">
        <f t="shared" ca="1" si="38"/>
        <v>1</v>
      </c>
      <c r="Q263" s="22">
        <f t="shared" ca="1" si="39"/>
        <v>2</v>
      </c>
    </row>
    <row r="264" spans="1:17" x14ac:dyDescent="0.25">
      <c r="A264">
        <f t="shared" si="40"/>
        <v>263</v>
      </c>
      <c r="B264" t="s">
        <v>1680</v>
      </c>
      <c r="C264" t="s">
        <v>1224</v>
      </c>
      <c r="D264">
        <f t="shared" ca="1" si="37"/>
        <v>1</v>
      </c>
      <c r="E264">
        <v>10</v>
      </c>
      <c r="F264" s="16" t="s">
        <v>1347</v>
      </c>
      <c r="G264" s="16"/>
      <c r="H264" s="16"/>
      <c r="I264" s="16"/>
      <c r="J264" s="16"/>
      <c r="K264">
        <f t="shared" ca="1" si="41"/>
        <v>21</v>
      </c>
      <c r="L264">
        <f t="shared" ca="1" si="42"/>
        <v>0</v>
      </c>
      <c r="M264">
        <f t="shared" ca="1" si="43"/>
        <v>0</v>
      </c>
      <c r="N264">
        <f t="shared" ca="1" si="44"/>
        <v>0</v>
      </c>
      <c r="O264">
        <f t="shared" ca="1" si="45"/>
        <v>0</v>
      </c>
      <c r="P264" s="22">
        <f t="shared" ca="1" si="38"/>
        <v>1</v>
      </c>
      <c r="Q264" s="22">
        <f t="shared" ca="1" si="39"/>
        <v>1</v>
      </c>
    </row>
    <row r="265" spans="1:17" x14ac:dyDescent="0.25">
      <c r="A265">
        <f t="shared" si="40"/>
        <v>264</v>
      </c>
      <c r="B265" t="s">
        <v>1681</v>
      </c>
      <c r="C265" t="s">
        <v>1224</v>
      </c>
      <c r="D265">
        <f t="shared" ca="1" si="37"/>
        <v>1</v>
      </c>
      <c r="E265">
        <v>10</v>
      </c>
      <c r="F265" s="16" t="s">
        <v>1350</v>
      </c>
      <c r="G265" s="16"/>
      <c r="H265" s="16"/>
      <c r="I265" s="16"/>
      <c r="J265" s="16"/>
      <c r="K265">
        <f t="shared" ca="1" si="41"/>
        <v>24</v>
      </c>
      <c r="L265">
        <f t="shared" ca="1" si="42"/>
        <v>0</v>
      </c>
      <c r="M265">
        <f t="shared" ca="1" si="43"/>
        <v>0</v>
      </c>
      <c r="N265">
        <f t="shared" ca="1" si="44"/>
        <v>0</v>
      </c>
      <c r="O265">
        <f t="shared" ca="1" si="45"/>
        <v>0</v>
      </c>
      <c r="P265" s="22">
        <f t="shared" ca="1" si="38"/>
        <v>1</v>
      </c>
      <c r="Q265" s="22">
        <f t="shared" ca="1" si="39"/>
        <v>1</v>
      </c>
    </row>
    <row r="266" spans="1:17" x14ac:dyDescent="0.25">
      <c r="A266">
        <f t="shared" si="40"/>
        <v>265</v>
      </c>
      <c r="B266" t="s">
        <v>1682</v>
      </c>
      <c r="C266" t="s">
        <v>1224</v>
      </c>
      <c r="D266">
        <f t="shared" ca="1" si="37"/>
        <v>1</v>
      </c>
      <c r="E266">
        <v>10</v>
      </c>
      <c r="F266" s="16" t="s">
        <v>1350</v>
      </c>
      <c r="G266" s="16"/>
      <c r="H266" s="16"/>
      <c r="I266" s="16"/>
      <c r="J266" s="16"/>
      <c r="K266">
        <f t="shared" ca="1" si="41"/>
        <v>24</v>
      </c>
      <c r="L266">
        <f t="shared" ca="1" si="42"/>
        <v>0</v>
      </c>
      <c r="M266">
        <f t="shared" ca="1" si="43"/>
        <v>0</v>
      </c>
      <c r="N266">
        <f t="shared" ca="1" si="44"/>
        <v>0</v>
      </c>
      <c r="O266">
        <f t="shared" ca="1" si="45"/>
        <v>0</v>
      </c>
      <c r="P266" s="22">
        <f t="shared" ca="1" si="38"/>
        <v>1</v>
      </c>
      <c r="Q266" s="22">
        <f t="shared" ca="1" si="39"/>
        <v>1</v>
      </c>
    </row>
    <row r="267" spans="1:17" x14ac:dyDescent="0.25">
      <c r="A267">
        <f t="shared" si="40"/>
        <v>266</v>
      </c>
      <c r="B267" t="s">
        <v>1683</v>
      </c>
      <c r="C267" t="s">
        <v>1224</v>
      </c>
      <c r="D267">
        <f t="shared" ca="1" si="37"/>
        <v>1</v>
      </c>
      <c r="E267">
        <v>10</v>
      </c>
      <c r="F267" s="16" t="s">
        <v>1350</v>
      </c>
      <c r="G267" s="16"/>
      <c r="H267" s="16"/>
      <c r="I267" s="16"/>
      <c r="J267" s="16"/>
      <c r="K267">
        <f t="shared" ca="1" si="41"/>
        <v>24</v>
      </c>
      <c r="L267">
        <f t="shared" ca="1" si="42"/>
        <v>0</v>
      </c>
      <c r="M267">
        <f t="shared" ca="1" si="43"/>
        <v>0</v>
      </c>
      <c r="N267">
        <f t="shared" ca="1" si="44"/>
        <v>0</v>
      </c>
      <c r="O267">
        <f t="shared" ca="1" si="45"/>
        <v>0</v>
      </c>
      <c r="P267" s="22">
        <f t="shared" ca="1" si="38"/>
        <v>1</v>
      </c>
      <c r="Q267" s="22">
        <f t="shared" ca="1" si="39"/>
        <v>1</v>
      </c>
    </row>
    <row r="268" spans="1:17" x14ac:dyDescent="0.25">
      <c r="A268">
        <f t="shared" si="40"/>
        <v>267</v>
      </c>
      <c r="B268" t="s">
        <v>1684</v>
      </c>
      <c r="C268" t="s">
        <v>1224</v>
      </c>
      <c r="D268">
        <f t="shared" ca="1" si="37"/>
        <v>1</v>
      </c>
      <c r="E268">
        <v>10</v>
      </c>
      <c r="F268" s="16" t="s">
        <v>1350</v>
      </c>
      <c r="G268" s="16"/>
      <c r="H268" s="16"/>
      <c r="I268" s="16"/>
      <c r="J268" s="16"/>
      <c r="K268">
        <f t="shared" ca="1" si="41"/>
        <v>24</v>
      </c>
      <c r="L268">
        <f t="shared" ca="1" si="42"/>
        <v>0</v>
      </c>
      <c r="M268">
        <f t="shared" ca="1" si="43"/>
        <v>0</v>
      </c>
      <c r="N268">
        <f t="shared" ca="1" si="44"/>
        <v>0</v>
      </c>
      <c r="O268">
        <f t="shared" ca="1" si="45"/>
        <v>0</v>
      </c>
      <c r="P268" s="22">
        <f t="shared" ca="1" si="38"/>
        <v>1</v>
      </c>
      <c r="Q268" s="22">
        <f t="shared" ca="1" si="39"/>
        <v>1</v>
      </c>
    </row>
    <row r="269" spans="1:17" x14ac:dyDescent="0.25">
      <c r="A269">
        <f t="shared" si="40"/>
        <v>268</v>
      </c>
      <c r="B269" t="s">
        <v>1685</v>
      </c>
      <c r="C269" t="s">
        <v>1224</v>
      </c>
      <c r="D269">
        <f t="shared" ca="1" si="37"/>
        <v>1</v>
      </c>
      <c r="E269">
        <v>9</v>
      </c>
      <c r="F269" s="16" t="s">
        <v>1350</v>
      </c>
      <c r="G269" s="16"/>
      <c r="H269" s="16"/>
      <c r="I269" s="16"/>
      <c r="J269" s="16"/>
      <c r="K269">
        <f t="shared" ca="1" si="41"/>
        <v>24</v>
      </c>
      <c r="L269">
        <f t="shared" ca="1" si="42"/>
        <v>0</v>
      </c>
      <c r="M269">
        <f t="shared" ca="1" si="43"/>
        <v>0</v>
      </c>
      <c r="N269">
        <f t="shared" ca="1" si="44"/>
        <v>0</v>
      </c>
      <c r="O269">
        <f t="shared" ca="1" si="45"/>
        <v>0</v>
      </c>
      <c r="P269" s="22">
        <f t="shared" ca="1" si="38"/>
        <v>1</v>
      </c>
      <c r="Q269" s="22">
        <f t="shared" ca="1" si="39"/>
        <v>1</v>
      </c>
    </row>
    <row r="270" spans="1:17" x14ac:dyDescent="0.25">
      <c r="A270">
        <f t="shared" si="40"/>
        <v>269</v>
      </c>
      <c r="B270" t="s">
        <v>1686</v>
      </c>
      <c r="C270" t="s">
        <v>1224</v>
      </c>
      <c r="D270">
        <f t="shared" ca="1" si="37"/>
        <v>1</v>
      </c>
      <c r="E270">
        <v>10</v>
      </c>
      <c r="F270" s="16" t="s">
        <v>1350</v>
      </c>
      <c r="G270" s="16"/>
      <c r="H270" s="16"/>
      <c r="I270" s="16"/>
      <c r="J270" s="16"/>
      <c r="K270">
        <f t="shared" ca="1" si="41"/>
        <v>24</v>
      </c>
      <c r="L270">
        <f t="shared" ca="1" si="42"/>
        <v>0</v>
      </c>
      <c r="M270">
        <f t="shared" ca="1" si="43"/>
        <v>0</v>
      </c>
      <c r="N270">
        <f t="shared" ca="1" si="44"/>
        <v>0</v>
      </c>
      <c r="O270">
        <f t="shared" ca="1" si="45"/>
        <v>0</v>
      </c>
      <c r="P270" s="22">
        <f t="shared" ca="1" si="38"/>
        <v>1</v>
      </c>
      <c r="Q270" s="22">
        <f t="shared" ca="1" si="39"/>
        <v>1</v>
      </c>
    </row>
    <row r="271" spans="1:17" x14ac:dyDescent="0.25">
      <c r="A271">
        <f t="shared" si="40"/>
        <v>270</v>
      </c>
      <c r="B271" t="s">
        <v>1687</v>
      </c>
      <c r="C271" t="s">
        <v>1224</v>
      </c>
      <c r="D271">
        <f t="shared" ca="1" si="37"/>
        <v>1</v>
      </c>
      <c r="E271">
        <v>7</v>
      </c>
      <c r="F271" s="16" t="s">
        <v>1350</v>
      </c>
      <c r="G271" s="16"/>
      <c r="H271" s="16"/>
      <c r="I271" s="16"/>
      <c r="J271" s="16"/>
      <c r="K271">
        <f t="shared" ca="1" si="41"/>
        <v>24</v>
      </c>
      <c r="L271">
        <f t="shared" ca="1" si="42"/>
        <v>0</v>
      </c>
      <c r="M271">
        <f t="shared" ca="1" si="43"/>
        <v>0</v>
      </c>
      <c r="N271">
        <f t="shared" ca="1" si="44"/>
        <v>0</v>
      </c>
      <c r="O271">
        <f t="shared" ca="1" si="45"/>
        <v>0</v>
      </c>
      <c r="P271" s="22">
        <f t="shared" ca="1" si="38"/>
        <v>1</v>
      </c>
      <c r="Q271" s="22">
        <f t="shared" ca="1" si="39"/>
        <v>1</v>
      </c>
    </row>
    <row r="272" spans="1:17" x14ac:dyDescent="0.25">
      <c r="A272">
        <f t="shared" si="40"/>
        <v>271</v>
      </c>
      <c r="B272" t="s">
        <v>1688</v>
      </c>
      <c r="C272" t="s">
        <v>1224</v>
      </c>
      <c r="D272">
        <f t="shared" ca="1" si="37"/>
        <v>1</v>
      </c>
      <c r="E272">
        <v>7</v>
      </c>
      <c r="F272" s="16" t="s">
        <v>1350</v>
      </c>
      <c r="G272" s="16"/>
      <c r="H272" s="16"/>
      <c r="I272" s="16"/>
      <c r="J272" s="16"/>
      <c r="K272">
        <f t="shared" ca="1" si="41"/>
        <v>24</v>
      </c>
      <c r="L272">
        <f t="shared" ca="1" si="42"/>
        <v>0</v>
      </c>
      <c r="M272">
        <f t="shared" ca="1" si="43"/>
        <v>0</v>
      </c>
      <c r="N272">
        <f t="shared" ca="1" si="44"/>
        <v>0</v>
      </c>
      <c r="O272">
        <f t="shared" ca="1" si="45"/>
        <v>0</v>
      </c>
      <c r="P272" s="22">
        <f t="shared" ca="1" si="38"/>
        <v>1</v>
      </c>
      <c r="Q272" s="22">
        <f t="shared" ca="1" si="39"/>
        <v>1</v>
      </c>
    </row>
    <row r="273" spans="1:17" x14ac:dyDescent="0.25">
      <c r="A273">
        <f t="shared" si="40"/>
        <v>272</v>
      </c>
      <c r="B273" t="s">
        <v>1689</v>
      </c>
      <c r="C273" t="s">
        <v>1224</v>
      </c>
      <c r="D273">
        <f t="shared" ca="1" si="37"/>
        <v>1</v>
      </c>
      <c r="E273">
        <v>9</v>
      </c>
      <c r="F273" s="16" t="s">
        <v>1350</v>
      </c>
      <c r="G273" s="16"/>
      <c r="H273" s="16"/>
      <c r="I273" s="16"/>
      <c r="J273" s="16"/>
      <c r="K273">
        <f t="shared" ca="1" si="41"/>
        <v>24</v>
      </c>
      <c r="L273">
        <f t="shared" ca="1" si="42"/>
        <v>0</v>
      </c>
      <c r="M273">
        <f t="shared" ca="1" si="43"/>
        <v>0</v>
      </c>
      <c r="N273">
        <f t="shared" ca="1" si="44"/>
        <v>0</v>
      </c>
      <c r="O273">
        <f t="shared" ca="1" si="45"/>
        <v>0</v>
      </c>
      <c r="P273" s="22">
        <f t="shared" ca="1" si="38"/>
        <v>1</v>
      </c>
      <c r="Q273" s="22">
        <f t="shared" ca="1" si="39"/>
        <v>1</v>
      </c>
    </row>
    <row r="274" spans="1:17" x14ac:dyDescent="0.25">
      <c r="A274">
        <f t="shared" si="40"/>
        <v>273</v>
      </c>
      <c r="B274" t="s">
        <v>1690</v>
      </c>
      <c r="C274" t="s">
        <v>1224</v>
      </c>
      <c r="D274">
        <f t="shared" ca="1" si="37"/>
        <v>1</v>
      </c>
      <c r="E274">
        <v>10</v>
      </c>
      <c r="F274" s="16" t="s">
        <v>1350</v>
      </c>
      <c r="G274" s="16"/>
      <c r="H274" s="16"/>
      <c r="I274" s="16"/>
      <c r="J274" s="16"/>
      <c r="K274">
        <f t="shared" ca="1" si="41"/>
        <v>24</v>
      </c>
      <c r="L274">
        <f t="shared" ca="1" si="42"/>
        <v>0</v>
      </c>
      <c r="M274">
        <f t="shared" ca="1" si="43"/>
        <v>0</v>
      </c>
      <c r="N274">
        <f t="shared" ca="1" si="44"/>
        <v>0</v>
      </c>
      <c r="O274">
        <f t="shared" ca="1" si="45"/>
        <v>0</v>
      </c>
      <c r="P274" s="22">
        <f t="shared" ca="1" si="38"/>
        <v>1</v>
      </c>
      <c r="Q274" s="22">
        <f t="shared" ca="1" si="39"/>
        <v>1</v>
      </c>
    </row>
    <row r="275" spans="1:17" x14ac:dyDescent="0.25">
      <c r="A275">
        <f t="shared" si="40"/>
        <v>274</v>
      </c>
      <c r="B275" t="s">
        <v>1691</v>
      </c>
      <c r="C275" t="s">
        <v>1225</v>
      </c>
      <c r="D275">
        <f t="shared" ca="1" si="37"/>
        <v>2</v>
      </c>
      <c r="E275">
        <v>10</v>
      </c>
      <c r="F275" s="16"/>
      <c r="G275" s="16"/>
      <c r="H275" s="16"/>
      <c r="I275" s="16"/>
      <c r="J275" s="16"/>
      <c r="K275">
        <f t="shared" ca="1" si="41"/>
        <v>0</v>
      </c>
      <c r="L275">
        <f t="shared" ca="1" si="42"/>
        <v>0</v>
      </c>
      <c r="M275">
        <f t="shared" ca="1" si="43"/>
        <v>0</v>
      </c>
      <c r="N275">
        <f t="shared" ca="1" si="44"/>
        <v>0</v>
      </c>
      <c r="O275">
        <f t="shared" ca="1" si="45"/>
        <v>0</v>
      </c>
      <c r="P275" s="22">
        <f t="shared" ca="1" si="38"/>
        <v>0</v>
      </c>
      <c r="Q275" s="22">
        <f t="shared" ca="1" si="39"/>
        <v>0</v>
      </c>
    </row>
    <row r="276" spans="1:17" x14ac:dyDescent="0.25">
      <c r="A276">
        <f t="shared" si="40"/>
        <v>275</v>
      </c>
      <c r="B276" t="s">
        <v>8</v>
      </c>
      <c r="C276" t="s">
        <v>1226</v>
      </c>
      <c r="D276">
        <f t="shared" ca="1" si="37"/>
        <v>3</v>
      </c>
      <c r="E276">
        <v>10</v>
      </c>
      <c r="F276" s="16" t="s">
        <v>1330</v>
      </c>
      <c r="G276" s="16"/>
      <c r="H276" s="16"/>
      <c r="I276" s="16"/>
      <c r="J276" s="16"/>
      <c r="K276">
        <f t="shared" ca="1" si="41"/>
        <v>4</v>
      </c>
      <c r="L276">
        <f t="shared" ca="1" si="42"/>
        <v>0</v>
      </c>
      <c r="M276">
        <f t="shared" ca="1" si="43"/>
        <v>0</v>
      </c>
      <c r="N276">
        <f t="shared" ca="1" si="44"/>
        <v>0</v>
      </c>
      <c r="O276">
        <f t="shared" ca="1" si="45"/>
        <v>0</v>
      </c>
      <c r="P276" s="22">
        <f t="shared" ca="1" si="38"/>
        <v>0</v>
      </c>
      <c r="Q276" s="22">
        <f t="shared" ca="1" si="39"/>
        <v>0</v>
      </c>
    </row>
    <row r="277" spans="1:17" x14ac:dyDescent="0.25">
      <c r="A277">
        <f t="shared" si="40"/>
        <v>276</v>
      </c>
      <c r="B277" t="s">
        <v>1692</v>
      </c>
      <c r="C277" t="s">
        <v>1224</v>
      </c>
      <c r="D277">
        <f t="shared" ca="1" si="37"/>
        <v>1</v>
      </c>
      <c r="E277">
        <v>10</v>
      </c>
      <c r="F277" s="16" t="s">
        <v>1391</v>
      </c>
      <c r="G277" s="16"/>
      <c r="H277" s="16"/>
      <c r="I277" s="16"/>
      <c r="J277" s="16"/>
      <c r="K277">
        <f t="shared" ca="1" si="41"/>
        <v>75</v>
      </c>
      <c r="L277">
        <f t="shared" ca="1" si="42"/>
        <v>0</v>
      </c>
      <c r="M277">
        <f t="shared" ca="1" si="43"/>
        <v>0</v>
      </c>
      <c r="N277">
        <f t="shared" ca="1" si="44"/>
        <v>0</v>
      </c>
      <c r="O277">
        <f t="shared" ca="1" si="45"/>
        <v>0</v>
      </c>
      <c r="P277" s="22">
        <f t="shared" ca="1" si="38"/>
        <v>1</v>
      </c>
      <c r="Q277" s="22">
        <f t="shared" ca="1" si="39"/>
        <v>2</v>
      </c>
    </row>
    <row r="278" spans="1:17" x14ac:dyDescent="0.25">
      <c r="A278">
        <f t="shared" si="40"/>
        <v>277</v>
      </c>
      <c r="B278" t="s">
        <v>1693</v>
      </c>
      <c r="C278" t="s">
        <v>1225</v>
      </c>
      <c r="D278">
        <f t="shared" ca="1" si="37"/>
        <v>2</v>
      </c>
      <c r="E278">
        <v>10</v>
      </c>
      <c r="F278" s="16"/>
      <c r="G278" s="16"/>
      <c r="H278" s="16"/>
      <c r="I278" s="16"/>
      <c r="J278" s="16"/>
      <c r="K278">
        <f t="shared" ca="1" si="41"/>
        <v>0</v>
      </c>
      <c r="L278">
        <f t="shared" ca="1" si="42"/>
        <v>0</v>
      </c>
      <c r="M278">
        <f t="shared" ca="1" si="43"/>
        <v>0</v>
      </c>
      <c r="N278">
        <f t="shared" ca="1" si="44"/>
        <v>0</v>
      </c>
      <c r="O278">
        <f t="shared" ca="1" si="45"/>
        <v>0</v>
      </c>
      <c r="P278" s="22">
        <f t="shared" ca="1" si="38"/>
        <v>0</v>
      </c>
      <c r="Q278" s="22">
        <f t="shared" ca="1" si="39"/>
        <v>0</v>
      </c>
    </row>
    <row r="279" spans="1:17" x14ac:dyDescent="0.25">
      <c r="A279">
        <f t="shared" si="40"/>
        <v>278</v>
      </c>
      <c r="B279" t="s">
        <v>1694</v>
      </c>
      <c r="C279" t="s">
        <v>1226</v>
      </c>
      <c r="D279">
        <f t="shared" ca="1" si="37"/>
        <v>3</v>
      </c>
      <c r="E279">
        <v>10</v>
      </c>
      <c r="F279" s="16"/>
      <c r="G279" s="16"/>
      <c r="H279" s="16"/>
      <c r="I279" s="16"/>
      <c r="J279" s="16"/>
      <c r="K279">
        <f t="shared" ca="1" si="41"/>
        <v>0</v>
      </c>
      <c r="L279">
        <f t="shared" ca="1" si="42"/>
        <v>0</v>
      </c>
      <c r="M279">
        <f t="shared" ca="1" si="43"/>
        <v>0</v>
      </c>
      <c r="N279">
        <f t="shared" ca="1" si="44"/>
        <v>0</v>
      </c>
      <c r="O279">
        <f t="shared" ca="1" si="45"/>
        <v>0</v>
      </c>
      <c r="P279" s="22">
        <f t="shared" ca="1" si="38"/>
        <v>0</v>
      </c>
      <c r="Q279" s="22">
        <f t="shared" ca="1" si="39"/>
        <v>0</v>
      </c>
    </row>
    <row r="280" spans="1:17" x14ac:dyDescent="0.25">
      <c r="A280">
        <f t="shared" si="40"/>
        <v>279</v>
      </c>
      <c r="B280" t="s">
        <v>1695</v>
      </c>
      <c r="C280" t="s">
        <v>1225</v>
      </c>
      <c r="D280">
        <f t="shared" ca="1" si="37"/>
        <v>2</v>
      </c>
      <c r="E280">
        <v>10</v>
      </c>
      <c r="F280" s="16"/>
      <c r="G280" s="16"/>
      <c r="H280" s="16"/>
      <c r="I280" s="16"/>
      <c r="J280" s="16"/>
      <c r="K280">
        <f t="shared" ca="1" si="41"/>
        <v>0</v>
      </c>
      <c r="L280">
        <f t="shared" ca="1" si="42"/>
        <v>0</v>
      </c>
      <c r="M280">
        <f t="shared" ca="1" si="43"/>
        <v>0</v>
      </c>
      <c r="N280">
        <f t="shared" ca="1" si="44"/>
        <v>0</v>
      </c>
      <c r="O280">
        <f t="shared" ca="1" si="45"/>
        <v>0</v>
      </c>
      <c r="P280" s="22">
        <f t="shared" ca="1" si="38"/>
        <v>0</v>
      </c>
      <c r="Q280" s="22">
        <f t="shared" ca="1" si="39"/>
        <v>0</v>
      </c>
    </row>
    <row r="281" spans="1:17" x14ac:dyDescent="0.25">
      <c r="A281">
        <f t="shared" si="40"/>
        <v>280</v>
      </c>
      <c r="B281" t="s">
        <v>1696</v>
      </c>
      <c r="C281" t="s">
        <v>1225</v>
      </c>
      <c r="D281">
        <f t="shared" ca="1" si="37"/>
        <v>2</v>
      </c>
      <c r="E281">
        <v>10</v>
      </c>
      <c r="F281" s="16"/>
      <c r="G281" s="16"/>
      <c r="H281" s="16"/>
      <c r="I281" s="16"/>
      <c r="J281" s="16"/>
      <c r="K281">
        <f t="shared" ca="1" si="41"/>
        <v>0</v>
      </c>
      <c r="L281">
        <f t="shared" ca="1" si="42"/>
        <v>0</v>
      </c>
      <c r="M281">
        <f t="shared" ca="1" si="43"/>
        <v>0</v>
      </c>
      <c r="N281">
        <f t="shared" ca="1" si="44"/>
        <v>0</v>
      </c>
      <c r="O281">
        <f t="shared" ca="1" si="45"/>
        <v>0</v>
      </c>
      <c r="P281" s="22">
        <f t="shared" ca="1" si="38"/>
        <v>0</v>
      </c>
      <c r="Q281" s="22">
        <f t="shared" ca="1" si="39"/>
        <v>0</v>
      </c>
    </row>
    <row r="282" spans="1:17" x14ac:dyDescent="0.25">
      <c r="A282">
        <f t="shared" si="40"/>
        <v>281</v>
      </c>
      <c r="B282" t="s">
        <v>1697</v>
      </c>
      <c r="C282" t="s">
        <v>1225</v>
      </c>
      <c r="D282">
        <f t="shared" ca="1" si="37"/>
        <v>2</v>
      </c>
      <c r="E282">
        <v>10</v>
      </c>
      <c r="F282" s="16"/>
      <c r="G282" s="16"/>
      <c r="H282" s="16"/>
      <c r="I282" s="16"/>
      <c r="J282" s="16"/>
      <c r="K282">
        <f t="shared" ca="1" si="41"/>
        <v>0</v>
      </c>
      <c r="L282">
        <f t="shared" ca="1" si="42"/>
        <v>0</v>
      </c>
      <c r="M282">
        <f t="shared" ca="1" si="43"/>
        <v>0</v>
      </c>
      <c r="N282">
        <f t="shared" ca="1" si="44"/>
        <v>0</v>
      </c>
      <c r="O282">
        <f t="shared" ca="1" si="45"/>
        <v>0</v>
      </c>
      <c r="P282" s="22">
        <f t="shared" ca="1" si="38"/>
        <v>0</v>
      </c>
      <c r="Q282" s="22">
        <f t="shared" ca="1" si="39"/>
        <v>0</v>
      </c>
    </row>
    <row r="283" spans="1:17" x14ac:dyDescent="0.25">
      <c r="A283">
        <f t="shared" si="40"/>
        <v>282</v>
      </c>
      <c r="B283" t="s">
        <v>1698</v>
      </c>
      <c r="C283" t="s">
        <v>1225</v>
      </c>
      <c r="D283">
        <f t="shared" ca="1" si="37"/>
        <v>2</v>
      </c>
      <c r="E283">
        <v>10</v>
      </c>
      <c r="F283" s="16"/>
      <c r="G283" s="16"/>
      <c r="H283" s="16"/>
      <c r="I283" s="16"/>
      <c r="J283" s="16"/>
      <c r="K283">
        <f t="shared" ca="1" si="41"/>
        <v>0</v>
      </c>
      <c r="L283">
        <f t="shared" ca="1" si="42"/>
        <v>0</v>
      </c>
      <c r="M283">
        <f t="shared" ca="1" si="43"/>
        <v>0</v>
      </c>
      <c r="N283">
        <f t="shared" ca="1" si="44"/>
        <v>0</v>
      </c>
      <c r="O283">
        <f t="shared" ca="1" si="45"/>
        <v>0</v>
      </c>
      <c r="P283" s="22">
        <f t="shared" ca="1" si="38"/>
        <v>0</v>
      </c>
      <c r="Q283" s="22">
        <f t="shared" ca="1" si="39"/>
        <v>0</v>
      </c>
    </row>
    <row r="284" spans="1:17" x14ac:dyDescent="0.25">
      <c r="A284">
        <f t="shared" si="40"/>
        <v>283</v>
      </c>
      <c r="B284" t="s">
        <v>1699</v>
      </c>
      <c r="C284" t="s">
        <v>1225</v>
      </c>
      <c r="D284">
        <f t="shared" ca="1" si="37"/>
        <v>2</v>
      </c>
      <c r="E284">
        <v>10</v>
      </c>
      <c r="F284" s="16"/>
      <c r="G284" s="16"/>
      <c r="H284" s="16"/>
      <c r="I284" s="16"/>
      <c r="J284" s="16"/>
      <c r="K284">
        <f t="shared" ca="1" si="41"/>
        <v>0</v>
      </c>
      <c r="L284">
        <f t="shared" ca="1" si="42"/>
        <v>0</v>
      </c>
      <c r="M284">
        <f t="shared" ca="1" si="43"/>
        <v>0</v>
      </c>
      <c r="N284">
        <f t="shared" ca="1" si="44"/>
        <v>0</v>
      </c>
      <c r="O284">
        <f t="shared" ca="1" si="45"/>
        <v>0</v>
      </c>
      <c r="P284" s="22">
        <f t="shared" ca="1" si="38"/>
        <v>0</v>
      </c>
      <c r="Q284" s="22">
        <f t="shared" ca="1" si="39"/>
        <v>0</v>
      </c>
    </row>
    <row r="285" spans="1:17" x14ac:dyDescent="0.25">
      <c r="A285">
        <f t="shared" si="40"/>
        <v>284</v>
      </c>
      <c r="B285" t="s">
        <v>1700</v>
      </c>
      <c r="C285" t="s">
        <v>1225</v>
      </c>
      <c r="D285">
        <f t="shared" ca="1" si="37"/>
        <v>2</v>
      </c>
      <c r="E285">
        <v>10</v>
      </c>
      <c r="F285" s="16"/>
      <c r="G285" s="16"/>
      <c r="H285" s="16"/>
      <c r="I285" s="16"/>
      <c r="J285" s="16"/>
      <c r="K285">
        <f t="shared" ca="1" si="41"/>
        <v>0</v>
      </c>
      <c r="L285">
        <f t="shared" ca="1" si="42"/>
        <v>0</v>
      </c>
      <c r="M285">
        <f t="shared" ca="1" si="43"/>
        <v>0</v>
      </c>
      <c r="N285">
        <f t="shared" ca="1" si="44"/>
        <v>0</v>
      </c>
      <c r="O285">
        <f t="shared" ca="1" si="45"/>
        <v>0</v>
      </c>
      <c r="P285" s="22">
        <f t="shared" ca="1" si="38"/>
        <v>0</v>
      </c>
      <c r="Q285" s="22">
        <f t="shared" ca="1" si="39"/>
        <v>0</v>
      </c>
    </row>
    <row r="286" spans="1:17" x14ac:dyDescent="0.25">
      <c r="A286">
        <f t="shared" si="40"/>
        <v>285</v>
      </c>
      <c r="B286" t="s">
        <v>1701</v>
      </c>
      <c r="C286" t="s">
        <v>1224</v>
      </c>
      <c r="D286">
        <f t="shared" ca="1" si="37"/>
        <v>1</v>
      </c>
      <c r="E286">
        <v>10</v>
      </c>
      <c r="F286" s="16" t="s">
        <v>1375</v>
      </c>
      <c r="G286" s="16"/>
      <c r="H286" s="16"/>
      <c r="I286" s="16"/>
      <c r="J286" s="16"/>
      <c r="K286">
        <f t="shared" ca="1" si="41"/>
        <v>59</v>
      </c>
      <c r="L286">
        <f t="shared" ca="1" si="42"/>
        <v>0</v>
      </c>
      <c r="M286">
        <f t="shared" ca="1" si="43"/>
        <v>0</v>
      </c>
      <c r="N286">
        <f t="shared" ca="1" si="44"/>
        <v>0</v>
      </c>
      <c r="O286">
        <f t="shared" ca="1" si="45"/>
        <v>0</v>
      </c>
      <c r="P286" s="22">
        <f t="shared" ca="1" si="38"/>
        <v>1</v>
      </c>
      <c r="Q286" s="22">
        <f t="shared" ca="1" si="39"/>
        <v>1</v>
      </c>
    </row>
    <row r="287" spans="1:17" x14ac:dyDescent="0.25">
      <c r="A287">
        <f t="shared" si="40"/>
        <v>286</v>
      </c>
      <c r="B287" t="s">
        <v>1702</v>
      </c>
      <c r="C287" t="s">
        <v>1224</v>
      </c>
      <c r="D287">
        <f t="shared" ca="1" si="37"/>
        <v>1</v>
      </c>
      <c r="E287">
        <v>10</v>
      </c>
      <c r="F287" s="16"/>
      <c r="G287" s="16"/>
      <c r="H287" s="16"/>
      <c r="I287" s="16"/>
      <c r="J287" s="16"/>
      <c r="K287">
        <f t="shared" ca="1" si="41"/>
        <v>0</v>
      </c>
      <c r="L287">
        <f t="shared" ca="1" si="42"/>
        <v>0</v>
      </c>
      <c r="M287">
        <f t="shared" ca="1" si="43"/>
        <v>0</v>
      </c>
      <c r="N287">
        <f t="shared" ca="1" si="44"/>
        <v>0</v>
      </c>
      <c r="O287">
        <f t="shared" ca="1" si="45"/>
        <v>0</v>
      </c>
      <c r="P287" s="22">
        <f t="shared" ca="1" si="38"/>
        <v>1</v>
      </c>
      <c r="Q287" s="22">
        <f t="shared" ca="1" si="39"/>
        <v>1</v>
      </c>
    </row>
    <row r="288" spans="1:17" x14ac:dyDescent="0.25">
      <c r="A288">
        <f t="shared" si="40"/>
        <v>287</v>
      </c>
      <c r="B288" t="s">
        <v>1703</v>
      </c>
      <c r="C288" t="s">
        <v>1224</v>
      </c>
      <c r="D288">
        <f t="shared" ca="1" si="37"/>
        <v>1</v>
      </c>
      <c r="E288">
        <v>10</v>
      </c>
      <c r="F288" s="16"/>
      <c r="G288" s="16"/>
      <c r="H288" s="16"/>
      <c r="I288" s="16"/>
      <c r="J288" s="16"/>
      <c r="K288">
        <f t="shared" ca="1" si="41"/>
        <v>0</v>
      </c>
      <c r="L288">
        <f t="shared" ca="1" si="42"/>
        <v>0</v>
      </c>
      <c r="M288">
        <f t="shared" ca="1" si="43"/>
        <v>0</v>
      </c>
      <c r="N288">
        <f t="shared" ca="1" si="44"/>
        <v>0</v>
      </c>
      <c r="O288">
        <f t="shared" ca="1" si="45"/>
        <v>0</v>
      </c>
      <c r="P288" s="22">
        <f t="shared" ca="1" si="38"/>
        <v>1</v>
      </c>
      <c r="Q288" s="22">
        <f t="shared" ca="1" si="39"/>
        <v>1</v>
      </c>
    </row>
    <row r="289" spans="1:17" x14ac:dyDescent="0.25">
      <c r="A289">
        <f t="shared" si="40"/>
        <v>288</v>
      </c>
      <c r="B289" t="s">
        <v>1704</v>
      </c>
      <c r="C289" t="s">
        <v>1224</v>
      </c>
      <c r="D289">
        <f t="shared" ca="1" si="37"/>
        <v>1</v>
      </c>
      <c r="E289">
        <v>10</v>
      </c>
      <c r="F289" s="16" t="s">
        <v>1376</v>
      </c>
      <c r="G289" s="16" t="s">
        <v>1388</v>
      </c>
      <c r="H289" s="16"/>
      <c r="I289" s="16"/>
      <c r="J289" s="16"/>
      <c r="K289">
        <f t="shared" ca="1" si="41"/>
        <v>60</v>
      </c>
      <c r="L289">
        <f t="shared" ca="1" si="42"/>
        <v>72</v>
      </c>
      <c r="M289">
        <f t="shared" ca="1" si="43"/>
        <v>0</v>
      </c>
      <c r="N289">
        <f t="shared" ca="1" si="44"/>
        <v>0</v>
      </c>
      <c r="O289">
        <f t="shared" ca="1" si="45"/>
        <v>0</v>
      </c>
      <c r="P289" s="22">
        <f t="shared" ca="1" si="38"/>
        <v>1</v>
      </c>
      <c r="Q289" s="22">
        <f t="shared" ca="1" si="39"/>
        <v>1</v>
      </c>
    </row>
    <row r="290" spans="1:17" x14ac:dyDescent="0.25">
      <c r="A290">
        <f t="shared" si="40"/>
        <v>289</v>
      </c>
      <c r="B290" t="s">
        <v>1705</v>
      </c>
      <c r="C290" t="s">
        <v>1224</v>
      </c>
      <c r="D290">
        <f t="shared" ca="1" si="37"/>
        <v>1</v>
      </c>
      <c r="E290">
        <v>1</v>
      </c>
      <c r="F290" s="16"/>
      <c r="G290" s="16"/>
      <c r="H290" s="16"/>
      <c r="I290" s="16"/>
      <c r="J290" s="16"/>
      <c r="K290">
        <f t="shared" ca="1" si="41"/>
        <v>0</v>
      </c>
      <c r="L290">
        <f t="shared" ca="1" si="42"/>
        <v>0</v>
      </c>
      <c r="M290">
        <f t="shared" ca="1" si="43"/>
        <v>0</v>
      </c>
      <c r="N290">
        <f t="shared" ca="1" si="44"/>
        <v>0</v>
      </c>
      <c r="O290">
        <f t="shared" ca="1" si="45"/>
        <v>0</v>
      </c>
      <c r="P290" s="22">
        <f t="shared" ca="1" si="38"/>
        <v>1</v>
      </c>
      <c r="Q290" s="22">
        <f t="shared" ca="1" si="39"/>
        <v>1</v>
      </c>
    </row>
    <row r="291" spans="1:17" x14ac:dyDescent="0.25">
      <c r="A291">
        <f t="shared" si="40"/>
        <v>290</v>
      </c>
      <c r="B291" t="s">
        <v>1706</v>
      </c>
      <c r="C291" t="s">
        <v>1225</v>
      </c>
      <c r="D291">
        <f t="shared" ca="1" si="37"/>
        <v>2</v>
      </c>
      <c r="E291">
        <v>10</v>
      </c>
      <c r="F291" s="16"/>
      <c r="G291" s="16"/>
      <c r="H291" s="16"/>
      <c r="I291" s="16"/>
      <c r="J291" s="16"/>
      <c r="K291">
        <f t="shared" ca="1" si="41"/>
        <v>0</v>
      </c>
      <c r="L291">
        <f t="shared" ca="1" si="42"/>
        <v>0</v>
      </c>
      <c r="M291">
        <f t="shared" ca="1" si="43"/>
        <v>0</v>
      </c>
      <c r="N291">
        <f t="shared" ca="1" si="44"/>
        <v>0</v>
      </c>
      <c r="O291">
        <f t="shared" ca="1" si="45"/>
        <v>0</v>
      </c>
      <c r="P291" s="22">
        <f t="shared" ca="1" si="38"/>
        <v>0</v>
      </c>
      <c r="Q291" s="22">
        <f t="shared" ca="1" si="39"/>
        <v>0</v>
      </c>
    </row>
    <row r="292" spans="1:17" x14ac:dyDescent="0.25">
      <c r="A292">
        <f t="shared" si="40"/>
        <v>291</v>
      </c>
      <c r="B292" t="s">
        <v>1707</v>
      </c>
      <c r="C292" t="s">
        <v>1225</v>
      </c>
      <c r="D292">
        <f t="shared" ca="1" si="37"/>
        <v>2</v>
      </c>
      <c r="E292">
        <v>8</v>
      </c>
      <c r="F292" s="16"/>
      <c r="G292" s="16"/>
      <c r="H292" s="16"/>
      <c r="I292" s="16"/>
      <c r="J292" s="16"/>
      <c r="K292">
        <f t="shared" ca="1" si="41"/>
        <v>0</v>
      </c>
      <c r="L292">
        <f t="shared" ca="1" si="42"/>
        <v>0</v>
      </c>
      <c r="M292">
        <f t="shared" ca="1" si="43"/>
        <v>0</v>
      </c>
      <c r="N292">
        <f t="shared" ca="1" si="44"/>
        <v>0</v>
      </c>
      <c r="O292">
        <f t="shared" ca="1" si="45"/>
        <v>0</v>
      </c>
      <c r="P292" s="22">
        <f t="shared" ca="1" si="38"/>
        <v>0</v>
      </c>
      <c r="Q292" s="22">
        <f t="shared" ca="1" si="39"/>
        <v>0</v>
      </c>
    </row>
    <row r="293" spans="1:17" x14ac:dyDescent="0.25">
      <c r="A293">
        <f t="shared" si="40"/>
        <v>292</v>
      </c>
      <c r="B293" t="s">
        <v>1708</v>
      </c>
      <c r="C293" t="s">
        <v>1225</v>
      </c>
      <c r="D293">
        <f t="shared" ca="1" si="37"/>
        <v>2</v>
      </c>
      <c r="E293">
        <v>9</v>
      </c>
      <c r="F293" s="16"/>
      <c r="G293" s="16"/>
      <c r="H293" s="16"/>
      <c r="I293" s="16"/>
      <c r="J293" s="16"/>
      <c r="K293">
        <f t="shared" ca="1" si="41"/>
        <v>0</v>
      </c>
      <c r="L293">
        <f t="shared" ca="1" si="42"/>
        <v>0</v>
      </c>
      <c r="M293">
        <f t="shared" ca="1" si="43"/>
        <v>0</v>
      </c>
      <c r="N293">
        <f t="shared" ca="1" si="44"/>
        <v>0</v>
      </c>
      <c r="O293">
        <f t="shared" ca="1" si="45"/>
        <v>0</v>
      </c>
      <c r="P293" s="22">
        <f t="shared" ca="1" si="38"/>
        <v>0</v>
      </c>
      <c r="Q293" s="22">
        <f t="shared" ca="1" si="39"/>
        <v>0</v>
      </c>
    </row>
    <row r="294" spans="1:17" x14ac:dyDescent="0.25">
      <c r="A294">
        <f t="shared" si="40"/>
        <v>293</v>
      </c>
      <c r="B294" t="s">
        <v>1709</v>
      </c>
      <c r="C294" t="s">
        <v>1225</v>
      </c>
      <c r="D294">
        <f t="shared" ca="1" si="37"/>
        <v>2</v>
      </c>
      <c r="E294">
        <v>9</v>
      </c>
      <c r="F294" s="16"/>
      <c r="G294" s="16"/>
      <c r="H294" s="16"/>
      <c r="I294" s="16"/>
      <c r="J294" s="16"/>
      <c r="K294">
        <f t="shared" ca="1" si="41"/>
        <v>0</v>
      </c>
      <c r="L294">
        <f t="shared" ca="1" si="42"/>
        <v>0</v>
      </c>
      <c r="M294">
        <f t="shared" ca="1" si="43"/>
        <v>0</v>
      </c>
      <c r="N294">
        <f t="shared" ca="1" si="44"/>
        <v>0</v>
      </c>
      <c r="O294">
        <f t="shared" ca="1" si="45"/>
        <v>0</v>
      </c>
      <c r="P294" s="22">
        <f t="shared" ca="1" si="38"/>
        <v>0</v>
      </c>
      <c r="Q294" s="22">
        <f t="shared" ca="1" si="39"/>
        <v>0</v>
      </c>
    </row>
    <row r="295" spans="1:17" x14ac:dyDescent="0.25">
      <c r="A295">
        <f t="shared" si="40"/>
        <v>294</v>
      </c>
      <c r="B295" t="s">
        <v>1710</v>
      </c>
      <c r="C295" t="s">
        <v>1225</v>
      </c>
      <c r="D295">
        <f t="shared" ca="1" si="37"/>
        <v>2</v>
      </c>
      <c r="E295">
        <v>9</v>
      </c>
      <c r="F295" s="16"/>
      <c r="G295" s="16"/>
      <c r="H295" s="16"/>
      <c r="I295" s="16"/>
      <c r="J295" s="16"/>
      <c r="K295">
        <f t="shared" ca="1" si="41"/>
        <v>0</v>
      </c>
      <c r="L295">
        <f t="shared" ca="1" si="42"/>
        <v>0</v>
      </c>
      <c r="M295">
        <f t="shared" ca="1" si="43"/>
        <v>0</v>
      </c>
      <c r="N295">
        <f t="shared" ca="1" si="44"/>
        <v>0</v>
      </c>
      <c r="O295">
        <f t="shared" ca="1" si="45"/>
        <v>0</v>
      </c>
      <c r="P295" s="22">
        <f t="shared" ca="1" si="38"/>
        <v>0</v>
      </c>
      <c r="Q295" s="22">
        <f t="shared" ca="1" si="39"/>
        <v>0</v>
      </c>
    </row>
    <row r="296" spans="1:17" x14ac:dyDescent="0.25">
      <c r="A296">
        <f t="shared" si="40"/>
        <v>295</v>
      </c>
      <c r="B296" t="s">
        <v>1711</v>
      </c>
      <c r="C296" t="s">
        <v>1225</v>
      </c>
      <c r="D296">
        <f t="shared" ca="1" si="37"/>
        <v>2</v>
      </c>
      <c r="E296">
        <v>7</v>
      </c>
      <c r="F296" s="16"/>
      <c r="G296" s="16"/>
      <c r="H296" s="16"/>
      <c r="I296" s="16"/>
      <c r="J296" s="16"/>
      <c r="K296">
        <f t="shared" ca="1" si="41"/>
        <v>0</v>
      </c>
      <c r="L296">
        <f t="shared" ca="1" si="42"/>
        <v>0</v>
      </c>
      <c r="M296">
        <f t="shared" ca="1" si="43"/>
        <v>0</v>
      </c>
      <c r="N296">
        <f t="shared" ca="1" si="44"/>
        <v>0</v>
      </c>
      <c r="O296">
        <f t="shared" ca="1" si="45"/>
        <v>0</v>
      </c>
      <c r="P296" s="22">
        <f t="shared" ca="1" si="38"/>
        <v>0</v>
      </c>
      <c r="Q296" s="22">
        <f t="shared" ca="1" si="39"/>
        <v>0</v>
      </c>
    </row>
    <row r="297" spans="1:17" x14ac:dyDescent="0.25">
      <c r="A297">
        <f t="shared" si="40"/>
        <v>296</v>
      </c>
      <c r="B297" t="s">
        <v>1712</v>
      </c>
      <c r="C297" t="s">
        <v>1225</v>
      </c>
      <c r="D297">
        <f t="shared" ca="1" si="37"/>
        <v>2</v>
      </c>
      <c r="E297">
        <v>8</v>
      </c>
      <c r="F297" s="16"/>
      <c r="G297" s="16"/>
      <c r="H297" s="16"/>
      <c r="I297" s="16"/>
      <c r="J297" s="16"/>
      <c r="K297">
        <f t="shared" ca="1" si="41"/>
        <v>0</v>
      </c>
      <c r="L297">
        <f t="shared" ca="1" si="42"/>
        <v>0</v>
      </c>
      <c r="M297">
        <f t="shared" ca="1" si="43"/>
        <v>0</v>
      </c>
      <c r="N297">
        <f t="shared" ca="1" si="44"/>
        <v>0</v>
      </c>
      <c r="O297">
        <f t="shared" ca="1" si="45"/>
        <v>0</v>
      </c>
      <c r="P297" s="22">
        <f t="shared" ca="1" si="38"/>
        <v>0</v>
      </c>
      <c r="Q297" s="22">
        <f t="shared" ca="1" si="39"/>
        <v>0</v>
      </c>
    </row>
    <row r="298" spans="1:17" x14ac:dyDescent="0.25">
      <c r="A298">
        <f t="shared" si="40"/>
        <v>297</v>
      </c>
      <c r="B298" t="s">
        <v>1713</v>
      </c>
      <c r="C298" t="s">
        <v>1225</v>
      </c>
      <c r="D298">
        <f t="shared" ca="1" si="37"/>
        <v>2</v>
      </c>
      <c r="E298">
        <v>8</v>
      </c>
      <c r="F298" s="16"/>
      <c r="G298" s="16"/>
      <c r="H298" s="16"/>
      <c r="I298" s="16"/>
      <c r="J298" s="16"/>
      <c r="K298">
        <f t="shared" ca="1" si="41"/>
        <v>0</v>
      </c>
      <c r="L298">
        <f t="shared" ca="1" si="42"/>
        <v>0</v>
      </c>
      <c r="M298">
        <f t="shared" ca="1" si="43"/>
        <v>0</v>
      </c>
      <c r="N298">
        <f t="shared" ca="1" si="44"/>
        <v>0</v>
      </c>
      <c r="O298">
        <f t="shared" ca="1" si="45"/>
        <v>0</v>
      </c>
      <c r="P298" s="22">
        <f t="shared" ca="1" si="38"/>
        <v>0</v>
      </c>
      <c r="Q298" s="22">
        <f t="shared" ca="1" si="39"/>
        <v>0</v>
      </c>
    </row>
    <row r="299" spans="1:17" x14ac:dyDescent="0.25">
      <c r="A299">
        <f t="shared" si="40"/>
        <v>298</v>
      </c>
      <c r="B299" t="s">
        <v>1714</v>
      </c>
      <c r="C299" t="s">
        <v>1225</v>
      </c>
      <c r="D299">
        <f t="shared" ca="1" si="37"/>
        <v>2</v>
      </c>
      <c r="E299">
        <v>8</v>
      </c>
      <c r="F299" s="16"/>
      <c r="G299" s="16"/>
      <c r="H299" s="16"/>
      <c r="I299" s="16"/>
      <c r="J299" s="16"/>
      <c r="K299">
        <f t="shared" ca="1" si="41"/>
        <v>0</v>
      </c>
      <c r="L299">
        <f t="shared" ca="1" si="42"/>
        <v>0</v>
      </c>
      <c r="M299">
        <f t="shared" ca="1" si="43"/>
        <v>0</v>
      </c>
      <c r="N299">
        <f t="shared" ca="1" si="44"/>
        <v>0</v>
      </c>
      <c r="O299">
        <f t="shared" ca="1" si="45"/>
        <v>0</v>
      </c>
      <c r="P299" s="22">
        <f t="shared" ca="1" si="38"/>
        <v>0</v>
      </c>
      <c r="Q299" s="22">
        <f t="shared" ca="1" si="39"/>
        <v>0</v>
      </c>
    </row>
    <row r="300" spans="1:17" x14ac:dyDescent="0.25">
      <c r="A300">
        <f t="shared" si="40"/>
        <v>299</v>
      </c>
      <c r="B300" t="s">
        <v>1715</v>
      </c>
      <c r="C300" t="s">
        <v>1225</v>
      </c>
      <c r="D300">
        <f t="shared" ca="1" si="37"/>
        <v>2</v>
      </c>
      <c r="E300">
        <v>10</v>
      </c>
      <c r="F300" s="16"/>
      <c r="G300" s="16"/>
      <c r="H300" s="16"/>
      <c r="I300" s="16"/>
      <c r="J300" s="16"/>
      <c r="K300">
        <f t="shared" ca="1" si="41"/>
        <v>0</v>
      </c>
      <c r="L300">
        <f t="shared" ca="1" si="42"/>
        <v>0</v>
      </c>
      <c r="M300">
        <f t="shared" ca="1" si="43"/>
        <v>0</v>
      </c>
      <c r="N300">
        <f t="shared" ca="1" si="44"/>
        <v>0</v>
      </c>
      <c r="O300">
        <f t="shared" ca="1" si="45"/>
        <v>0</v>
      </c>
      <c r="P300" s="22">
        <f t="shared" ca="1" si="38"/>
        <v>0</v>
      </c>
      <c r="Q300" s="22">
        <f t="shared" ca="1" si="39"/>
        <v>0</v>
      </c>
    </row>
    <row r="301" spans="1:17" x14ac:dyDescent="0.25">
      <c r="A301">
        <f t="shared" si="40"/>
        <v>300</v>
      </c>
      <c r="B301" t="s">
        <v>1716</v>
      </c>
      <c r="C301" t="s">
        <v>1225</v>
      </c>
      <c r="D301">
        <f t="shared" ca="1" si="37"/>
        <v>2</v>
      </c>
      <c r="E301">
        <v>10</v>
      </c>
      <c r="F301" s="16"/>
      <c r="G301" s="16"/>
      <c r="H301" s="16"/>
      <c r="I301" s="16"/>
      <c r="J301" s="16"/>
      <c r="K301">
        <f t="shared" ca="1" si="41"/>
        <v>0</v>
      </c>
      <c r="L301">
        <f t="shared" ca="1" si="42"/>
        <v>0</v>
      </c>
      <c r="M301">
        <f t="shared" ca="1" si="43"/>
        <v>0</v>
      </c>
      <c r="N301">
        <f t="shared" ca="1" si="44"/>
        <v>0</v>
      </c>
      <c r="O301">
        <f t="shared" ca="1" si="45"/>
        <v>0</v>
      </c>
      <c r="P301" s="22">
        <f t="shared" ca="1" si="38"/>
        <v>0</v>
      </c>
      <c r="Q301" s="22">
        <f t="shared" ca="1" si="39"/>
        <v>0</v>
      </c>
    </row>
    <row r="302" spans="1:17" x14ac:dyDescent="0.25">
      <c r="A302">
        <f t="shared" si="40"/>
        <v>301</v>
      </c>
      <c r="B302" t="s">
        <v>1717</v>
      </c>
      <c r="C302" t="s">
        <v>1225</v>
      </c>
      <c r="D302">
        <f t="shared" ca="1" si="37"/>
        <v>2</v>
      </c>
      <c r="E302">
        <v>10</v>
      </c>
      <c r="F302" s="16"/>
      <c r="G302" s="16"/>
      <c r="H302" s="16"/>
      <c r="I302" s="16"/>
      <c r="J302" s="16"/>
      <c r="K302">
        <f t="shared" ca="1" si="41"/>
        <v>0</v>
      </c>
      <c r="L302">
        <f t="shared" ca="1" si="42"/>
        <v>0</v>
      </c>
      <c r="M302">
        <f t="shared" ca="1" si="43"/>
        <v>0</v>
      </c>
      <c r="N302">
        <f t="shared" ca="1" si="44"/>
        <v>0</v>
      </c>
      <c r="O302">
        <f t="shared" ca="1" si="45"/>
        <v>0</v>
      </c>
      <c r="P302" s="22">
        <f t="shared" ca="1" si="38"/>
        <v>0</v>
      </c>
      <c r="Q302" s="22">
        <f t="shared" ca="1" si="39"/>
        <v>0</v>
      </c>
    </row>
    <row r="303" spans="1:17" x14ac:dyDescent="0.25">
      <c r="A303">
        <f t="shared" si="40"/>
        <v>302</v>
      </c>
      <c r="B303" t="s">
        <v>1718</v>
      </c>
      <c r="C303" t="s">
        <v>1225</v>
      </c>
      <c r="D303">
        <f t="shared" ca="1" si="37"/>
        <v>2</v>
      </c>
      <c r="E303">
        <v>10</v>
      </c>
      <c r="F303" s="16"/>
      <c r="G303" s="16"/>
      <c r="H303" s="16"/>
      <c r="I303" s="16"/>
      <c r="J303" s="16"/>
      <c r="K303">
        <f t="shared" ca="1" si="41"/>
        <v>0</v>
      </c>
      <c r="L303">
        <f t="shared" ca="1" si="42"/>
        <v>0</v>
      </c>
      <c r="M303">
        <f t="shared" ca="1" si="43"/>
        <v>0</v>
      </c>
      <c r="N303">
        <f t="shared" ca="1" si="44"/>
        <v>0</v>
      </c>
      <c r="O303">
        <f t="shared" ca="1" si="45"/>
        <v>0</v>
      </c>
      <c r="P303" s="22">
        <f t="shared" ca="1" si="38"/>
        <v>0</v>
      </c>
      <c r="Q303" s="22">
        <f t="shared" ca="1" si="39"/>
        <v>0</v>
      </c>
    </row>
    <row r="304" spans="1:17" x14ac:dyDescent="0.25">
      <c r="A304">
        <f t="shared" si="40"/>
        <v>303</v>
      </c>
      <c r="B304" t="s">
        <v>1719</v>
      </c>
      <c r="C304" t="s">
        <v>1225</v>
      </c>
      <c r="D304">
        <f t="shared" ca="1" si="37"/>
        <v>2</v>
      </c>
      <c r="E304">
        <v>10</v>
      </c>
      <c r="F304" s="16"/>
      <c r="G304" s="16"/>
      <c r="H304" s="16"/>
      <c r="I304" s="16"/>
      <c r="J304" s="16"/>
      <c r="K304">
        <f t="shared" ca="1" si="41"/>
        <v>0</v>
      </c>
      <c r="L304">
        <f t="shared" ca="1" si="42"/>
        <v>0</v>
      </c>
      <c r="M304">
        <f t="shared" ca="1" si="43"/>
        <v>0</v>
      </c>
      <c r="N304">
        <f t="shared" ca="1" si="44"/>
        <v>0</v>
      </c>
      <c r="O304">
        <f t="shared" ca="1" si="45"/>
        <v>0</v>
      </c>
      <c r="P304" s="22">
        <f t="shared" ca="1" si="38"/>
        <v>0</v>
      </c>
      <c r="Q304" s="22">
        <f t="shared" ca="1" si="39"/>
        <v>0</v>
      </c>
    </row>
    <row r="305" spans="1:17" x14ac:dyDescent="0.25">
      <c r="A305">
        <f t="shared" si="40"/>
        <v>304</v>
      </c>
      <c r="B305" t="s">
        <v>1720</v>
      </c>
      <c r="C305" t="s">
        <v>1225</v>
      </c>
      <c r="D305">
        <f t="shared" ca="1" si="37"/>
        <v>2</v>
      </c>
      <c r="E305">
        <v>10</v>
      </c>
      <c r="F305" s="16"/>
      <c r="G305" s="16"/>
      <c r="H305" s="16"/>
      <c r="I305" s="16"/>
      <c r="J305" s="16"/>
      <c r="K305">
        <f t="shared" ca="1" si="41"/>
        <v>0</v>
      </c>
      <c r="L305">
        <f t="shared" ca="1" si="42"/>
        <v>0</v>
      </c>
      <c r="M305">
        <f t="shared" ca="1" si="43"/>
        <v>0</v>
      </c>
      <c r="N305">
        <f t="shared" ca="1" si="44"/>
        <v>0</v>
      </c>
      <c r="O305">
        <f t="shared" ca="1" si="45"/>
        <v>0</v>
      </c>
      <c r="P305" s="22">
        <f t="shared" ca="1" si="38"/>
        <v>0</v>
      </c>
      <c r="Q305" s="22">
        <f t="shared" ca="1" si="39"/>
        <v>0</v>
      </c>
    </row>
    <row r="306" spans="1:17" x14ac:dyDescent="0.25">
      <c r="A306">
        <f t="shared" si="40"/>
        <v>305</v>
      </c>
      <c r="B306" t="s">
        <v>1721</v>
      </c>
      <c r="C306" t="s">
        <v>1225</v>
      </c>
      <c r="D306">
        <f t="shared" ca="1" si="37"/>
        <v>2</v>
      </c>
      <c r="E306">
        <v>10</v>
      </c>
      <c r="F306" s="16"/>
      <c r="G306" s="16"/>
      <c r="H306" s="16"/>
      <c r="I306" s="16"/>
      <c r="J306" s="16"/>
      <c r="K306">
        <f t="shared" ca="1" si="41"/>
        <v>0</v>
      </c>
      <c r="L306">
        <f t="shared" ca="1" si="42"/>
        <v>0</v>
      </c>
      <c r="M306">
        <f t="shared" ca="1" si="43"/>
        <v>0</v>
      </c>
      <c r="N306">
        <f t="shared" ca="1" si="44"/>
        <v>0</v>
      </c>
      <c r="O306">
        <f t="shared" ca="1" si="45"/>
        <v>0</v>
      </c>
      <c r="P306" s="22">
        <f t="shared" ca="1" si="38"/>
        <v>0</v>
      </c>
      <c r="Q306" s="22">
        <f t="shared" ca="1" si="39"/>
        <v>0</v>
      </c>
    </row>
    <row r="307" spans="1:17" x14ac:dyDescent="0.25">
      <c r="A307">
        <f t="shared" si="40"/>
        <v>306</v>
      </c>
      <c r="B307" t="s">
        <v>1722</v>
      </c>
      <c r="C307" t="s">
        <v>1225</v>
      </c>
      <c r="D307">
        <f t="shared" ca="1" si="37"/>
        <v>2</v>
      </c>
      <c r="E307">
        <v>10</v>
      </c>
      <c r="F307" s="16"/>
      <c r="G307" s="16"/>
      <c r="H307" s="16"/>
      <c r="I307" s="16"/>
      <c r="J307" s="16"/>
      <c r="K307">
        <f t="shared" ca="1" si="41"/>
        <v>0</v>
      </c>
      <c r="L307">
        <f t="shared" ca="1" si="42"/>
        <v>0</v>
      </c>
      <c r="M307">
        <f t="shared" ca="1" si="43"/>
        <v>0</v>
      </c>
      <c r="N307">
        <f t="shared" ca="1" si="44"/>
        <v>0</v>
      </c>
      <c r="O307">
        <f t="shared" ca="1" si="45"/>
        <v>0</v>
      </c>
      <c r="P307" s="22">
        <f t="shared" ca="1" si="38"/>
        <v>0</v>
      </c>
      <c r="Q307" s="22">
        <f t="shared" ca="1" si="39"/>
        <v>0</v>
      </c>
    </row>
    <row r="308" spans="1:17" x14ac:dyDescent="0.25">
      <c r="A308">
        <f t="shared" si="40"/>
        <v>307</v>
      </c>
      <c r="B308" t="s">
        <v>1723</v>
      </c>
      <c r="C308" t="s">
        <v>1224</v>
      </c>
      <c r="D308">
        <f t="shared" ca="1" si="37"/>
        <v>1</v>
      </c>
      <c r="E308">
        <v>10</v>
      </c>
      <c r="F308" s="16" t="s">
        <v>1375</v>
      </c>
      <c r="G308" s="16"/>
      <c r="H308" s="16"/>
      <c r="I308" s="16"/>
      <c r="J308" s="16"/>
      <c r="K308">
        <f t="shared" ca="1" si="41"/>
        <v>59</v>
      </c>
      <c r="L308">
        <f t="shared" ca="1" si="42"/>
        <v>0</v>
      </c>
      <c r="M308">
        <f t="shared" ca="1" si="43"/>
        <v>0</v>
      </c>
      <c r="N308">
        <f t="shared" ca="1" si="44"/>
        <v>0</v>
      </c>
      <c r="O308">
        <f t="shared" ca="1" si="45"/>
        <v>0</v>
      </c>
      <c r="P308" s="22">
        <f t="shared" ca="1" si="38"/>
        <v>1</v>
      </c>
      <c r="Q308" s="22">
        <f t="shared" ca="1" si="39"/>
        <v>2</v>
      </c>
    </row>
    <row r="309" spans="1:17" x14ac:dyDescent="0.25">
      <c r="A309">
        <f t="shared" si="40"/>
        <v>308</v>
      </c>
      <c r="B309" t="s">
        <v>1724</v>
      </c>
      <c r="C309" t="s">
        <v>1224</v>
      </c>
      <c r="D309">
        <f t="shared" ca="1" si="37"/>
        <v>1</v>
      </c>
      <c r="E309">
        <v>10</v>
      </c>
      <c r="F309" s="16" t="s">
        <v>1375</v>
      </c>
      <c r="G309" s="16"/>
      <c r="H309" s="16"/>
      <c r="I309" s="16"/>
      <c r="J309" s="16"/>
      <c r="K309">
        <f t="shared" ca="1" si="41"/>
        <v>59</v>
      </c>
      <c r="L309">
        <f t="shared" ca="1" si="42"/>
        <v>0</v>
      </c>
      <c r="M309">
        <f t="shared" ca="1" si="43"/>
        <v>0</v>
      </c>
      <c r="N309">
        <f t="shared" ca="1" si="44"/>
        <v>0</v>
      </c>
      <c r="O309">
        <f t="shared" ca="1" si="45"/>
        <v>0</v>
      </c>
      <c r="P309" s="22">
        <f t="shared" ca="1" si="38"/>
        <v>1</v>
      </c>
      <c r="Q309" s="22">
        <f t="shared" ca="1" si="39"/>
        <v>1</v>
      </c>
    </row>
    <row r="310" spans="1:17" x14ac:dyDescent="0.25">
      <c r="A310">
        <f t="shared" si="40"/>
        <v>309</v>
      </c>
      <c r="B310" t="s">
        <v>1725</v>
      </c>
      <c r="C310" t="s">
        <v>1224</v>
      </c>
      <c r="D310">
        <f t="shared" ca="1" si="37"/>
        <v>1</v>
      </c>
      <c r="E310">
        <v>10</v>
      </c>
      <c r="F310" s="16" t="s">
        <v>1375</v>
      </c>
      <c r="G310" s="16"/>
      <c r="H310" s="16"/>
      <c r="I310" s="16"/>
      <c r="J310" s="16"/>
      <c r="K310">
        <f t="shared" ca="1" si="41"/>
        <v>59</v>
      </c>
      <c r="L310">
        <f t="shared" ca="1" si="42"/>
        <v>0</v>
      </c>
      <c r="M310">
        <f t="shared" ca="1" si="43"/>
        <v>0</v>
      </c>
      <c r="N310">
        <f t="shared" ca="1" si="44"/>
        <v>0</v>
      </c>
      <c r="O310">
        <f t="shared" ca="1" si="45"/>
        <v>0</v>
      </c>
      <c r="P310" s="22">
        <f t="shared" ca="1" si="38"/>
        <v>1</v>
      </c>
      <c r="Q310" s="22">
        <f t="shared" ca="1" si="39"/>
        <v>1</v>
      </c>
    </row>
    <row r="311" spans="1:17" x14ac:dyDescent="0.25">
      <c r="A311">
        <f t="shared" si="40"/>
        <v>310</v>
      </c>
      <c r="B311" t="s">
        <v>1726</v>
      </c>
      <c r="C311" t="s">
        <v>1225</v>
      </c>
      <c r="D311">
        <f t="shared" ca="1" si="37"/>
        <v>2</v>
      </c>
      <c r="E311">
        <v>10</v>
      </c>
      <c r="F311" s="16"/>
      <c r="G311" s="16"/>
      <c r="H311" s="16"/>
      <c r="I311" s="16"/>
      <c r="J311" s="16"/>
      <c r="K311">
        <f t="shared" ca="1" si="41"/>
        <v>0</v>
      </c>
      <c r="L311">
        <f t="shared" ca="1" si="42"/>
        <v>0</v>
      </c>
      <c r="M311">
        <f t="shared" ca="1" si="43"/>
        <v>0</v>
      </c>
      <c r="N311">
        <f t="shared" ca="1" si="44"/>
        <v>0</v>
      </c>
      <c r="O311">
        <f t="shared" ca="1" si="45"/>
        <v>0</v>
      </c>
      <c r="P311" s="22">
        <f t="shared" ca="1" si="38"/>
        <v>0</v>
      </c>
      <c r="Q311" s="22">
        <f t="shared" ca="1" si="39"/>
        <v>0</v>
      </c>
    </row>
    <row r="312" spans="1:17" x14ac:dyDescent="0.25">
      <c r="A312">
        <f t="shared" si="40"/>
        <v>311</v>
      </c>
      <c r="B312" t="s">
        <v>1727</v>
      </c>
      <c r="C312" t="s">
        <v>1225</v>
      </c>
      <c r="D312">
        <f t="shared" ca="1" si="37"/>
        <v>2</v>
      </c>
      <c r="E312">
        <v>10</v>
      </c>
      <c r="F312" s="16"/>
      <c r="G312" s="16"/>
      <c r="H312" s="16"/>
      <c r="I312" s="16"/>
      <c r="J312" s="16"/>
      <c r="K312">
        <f t="shared" ca="1" si="41"/>
        <v>0</v>
      </c>
      <c r="L312">
        <f t="shared" ca="1" si="42"/>
        <v>0</v>
      </c>
      <c r="M312">
        <f t="shared" ca="1" si="43"/>
        <v>0</v>
      </c>
      <c r="N312">
        <f t="shared" ca="1" si="44"/>
        <v>0</v>
      </c>
      <c r="O312">
        <f t="shared" ca="1" si="45"/>
        <v>0</v>
      </c>
      <c r="P312" s="22">
        <f t="shared" ca="1" si="38"/>
        <v>0</v>
      </c>
      <c r="Q312" s="22">
        <f t="shared" ca="1" si="39"/>
        <v>0</v>
      </c>
    </row>
    <row r="313" spans="1:17" x14ac:dyDescent="0.25">
      <c r="A313">
        <f t="shared" si="40"/>
        <v>312</v>
      </c>
      <c r="B313" t="s">
        <v>1728</v>
      </c>
      <c r="C313" t="s">
        <v>1225</v>
      </c>
      <c r="D313">
        <f t="shared" ca="1" si="37"/>
        <v>2</v>
      </c>
      <c r="E313">
        <v>10</v>
      </c>
      <c r="F313" s="16"/>
      <c r="G313" s="16"/>
      <c r="H313" s="16"/>
      <c r="I313" s="16"/>
      <c r="J313" s="16"/>
      <c r="K313">
        <f t="shared" ca="1" si="41"/>
        <v>0</v>
      </c>
      <c r="L313">
        <f t="shared" ca="1" si="42"/>
        <v>0</v>
      </c>
      <c r="M313">
        <f t="shared" ca="1" si="43"/>
        <v>0</v>
      </c>
      <c r="N313">
        <f t="shared" ca="1" si="44"/>
        <v>0</v>
      </c>
      <c r="O313">
        <f t="shared" ca="1" si="45"/>
        <v>0</v>
      </c>
      <c r="P313" s="22">
        <f t="shared" ca="1" si="38"/>
        <v>0</v>
      </c>
      <c r="Q313" s="22">
        <f t="shared" ca="1" si="39"/>
        <v>0</v>
      </c>
    </row>
    <row r="314" spans="1:17" x14ac:dyDescent="0.25">
      <c r="A314">
        <f t="shared" si="40"/>
        <v>313</v>
      </c>
      <c r="B314" t="s">
        <v>1729</v>
      </c>
      <c r="C314" t="s">
        <v>1224</v>
      </c>
      <c r="D314">
        <f t="shared" ca="1" si="37"/>
        <v>1</v>
      </c>
      <c r="E314">
        <v>10</v>
      </c>
      <c r="F314" s="16" t="s">
        <v>1378</v>
      </c>
      <c r="G314" s="16" t="s">
        <v>1380</v>
      </c>
      <c r="H314" s="16"/>
      <c r="I314" s="16"/>
      <c r="J314" s="16"/>
      <c r="K314">
        <f t="shared" ca="1" si="41"/>
        <v>62</v>
      </c>
      <c r="L314">
        <f t="shared" ca="1" si="42"/>
        <v>64</v>
      </c>
      <c r="M314">
        <f t="shared" ca="1" si="43"/>
        <v>0</v>
      </c>
      <c r="N314">
        <f t="shared" ca="1" si="44"/>
        <v>0</v>
      </c>
      <c r="O314">
        <f t="shared" ca="1" si="45"/>
        <v>0</v>
      </c>
      <c r="P314" s="22">
        <f t="shared" ca="1" si="38"/>
        <v>1</v>
      </c>
      <c r="Q314" s="22">
        <f t="shared" ca="1" si="39"/>
        <v>1</v>
      </c>
    </row>
    <row r="315" spans="1:17" x14ac:dyDescent="0.25">
      <c r="A315">
        <f t="shared" si="40"/>
        <v>314</v>
      </c>
      <c r="B315" t="s">
        <v>1730</v>
      </c>
      <c r="C315" t="s">
        <v>1224</v>
      </c>
      <c r="D315">
        <f t="shared" ca="1" si="37"/>
        <v>1</v>
      </c>
      <c r="E315">
        <v>10</v>
      </c>
      <c r="F315" s="16"/>
      <c r="G315" s="16"/>
      <c r="H315" s="16"/>
      <c r="I315" s="16"/>
      <c r="J315" s="16"/>
      <c r="K315">
        <f t="shared" ca="1" si="41"/>
        <v>0</v>
      </c>
      <c r="L315">
        <f t="shared" ca="1" si="42"/>
        <v>0</v>
      </c>
      <c r="M315">
        <f t="shared" ca="1" si="43"/>
        <v>0</v>
      </c>
      <c r="N315">
        <f t="shared" ca="1" si="44"/>
        <v>0</v>
      </c>
      <c r="O315">
        <f t="shared" ca="1" si="45"/>
        <v>0</v>
      </c>
      <c r="P315" s="22">
        <f t="shared" ca="1" si="38"/>
        <v>1</v>
      </c>
      <c r="Q315" s="22">
        <f t="shared" ca="1" si="39"/>
        <v>1</v>
      </c>
    </row>
    <row r="316" spans="1:17" x14ac:dyDescent="0.25">
      <c r="A316">
        <f t="shared" si="40"/>
        <v>315</v>
      </c>
      <c r="B316" t="s">
        <v>1731</v>
      </c>
      <c r="C316" t="s">
        <v>1224</v>
      </c>
      <c r="D316">
        <f t="shared" ca="1" si="37"/>
        <v>1</v>
      </c>
      <c r="E316">
        <v>10</v>
      </c>
      <c r="F316" s="16" t="s">
        <v>1370</v>
      </c>
      <c r="G316" s="16"/>
      <c r="H316" s="16"/>
      <c r="I316" s="16"/>
      <c r="J316" s="16"/>
      <c r="K316">
        <f t="shared" ca="1" si="41"/>
        <v>54</v>
      </c>
      <c r="L316">
        <f t="shared" ca="1" si="42"/>
        <v>0</v>
      </c>
      <c r="M316">
        <f t="shared" ca="1" si="43"/>
        <v>0</v>
      </c>
      <c r="N316">
        <f t="shared" ca="1" si="44"/>
        <v>0</v>
      </c>
      <c r="O316">
        <f t="shared" ca="1" si="45"/>
        <v>0</v>
      </c>
      <c r="P316" s="22">
        <f t="shared" ca="1" si="38"/>
        <v>1</v>
      </c>
      <c r="Q316" s="22">
        <f t="shared" ca="1" si="39"/>
        <v>1</v>
      </c>
    </row>
    <row r="317" spans="1:17" x14ac:dyDescent="0.25">
      <c r="A317">
        <f t="shared" si="40"/>
        <v>316</v>
      </c>
      <c r="B317" t="s">
        <v>1732</v>
      </c>
      <c r="C317" t="s">
        <v>1224</v>
      </c>
      <c r="D317">
        <f t="shared" ca="1" si="37"/>
        <v>1</v>
      </c>
      <c r="E317">
        <v>8</v>
      </c>
      <c r="F317" s="16"/>
      <c r="G317" s="16"/>
      <c r="H317" s="16"/>
      <c r="I317" s="16"/>
      <c r="J317" s="16"/>
      <c r="K317">
        <f t="shared" ca="1" si="41"/>
        <v>0</v>
      </c>
      <c r="L317">
        <f t="shared" ca="1" si="42"/>
        <v>0</v>
      </c>
      <c r="M317">
        <f t="shared" ca="1" si="43"/>
        <v>0</v>
      </c>
      <c r="N317">
        <f t="shared" ca="1" si="44"/>
        <v>0</v>
      </c>
      <c r="O317">
        <f t="shared" ca="1" si="45"/>
        <v>0</v>
      </c>
      <c r="P317" s="22">
        <f t="shared" ca="1" si="38"/>
        <v>1</v>
      </c>
      <c r="Q317" s="22">
        <f t="shared" ca="1" si="39"/>
        <v>1</v>
      </c>
    </row>
    <row r="318" spans="1:17" x14ac:dyDescent="0.25">
      <c r="A318">
        <f t="shared" si="40"/>
        <v>317</v>
      </c>
      <c r="B318" t="s">
        <v>1733</v>
      </c>
      <c r="C318" t="s">
        <v>1224</v>
      </c>
      <c r="D318">
        <f t="shared" ca="1" si="37"/>
        <v>1</v>
      </c>
      <c r="E318">
        <v>10</v>
      </c>
      <c r="F318" s="16"/>
      <c r="G318" s="16"/>
      <c r="H318" s="16"/>
      <c r="I318" s="16"/>
      <c r="J318" s="16"/>
      <c r="K318">
        <f t="shared" ca="1" si="41"/>
        <v>0</v>
      </c>
      <c r="L318">
        <f t="shared" ca="1" si="42"/>
        <v>0</v>
      </c>
      <c r="M318">
        <f t="shared" ca="1" si="43"/>
        <v>0</v>
      </c>
      <c r="N318">
        <f t="shared" ca="1" si="44"/>
        <v>0</v>
      </c>
      <c r="O318">
        <f t="shared" ca="1" si="45"/>
        <v>0</v>
      </c>
      <c r="P318" s="22">
        <f t="shared" ca="1" si="38"/>
        <v>1</v>
      </c>
      <c r="Q318" s="22">
        <f t="shared" ca="1" si="39"/>
        <v>1</v>
      </c>
    </row>
    <row r="319" spans="1:17" x14ac:dyDescent="0.25">
      <c r="A319">
        <f t="shared" si="40"/>
        <v>318</v>
      </c>
      <c r="B319" t="s">
        <v>1734</v>
      </c>
      <c r="C319" t="s">
        <v>1224</v>
      </c>
      <c r="D319">
        <f t="shared" ca="1" si="37"/>
        <v>1</v>
      </c>
      <c r="E319">
        <v>10</v>
      </c>
      <c r="F319" s="16"/>
      <c r="G319" s="16"/>
      <c r="H319" s="16"/>
      <c r="I319" s="16"/>
      <c r="J319" s="16"/>
      <c r="K319">
        <f t="shared" ca="1" si="41"/>
        <v>0</v>
      </c>
      <c r="L319">
        <f t="shared" ca="1" si="42"/>
        <v>0</v>
      </c>
      <c r="M319">
        <f t="shared" ca="1" si="43"/>
        <v>0</v>
      </c>
      <c r="N319">
        <f t="shared" ca="1" si="44"/>
        <v>0</v>
      </c>
      <c r="O319">
        <f t="shared" ca="1" si="45"/>
        <v>0</v>
      </c>
      <c r="P319" s="22">
        <f t="shared" ca="1" si="38"/>
        <v>1</v>
      </c>
      <c r="Q319" s="22">
        <f t="shared" ca="1" si="39"/>
        <v>1</v>
      </c>
    </row>
    <row r="320" spans="1:17" x14ac:dyDescent="0.25">
      <c r="A320">
        <f t="shared" si="40"/>
        <v>319</v>
      </c>
      <c r="B320" t="s">
        <v>1735</v>
      </c>
      <c r="C320" t="s">
        <v>1224</v>
      </c>
      <c r="D320">
        <f t="shared" ca="1" si="37"/>
        <v>1</v>
      </c>
      <c r="E320">
        <v>10</v>
      </c>
      <c r="F320" s="16" t="s">
        <v>1376</v>
      </c>
      <c r="G320" s="16"/>
      <c r="H320" s="16"/>
      <c r="I320" s="16"/>
      <c r="J320" s="16"/>
      <c r="K320">
        <f t="shared" ca="1" si="41"/>
        <v>60</v>
      </c>
      <c r="L320">
        <f t="shared" ca="1" si="42"/>
        <v>0</v>
      </c>
      <c r="M320">
        <f t="shared" ca="1" si="43"/>
        <v>0</v>
      </c>
      <c r="N320">
        <f t="shared" ca="1" si="44"/>
        <v>0</v>
      </c>
      <c r="O320">
        <f t="shared" ca="1" si="45"/>
        <v>0</v>
      </c>
      <c r="P320" s="22">
        <f t="shared" ca="1" si="38"/>
        <v>1</v>
      </c>
      <c r="Q320" s="22">
        <f t="shared" ca="1" si="39"/>
        <v>2</v>
      </c>
    </row>
    <row r="321" spans="1:17" x14ac:dyDescent="0.25">
      <c r="A321">
        <f t="shared" si="40"/>
        <v>320</v>
      </c>
      <c r="B321" t="s">
        <v>1736</v>
      </c>
      <c r="C321" t="s">
        <v>1224</v>
      </c>
      <c r="D321">
        <f t="shared" ca="1" si="37"/>
        <v>1</v>
      </c>
      <c r="E321">
        <v>10</v>
      </c>
      <c r="F321" s="16" t="s">
        <v>1376</v>
      </c>
      <c r="G321" s="16"/>
      <c r="H321" s="16"/>
      <c r="I321" s="16"/>
      <c r="J321" s="16"/>
      <c r="K321">
        <f t="shared" ca="1" si="41"/>
        <v>60</v>
      </c>
      <c r="L321">
        <f t="shared" ca="1" si="42"/>
        <v>0</v>
      </c>
      <c r="M321">
        <f t="shared" ca="1" si="43"/>
        <v>0</v>
      </c>
      <c r="N321">
        <f t="shared" ca="1" si="44"/>
        <v>0</v>
      </c>
      <c r="O321">
        <f t="shared" ca="1" si="45"/>
        <v>0</v>
      </c>
      <c r="P321" s="22">
        <f t="shared" ca="1" si="38"/>
        <v>1</v>
      </c>
      <c r="Q321" s="22">
        <f t="shared" ca="1" si="39"/>
        <v>1</v>
      </c>
    </row>
    <row r="322" spans="1:17" x14ac:dyDescent="0.25">
      <c r="A322">
        <f t="shared" si="40"/>
        <v>321</v>
      </c>
      <c r="B322" t="s">
        <v>1737</v>
      </c>
      <c r="C322" t="s">
        <v>1224</v>
      </c>
      <c r="D322">
        <f t="shared" ref="D322:D385" ca="1" si="46">OFFSET(WordtypesIds,MATCH(C322,WordtypesList,0)-1,0,1,1)</f>
        <v>1</v>
      </c>
      <c r="E322">
        <v>10</v>
      </c>
      <c r="F322" s="16" t="s">
        <v>1376</v>
      </c>
      <c r="G322" s="16"/>
      <c r="H322" s="16"/>
      <c r="I322" s="16"/>
      <c r="J322" s="16"/>
      <c r="K322">
        <f t="shared" ca="1" si="41"/>
        <v>60</v>
      </c>
      <c r="L322">
        <f t="shared" ca="1" si="42"/>
        <v>0</v>
      </c>
      <c r="M322">
        <f t="shared" ca="1" si="43"/>
        <v>0</v>
      </c>
      <c r="N322">
        <f t="shared" ca="1" si="44"/>
        <v>0</v>
      </c>
      <c r="O322">
        <f t="shared" ca="1" si="45"/>
        <v>0</v>
      </c>
      <c r="P322" s="22">
        <f t="shared" ref="P322:P385" ca="1" si="47">IF(D322=1,CountNounsPL,0)</f>
        <v>1</v>
      </c>
      <c r="Q322" s="22">
        <f t="shared" ref="Q322:Q385" ca="1" si="48">IF(D322=1,CountNounsEN,0)</f>
        <v>1</v>
      </c>
    </row>
    <row r="323" spans="1:17" x14ac:dyDescent="0.25">
      <c r="A323">
        <f t="shared" si="40"/>
        <v>322</v>
      </c>
      <c r="B323" t="s">
        <v>1738</v>
      </c>
      <c r="C323" t="s">
        <v>1224</v>
      </c>
      <c r="D323">
        <f t="shared" ca="1" si="46"/>
        <v>1</v>
      </c>
      <c r="E323">
        <v>10</v>
      </c>
      <c r="F323" s="16"/>
      <c r="G323" s="16"/>
      <c r="H323" s="16"/>
      <c r="I323" s="16"/>
      <c r="J323" s="16"/>
      <c r="K323">
        <f t="shared" ca="1" si="41"/>
        <v>0</v>
      </c>
      <c r="L323">
        <f t="shared" ca="1" si="42"/>
        <v>0</v>
      </c>
      <c r="M323">
        <f t="shared" ca="1" si="43"/>
        <v>0</v>
      </c>
      <c r="N323">
        <f t="shared" ca="1" si="44"/>
        <v>0</v>
      </c>
      <c r="O323">
        <f t="shared" ca="1" si="45"/>
        <v>0</v>
      </c>
      <c r="P323" s="22">
        <f t="shared" ca="1" si="47"/>
        <v>1</v>
      </c>
      <c r="Q323" s="22">
        <f t="shared" ca="1" si="48"/>
        <v>1</v>
      </c>
    </row>
    <row r="324" spans="1:17" x14ac:dyDescent="0.25">
      <c r="A324">
        <f t="shared" si="40"/>
        <v>323</v>
      </c>
      <c r="B324" t="s">
        <v>1739</v>
      </c>
      <c r="C324" t="s">
        <v>1225</v>
      </c>
      <c r="D324">
        <f t="shared" ca="1" si="46"/>
        <v>2</v>
      </c>
      <c r="E324">
        <v>10</v>
      </c>
      <c r="F324" s="16"/>
      <c r="G324" s="16"/>
      <c r="H324" s="16"/>
      <c r="I324" s="16"/>
      <c r="J324" s="16"/>
      <c r="K324">
        <f t="shared" ca="1" si="41"/>
        <v>0</v>
      </c>
      <c r="L324">
        <f t="shared" ca="1" si="42"/>
        <v>0</v>
      </c>
      <c r="M324">
        <f t="shared" ca="1" si="43"/>
        <v>0</v>
      </c>
      <c r="N324">
        <f t="shared" ca="1" si="44"/>
        <v>0</v>
      </c>
      <c r="O324">
        <f t="shared" ca="1" si="45"/>
        <v>0</v>
      </c>
      <c r="P324" s="22">
        <f t="shared" ca="1" si="47"/>
        <v>0</v>
      </c>
      <c r="Q324" s="22">
        <f t="shared" ca="1" si="48"/>
        <v>0</v>
      </c>
    </row>
    <row r="325" spans="1:17" x14ac:dyDescent="0.25">
      <c r="A325">
        <f t="shared" ref="A325:A388" si="49">A324+1</f>
        <v>324</v>
      </c>
      <c r="B325" t="s">
        <v>1740</v>
      </c>
      <c r="C325" t="s">
        <v>1225</v>
      </c>
      <c r="D325">
        <f t="shared" ca="1" si="46"/>
        <v>2</v>
      </c>
      <c r="E325">
        <v>10</v>
      </c>
      <c r="F325" s="16"/>
      <c r="G325" s="16"/>
      <c r="H325" s="16"/>
      <c r="I325" s="16"/>
      <c r="J325" s="16"/>
      <c r="K325">
        <f t="shared" ca="1" si="41"/>
        <v>0</v>
      </c>
      <c r="L325">
        <f t="shared" ca="1" si="42"/>
        <v>0</v>
      </c>
      <c r="M325">
        <f t="shared" ca="1" si="43"/>
        <v>0</v>
      </c>
      <c r="N325">
        <f t="shared" ca="1" si="44"/>
        <v>0</v>
      </c>
      <c r="O325">
        <f t="shared" ca="1" si="45"/>
        <v>0</v>
      </c>
      <c r="P325" s="22">
        <f t="shared" ca="1" si="47"/>
        <v>0</v>
      </c>
      <c r="Q325" s="22">
        <f t="shared" ca="1" si="48"/>
        <v>0</v>
      </c>
    </row>
    <row r="326" spans="1:17" x14ac:dyDescent="0.25">
      <c r="A326">
        <f t="shared" si="49"/>
        <v>325</v>
      </c>
      <c r="B326" t="s">
        <v>1741</v>
      </c>
      <c r="C326" t="s">
        <v>1225</v>
      </c>
      <c r="D326">
        <f t="shared" ca="1" si="46"/>
        <v>2</v>
      </c>
      <c r="E326">
        <v>10</v>
      </c>
      <c r="F326" s="16"/>
      <c r="G326" s="16"/>
      <c r="H326" s="16"/>
      <c r="I326" s="16"/>
      <c r="J326" s="16"/>
      <c r="K326">
        <f t="shared" ref="K326:K389" ca="1" si="50">IFERROR(OFFSET(CategoriesIds,MATCH(F326,CategoriesList,0)-1,0,1,1),0)</f>
        <v>0</v>
      </c>
      <c r="L326">
        <f t="shared" ref="L326:L389" ca="1" si="51">IFERROR(OFFSET(CategoriesIds,MATCH(G326,CategoriesList,0)-1,0,1,1),0)</f>
        <v>0</v>
      </c>
      <c r="M326">
        <f t="shared" ref="M326:M389" ca="1" si="52">IFERROR(OFFSET(CategoriesIds,MATCH(H326,CategoriesList,0)-1,0,1,1),0)</f>
        <v>0</v>
      </c>
      <c r="N326">
        <f t="shared" ref="N326:N389" ca="1" si="53">IFERROR(OFFSET(CategoriesIds,MATCH(I326,CategoriesList,0)-1,0,1,1),0)</f>
        <v>0</v>
      </c>
      <c r="O326">
        <f t="shared" ref="O326:O389" ca="1" si="54">IFERROR(OFFSET(CategoriesIds,MATCH(J326,CategoriesList,0)-1,0,1,1),0)</f>
        <v>0</v>
      </c>
      <c r="P326" s="22">
        <f t="shared" ca="1" si="47"/>
        <v>0</v>
      </c>
      <c r="Q326" s="22">
        <f t="shared" ca="1" si="48"/>
        <v>0</v>
      </c>
    </row>
    <row r="327" spans="1:17" x14ac:dyDescent="0.25">
      <c r="A327">
        <f t="shared" si="49"/>
        <v>326</v>
      </c>
      <c r="B327" t="s">
        <v>1742</v>
      </c>
      <c r="C327" t="s">
        <v>1225</v>
      </c>
      <c r="D327">
        <f t="shared" ca="1" si="46"/>
        <v>2</v>
      </c>
      <c r="E327">
        <v>10</v>
      </c>
      <c r="F327" s="16"/>
      <c r="G327" s="16"/>
      <c r="H327" s="16"/>
      <c r="I327" s="16"/>
      <c r="J327" s="16"/>
      <c r="K327">
        <f t="shared" ca="1" si="50"/>
        <v>0</v>
      </c>
      <c r="L327">
        <f t="shared" ca="1" si="51"/>
        <v>0</v>
      </c>
      <c r="M327">
        <f t="shared" ca="1" si="52"/>
        <v>0</v>
      </c>
      <c r="N327">
        <f t="shared" ca="1" si="53"/>
        <v>0</v>
      </c>
      <c r="O327">
        <f t="shared" ca="1" si="54"/>
        <v>0</v>
      </c>
      <c r="P327" s="22">
        <f t="shared" ca="1" si="47"/>
        <v>0</v>
      </c>
      <c r="Q327" s="22">
        <f t="shared" ca="1" si="48"/>
        <v>0</v>
      </c>
    </row>
    <row r="328" spans="1:17" x14ac:dyDescent="0.25">
      <c r="A328">
        <f t="shared" si="49"/>
        <v>327</v>
      </c>
      <c r="B328" t="s">
        <v>1743</v>
      </c>
      <c r="C328" t="s">
        <v>1225</v>
      </c>
      <c r="D328">
        <f t="shared" ca="1" si="46"/>
        <v>2</v>
      </c>
      <c r="E328">
        <v>10</v>
      </c>
      <c r="F328" s="16"/>
      <c r="G328" s="16"/>
      <c r="H328" s="16"/>
      <c r="I328" s="16"/>
      <c r="J328" s="16"/>
      <c r="K328">
        <f t="shared" ca="1" si="50"/>
        <v>0</v>
      </c>
      <c r="L328">
        <f t="shared" ca="1" si="51"/>
        <v>0</v>
      </c>
      <c r="M328">
        <f t="shared" ca="1" si="52"/>
        <v>0</v>
      </c>
      <c r="N328">
        <f t="shared" ca="1" si="53"/>
        <v>0</v>
      </c>
      <c r="O328">
        <f t="shared" ca="1" si="54"/>
        <v>0</v>
      </c>
      <c r="P328" s="22">
        <f t="shared" ca="1" si="47"/>
        <v>0</v>
      </c>
      <c r="Q328" s="22">
        <f t="shared" ca="1" si="48"/>
        <v>0</v>
      </c>
    </row>
    <row r="329" spans="1:17" x14ac:dyDescent="0.25">
      <c r="A329">
        <f t="shared" si="49"/>
        <v>328</v>
      </c>
      <c r="B329" t="s">
        <v>1744</v>
      </c>
      <c r="C329" t="s">
        <v>1225</v>
      </c>
      <c r="D329">
        <f t="shared" ca="1" si="46"/>
        <v>2</v>
      </c>
      <c r="E329">
        <v>10</v>
      </c>
      <c r="F329" s="16"/>
      <c r="G329" s="16"/>
      <c r="H329" s="16"/>
      <c r="I329" s="16"/>
      <c r="J329" s="16"/>
      <c r="K329">
        <f t="shared" ca="1" si="50"/>
        <v>0</v>
      </c>
      <c r="L329">
        <f t="shared" ca="1" si="51"/>
        <v>0</v>
      </c>
      <c r="M329">
        <f t="shared" ca="1" si="52"/>
        <v>0</v>
      </c>
      <c r="N329">
        <f t="shared" ca="1" si="53"/>
        <v>0</v>
      </c>
      <c r="O329">
        <f t="shared" ca="1" si="54"/>
        <v>0</v>
      </c>
      <c r="P329" s="22">
        <f t="shared" ca="1" si="47"/>
        <v>0</v>
      </c>
      <c r="Q329" s="22">
        <f t="shared" ca="1" si="48"/>
        <v>0</v>
      </c>
    </row>
    <row r="330" spans="1:17" x14ac:dyDescent="0.25">
      <c r="A330">
        <f t="shared" si="49"/>
        <v>329</v>
      </c>
      <c r="B330" t="s">
        <v>1745</v>
      </c>
      <c r="C330" t="s">
        <v>1225</v>
      </c>
      <c r="D330">
        <f t="shared" ca="1" si="46"/>
        <v>2</v>
      </c>
      <c r="E330">
        <v>8</v>
      </c>
      <c r="F330" s="16"/>
      <c r="G330" s="16"/>
      <c r="H330" s="16"/>
      <c r="I330" s="16"/>
      <c r="J330" s="16"/>
      <c r="K330">
        <f t="shared" ca="1" si="50"/>
        <v>0</v>
      </c>
      <c r="L330">
        <f t="shared" ca="1" si="51"/>
        <v>0</v>
      </c>
      <c r="M330">
        <f t="shared" ca="1" si="52"/>
        <v>0</v>
      </c>
      <c r="N330">
        <f t="shared" ca="1" si="53"/>
        <v>0</v>
      </c>
      <c r="O330">
        <f t="shared" ca="1" si="54"/>
        <v>0</v>
      </c>
      <c r="P330" s="22">
        <f t="shared" ca="1" si="47"/>
        <v>0</v>
      </c>
      <c r="Q330" s="22">
        <f t="shared" ca="1" si="48"/>
        <v>0</v>
      </c>
    </row>
    <row r="331" spans="1:17" x14ac:dyDescent="0.25">
      <c r="A331">
        <f t="shared" si="49"/>
        <v>330</v>
      </c>
      <c r="B331" t="s">
        <v>1746</v>
      </c>
      <c r="C331" t="s">
        <v>1225</v>
      </c>
      <c r="D331">
        <f t="shared" ca="1" si="46"/>
        <v>2</v>
      </c>
      <c r="E331">
        <v>10</v>
      </c>
      <c r="F331" s="16"/>
      <c r="G331" s="16"/>
      <c r="H331" s="16"/>
      <c r="I331" s="16"/>
      <c r="J331" s="16"/>
      <c r="K331">
        <f t="shared" ca="1" si="50"/>
        <v>0</v>
      </c>
      <c r="L331">
        <f t="shared" ca="1" si="51"/>
        <v>0</v>
      </c>
      <c r="M331">
        <f t="shared" ca="1" si="52"/>
        <v>0</v>
      </c>
      <c r="N331">
        <f t="shared" ca="1" si="53"/>
        <v>0</v>
      </c>
      <c r="O331">
        <f t="shared" ca="1" si="54"/>
        <v>0</v>
      </c>
      <c r="P331" s="22">
        <f t="shared" ca="1" si="47"/>
        <v>0</v>
      </c>
      <c r="Q331" s="22">
        <f t="shared" ca="1" si="48"/>
        <v>0</v>
      </c>
    </row>
    <row r="332" spans="1:17" x14ac:dyDescent="0.25">
      <c r="A332">
        <f t="shared" si="49"/>
        <v>331</v>
      </c>
      <c r="B332" t="s">
        <v>1747</v>
      </c>
      <c r="C332" t="s">
        <v>1225</v>
      </c>
      <c r="D332">
        <f t="shared" ca="1" si="46"/>
        <v>2</v>
      </c>
      <c r="E332">
        <v>10</v>
      </c>
      <c r="F332" s="16"/>
      <c r="G332" s="16"/>
      <c r="H332" s="16"/>
      <c r="I332" s="16"/>
      <c r="J332" s="16"/>
      <c r="K332">
        <f t="shared" ca="1" si="50"/>
        <v>0</v>
      </c>
      <c r="L332">
        <f t="shared" ca="1" si="51"/>
        <v>0</v>
      </c>
      <c r="M332">
        <f t="shared" ca="1" si="52"/>
        <v>0</v>
      </c>
      <c r="N332">
        <f t="shared" ca="1" si="53"/>
        <v>0</v>
      </c>
      <c r="O332">
        <f t="shared" ca="1" si="54"/>
        <v>0</v>
      </c>
      <c r="P332" s="22">
        <f t="shared" ca="1" si="47"/>
        <v>0</v>
      </c>
      <c r="Q332" s="22">
        <f t="shared" ca="1" si="48"/>
        <v>0</v>
      </c>
    </row>
    <row r="333" spans="1:17" x14ac:dyDescent="0.25">
      <c r="A333">
        <f t="shared" si="49"/>
        <v>332</v>
      </c>
      <c r="B333" t="s">
        <v>1748</v>
      </c>
      <c r="C333" t="s">
        <v>1225</v>
      </c>
      <c r="D333">
        <f t="shared" ca="1" si="46"/>
        <v>2</v>
      </c>
      <c r="E333">
        <v>10</v>
      </c>
      <c r="F333" s="16"/>
      <c r="G333" s="16"/>
      <c r="H333" s="16"/>
      <c r="I333" s="16"/>
      <c r="J333" s="16"/>
      <c r="K333">
        <f t="shared" ca="1" si="50"/>
        <v>0</v>
      </c>
      <c r="L333">
        <f t="shared" ca="1" si="51"/>
        <v>0</v>
      </c>
      <c r="M333">
        <f t="shared" ca="1" si="52"/>
        <v>0</v>
      </c>
      <c r="N333">
        <f t="shared" ca="1" si="53"/>
        <v>0</v>
      </c>
      <c r="O333">
        <f t="shared" ca="1" si="54"/>
        <v>0</v>
      </c>
      <c r="P333" s="22">
        <f t="shared" ca="1" si="47"/>
        <v>0</v>
      </c>
      <c r="Q333" s="22">
        <f t="shared" ca="1" si="48"/>
        <v>0</v>
      </c>
    </row>
    <row r="334" spans="1:17" x14ac:dyDescent="0.25">
      <c r="A334">
        <f t="shared" si="49"/>
        <v>333</v>
      </c>
      <c r="B334" t="s">
        <v>1749</v>
      </c>
      <c r="C334" t="s">
        <v>1225</v>
      </c>
      <c r="D334">
        <f t="shared" ca="1" si="46"/>
        <v>2</v>
      </c>
      <c r="E334">
        <v>10</v>
      </c>
      <c r="F334" s="16"/>
      <c r="G334" s="16"/>
      <c r="H334" s="16"/>
      <c r="I334" s="16"/>
      <c r="J334" s="16"/>
      <c r="K334">
        <f t="shared" ca="1" si="50"/>
        <v>0</v>
      </c>
      <c r="L334">
        <f t="shared" ca="1" si="51"/>
        <v>0</v>
      </c>
      <c r="M334">
        <f t="shared" ca="1" si="52"/>
        <v>0</v>
      </c>
      <c r="N334">
        <f t="shared" ca="1" si="53"/>
        <v>0</v>
      </c>
      <c r="O334">
        <f t="shared" ca="1" si="54"/>
        <v>0</v>
      </c>
      <c r="P334" s="22">
        <f t="shared" ca="1" si="47"/>
        <v>0</v>
      </c>
      <c r="Q334" s="22">
        <f t="shared" ca="1" si="48"/>
        <v>0</v>
      </c>
    </row>
    <row r="335" spans="1:17" x14ac:dyDescent="0.25">
      <c r="A335">
        <f t="shared" si="49"/>
        <v>334</v>
      </c>
      <c r="B335" t="s">
        <v>1750</v>
      </c>
      <c r="C335" t="s">
        <v>1225</v>
      </c>
      <c r="D335">
        <f t="shared" ca="1" si="46"/>
        <v>2</v>
      </c>
      <c r="E335">
        <v>8</v>
      </c>
      <c r="F335" s="16"/>
      <c r="G335" s="16"/>
      <c r="H335" s="16"/>
      <c r="I335" s="16"/>
      <c r="J335" s="16"/>
      <c r="K335">
        <f t="shared" ca="1" si="50"/>
        <v>0</v>
      </c>
      <c r="L335">
        <f t="shared" ca="1" si="51"/>
        <v>0</v>
      </c>
      <c r="M335">
        <f t="shared" ca="1" si="52"/>
        <v>0</v>
      </c>
      <c r="N335">
        <f t="shared" ca="1" si="53"/>
        <v>0</v>
      </c>
      <c r="O335">
        <f t="shared" ca="1" si="54"/>
        <v>0</v>
      </c>
      <c r="P335" s="22">
        <f t="shared" ca="1" si="47"/>
        <v>0</v>
      </c>
      <c r="Q335" s="22">
        <f t="shared" ca="1" si="48"/>
        <v>0</v>
      </c>
    </row>
    <row r="336" spans="1:17" x14ac:dyDescent="0.25">
      <c r="A336">
        <f t="shared" si="49"/>
        <v>335</v>
      </c>
      <c r="B336" t="s">
        <v>1751</v>
      </c>
      <c r="C336" t="s">
        <v>1225</v>
      </c>
      <c r="D336">
        <f t="shared" ca="1" si="46"/>
        <v>2</v>
      </c>
      <c r="E336">
        <v>10</v>
      </c>
      <c r="F336" s="16"/>
      <c r="G336" s="16"/>
      <c r="H336" s="16"/>
      <c r="I336" s="16"/>
      <c r="J336" s="16"/>
      <c r="K336">
        <f t="shared" ca="1" si="50"/>
        <v>0</v>
      </c>
      <c r="L336">
        <f t="shared" ca="1" si="51"/>
        <v>0</v>
      </c>
      <c r="M336">
        <f t="shared" ca="1" si="52"/>
        <v>0</v>
      </c>
      <c r="N336">
        <f t="shared" ca="1" si="53"/>
        <v>0</v>
      </c>
      <c r="O336">
        <f t="shared" ca="1" si="54"/>
        <v>0</v>
      </c>
      <c r="P336" s="22">
        <f t="shared" ca="1" si="47"/>
        <v>0</v>
      </c>
      <c r="Q336" s="22">
        <f t="shared" ca="1" si="48"/>
        <v>0</v>
      </c>
    </row>
    <row r="337" spans="1:17" x14ac:dyDescent="0.25">
      <c r="A337">
        <f t="shared" si="49"/>
        <v>336</v>
      </c>
      <c r="B337" t="s">
        <v>1752</v>
      </c>
      <c r="C337" t="s">
        <v>1225</v>
      </c>
      <c r="D337">
        <f t="shared" ca="1" si="46"/>
        <v>2</v>
      </c>
      <c r="E337">
        <v>10</v>
      </c>
      <c r="F337" s="16"/>
      <c r="G337" s="16"/>
      <c r="H337" s="16"/>
      <c r="I337" s="16"/>
      <c r="J337" s="16"/>
      <c r="K337">
        <f t="shared" ca="1" si="50"/>
        <v>0</v>
      </c>
      <c r="L337">
        <f t="shared" ca="1" si="51"/>
        <v>0</v>
      </c>
      <c r="M337">
        <f t="shared" ca="1" si="52"/>
        <v>0</v>
      </c>
      <c r="N337">
        <f t="shared" ca="1" si="53"/>
        <v>0</v>
      </c>
      <c r="O337">
        <f t="shared" ca="1" si="54"/>
        <v>0</v>
      </c>
      <c r="P337" s="22">
        <f t="shared" ca="1" si="47"/>
        <v>0</v>
      </c>
      <c r="Q337" s="22">
        <f t="shared" ca="1" si="48"/>
        <v>0</v>
      </c>
    </row>
    <row r="338" spans="1:17" x14ac:dyDescent="0.25">
      <c r="A338">
        <f t="shared" si="49"/>
        <v>337</v>
      </c>
      <c r="B338" t="s">
        <v>1753</v>
      </c>
      <c r="C338" t="s">
        <v>1225</v>
      </c>
      <c r="D338">
        <f t="shared" ca="1" si="46"/>
        <v>2</v>
      </c>
      <c r="E338">
        <v>10</v>
      </c>
      <c r="F338" s="16"/>
      <c r="G338" s="16"/>
      <c r="H338" s="16"/>
      <c r="I338" s="16"/>
      <c r="J338" s="16"/>
      <c r="K338">
        <f t="shared" ca="1" si="50"/>
        <v>0</v>
      </c>
      <c r="L338">
        <f t="shared" ca="1" si="51"/>
        <v>0</v>
      </c>
      <c r="M338">
        <f t="shared" ca="1" si="52"/>
        <v>0</v>
      </c>
      <c r="N338">
        <f t="shared" ca="1" si="53"/>
        <v>0</v>
      </c>
      <c r="O338">
        <f t="shared" ca="1" si="54"/>
        <v>0</v>
      </c>
      <c r="P338" s="22">
        <f t="shared" ca="1" si="47"/>
        <v>0</v>
      </c>
      <c r="Q338" s="22">
        <f t="shared" ca="1" si="48"/>
        <v>0</v>
      </c>
    </row>
    <row r="339" spans="1:17" x14ac:dyDescent="0.25">
      <c r="A339">
        <f t="shared" si="49"/>
        <v>338</v>
      </c>
      <c r="B339" t="s">
        <v>1754</v>
      </c>
      <c r="C339" t="s">
        <v>1225</v>
      </c>
      <c r="D339">
        <f t="shared" ca="1" si="46"/>
        <v>2</v>
      </c>
      <c r="E339">
        <v>10</v>
      </c>
      <c r="F339" s="16"/>
      <c r="G339" s="16"/>
      <c r="H339" s="16"/>
      <c r="I339" s="16"/>
      <c r="J339" s="16"/>
      <c r="K339">
        <f t="shared" ca="1" si="50"/>
        <v>0</v>
      </c>
      <c r="L339">
        <f t="shared" ca="1" si="51"/>
        <v>0</v>
      </c>
      <c r="M339">
        <f t="shared" ca="1" si="52"/>
        <v>0</v>
      </c>
      <c r="N339">
        <f t="shared" ca="1" si="53"/>
        <v>0</v>
      </c>
      <c r="O339">
        <f t="shared" ca="1" si="54"/>
        <v>0</v>
      </c>
      <c r="P339" s="22">
        <f t="shared" ca="1" si="47"/>
        <v>0</v>
      </c>
      <c r="Q339" s="22">
        <f t="shared" ca="1" si="48"/>
        <v>0</v>
      </c>
    </row>
    <row r="340" spans="1:17" x14ac:dyDescent="0.25">
      <c r="A340">
        <f t="shared" si="49"/>
        <v>339</v>
      </c>
      <c r="B340" t="s">
        <v>1755</v>
      </c>
      <c r="C340" t="s">
        <v>1224</v>
      </c>
      <c r="D340">
        <f t="shared" ca="1" si="46"/>
        <v>1</v>
      </c>
      <c r="E340">
        <v>10</v>
      </c>
      <c r="F340" s="16" t="s">
        <v>1337</v>
      </c>
      <c r="G340" s="16"/>
      <c r="H340" s="16"/>
      <c r="I340" s="16"/>
      <c r="J340" s="16"/>
      <c r="K340">
        <f t="shared" ca="1" si="50"/>
        <v>11</v>
      </c>
      <c r="L340">
        <f t="shared" ca="1" si="51"/>
        <v>0</v>
      </c>
      <c r="M340">
        <f t="shared" ca="1" si="52"/>
        <v>0</v>
      </c>
      <c r="N340">
        <f t="shared" ca="1" si="53"/>
        <v>0</v>
      </c>
      <c r="O340">
        <f t="shared" ca="1" si="54"/>
        <v>0</v>
      </c>
      <c r="P340" s="22">
        <f t="shared" ca="1" si="47"/>
        <v>1</v>
      </c>
      <c r="Q340" s="22">
        <f t="shared" ca="1" si="48"/>
        <v>1</v>
      </c>
    </row>
    <row r="341" spans="1:17" x14ac:dyDescent="0.25">
      <c r="A341">
        <f t="shared" si="49"/>
        <v>340</v>
      </c>
      <c r="B341" t="s">
        <v>1756</v>
      </c>
      <c r="C341" t="s">
        <v>1224</v>
      </c>
      <c r="D341">
        <f t="shared" ca="1" si="46"/>
        <v>1</v>
      </c>
      <c r="E341">
        <v>10</v>
      </c>
      <c r="F341" s="16" t="s">
        <v>1337</v>
      </c>
      <c r="G341" s="16"/>
      <c r="H341" s="16"/>
      <c r="I341" s="16"/>
      <c r="J341" s="16"/>
      <c r="K341">
        <f t="shared" ca="1" si="50"/>
        <v>11</v>
      </c>
      <c r="L341">
        <f t="shared" ca="1" si="51"/>
        <v>0</v>
      </c>
      <c r="M341">
        <f t="shared" ca="1" si="52"/>
        <v>0</v>
      </c>
      <c r="N341">
        <f t="shared" ca="1" si="53"/>
        <v>0</v>
      </c>
      <c r="O341">
        <f t="shared" ca="1" si="54"/>
        <v>0</v>
      </c>
      <c r="P341" s="22">
        <f t="shared" ca="1" si="47"/>
        <v>1</v>
      </c>
      <c r="Q341" s="22">
        <f t="shared" ca="1" si="48"/>
        <v>1</v>
      </c>
    </row>
    <row r="342" spans="1:17" x14ac:dyDescent="0.25">
      <c r="A342">
        <f t="shared" si="49"/>
        <v>341</v>
      </c>
      <c r="B342" t="s">
        <v>1757</v>
      </c>
      <c r="C342" t="s">
        <v>1224</v>
      </c>
      <c r="D342">
        <f t="shared" ca="1" si="46"/>
        <v>1</v>
      </c>
      <c r="E342">
        <v>10</v>
      </c>
      <c r="F342" s="16" t="s">
        <v>1379</v>
      </c>
      <c r="G342" s="16"/>
      <c r="H342" s="16"/>
      <c r="I342" s="16"/>
      <c r="J342" s="16"/>
      <c r="K342">
        <f t="shared" ca="1" si="50"/>
        <v>63</v>
      </c>
      <c r="L342">
        <f t="shared" ca="1" si="51"/>
        <v>0</v>
      </c>
      <c r="M342">
        <f t="shared" ca="1" si="52"/>
        <v>0</v>
      </c>
      <c r="N342">
        <f t="shared" ca="1" si="53"/>
        <v>0</v>
      </c>
      <c r="O342">
        <f t="shared" ca="1" si="54"/>
        <v>0</v>
      </c>
      <c r="P342" s="22">
        <f t="shared" ca="1" si="47"/>
        <v>1</v>
      </c>
      <c r="Q342" s="22">
        <f t="shared" ca="1" si="48"/>
        <v>1</v>
      </c>
    </row>
    <row r="343" spans="1:17" x14ac:dyDescent="0.25">
      <c r="A343">
        <f t="shared" si="49"/>
        <v>342</v>
      </c>
      <c r="B343" t="s">
        <v>1758</v>
      </c>
      <c r="C343" t="s">
        <v>1226</v>
      </c>
      <c r="D343">
        <f t="shared" ca="1" si="46"/>
        <v>3</v>
      </c>
      <c r="E343">
        <v>10</v>
      </c>
      <c r="F343" s="16"/>
      <c r="G343" s="16"/>
      <c r="H343" s="16"/>
      <c r="I343" s="16"/>
      <c r="J343" s="16"/>
      <c r="K343">
        <f t="shared" ca="1" si="50"/>
        <v>0</v>
      </c>
      <c r="L343">
        <f t="shared" ca="1" si="51"/>
        <v>0</v>
      </c>
      <c r="M343">
        <f t="shared" ca="1" si="52"/>
        <v>0</v>
      </c>
      <c r="N343">
        <f t="shared" ca="1" si="53"/>
        <v>0</v>
      </c>
      <c r="O343">
        <f t="shared" ca="1" si="54"/>
        <v>0</v>
      </c>
      <c r="P343" s="22">
        <f t="shared" ca="1" si="47"/>
        <v>0</v>
      </c>
      <c r="Q343" s="22">
        <f t="shared" ca="1" si="48"/>
        <v>0</v>
      </c>
    </row>
    <row r="344" spans="1:17" x14ac:dyDescent="0.25">
      <c r="A344">
        <f t="shared" si="49"/>
        <v>343</v>
      </c>
      <c r="B344" t="s">
        <v>1759</v>
      </c>
      <c r="C344" t="s">
        <v>1225</v>
      </c>
      <c r="D344">
        <f t="shared" ca="1" si="46"/>
        <v>2</v>
      </c>
      <c r="E344">
        <v>10</v>
      </c>
      <c r="F344" s="16"/>
      <c r="G344" s="16"/>
      <c r="H344" s="16"/>
      <c r="I344" s="16"/>
      <c r="J344" s="16"/>
      <c r="K344">
        <f t="shared" ca="1" si="50"/>
        <v>0</v>
      </c>
      <c r="L344">
        <f t="shared" ca="1" si="51"/>
        <v>0</v>
      </c>
      <c r="M344">
        <f t="shared" ca="1" si="52"/>
        <v>0</v>
      </c>
      <c r="N344">
        <f t="shared" ca="1" si="53"/>
        <v>0</v>
      </c>
      <c r="O344">
        <f t="shared" ca="1" si="54"/>
        <v>0</v>
      </c>
      <c r="P344" s="22">
        <f t="shared" ca="1" si="47"/>
        <v>0</v>
      </c>
      <c r="Q344" s="22">
        <f t="shared" ca="1" si="48"/>
        <v>0</v>
      </c>
    </row>
    <row r="345" spans="1:17" x14ac:dyDescent="0.25">
      <c r="A345">
        <f t="shared" si="49"/>
        <v>344</v>
      </c>
      <c r="B345" t="s">
        <v>1760</v>
      </c>
      <c r="C345" t="s">
        <v>1225</v>
      </c>
      <c r="D345">
        <f t="shared" ca="1" si="46"/>
        <v>2</v>
      </c>
      <c r="E345">
        <v>10</v>
      </c>
      <c r="F345" s="16"/>
      <c r="G345" s="16"/>
      <c r="H345" s="16"/>
      <c r="I345" s="16"/>
      <c r="J345" s="16"/>
      <c r="K345">
        <f t="shared" ca="1" si="50"/>
        <v>0</v>
      </c>
      <c r="L345">
        <f t="shared" ca="1" si="51"/>
        <v>0</v>
      </c>
      <c r="M345">
        <f t="shared" ca="1" si="52"/>
        <v>0</v>
      </c>
      <c r="N345">
        <f t="shared" ca="1" si="53"/>
        <v>0</v>
      </c>
      <c r="O345">
        <f t="shared" ca="1" si="54"/>
        <v>0</v>
      </c>
      <c r="P345" s="22">
        <f t="shared" ca="1" si="47"/>
        <v>0</v>
      </c>
      <c r="Q345" s="22">
        <f t="shared" ca="1" si="48"/>
        <v>0</v>
      </c>
    </row>
    <row r="346" spans="1:17" x14ac:dyDescent="0.25">
      <c r="A346">
        <f t="shared" si="49"/>
        <v>345</v>
      </c>
      <c r="B346" t="s">
        <v>1761</v>
      </c>
      <c r="C346" t="s">
        <v>1225</v>
      </c>
      <c r="D346">
        <f t="shared" ca="1" si="46"/>
        <v>2</v>
      </c>
      <c r="E346">
        <v>10</v>
      </c>
      <c r="F346" s="16"/>
      <c r="G346" s="16"/>
      <c r="H346" s="16"/>
      <c r="I346" s="16"/>
      <c r="J346" s="16"/>
      <c r="K346">
        <f t="shared" ca="1" si="50"/>
        <v>0</v>
      </c>
      <c r="L346">
        <f t="shared" ca="1" si="51"/>
        <v>0</v>
      </c>
      <c r="M346">
        <f t="shared" ca="1" si="52"/>
        <v>0</v>
      </c>
      <c r="N346">
        <f t="shared" ca="1" si="53"/>
        <v>0</v>
      </c>
      <c r="O346">
        <f t="shared" ca="1" si="54"/>
        <v>0</v>
      </c>
      <c r="P346" s="22">
        <f t="shared" ca="1" si="47"/>
        <v>0</v>
      </c>
      <c r="Q346" s="22">
        <f t="shared" ca="1" si="48"/>
        <v>0</v>
      </c>
    </row>
    <row r="347" spans="1:17" x14ac:dyDescent="0.25">
      <c r="A347">
        <f t="shared" si="49"/>
        <v>346</v>
      </c>
      <c r="B347" t="s">
        <v>1762</v>
      </c>
      <c r="C347" t="s">
        <v>1225</v>
      </c>
      <c r="D347">
        <f t="shared" ca="1" si="46"/>
        <v>2</v>
      </c>
      <c r="E347">
        <v>10</v>
      </c>
      <c r="F347" s="16"/>
      <c r="G347" s="16"/>
      <c r="H347" s="16"/>
      <c r="I347" s="16"/>
      <c r="J347" s="16"/>
      <c r="K347">
        <f t="shared" ca="1" si="50"/>
        <v>0</v>
      </c>
      <c r="L347">
        <f t="shared" ca="1" si="51"/>
        <v>0</v>
      </c>
      <c r="M347">
        <f t="shared" ca="1" si="52"/>
        <v>0</v>
      </c>
      <c r="N347">
        <f t="shared" ca="1" si="53"/>
        <v>0</v>
      </c>
      <c r="O347">
        <f t="shared" ca="1" si="54"/>
        <v>0</v>
      </c>
      <c r="P347" s="22">
        <f t="shared" ca="1" si="47"/>
        <v>0</v>
      </c>
      <c r="Q347" s="22">
        <f t="shared" ca="1" si="48"/>
        <v>0</v>
      </c>
    </row>
    <row r="348" spans="1:17" x14ac:dyDescent="0.25">
      <c r="A348">
        <f t="shared" si="49"/>
        <v>347</v>
      </c>
      <c r="B348" t="s">
        <v>1763</v>
      </c>
      <c r="C348" t="s">
        <v>1225</v>
      </c>
      <c r="D348">
        <f t="shared" ca="1" si="46"/>
        <v>2</v>
      </c>
      <c r="E348">
        <v>10</v>
      </c>
      <c r="F348" s="16"/>
      <c r="G348" s="16"/>
      <c r="H348" s="16"/>
      <c r="I348" s="16"/>
      <c r="J348" s="16"/>
      <c r="K348">
        <f t="shared" ca="1" si="50"/>
        <v>0</v>
      </c>
      <c r="L348">
        <f t="shared" ca="1" si="51"/>
        <v>0</v>
      </c>
      <c r="M348">
        <f t="shared" ca="1" si="52"/>
        <v>0</v>
      </c>
      <c r="N348">
        <f t="shared" ca="1" si="53"/>
        <v>0</v>
      </c>
      <c r="O348">
        <f t="shared" ca="1" si="54"/>
        <v>0</v>
      </c>
      <c r="P348" s="22">
        <f t="shared" ca="1" si="47"/>
        <v>0</v>
      </c>
      <c r="Q348" s="22">
        <f t="shared" ca="1" si="48"/>
        <v>0</v>
      </c>
    </row>
    <row r="349" spans="1:17" x14ac:dyDescent="0.25">
      <c r="A349">
        <f t="shared" si="49"/>
        <v>348</v>
      </c>
      <c r="B349" t="s">
        <v>1764</v>
      </c>
      <c r="C349" t="s">
        <v>1225</v>
      </c>
      <c r="D349">
        <f t="shared" ca="1" si="46"/>
        <v>2</v>
      </c>
      <c r="E349">
        <v>10</v>
      </c>
      <c r="F349" s="16"/>
      <c r="G349" s="16"/>
      <c r="H349" s="16"/>
      <c r="I349" s="16"/>
      <c r="J349" s="16"/>
      <c r="K349">
        <f t="shared" ca="1" si="50"/>
        <v>0</v>
      </c>
      <c r="L349">
        <f t="shared" ca="1" si="51"/>
        <v>0</v>
      </c>
      <c r="M349">
        <f t="shared" ca="1" si="52"/>
        <v>0</v>
      </c>
      <c r="N349">
        <f t="shared" ca="1" si="53"/>
        <v>0</v>
      </c>
      <c r="O349">
        <f t="shared" ca="1" si="54"/>
        <v>0</v>
      </c>
      <c r="P349" s="22">
        <f t="shared" ca="1" si="47"/>
        <v>0</v>
      </c>
      <c r="Q349" s="22">
        <f t="shared" ca="1" si="48"/>
        <v>0</v>
      </c>
    </row>
    <row r="350" spans="1:17" x14ac:dyDescent="0.25">
      <c r="A350">
        <f t="shared" si="49"/>
        <v>349</v>
      </c>
      <c r="B350" t="s">
        <v>1198</v>
      </c>
      <c r="C350" t="s">
        <v>1226</v>
      </c>
      <c r="D350">
        <f t="shared" ca="1" si="46"/>
        <v>3</v>
      </c>
      <c r="E350">
        <v>10</v>
      </c>
      <c r="F350" s="16" t="s">
        <v>1330</v>
      </c>
      <c r="G350" s="16"/>
      <c r="H350" s="16"/>
      <c r="I350" s="16"/>
      <c r="J350" s="16"/>
      <c r="K350">
        <f t="shared" ca="1" si="50"/>
        <v>4</v>
      </c>
      <c r="L350">
        <f t="shared" ca="1" si="51"/>
        <v>0</v>
      </c>
      <c r="M350">
        <f t="shared" ca="1" si="52"/>
        <v>0</v>
      </c>
      <c r="N350">
        <f t="shared" ca="1" si="53"/>
        <v>0</v>
      </c>
      <c r="O350">
        <f t="shared" ca="1" si="54"/>
        <v>0</v>
      </c>
      <c r="P350" s="22">
        <f t="shared" ca="1" si="47"/>
        <v>0</v>
      </c>
      <c r="Q350" s="22">
        <f t="shared" ca="1" si="48"/>
        <v>0</v>
      </c>
    </row>
    <row r="351" spans="1:17" x14ac:dyDescent="0.25">
      <c r="A351">
        <f t="shared" si="49"/>
        <v>350</v>
      </c>
      <c r="B351" t="s">
        <v>1204</v>
      </c>
      <c r="C351" t="s">
        <v>1226</v>
      </c>
      <c r="D351">
        <f t="shared" ca="1" si="46"/>
        <v>3</v>
      </c>
      <c r="E351">
        <v>10</v>
      </c>
      <c r="F351" s="16" t="s">
        <v>1330</v>
      </c>
      <c r="G351" s="16"/>
      <c r="H351" s="16"/>
      <c r="I351" s="16"/>
      <c r="J351" s="16"/>
      <c r="K351">
        <f t="shared" ca="1" si="50"/>
        <v>4</v>
      </c>
      <c r="L351">
        <f t="shared" ca="1" si="51"/>
        <v>0</v>
      </c>
      <c r="M351">
        <f t="shared" ca="1" si="52"/>
        <v>0</v>
      </c>
      <c r="N351">
        <f t="shared" ca="1" si="53"/>
        <v>0</v>
      </c>
      <c r="O351">
        <f t="shared" ca="1" si="54"/>
        <v>0</v>
      </c>
      <c r="P351" s="22">
        <f t="shared" ca="1" si="47"/>
        <v>0</v>
      </c>
      <c r="Q351" s="22">
        <f t="shared" ca="1" si="48"/>
        <v>0</v>
      </c>
    </row>
    <row r="352" spans="1:17" x14ac:dyDescent="0.25">
      <c r="A352">
        <f t="shared" si="49"/>
        <v>351</v>
      </c>
      <c r="B352" t="s">
        <v>1765</v>
      </c>
      <c r="C352" t="s">
        <v>1226</v>
      </c>
      <c r="D352">
        <f t="shared" ca="1" si="46"/>
        <v>3</v>
      </c>
      <c r="E352">
        <v>10</v>
      </c>
      <c r="F352" s="16" t="s">
        <v>1330</v>
      </c>
      <c r="G352" s="16"/>
      <c r="H352" s="16"/>
      <c r="I352" s="16"/>
      <c r="J352" s="16"/>
      <c r="K352">
        <f t="shared" ca="1" si="50"/>
        <v>4</v>
      </c>
      <c r="L352">
        <f t="shared" ca="1" si="51"/>
        <v>0</v>
      </c>
      <c r="M352">
        <f t="shared" ca="1" si="52"/>
        <v>0</v>
      </c>
      <c r="N352">
        <f t="shared" ca="1" si="53"/>
        <v>0</v>
      </c>
      <c r="O352">
        <f t="shared" ca="1" si="54"/>
        <v>0</v>
      </c>
      <c r="P352" s="22">
        <f t="shared" ca="1" si="47"/>
        <v>0</v>
      </c>
      <c r="Q352" s="22">
        <f t="shared" ca="1" si="48"/>
        <v>0</v>
      </c>
    </row>
    <row r="353" spans="1:17" x14ac:dyDescent="0.25">
      <c r="A353">
        <f t="shared" si="49"/>
        <v>352</v>
      </c>
      <c r="B353" t="s">
        <v>1766</v>
      </c>
      <c r="C353" t="s">
        <v>1226</v>
      </c>
      <c r="D353">
        <f t="shared" ca="1" si="46"/>
        <v>3</v>
      </c>
      <c r="E353">
        <v>10</v>
      </c>
      <c r="F353" s="16" t="s">
        <v>1330</v>
      </c>
      <c r="G353" s="16"/>
      <c r="H353" s="16"/>
      <c r="I353" s="16"/>
      <c r="J353" s="16"/>
      <c r="K353">
        <f t="shared" ca="1" si="50"/>
        <v>4</v>
      </c>
      <c r="L353">
        <f t="shared" ca="1" si="51"/>
        <v>0</v>
      </c>
      <c r="M353">
        <f t="shared" ca="1" si="52"/>
        <v>0</v>
      </c>
      <c r="N353">
        <f t="shared" ca="1" si="53"/>
        <v>0</v>
      </c>
      <c r="O353">
        <f t="shared" ca="1" si="54"/>
        <v>0</v>
      </c>
      <c r="P353" s="22">
        <f t="shared" ca="1" si="47"/>
        <v>0</v>
      </c>
      <c r="Q353" s="22">
        <f t="shared" ca="1" si="48"/>
        <v>0</v>
      </c>
    </row>
    <row r="354" spans="1:17" x14ac:dyDescent="0.25">
      <c r="A354">
        <f t="shared" si="49"/>
        <v>353</v>
      </c>
      <c r="B354" t="s">
        <v>1205</v>
      </c>
      <c r="C354" t="s">
        <v>1226</v>
      </c>
      <c r="D354">
        <f t="shared" ca="1" si="46"/>
        <v>3</v>
      </c>
      <c r="E354">
        <v>10</v>
      </c>
      <c r="F354" s="16" t="s">
        <v>1330</v>
      </c>
      <c r="G354" s="16"/>
      <c r="H354" s="16"/>
      <c r="I354" s="16"/>
      <c r="J354" s="16"/>
      <c r="K354">
        <f t="shared" ca="1" si="50"/>
        <v>4</v>
      </c>
      <c r="L354">
        <f t="shared" ca="1" si="51"/>
        <v>0</v>
      </c>
      <c r="M354">
        <f t="shared" ca="1" si="52"/>
        <v>0</v>
      </c>
      <c r="N354">
        <f t="shared" ca="1" si="53"/>
        <v>0</v>
      </c>
      <c r="O354">
        <f t="shared" ca="1" si="54"/>
        <v>0</v>
      </c>
      <c r="P354" s="22">
        <f t="shared" ca="1" si="47"/>
        <v>0</v>
      </c>
      <c r="Q354" s="22">
        <f t="shared" ca="1" si="48"/>
        <v>0</v>
      </c>
    </row>
    <row r="355" spans="1:17" x14ac:dyDescent="0.25">
      <c r="A355">
        <f t="shared" si="49"/>
        <v>354</v>
      </c>
      <c r="B355" t="s">
        <v>1767</v>
      </c>
      <c r="C355" t="s">
        <v>1226</v>
      </c>
      <c r="D355">
        <f t="shared" ca="1" si="46"/>
        <v>3</v>
      </c>
      <c r="E355">
        <v>10</v>
      </c>
      <c r="F355" s="16" t="s">
        <v>1330</v>
      </c>
      <c r="G355" s="16"/>
      <c r="H355" s="16"/>
      <c r="I355" s="16"/>
      <c r="J355" s="16"/>
      <c r="K355">
        <f t="shared" ca="1" si="50"/>
        <v>4</v>
      </c>
      <c r="L355">
        <f t="shared" ca="1" si="51"/>
        <v>0</v>
      </c>
      <c r="M355">
        <f t="shared" ca="1" si="52"/>
        <v>0</v>
      </c>
      <c r="N355">
        <f t="shared" ca="1" si="53"/>
        <v>0</v>
      </c>
      <c r="O355">
        <f t="shared" ca="1" si="54"/>
        <v>0</v>
      </c>
      <c r="P355" s="22">
        <f t="shared" ca="1" si="47"/>
        <v>0</v>
      </c>
      <c r="Q355" s="22">
        <f t="shared" ca="1" si="48"/>
        <v>0</v>
      </c>
    </row>
    <row r="356" spans="1:17" x14ac:dyDescent="0.25">
      <c r="A356">
        <f t="shared" si="49"/>
        <v>355</v>
      </c>
      <c r="B356" t="s">
        <v>1768</v>
      </c>
      <c r="C356" t="s">
        <v>1226</v>
      </c>
      <c r="D356">
        <f t="shared" ca="1" si="46"/>
        <v>3</v>
      </c>
      <c r="E356">
        <v>10</v>
      </c>
      <c r="F356" s="16" t="s">
        <v>1330</v>
      </c>
      <c r="G356" s="16"/>
      <c r="H356" s="16"/>
      <c r="I356" s="16"/>
      <c r="J356" s="16"/>
      <c r="K356">
        <f t="shared" ca="1" si="50"/>
        <v>4</v>
      </c>
      <c r="L356">
        <f t="shared" ca="1" si="51"/>
        <v>0</v>
      </c>
      <c r="M356">
        <f t="shared" ca="1" si="52"/>
        <v>0</v>
      </c>
      <c r="N356">
        <f t="shared" ca="1" si="53"/>
        <v>0</v>
      </c>
      <c r="O356">
        <f t="shared" ca="1" si="54"/>
        <v>0</v>
      </c>
      <c r="P356" s="22">
        <f t="shared" ca="1" si="47"/>
        <v>0</v>
      </c>
      <c r="Q356" s="22">
        <f t="shared" ca="1" si="48"/>
        <v>0</v>
      </c>
    </row>
    <row r="357" spans="1:17" x14ac:dyDescent="0.25">
      <c r="A357">
        <f t="shared" si="49"/>
        <v>356</v>
      </c>
      <c r="B357" t="s">
        <v>1769</v>
      </c>
      <c r="C357" t="s">
        <v>1226</v>
      </c>
      <c r="D357">
        <f t="shared" ca="1" si="46"/>
        <v>3</v>
      </c>
      <c r="E357">
        <v>10</v>
      </c>
      <c r="F357" s="16" t="s">
        <v>1330</v>
      </c>
      <c r="G357" s="16"/>
      <c r="H357" s="16"/>
      <c r="I357" s="16"/>
      <c r="J357" s="16"/>
      <c r="K357">
        <f t="shared" ca="1" si="50"/>
        <v>4</v>
      </c>
      <c r="L357">
        <f t="shared" ca="1" si="51"/>
        <v>0</v>
      </c>
      <c r="M357">
        <f t="shared" ca="1" si="52"/>
        <v>0</v>
      </c>
      <c r="N357">
        <f t="shared" ca="1" si="53"/>
        <v>0</v>
      </c>
      <c r="O357">
        <f t="shared" ca="1" si="54"/>
        <v>0</v>
      </c>
      <c r="P357" s="22">
        <f t="shared" ca="1" si="47"/>
        <v>0</v>
      </c>
      <c r="Q357" s="22">
        <f t="shared" ca="1" si="48"/>
        <v>0</v>
      </c>
    </row>
    <row r="358" spans="1:17" x14ac:dyDescent="0.25">
      <c r="A358">
        <f t="shared" si="49"/>
        <v>357</v>
      </c>
      <c r="B358" t="s">
        <v>1770</v>
      </c>
      <c r="C358" t="s">
        <v>1226</v>
      </c>
      <c r="D358">
        <f t="shared" ca="1" si="46"/>
        <v>3</v>
      </c>
      <c r="E358">
        <v>10</v>
      </c>
      <c r="F358" s="16" t="s">
        <v>1330</v>
      </c>
      <c r="G358" s="16"/>
      <c r="H358" s="16"/>
      <c r="I358" s="16"/>
      <c r="J358" s="16"/>
      <c r="K358">
        <f t="shared" ca="1" si="50"/>
        <v>4</v>
      </c>
      <c r="L358">
        <f t="shared" ca="1" si="51"/>
        <v>0</v>
      </c>
      <c r="M358">
        <f t="shared" ca="1" si="52"/>
        <v>0</v>
      </c>
      <c r="N358">
        <f t="shared" ca="1" si="53"/>
        <v>0</v>
      </c>
      <c r="O358">
        <f t="shared" ca="1" si="54"/>
        <v>0</v>
      </c>
      <c r="P358" s="22">
        <f t="shared" ca="1" si="47"/>
        <v>0</v>
      </c>
      <c r="Q358" s="22">
        <f t="shared" ca="1" si="48"/>
        <v>0</v>
      </c>
    </row>
    <row r="359" spans="1:17" x14ac:dyDescent="0.25">
      <c r="A359">
        <f t="shared" si="49"/>
        <v>358</v>
      </c>
      <c r="B359" t="s">
        <v>1771</v>
      </c>
      <c r="C359" t="s">
        <v>1226</v>
      </c>
      <c r="D359">
        <f t="shared" ca="1" si="46"/>
        <v>3</v>
      </c>
      <c r="E359">
        <v>7</v>
      </c>
      <c r="F359" s="16" t="s">
        <v>1330</v>
      </c>
      <c r="G359" s="16"/>
      <c r="H359" s="16"/>
      <c r="I359" s="16"/>
      <c r="J359" s="16"/>
      <c r="K359">
        <f t="shared" ca="1" si="50"/>
        <v>4</v>
      </c>
      <c r="L359">
        <f t="shared" ca="1" si="51"/>
        <v>0</v>
      </c>
      <c r="M359">
        <f t="shared" ca="1" si="52"/>
        <v>0</v>
      </c>
      <c r="N359">
        <f t="shared" ca="1" si="53"/>
        <v>0</v>
      </c>
      <c r="O359">
        <f t="shared" ca="1" si="54"/>
        <v>0</v>
      </c>
      <c r="P359" s="22">
        <f t="shared" ca="1" si="47"/>
        <v>0</v>
      </c>
      <c r="Q359" s="22">
        <f t="shared" ca="1" si="48"/>
        <v>0</v>
      </c>
    </row>
    <row r="360" spans="1:17" x14ac:dyDescent="0.25">
      <c r="A360">
        <f t="shared" si="49"/>
        <v>359</v>
      </c>
      <c r="B360" t="s">
        <v>1772</v>
      </c>
      <c r="C360" t="s">
        <v>1225</v>
      </c>
      <c r="D360">
        <f t="shared" ca="1" si="46"/>
        <v>2</v>
      </c>
      <c r="E360">
        <v>10</v>
      </c>
      <c r="F360" s="16"/>
      <c r="G360" s="16"/>
      <c r="H360" s="16"/>
      <c r="I360" s="16"/>
      <c r="J360" s="16"/>
      <c r="K360">
        <f t="shared" ca="1" si="50"/>
        <v>0</v>
      </c>
      <c r="L360">
        <f t="shared" ca="1" si="51"/>
        <v>0</v>
      </c>
      <c r="M360">
        <f t="shared" ca="1" si="52"/>
        <v>0</v>
      </c>
      <c r="N360">
        <f t="shared" ca="1" si="53"/>
        <v>0</v>
      </c>
      <c r="O360">
        <f t="shared" ca="1" si="54"/>
        <v>0</v>
      </c>
      <c r="P360" s="22">
        <f t="shared" ca="1" si="47"/>
        <v>0</v>
      </c>
      <c r="Q360" s="22">
        <f t="shared" ca="1" si="48"/>
        <v>0</v>
      </c>
    </row>
    <row r="361" spans="1:17" x14ac:dyDescent="0.25">
      <c r="A361">
        <f t="shared" si="49"/>
        <v>360</v>
      </c>
      <c r="B361" t="s">
        <v>1773</v>
      </c>
      <c r="C361" t="s">
        <v>1225</v>
      </c>
      <c r="D361">
        <f t="shared" ca="1" si="46"/>
        <v>2</v>
      </c>
      <c r="E361">
        <v>10</v>
      </c>
      <c r="F361" s="16"/>
      <c r="G361" s="16"/>
      <c r="H361" s="16"/>
      <c r="I361" s="16"/>
      <c r="J361" s="16"/>
      <c r="K361">
        <f t="shared" ca="1" si="50"/>
        <v>0</v>
      </c>
      <c r="L361">
        <f t="shared" ca="1" si="51"/>
        <v>0</v>
      </c>
      <c r="M361">
        <f t="shared" ca="1" si="52"/>
        <v>0</v>
      </c>
      <c r="N361">
        <f t="shared" ca="1" si="53"/>
        <v>0</v>
      </c>
      <c r="O361">
        <f t="shared" ca="1" si="54"/>
        <v>0</v>
      </c>
      <c r="P361" s="22">
        <f t="shared" ca="1" si="47"/>
        <v>0</v>
      </c>
      <c r="Q361" s="22">
        <f t="shared" ca="1" si="48"/>
        <v>0</v>
      </c>
    </row>
    <row r="362" spans="1:17" x14ac:dyDescent="0.25">
      <c r="A362">
        <f t="shared" si="49"/>
        <v>361</v>
      </c>
      <c r="B362" t="s">
        <v>1774</v>
      </c>
      <c r="C362" t="s">
        <v>1225</v>
      </c>
      <c r="D362">
        <f t="shared" ca="1" si="46"/>
        <v>2</v>
      </c>
      <c r="E362">
        <v>10</v>
      </c>
      <c r="F362" s="16"/>
      <c r="G362" s="16"/>
      <c r="H362" s="16"/>
      <c r="I362" s="16"/>
      <c r="J362" s="16"/>
      <c r="K362">
        <f t="shared" ca="1" si="50"/>
        <v>0</v>
      </c>
      <c r="L362">
        <f t="shared" ca="1" si="51"/>
        <v>0</v>
      </c>
      <c r="M362">
        <f t="shared" ca="1" si="52"/>
        <v>0</v>
      </c>
      <c r="N362">
        <f t="shared" ca="1" si="53"/>
        <v>0</v>
      </c>
      <c r="O362">
        <f t="shared" ca="1" si="54"/>
        <v>0</v>
      </c>
      <c r="P362" s="22">
        <f t="shared" ca="1" si="47"/>
        <v>0</v>
      </c>
      <c r="Q362" s="22">
        <f t="shared" ca="1" si="48"/>
        <v>0</v>
      </c>
    </row>
    <row r="363" spans="1:17" x14ac:dyDescent="0.25">
      <c r="A363">
        <f t="shared" si="49"/>
        <v>362</v>
      </c>
      <c r="B363" t="s">
        <v>1775</v>
      </c>
      <c r="C363" t="s">
        <v>1225</v>
      </c>
      <c r="D363">
        <f t="shared" ca="1" si="46"/>
        <v>2</v>
      </c>
      <c r="E363">
        <v>10</v>
      </c>
      <c r="F363" s="16"/>
      <c r="G363" s="16"/>
      <c r="H363" s="16"/>
      <c r="I363" s="16"/>
      <c r="J363" s="16"/>
      <c r="K363">
        <f t="shared" ca="1" si="50"/>
        <v>0</v>
      </c>
      <c r="L363">
        <f t="shared" ca="1" si="51"/>
        <v>0</v>
      </c>
      <c r="M363">
        <f t="shared" ca="1" si="52"/>
        <v>0</v>
      </c>
      <c r="N363">
        <f t="shared" ca="1" si="53"/>
        <v>0</v>
      </c>
      <c r="O363">
        <f t="shared" ca="1" si="54"/>
        <v>0</v>
      </c>
      <c r="P363" s="22">
        <f t="shared" ca="1" si="47"/>
        <v>0</v>
      </c>
      <c r="Q363" s="22">
        <f t="shared" ca="1" si="48"/>
        <v>0</v>
      </c>
    </row>
    <row r="364" spans="1:17" x14ac:dyDescent="0.25">
      <c r="A364">
        <f t="shared" si="49"/>
        <v>363</v>
      </c>
      <c r="B364" t="s">
        <v>1776</v>
      </c>
      <c r="C364" t="s">
        <v>1226</v>
      </c>
      <c r="D364">
        <f t="shared" ca="1" si="46"/>
        <v>3</v>
      </c>
      <c r="E364">
        <v>10</v>
      </c>
      <c r="F364" s="16"/>
      <c r="G364" s="16"/>
      <c r="H364" s="16"/>
      <c r="I364" s="16"/>
      <c r="J364" s="16"/>
      <c r="K364">
        <f t="shared" ca="1" si="50"/>
        <v>0</v>
      </c>
      <c r="L364">
        <f t="shared" ca="1" si="51"/>
        <v>0</v>
      </c>
      <c r="M364">
        <f t="shared" ca="1" si="52"/>
        <v>0</v>
      </c>
      <c r="N364">
        <f t="shared" ca="1" si="53"/>
        <v>0</v>
      </c>
      <c r="O364">
        <f t="shared" ca="1" si="54"/>
        <v>0</v>
      </c>
      <c r="P364" s="22">
        <f t="shared" ca="1" si="47"/>
        <v>0</v>
      </c>
      <c r="Q364" s="22">
        <f t="shared" ca="1" si="48"/>
        <v>0</v>
      </c>
    </row>
    <row r="365" spans="1:17" x14ac:dyDescent="0.25">
      <c r="A365">
        <f t="shared" si="49"/>
        <v>364</v>
      </c>
      <c r="B365" t="s">
        <v>1777</v>
      </c>
      <c r="C365" t="s">
        <v>1226</v>
      </c>
      <c r="D365">
        <f t="shared" ca="1" si="46"/>
        <v>3</v>
      </c>
      <c r="E365">
        <v>7</v>
      </c>
      <c r="F365" s="16" t="s">
        <v>1334</v>
      </c>
      <c r="G365" s="16"/>
      <c r="H365" s="16"/>
      <c r="I365" s="16"/>
      <c r="J365" s="16"/>
      <c r="K365">
        <f t="shared" ca="1" si="50"/>
        <v>8</v>
      </c>
      <c r="L365">
        <f t="shared" ca="1" si="51"/>
        <v>0</v>
      </c>
      <c r="M365">
        <f t="shared" ca="1" si="52"/>
        <v>0</v>
      </c>
      <c r="N365">
        <f t="shared" ca="1" si="53"/>
        <v>0</v>
      </c>
      <c r="O365">
        <f t="shared" ca="1" si="54"/>
        <v>0</v>
      </c>
      <c r="P365" s="22">
        <f t="shared" ca="1" si="47"/>
        <v>0</v>
      </c>
      <c r="Q365" s="22">
        <f t="shared" ca="1" si="48"/>
        <v>0</v>
      </c>
    </row>
    <row r="366" spans="1:17" x14ac:dyDescent="0.25">
      <c r="A366">
        <f t="shared" si="49"/>
        <v>365</v>
      </c>
      <c r="B366" t="s">
        <v>1778</v>
      </c>
      <c r="C366" t="s">
        <v>1226</v>
      </c>
      <c r="D366">
        <f t="shared" ca="1" si="46"/>
        <v>3</v>
      </c>
      <c r="E366">
        <v>8</v>
      </c>
      <c r="F366" s="16" t="s">
        <v>1334</v>
      </c>
      <c r="G366" s="16"/>
      <c r="H366" s="16"/>
      <c r="I366" s="16"/>
      <c r="J366" s="16"/>
      <c r="K366">
        <f t="shared" ca="1" si="50"/>
        <v>8</v>
      </c>
      <c r="L366">
        <f t="shared" ca="1" si="51"/>
        <v>0</v>
      </c>
      <c r="M366">
        <f t="shared" ca="1" si="52"/>
        <v>0</v>
      </c>
      <c r="N366">
        <f t="shared" ca="1" si="53"/>
        <v>0</v>
      </c>
      <c r="O366">
        <f t="shared" ca="1" si="54"/>
        <v>0</v>
      </c>
      <c r="P366" s="22">
        <f t="shared" ca="1" si="47"/>
        <v>0</v>
      </c>
      <c r="Q366" s="22">
        <f t="shared" ca="1" si="48"/>
        <v>0</v>
      </c>
    </row>
    <row r="367" spans="1:17" x14ac:dyDescent="0.25">
      <c r="A367">
        <f t="shared" si="49"/>
        <v>366</v>
      </c>
      <c r="B367" t="s">
        <v>1779</v>
      </c>
      <c r="C367" t="s">
        <v>1226</v>
      </c>
      <c r="D367">
        <f t="shared" ca="1" si="46"/>
        <v>3</v>
      </c>
      <c r="E367">
        <v>7</v>
      </c>
      <c r="F367" s="16" t="s">
        <v>1334</v>
      </c>
      <c r="G367" s="16"/>
      <c r="H367" s="16"/>
      <c r="I367" s="16"/>
      <c r="J367" s="16"/>
      <c r="K367">
        <f t="shared" ca="1" si="50"/>
        <v>8</v>
      </c>
      <c r="L367">
        <f t="shared" ca="1" si="51"/>
        <v>0</v>
      </c>
      <c r="M367">
        <f t="shared" ca="1" si="52"/>
        <v>0</v>
      </c>
      <c r="N367">
        <f t="shared" ca="1" si="53"/>
        <v>0</v>
      </c>
      <c r="O367">
        <f t="shared" ca="1" si="54"/>
        <v>0</v>
      </c>
      <c r="P367" s="22">
        <f t="shared" ca="1" si="47"/>
        <v>0</v>
      </c>
      <c r="Q367" s="22">
        <f t="shared" ca="1" si="48"/>
        <v>0</v>
      </c>
    </row>
    <row r="368" spans="1:17" x14ac:dyDescent="0.25">
      <c r="A368">
        <f t="shared" si="49"/>
        <v>367</v>
      </c>
      <c r="B368" t="s">
        <v>1780</v>
      </c>
      <c r="C368" t="s">
        <v>1226</v>
      </c>
      <c r="D368">
        <f t="shared" ca="1" si="46"/>
        <v>3</v>
      </c>
      <c r="E368">
        <v>8</v>
      </c>
      <c r="F368" s="16" t="s">
        <v>1330</v>
      </c>
      <c r="G368" s="16"/>
      <c r="H368" s="16"/>
      <c r="I368" s="16"/>
      <c r="J368" s="16"/>
      <c r="K368">
        <f t="shared" ca="1" si="50"/>
        <v>4</v>
      </c>
      <c r="L368">
        <f t="shared" ca="1" si="51"/>
        <v>0</v>
      </c>
      <c r="M368">
        <f t="shared" ca="1" si="52"/>
        <v>0</v>
      </c>
      <c r="N368">
        <f t="shared" ca="1" si="53"/>
        <v>0</v>
      </c>
      <c r="O368">
        <f t="shared" ca="1" si="54"/>
        <v>0</v>
      </c>
      <c r="P368" s="22">
        <f t="shared" ca="1" si="47"/>
        <v>0</v>
      </c>
      <c r="Q368" s="22">
        <f t="shared" ca="1" si="48"/>
        <v>0</v>
      </c>
    </row>
    <row r="369" spans="1:17" x14ac:dyDescent="0.25">
      <c r="A369">
        <f t="shared" si="49"/>
        <v>368</v>
      </c>
      <c r="B369" t="s">
        <v>1781</v>
      </c>
      <c r="C369" t="s">
        <v>1226</v>
      </c>
      <c r="D369">
        <f t="shared" ca="1" si="46"/>
        <v>3</v>
      </c>
      <c r="E369">
        <v>7</v>
      </c>
      <c r="F369" s="16" t="s">
        <v>1330</v>
      </c>
      <c r="G369" s="16"/>
      <c r="H369" s="16"/>
      <c r="I369" s="16"/>
      <c r="J369" s="16"/>
      <c r="K369">
        <f t="shared" ca="1" si="50"/>
        <v>4</v>
      </c>
      <c r="L369">
        <f t="shared" ca="1" si="51"/>
        <v>0</v>
      </c>
      <c r="M369">
        <f t="shared" ca="1" si="52"/>
        <v>0</v>
      </c>
      <c r="N369">
        <f t="shared" ca="1" si="53"/>
        <v>0</v>
      </c>
      <c r="O369">
        <f t="shared" ca="1" si="54"/>
        <v>0</v>
      </c>
      <c r="P369" s="22">
        <f t="shared" ca="1" si="47"/>
        <v>0</v>
      </c>
      <c r="Q369" s="22">
        <f t="shared" ca="1" si="48"/>
        <v>0</v>
      </c>
    </row>
    <row r="370" spans="1:17" x14ac:dyDescent="0.25">
      <c r="A370">
        <f t="shared" si="49"/>
        <v>369</v>
      </c>
      <c r="B370" t="s">
        <v>1782</v>
      </c>
      <c r="C370" t="s">
        <v>1226</v>
      </c>
      <c r="D370">
        <f t="shared" ca="1" si="46"/>
        <v>3</v>
      </c>
      <c r="E370">
        <v>6</v>
      </c>
      <c r="F370" s="16" t="s">
        <v>1330</v>
      </c>
      <c r="G370" s="16"/>
      <c r="H370" s="16"/>
      <c r="I370" s="16"/>
      <c r="J370" s="16"/>
      <c r="K370">
        <f t="shared" ca="1" si="50"/>
        <v>4</v>
      </c>
      <c r="L370">
        <f t="shared" ca="1" si="51"/>
        <v>0</v>
      </c>
      <c r="M370">
        <f t="shared" ca="1" si="52"/>
        <v>0</v>
      </c>
      <c r="N370">
        <f t="shared" ca="1" si="53"/>
        <v>0</v>
      </c>
      <c r="O370">
        <f t="shared" ca="1" si="54"/>
        <v>0</v>
      </c>
      <c r="P370" s="22">
        <f t="shared" ca="1" si="47"/>
        <v>0</v>
      </c>
      <c r="Q370" s="22">
        <f t="shared" ca="1" si="48"/>
        <v>0</v>
      </c>
    </row>
    <row r="371" spans="1:17" x14ac:dyDescent="0.25">
      <c r="A371">
        <f t="shared" si="49"/>
        <v>370</v>
      </c>
      <c r="B371" t="s">
        <v>1783</v>
      </c>
      <c r="C371" t="s">
        <v>1226</v>
      </c>
      <c r="D371">
        <f t="shared" ca="1" si="46"/>
        <v>3</v>
      </c>
      <c r="E371">
        <v>8</v>
      </c>
      <c r="F371" s="16" t="s">
        <v>1330</v>
      </c>
      <c r="G371" s="16"/>
      <c r="H371" s="16"/>
      <c r="I371" s="16"/>
      <c r="J371" s="16"/>
      <c r="K371">
        <f t="shared" ca="1" si="50"/>
        <v>4</v>
      </c>
      <c r="L371">
        <f t="shared" ca="1" si="51"/>
        <v>0</v>
      </c>
      <c r="M371">
        <f t="shared" ca="1" si="52"/>
        <v>0</v>
      </c>
      <c r="N371">
        <f t="shared" ca="1" si="53"/>
        <v>0</v>
      </c>
      <c r="O371">
        <f t="shared" ca="1" si="54"/>
        <v>0</v>
      </c>
      <c r="P371" s="22">
        <f t="shared" ca="1" si="47"/>
        <v>0</v>
      </c>
      <c r="Q371" s="22">
        <f t="shared" ca="1" si="48"/>
        <v>0</v>
      </c>
    </row>
    <row r="372" spans="1:17" x14ac:dyDescent="0.25">
      <c r="A372">
        <f t="shared" si="49"/>
        <v>371</v>
      </c>
      <c r="B372" t="s">
        <v>1784</v>
      </c>
      <c r="C372" t="s">
        <v>1226</v>
      </c>
      <c r="D372">
        <f t="shared" ca="1" si="46"/>
        <v>3</v>
      </c>
      <c r="E372">
        <v>10</v>
      </c>
      <c r="F372" s="16" t="s">
        <v>1330</v>
      </c>
      <c r="G372" s="16"/>
      <c r="H372" s="16"/>
      <c r="I372" s="16"/>
      <c r="J372" s="16"/>
      <c r="K372">
        <f t="shared" ca="1" si="50"/>
        <v>4</v>
      </c>
      <c r="L372">
        <f t="shared" ca="1" si="51"/>
        <v>0</v>
      </c>
      <c r="M372">
        <f t="shared" ca="1" si="52"/>
        <v>0</v>
      </c>
      <c r="N372">
        <f t="shared" ca="1" si="53"/>
        <v>0</v>
      </c>
      <c r="O372">
        <f t="shared" ca="1" si="54"/>
        <v>0</v>
      </c>
      <c r="P372" s="22">
        <f t="shared" ca="1" si="47"/>
        <v>0</v>
      </c>
      <c r="Q372" s="22">
        <f t="shared" ca="1" si="48"/>
        <v>0</v>
      </c>
    </row>
    <row r="373" spans="1:17" x14ac:dyDescent="0.25">
      <c r="A373">
        <f t="shared" si="49"/>
        <v>372</v>
      </c>
      <c r="B373" t="s">
        <v>1785</v>
      </c>
      <c r="C373" t="s">
        <v>1226</v>
      </c>
      <c r="D373">
        <f t="shared" ca="1" si="46"/>
        <v>3</v>
      </c>
      <c r="E373">
        <v>8</v>
      </c>
      <c r="F373" s="16" t="s">
        <v>1330</v>
      </c>
      <c r="G373" s="16"/>
      <c r="H373" s="16"/>
      <c r="I373" s="16"/>
      <c r="J373" s="16"/>
      <c r="K373">
        <f t="shared" ca="1" si="50"/>
        <v>4</v>
      </c>
      <c r="L373">
        <f t="shared" ca="1" si="51"/>
        <v>0</v>
      </c>
      <c r="M373">
        <f t="shared" ca="1" si="52"/>
        <v>0</v>
      </c>
      <c r="N373">
        <f t="shared" ca="1" si="53"/>
        <v>0</v>
      </c>
      <c r="O373">
        <f t="shared" ca="1" si="54"/>
        <v>0</v>
      </c>
      <c r="P373" s="22">
        <f t="shared" ca="1" si="47"/>
        <v>0</v>
      </c>
      <c r="Q373" s="22">
        <f t="shared" ca="1" si="48"/>
        <v>0</v>
      </c>
    </row>
    <row r="374" spans="1:17" x14ac:dyDescent="0.25">
      <c r="A374">
        <f t="shared" si="49"/>
        <v>373</v>
      </c>
      <c r="B374" t="s">
        <v>1786</v>
      </c>
      <c r="C374" t="s">
        <v>1226</v>
      </c>
      <c r="D374">
        <f t="shared" ca="1" si="46"/>
        <v>3</v>
      </c>
      <c r="E374">
        <v>10</v>
      </c>
      <c r="F374" s="16" t="s">
        <v>1335</v>
      </c>
      <c r="G374" s="16"/>
      <c r="H374" s="16"/>
      <c r="I374" s="16"/>
      <c r="J374" s="16"/>
      <c r="K374">
        <f t="shared" ca="1" si="50"/>
        <v>9</v>
      </c>
      <c r="L374">
        <f t="shared" ca="1" si="51"/>
        <v>0</v>
      </c>
      <c r="M374">
        <f t="shared" ca="1" si="52"/>
        <v>0</v>
      </c>
      <c r="N374">
        <f t="shared" ca="1" si="53"/>
        <v>0</v>
      </c>
      <c r="O374">
        <f t="shared" ca="1" si="54"/>
        <v>0</v>
      </c>
      <c r="P374" s="22">
        <f t="shared" ca="1" si="47"/>
        <v>0</v>
      </c>
      <c r="Q374" s="22">
        <f t="shared" ca="1" si="48"/>
        <v>0</v>
      </c>
    </row>
    <row r="375" spans="1:17" x14ac:dyDescent="0.25">
      <c r="A375">
        <f t="shared" si="49"/>
        <v>374</v>
      </c>
      <c r="B375" t="s">
        <v>1787</v>
      </c>
      <c r="C375" t="s">
        <v>1226</v>
      </c>
      <c r="D375">
        <f t="shared" ca="1" si="46"/>
        <v>3</v>
      </c>
      <c r="E375">
        <v>9</v>
      </c>
      <c r="F375" s="16" t="s">
        <v>1331</v>
      </c>
      <c r="G375" s="16"/>
      <c r="H375" s="16"/>
      <c r="I375" s="16"/>
      <c r="J375" s="16"/>
      <c r="K375">
        <f t="shared" ca="1" si="50"/>
        <v>5</v>
      </c>
      <c r="L375">
        <f t="shared" ca="1" si="51"/>
        <v>0</v>
      </c>
      <c r="M375">
        <f t="shared" ca="1" si="52"/>
        <v>0</v>
      </c>
      <c r="N375">
        <f t="shared" ca="1" si="53"/>
        <v>0</v>
      </c>
      <c r="O375">
        <f t="shared" ca="1" si="54"/>
        <v>0</v>
      </c>
      <c r="P375" s="22">
        <f t="shared" ca="1" si="47"/>
        <v>0</v>
      </c>
      <c r="Q375" s="22">
        <f t="shared" ca="1" si="48"/>
        <v>0</v>
      </c>
    </row>
    <row r="376" spans="1:17" x14ac:dyDescent="0.25">
      <c r="A376">
        <f t="shared" si="49"/>
        <v>375</v>
      </c>
      <c r="B376" t="s">
        <v>1788</v>
      </c>
      <c r="C376" t="s">
        <v>1226</v>
      </c>
      <c r="D376">
        <f t="shared" ca="1" si="46"/>
        <v>3</v>
      </c>
      <c r="E376">
        <v>10</v>
      </c>
      <c r="F376" s="16" t="s">
        <v>1332</v>
      </c>
      <c r="G376" s="16"/>
      <c r="H376" s="16"/>
      <c r="I376" s="16"/>
      <c r="J376" s="16"/>
      <c r="K376">
        <f t="shared" ca="1" si="50"/>
        <v>6</v>
      </c>
      <c r="L376">
        <f t="shared" ca="1" si="51"/>
        <v>0</v>
      </c>
      <c r="M376">
        <f t="shared" ca="1" si="52"/>
        <v>0</v>
      </c>
      <c r="N376">
        <f t="shared" ca="1" si="53"/>
        <v>0</v>
      </c>
      <c r="O376">
        <f t="shared" ca="1" si="54"/>
        <v>0</v>
      </c>
      <c r="P376" s="22">
        <f t="shared" ca="1" si="47"/>
        <v>0</v>
      </c>
      <c r="Q376" s="22">
        <f t="shared" ca="1" si="48"/>
        <v>0</v>
      </c>
    </row>
    <row r="377" spans="1:17" x14ac:dyDescent="0.25">
      <c r="A377">
        <f t="shared" si="49"/>
        <v>376</v>
      </c>
      <c r="B377" t="s">
        <v>1789</v>
      </c>
      <c r="C377" t="s">
        <v>1226</v>
      </c>
      <c r="D377">
        <f t="shared" ca="1" si="46"/>
        <v>3</v>
      </c>
      <c r="E377">
        <v>8</v>
      </c>
      <c r="F377" s="16" t="s">
        <v>1332</v>
      </c>
      <c r="G377" s="16"/>
      <c r="H377" s="16"/>
      <c r="I377" s="16"/>
      <c r="J377" s="16"/>
      <c r="K377">
        <f t="shared" ca="1" si="50"/>
        <v>6</v>
      </c>
      <c r="L377">
        <f t="shared" ca="1" si="51"/>
        <v>0</v>
      </c>
      <c r="M377">
        <f t="shared" ca="1" si="52"/>
        <v>0</v>
      </c>
      <c r="N377">
        <f t="shared" ca="1" si="53"/>
        <v>0</v>
      </c>
      <c r="O377">
        <f t="shared" ca="1" si="54"/>
        <v>0</v>
      </c>
      <c r="P377" s="22">
        <f t="shared" ca="1" si="47"/>
        <v>0</v>
      </c>
      <c r="Q377" s="22">
        <f t="shared" ca="1" si="48"/>
        <v>0</v>
      </c>
    </row>
    <row r="378" spans="1:17" x14ac:dyDescent="0.25">
      <c r="A378">
        <f t="shared" si="49"/>
        <v>377</v>
      </c>
      <c r="B378" t="s">
        <v>1790</v>
      </c>
      <c r="C378" t="s">
        <v>1226</v>
      </c>
      <c r="D378">
        <f t="shared" ca="1" si="46"/>
        <v>3</v>
      </c>
      <c r="E378">
        <v>6</v>
      </c>
      <c r="F378" s="16" t="s">
        <v>1332</v>
      </c>
      <c r="G378" s="16"/>
      <c r="H378" s="16"/>
      <c r="I378" s="16"/>
      <c r="J378" s="16"/>
      <c r="K378">
        <f t="shared" ca="1" si="50"/>
        <v>6</v>
      </c>
      <c r="L378">
        <f t="shared" ca="1" si="51"/>
        <v>0</v>
      </c>
      <c r="M378">
        <f t="shared" ca="1" si="52"/>
        <v>0</v>
      </c>
      <c r="N378">
        <f t="shared" ca="1" si="53"/>
        <v>0</v>
      </c>
      <c r="O378">
        <f t="shared" ca="1" si="54"/>
        <v>0</v>
      </c>
      <c r="P378" s="22">
        <f t="shared" ca="1" si="47"/>
        <v>0</v>
      </c>
      <c r="Q378" s="22">
        <f t="shared" ca="1" si="48"/>
        <v>0</v>
      </c>
    </row>
    <row r="379" spans="1:17" x14ac:dyDescent="0.25">
      <c r="A379">
        <f t="shared" si="49"/>
        <v>378</v>
      </c>
      <c r="B379" t="s">
        <v>1791</v>
      </c>
      <c r="C379" t="s">
        <v>1226</v>
      </c>
      <c r="D379">
        <f t="shared" ca="1" si="46"/>
        <v>3</v>
      </c>
      <c r="E379">
        <v>10</v>
      </c>
      <c r="F379" s="16" t="s">
        <v>1331</v>
      </c>
      <c r="G379" s="16"/>
      <c r="H379" s="16"/>
      <c r="I379" s="16"/>
      <c r="J379" s="16"/>
      <c r="K379">
        <f t="shared" ca="1" si="50"/>
        <v>5</v>
      </c>
      <c r="L379">
        <f t="shared" ca="1" si="51"/>
        <v>0</v>
      </c>
      <c r="M379">
        <f t="shared" ca="1" si="52"/>
        <v>0</v>
      </c>
      <c r="N379">
        <f t="shared" ca="1" si="53"/>
        <v>0</v>
      </c>
      <c r="O379">
        <f t="shared" ca="1" si="54"/>
        <v>0</v>
      </c>
      <c r="P379" s="22">
        <f t="shared" ca="1" si="47"/>
        <v>0</v>
      </c>
      <c r="Q379" s="22">
        <f t="shared" ca="1" si="48"/>
        <v>0</v>
      </c>
    </row>
    <row r="380" spans="1:17" x14ac:dyDescent="0.25">
      <c r="A380">
        <f t="shared" si="49"/>
        <v>379</v>
      </c>
      <c r="B380" t="s">
        <v>1792</v>
      </c>
      <c r="C380" t="s">
        <v>1226</v>
      </c>
      <c r="D380">
        <f t="shared" ca="1" si="46"/>
        <v>3</v>
      </c>
      <c r="E380">
        <v>10</v>
      </c>
      <c r="F380" s="16" t="s">
        <v>1331</v>
      </c>
      <c r="G380" s="16"/>
      <c r="H380" s="16"/>
      <c r="I380" s="16"/>
      <c r="J380" s="16"/>
      <c r="K380">
        <f t="shared" ca="1" si="50"/>
        <v>5</v>
      </c>
      <c r="L380">
        <f t="shared" ca="1" si="51"/>
        <v>0</v>
      </c>
      <c r="M380">
        <f t="shared" ca="1" si="52"/>
        <v>0</v>
      </c>
      <c r="N380">
        <f t="shared" ca="1" si="53"/>
        <v>0</v>
      </c>
      <c r="O380">
        <f t="shared" ca="1" si="54"/>
        <v>0</v>
      </c>
      <c r="P380" s="22">
        <f t="shared" ca="1" si="47"/>
        <v>0</v>
      </c>
      <c r="Q380" s="22">
        <f t="shared" ca="1" si="48"/>
        <v>0</v>
      </c>
    </row>
    <row r="381" spans="1:17" x14ac:dyDescent="0.25">
      <c r="A381">
        <f t="shared" si="49"/>
        <v>380</v>
      </c>
      <c r="B381" t="s">
        <v>1793</v>
      </c>
      <c r="C381" t="s">
        <v>1226</v>
      </c>
      <c r="D381">
        <f t="shared" ca="1" si="46"/>
        <v>3</v>
      </c>
      <c r="E381">
        <v>6</v>
      </c>
      <c r="F381" s="16" t="s">
        <v>1330</v>
      </c>
      <c r="G381" s="16"/>
      <c r="H381" s="16"/>
      <c r="I381" s="16"/>
      <c r="J381" s="16"/>
      <c r="K381">
        <f t="shared" ca="1" si="50"/>
        <v>4</v>
      </c>
      <c r="L381">
        <f t="shared" ca="1" si="51"/>
        <v>0</v>
      </c>
      <c r="M381">
        <f t="shared" ca="1" si="52"/>
        <v>0</v>
      </c>
      <c r="N381">
        <f t="shared" ca="1" si="53"/>
        <v>0</v>
      </c>
      <c r="O381">
        <f t="shared" ca="1" si="54"/>
        <v>0</v>
      </c>
      <c r="P381" s="22">
        <f t="shared" ca="1" si="47"/>
        <v>0</v>
      </c>
      <c r="Q381" s="22">
        <f t="shared" ca="1" si="48"/>
        <v>0</v>
      </c>
    </row>
    <row r="382" spans="1:17" x14ac:dyDescent="0.25">
      <c r="A382">
        <f t="shared" si="49"/>
        <v>381</v>
      </c>
      <c r="B382" t="s">
        <v>1794</v>
      </c>
      <c r="C382" t="s">
        <v>1226</v>
      </c>
      <c r="D382">
        <f t="shared" ca="1" si="46"/>
        <v>3</v>
      </c>
      <c r="E382">
        <v>4</v>
      </c>
      <c r="F382" s="16" t="s">
        <v>1330</v>
      </c>
      <c r="G382" s="16"/>
      <c r="H382" s="16"/>
      <c r="I382" s="16"/>
      <c r="J382" s="16"/>
      <c r="K382">
        <f t="shared" ca="1" si="50"/>
        <v>4</v>
      </c>
      <c r="L382">
        <f t="shared" ca="1" si="51"/>
        <v>0</v>
      </c>
      <c r="M382">
        <f t="shared" ca="1" si="52"/>
        <v>0</v>
      </c>
      <c r="N382">
        <f t="shared" ca="1" si="53"/>
        <v>0</v>
      </c>
      <c r="O382">
        <f t="shared" ca="1" si="54"/>
        <v>0</v>
      </c>
      <c r="P382" s="22">
        <f t="shared" ca="1" si="47"/>
        <v>0</v>
      </c>
      <c r="Q382" s="22">
        <f t="shared" ca="1" si="48"/>
        <v>0</v>
      </c>
    </row>
    <row r="383" spans="1:17" x14ac:dyDescent="0.25">
      <c r="A383">
        <f t="shared" si="49"/>
        <v>382</v>
      </c>
      <c r="B383" t="s">
        <v>1795</v>
      </c>
      <c r="C383" t="s">
        <v>1226</v>
      </c>
      <c r="D383">
        <f t="shared" ca="1" si="46"/>
        <v>3</v>
      </c>
      <c r="E383">
        <v>4</v>
      </c>
      <c r="F383" s="16" t="s">
        <v>1330</v>
      </c>
      <c r="G383" s="16"/>
      <c r="H383" s="16"/>
      <c r="I383" s="16"/>
      <c r="J383" s="16"/>
      <c r="K383">
        <f t="shared" ca="1" si="50"/>
        <v>4</v>
      </c>
      <c r="L383">
        <f t="shared" ca="1" si="51"/>
        <v>0</v>
      </c>
      <c r="M383">
        <f t="shared" ca="1" si="52"/>
        <v>0</v>
      </c>
      <c r="N383">
        <f t="shared" ca="1" si="53"/>
        <v>0</v>
      </c>
      <c r="O383">
        <f t="shared" ca="1" si="54"/>
        <v>0</v>
      </c>
      <c r="P383" s="22">
        <f t="shared" ca="1" si="47"/>
        <v>0</v>
      </c>
      <c r="Q383" s="22">
        <f t="shared" ca="1" si="48"/>
        <v>0</v>
      </c>
    </row>
    <row r="384" spans="1:17" x14ac:dyDescent="0.25">
      <c r="A384">
        <f t="shared" si="49"/>
        <v>383</v>
      </c>
      <c r="B384" t="s">
        <v>1796</v>
      </c>
      <c r="C384" t="s">
        <v>1226</v>
      </c>
      <c r="D384">
        <f t="shared" ca="1" si="46"/>
        <v>3</v>
      </c>
      <c r="E384">
        <v>5</v>
      </c>
      <c r="F384" s="16" t="s">
        <v>1330</v>
      </c>
      <c r="G384" s="16"/>
      <c r="H384" s="16"/>
      <c r="I384" s="16"/>
      <c r="J384" s="16"/>
      <c r="K384">
        <f t="shared" ca="1" si="50"/>
        <v>4</v>
      </c>
      <c r="L384">
        <f t="shared" ca="1" si="51"/>
        <v>0</v>
      </c>
      <c r="M384">
        <f t="shared" ca="1" si="52"/>
        <v>0</v>
      </c>
      <c r="N384">
        <f t="shared" ca="1" si="53"/>
        <v>0</v>
      </c>
      <c r="O384">
        <f t="shared" ca="1" si="54"/>
        <v>0</v>
      </c>
      <c r="P384" s="22">
        <f t="shared" ca="1" si="47"/>
        <v>0</v>
      </c>
      <c r="Q384" s="22">
        <f t="shared" ca="1" si="48"/>
        <v>0</v>
      </c>
    </row>
    <row r="385" spans="1:17" x14ac:dyDescent="0.25">
      <c r="A385">
        <f t="shared" si="49"/>
        <v>384</v>
      </c>
      <c r="B385" t="s">
        <v>1797</v>
      </c>
      <c r="C385" t="s">
        <v>1226</v>
      </c>
      <c r="D385">
        <f t="shared" ca="1" si="46"/>
        <v>3</v>
      </c>
      <c r="E385">
        <v>8</v>
      </c>
      <c r="F385" s="16" t="s">
        <v>1330</v>
      </c>
      <c r="G385" s="16"/>
      <c r="H385" s="16"/>
      <c r="I385" s="16"/>
      <c r="J385" s="16"/>
      <c r="K385">
        <f t="shared" ca="1" si="50"/>
        <v>4</v>
      </c>
      <c r="L385">
        <f t="shared" ca="1" si="51"/>
        <v>0</v>
      </c>
      <c r="M385">
        <f t="shared" ca="1" si="52"/>
        <v>0</v>
      </c>
      <c r="N385">
        <f t="shared" ca="1" si="53"/>
        <v>0</v>
      </c>
      <c r="O385">
        <f t="shared" ca="1" si="54"/>
        <v>0</v>
      </c>
      <c r="P385" s="22">
        <f t="shared" ca="1" si="47"/>
        <v>0</v>
      </c>
      <c r="Q385" s="22">
        <f t="shared" ca="1" si="48"/>
        <v>0</v>
      </c>
    </row>
    <row r="386" spans="1:17" x14ac:dyDescent="0.25">
      <c r="A386">
        <f t="shared" si="49"/>
        <v>385</v>
      </c>
      <c r="B386" t="s">
        <v>1798</v>
      </c>
      <c r="C386" t="s">
        <v>1226</v>
      </c>
      <c r="D386">
        <f t="shared" ref="D386:D449" ca="1" si="55">OFFSET(WordtypesIds,MATCH(C386,WordtypesList,0)-1,0,1,1)</f>
        <v>3</v>
      </c>
      <c r="E386">
        <v>7</v>
      </c>
      <c r="F386" s="16" t="s">
        <v>1330</v>
      </c>
      <c r="G386" s="16"/>
      <c r="H386" s="16"/>
      <c r="I386" s="16"/>
      <c r="J386" s="16"/>
      <c r="K386">
        <f t="shared" ca="1" si="50"/>
        <v>4</v>
      </c>
      <c r="L386">
        <f t="shared" ca="1" si="51"/>
        <v>0</v>
      </c>
      <c r="M386">
        <f t="shared" ca="1" si="52"/>
        <v>0</v>
      </c>
      <c r="N386">
        <f t="shared" ca="1" si="53"/>
        <v>0</v>
      </c>
      <c r="O386">
        <f t="shared" ca="1" si="54"/>
        <v>0</v>
      </c>
      <c r="P386" s="22">
        <f t="shared" ref="P386:P449" ca="1" si="56">IF(D386=1,CountNounsPL,0)</f>
        <v>0</v>
      </c>
      <c r="Q386" s="22">
        <f t="shared" ref="Q386:Q449" ca="1" si="57">IF(D386=1,CountNounsEN,0)</f>
        <v>0</v>
      </c>
    </row>
    <row r="387" spans="1:17" x14ac:dyDescent="0.25">
      <c r="A387">
        <f t="shared" si="49"/>
        <v>386</v>
      </c>
      <c r="B387" t="s">
        <v>1799</v>
      </c>
      <c r="C387" t="s">
        <v>1226</v>
      </c>
      <c r="D387">
        <f t="shared" ca="1" si="55"/>
        <v>3</v>
      </c>
      <c r="E387">
        <v>9</v>
      </c>
      <c r="F387" s="16" t="s">
        <v>1330</v>
      </c>
      <c r="G387" s="16"/>
      <c r="H387" s="16"/>
      <c r="I387" s="16"/>
      <c r="J387" s="16"/>
      <c r="K387">
        <f t="shared" ca="1" si="50"/>
        <v>4</v>
      </c>
      <c r="L387">
        <f t="shared" ca="1" si="51"/>
        <v>0</v>
      </c>
      <c r="M387">
        <f t="shared" ca="1" si="52"/>
        <v>0</v>
      </c>
      <c r="N387">
        <f t="shared" ca="1" si="53"/>
        <v>0</v>
      </c>
      <c r="O387">
        <f t="shared" ca="1" si="54"/>
        <v>0</v>
      </c>
      <c r="P387" s="22">
        <f t="shared" ca="1" si="56"/>
        <v>0</v>
      </c>
      <c r="Q387" s="22">
        <f t="shared" ca="1" si="57"/>
        <v>0</v>
      </c>
    </row>
    <row r="388" spans="1:17" x14ac:dyDescent="0.25">
      <c r="A388">
        <f t="shared" si="49"/>
        <v>387</v>
      </c>
      <c r="B388" t="s">
        <v>1800</v>
      </c>
      <c r="C388" t="s">
        <v>1226</v>
      </c>
      <c r="D388">
        <f t="shared" ca="1" si="55"/>
        <v>3</v>
      </c>
      <c r="E388">
        <v>8</v>
      </c>
      <c r="F388" s="16" t="s">
        <v>1330</v>
      </c>
      <c r="G388" s="16"/>
      <c r="H388" s="16"/>
      <c r="I388" s="16"/>
      <c r="J388" s="16"/>
      <c r="K388">
        <f t="shared" ca="1" si="50"/>
        <v>4</v>
      </c>
      <c r="L388">
        <f t="shared" ca="1" si="51"/>
        <v>0</v>
      </c>
      <c r="M388">
        <f t="shared" ca="1" si="52"/>
        <v>0</v>
      </c>
      <c r="N388">
        <f t="shared" ca="1" si="53"/>
        <v>0</v>
      </c>
      <c r="O388">
        <f t="shared" ca="1" si="54"/>
        <v>0</v>
      </c>
      <c r="P388" s="22">
        <f t="shared" ca="1" si="56"/>
        <v>0</v>
      </c>
      <c r="Q388" s="22">
        <f t="shared" ca="1" si="57"/>
        <v>0</v>
      </c>
    </row>
    <row r="389" spans="1:17" x14ac:dyDescent="0.25">
      <c r="A389">
        <f t="shared" ref="A389:A452" si="58">A388+1</f>
        <v>388</v>
      </c>
      <c r="B389" t="s">
        <v>1801</v>
      </c>
      <c r="C389" t="s">
        <v>1226</v>
      </c>
      <c r="D389">
        <f t="shared" ca="1" si="55"/>
        <v>3</v>
      </c>
      <c r="E389">
        <v>4</v>
      </c>
      <c r="F389" s="16" t="s">
        <v>1330</v>
      </c>
      <c r="G389" s="16"/>
      <c r="H389" s="16"/>
      <c r="I389" s="16"/>
      <c r="J389" s="16"/>
      <c r="K389">
        <f t="shared" ca="1" si="50"/>
        <v>4</v>
      </c>
      <c r="L389">
        <f t="shared" ca="1" si="51"/>
        <v>0</v>
      </c>
      <c r="M389">
        <f t="shared" ca="1" si="52"/>
        <v>0</v>
      </c>
      <c r="N389">
        <f t="shared" ca="1" si="53"/>
        <v>0</v>
      </c>
      <c r="O389">
        <f t="shared" ca="1" si="54"/>
        <v>0</v>
      </c>
      <c r="P389" s="22">
        <f t="shared" ca="1" si="56"/>
        <v>0</v>
      </c>
      <c r="Q389" s="22">
        <f t="shared" ca="1" si="57"/>
        <v>0</v>
      </c>
    </row>
    <row r="390" spans="1:17" x14ac:dyDescent="0.25">
      <c r="A390">
        <f t="shared" si="58"/>
        <v>389</v>
      </c>
      <c r="B390" t="s">
        <v>1802</v>
      </c>
      <c r="C390" t="s">
        <v>1226</v>
      </c>
      <c r="D390">
        <f t="shared" ca="1" si="55"/>
        <v>3</v>
      </c>
      <c r="E390">
        <v>4</v>
      </c>
      <c r="F390" s="16" t="s">
        <v>1330</v>
      </c>
      <c r="G390" s="16"/>
      <c r="H390" s="16"/>
      <c r="I390" s="16"/>
      <c r="J390" s="16"/>
      <c r="K390">
        <f t="shared" ref="K390:K453" ca="1" si="59">IFERROR(OFFSET(CategoriesIds,MATCH(F390,CategoriesList,0)-1,0,1,1),0)</f>
        <v>4</v>
      </c>
      <c r="L390">
        <f t="shared" ref="L390:L453" ca="1" si="60">IFERROR(OFFSET(CategoriesIds,MATCH(G390,CategoriesList,0)-1,0,1,1),0)</f>
        <v>0</v>
      </c>
      <c r="M390">
        <f t="shared" ref="M390:M453" ca="1" si="61">IFERROR(OFFSET(CategoriesIds,MATCH(H390,CategoriesList,0)-1,0,1,1),0)</f>
        <v>0</v>
      </c>
      <c r="N390">
        <f t="shared" ref="N390:N453" ca="1" si="62">IFERROR(OFFSET(CategoriesIds,MATCH(I390,CategoriesList,0)-1,0,1,1),0)</f>
        <v>0</v>
      </c>
      <c r="O390">
        <f t="shared" ref="O390:O453" ca="1" si="63">IFERROR(OFFSET(CategoriesIds,MATCH(J390,CategoriesList,0)-1,0,1,1),0)</f>
        <v>0</v>
      </c>
      <c r="P390" s="22">
        <f t="shared" ca="1" si="56"/>
        <v>0</v>
      </c>
      <c r="Q390" s="22">
        <f t="shared" ca="1" si="57"/>
        <v>0</v>
      </c>
    </row>
    <row r="391" spans="1:17" x14ac:dyDescent="0.25">
      <c r="A391">
        <f t="shared" si="58"/>
        <v>390</v>
      </c>
      <c r="B391" t="s">
        <v>1803</v>
      </c>
      <c r="C391" t="s">
        <v>1226</v>
      </c>
      <c r="D391">
        <f t="shared" ca="1" si="55"/>
        <v>3</v>
      </c>
      <c r="E391">
        <v>5</v>
      </c>
      <c r="F391" s="16" t="s">
        <v>1330</v>
      </c>
      <c r="G391" s="16"/>
      <c r="H391" s="16"/>
      <c r="I391" s="16"/>
      <c r="J391" s="16"/>
      <c r="K391">
        <f t="shared" ca="1" si="59"/>
        <v>4</v>
      </c>
      <c r="L391">
        <f t="shared" ca="1" si="60"/>
        <v>0</v>
      </c>
      <c r="M391">
        <f t="shared" ca="1" si="61"/>
        <v>0</v>
      </c>
      <c r="N391">
        <f t="shared" ca="1" si="62"/>
        <v>0</v>
      </c>
      <c r="O391">
        <f t="shared" ca="1" si="63"/>
        <v>0</v>
      </c>
      <c r="P391" s="22">
        <f t="shared" ca="1" si="56"/>
        <v>0</v>
      </c>
      <c r="Q391" s="22">
        <f t="shared" ca="1" si="57"/>
        <v>0</v>
      </c>
    </row>
    <row r="392" spans="1:17" x14ac:dyDescent="0.25">
      <c r="A392">
        <f t="shared" si="58"/>
        <v>391</v>
      </c>
      <c r="B392" t="s">
        <v>1804</v>
      </c>
      <c r="C392" t="s">
        <v>1226</v>
      </c>
      <c r="D392">
        <f t="shared" ca="1" si="55"/>
        <v>3</v>
      </c>
      <c r="E392">
        <v>10</v>
      </c>
      <c r="F392" s="16" t="s">
        <v>1330</v>
      </c>
      <c r="G392" s="16"/>
      <c r="H392" s="16"/>
      <c r="I392" s="16"/>
      <c r="J392" s="16"/>
      <c r="K392">
        <f t="shared" ca="1" si="59"/>
        <v>4</v>
      </c>
      <c r="L392">
        <f t="shared" ca="1" si="60"/>
        <v>0</v>
      </c>
      <c r="M392">
        <f t="shared" ca="1" si="61"/>
        <v>0</v>
      </c>
      <c r="N392">
        <f t="shared" ca="1" si="62"/>
        <v>0</v>
      </c>
      <c r="O392">
        <f t="shared" ca="1" si="63"/>
        <v>0</v>
      </c>
      <c r="P392" s="22">
        <f t="shared" ca="1" si="56"/>
        <v>0</v>
      </c>
      <c r="Q392" s="22">
        <f t="shared" ca="1" si="57"/>
        <v>0</v>
      </c>
    </row>
    <row r="393" spans="1:17" x14ac:dyDescent="0.25">
      <c r="A393">
        <f t="shared" si="58"/>
        <v>392</v>
      </c>
      <c r="B393" t="s">
        <v>1805</v>
      </c>
      <c r="C393" t="s">
        <v>1226</v>
      </c>
      <c r="D393">
        <f t="shared" ca="1" si="55"/>
        <v>3</v>
      </c>
      <c r="E393">
        <v>8</v>
      </c>
      <c r="F393" s="16" t="s">
        <v>1330</v>
      </c>
      <c r="G393" s="16"/>
      <c r="H393" s="16"/>
      <c r="I393" s="16"/>
      <c r="J393" s="16"/>
      <c r="K393">
        <f t="shared" ca="1" si="59"/>
        <v>4</v>
      </c>
      <c r="L393">
        <f t="shared" ca="1" si="60"/>
        <v>0</v>
      </c>
      <c r="M393">
        <f t="shared" ca="1" si="61"/>
        <v>0</v>
      </c>
      <c r="N393">
        <f t="shared" ca="1" si="62"/>
        <v>0</v>
      </c>
      <c r="O393">
        <f t="shared" ca="1" si="63"/>
        <v>0</v>
      </c>
      <c r="P393" s="22">
        <f t="shared" ca="1" si="56"/>
        <v>0</v>
      </c>
      <c r="Q393" s="22">
        <f t="shared" ca="1" si="57"/>
        <v>0</v>
      </c>
    </row>
    <row r="394" spans="1:17" x14ac:dyDescent="0.25">
      <c r="A394">
        <f t="shared" si="58"/>
        <v>393</v>
      </c>
      <c r="B394" t="s">
        <v>1806</v>
      </c>
      <c r="C394" t="s">
        <v>1226</v>
      </c>
      <c r="D394">
        <f t="shared" ca="1" si="55"/>
        <v>3</v>
      </c>
      <c r="E394">
        <v>6</v>
      </c>
      <c r="F394" s="16" t="s">
        <v>1330</v>
      </c>
      <c r="G394" s="16"/>
      <c r="H394" s="16"/>
      <c r="I394" s="16"/>
      <c r="J394" s="16"/>
      <c r="K394">
        <f t="shared" ca="1" si="59"/>
        <v>4</v>
      </c>
      <c r="L394">
        <f t="shared" ca="1" si="60"/>
        <v>0</v>
      </c>
      <c r="M394">
        <f t="shared" ca="1" si="61"/>
        <v>0</v>
      </c>
      <c r="N394">
        <f t="shared" ca="1" si="62"/>
        <v>0</v>
      </c>
      <c r="O394">
        <f t="shared" ca="1" si="63"/>
        <v>0</v>
      </c>
      <c r="P394" s="22">
        <f t="shared" ca="1" si="56"/>
        <v>0</v>
      </c>
      <c r="Q394" s="22">
        <f t="shared" ca="1" si="57"/>
        <v>0</v>
      </c>
    </row>
    <row r="395" spans="1:17" x14ac:dyDescent="0.25">
      <c r="A395">
        <f t="shared" si="58"/>
        <v>394</v>
      </c>
      <c r="B395" t="s">
        <v>1807</v>
      </c>
      <c r="C395" t="s">
        <v>1226</v>
      </c>
      <c r="D395">
        <f t="shared" ca="1" si="55"/>
        <v>3</v>
      </c>
      <c r="E395">
        <v>7</v>
      </c>
      <c r="F395" s="16" t="s">
        <v>1330</v>
      </c>
      <c r="G395" s="16"/>
      <c r="H395" s="16"/>
      <c r="I395" s="16"/>
      <c r="J395" s="16"/>
      <c r="K395">
        <f t="shared" ca="1" si="59"/>
        <v>4</v>
      </c>
      <c r="L395">
        <f t="shared" ca="1" si="60"/>
        <v>0</v>
      </c>
      <c r="M395">
        <f t="shared" ca="1" si="61"/>
        <v>0</v>
      </c>
      <c r="N395">
        <f t="shared" ca="1" si="62"/>
        <v>0</v>
      </c>
      <c r="O395">
        <f t="shared" ca="1" si="63"/>
        <v>0</v>
      </c>
      <c r="P395" s="22">
        <f t="shared" ca="1" si="56"/>
        <v>0</v>
      </c>
      <c r="Q395" s="22">
        <f t="shared" ca="1" si="57"/>
        <v>0</v>
      </c>
    </row>
    <row r="396" spans="1:17" x14ac:dyDescent="0.25">
      <c r="A396">
        <f t="shared" si="58"/>
        <v>395</v>
      </c>
      <c r="B396" t="s">
        <v>1808</v>
      </c>
      <c r="C396" t="s">
        <v>1226</v>
      </c>
      <c r="D396">
        <f t="shared" ca="1" si="55"/>
        <v>3</v>
      </c>
      <c r="E396">
        <v>7</v>
      </c>
      <c r="F396" s="16" t="s">
        <v>1330</v>
      </c>
      <c r="G396" s="16"/>
      <c r="H396" s="16"/>
      <c r="I396" s="16"/>
      <c r="J396" s="16"/>
      <c r="K396">
        <f t="shared" ca="1" si="59"/>
        <v>4</v>
      </c>
      <c r="L396">
        <f t="shared" ca="1" si="60"/>
        <v>0</v>
      </c>
      <c r="M396">
        <f t="shared" ca="1" si="61"/>
        <v>0</v>
      </c>
      <c r="N396">
        <f t="shared" ca="1" si="62"/>
        <v>0</v>
      </c>
      <c r="O396">
        <f t="shared" ca="1" si="63"/>
        <v>0</v>
      </c>
      <c r="P396" s="22">
        <f t="shared" ca="1" si="56"/>
        <v>0</v>
      </c>
      <c r="Q396" s="22">
        <f t="shared" ca="1" si="57"/>
        <v>0</v>
      </c>
    </row>
    <row r="397" spans="1:17" x14ac:dyDescent="0.25">
      <c r="A397">
        <f t="shared" si="58"/>
        <v>396</v>
      </c>
      <c r="B397" t="s">
        <v>1809</v>
      </c>
      <c r="C397" t="s">
        <v>1226</v>
      </c>
      <c r="D397">
        <f t="shared" ca="1" si="55"/>
        <v>3</v>
      </c>
      <c r="E397">
        <v>7</v>
      </c>
      <c r="F397" s="16" t="s">
        <v>1330</v>
      </c>
      <c r="G397" s="16"/>
      <c r="H397" s="16"/>
      <c r="I397" s="16"/>
      <c r="J397" s="16"/>
      <c r="K397">
        <f t="shared" ca="1" si="59"/>
        <v>4</v>
      </c>
      <c r="L397">
        <f t="shared" ca="1" si="60"/>
        <v>0</v>
      </c>
      <c r="M397">
        <f t="shared" ca="1" si="61"/>
        <v>0</v>
      </c>
      <c r="N397">
        <f t="shared" ca="1" si="62"/>
        <v>0</v>
      </c>
      <c r="O397">
        <f t="shared" ca="1" si="63"/>
        <v>0</v>
      </c>
      <c r="P397" s="22">
        <f t="shared" ca="1" si="56"/>
        <v>0</v>
      </c>
      <c r="Q397" s="22">
        <f t="shared" ca="1" si="57"/>
        <v>0</v>
      </c>
    </row>
    <row r="398" spans="1:17" x14ac:dyDescent="0.25">
      <c r="A398">
        <f t="shared" si="58"/>
        <v>397</v>
      </c>
      <c r="B398" t="s">
        <v>1810</v>
      </c>
      <c r="C398" t="s">
        <v>1226</v>
      </c>
      <c r="D398">
        <f t="shared" ca="1" si="55"/>
        <v>3</v>
      </c>
      <c r="E398">
        <v>4</v>
      </c>
      <c r="F398" s="16" t="s">
        <v>1330</v>
      </c>
      <c r="G398" s="16"/>
      <c r="H398" s="16"/>
      <c r="I398" s="16"/>
      <c r="J398" s="16"/>
      <c r="K398">
        <f t="shared" ca="1" si="59"/>
        <v>4</v>
      </c>
      <c r="L398">
        <f t="shared" ca="1" si="60"/>
        <v>0</v>
      </c>
      <c r="M398">
        <f t="shared" ca="1" si="61"/>
        <v>0</v>
      </c>
      <c r="N398">
        <f t="shared" ca="1" si="62"/>
        <v>0</v>
      </c>
      <c r="O398">
        <f t="shared" ca="1" si="63"/>
        <v>0</v>
      </c>
      <c r="P398" s="22">
        <f t="shared" ca="1" si="56"/>
        <v>0</v>
      </c>
      <c r="Q398" s="22">
        <f t="shared" ca="1" si="57"/>
        <v>0</v>
      </c>
    </row>
    <row r="399" spans="1:17" x14ac:dyDescent="0.25">
      <c r="A399">
        <f t="shared" si="58"/>
        <v>398</v>
      </c>
      <c r="B399" t="s">
        <v>1811</v>
      </c>
      <c r="C399" t="s">
        <v>1226</v>
      </c>
      <c r="D399">
        <f t="shared" ca="1" si="55"/>
        <v>3</v>
      </c>
      <c r="E399">
        <v>4</v>
      </c>
      <c r="F399" s="16" t="s">
        <v>1330</v>
      </c>
      <c r="G399" s="16"/>
      <c r="H399" s="16"/>
      <c r="I399" s="16"/>
      <c r="J399" s="16"/>
      <c r="K399">
        <f t="shared" ca="1" si="59"/>
        <v>4</v>
      </c>
      <c r="L399">
        <f t="shared" ca="1" si="60"/>
        <v>0</v>
      </c>
      <c r="M399">
        <f t="shared" ca="1" si="61"/>
        <v>0</v>
      </c>
      <c r="N399">
        <f t="shared" ca="1" si="62"/>
        <v>0</v>
      </c>
      <c r="O399">
        <f t="shared" ca="1" si="63"/>
        <v>0</v>
      </c>
      <c r="P399" s="22">
        <f t="shared" ca="1" si="56"/>
        <v>0</v>
      </c>
      <c r="Q399" s="22">
        <f t="shared" ca="1" si="57"/>
        <v>0</v>
      </c>
    </row>
    <row r="400" spans="1:17" x14ac:dyDescent="0.25">
      <c r="A400">
        <f t="shared" si="58"/>
        <v>399</v>
      </c>
      <c r="B400" t="s">
        <v>1812</v>
      </c>
      <c r="C400" t="s">
        <v>1226</v>
      </c>
      <c r="D400">
        <f t="shared" ca="1" si="55"/>
        <v>3</v>
      </c>
      <c r="E400">
        <v>4</v>
      </c>
      <c r="F400" s="16" t="s">
        <v>1330</v>
      </c>
      <c r="G400" s="16"/>
      <c r="H400" s="16"/>
      <c r="I400" s="16"/>
      <c r="J400" s="16"/>
      <c r="K400">
        <f t="shared" ca="1" si="59"/>
        <v>4</v>
      </c>
      <c r="L400">
        <f t="shared" ca="1" si="60"/>
        <v>0</v>
      </c>
      <c r="M400">
        <f t="shared" ca="1" si="61"/>
        <v>0</v>
      </c>
      <c r="N400">
        <f t="shared" ca="1" si="62"/>
        <v>0</v>
      </c>
      <c r="O400">
        <f t="shared" ca="1" si="63"/>
        <v>0</v>
      </c>
      <c r="P400" s="22">
        <f t="shared" ca="1" si="56"/>
        <v>0</v>
      </c>
      <c r="Q400" s="22">
        <f t="shared" ca="1" si="57"/>
        <v>0</v>
      </c>
    </row>
    <row r="401" spans="1:17" x14ac:dyDescent="0.25">
      <c r="A401">
        <f t="shared" si="58"/>
        <v>400</v>
      </c>
      <c r="B401" t="s">
        <v>1813</v>
      </c>
      <c r="C401" t="s">
        <v>1226</v>
      </c>
      <c r="D401">
        <f t="shared" ca="1" si="55"/>
        <v>3</v>
      </c>
      <c r="E401">
        <v>5</v>
      </c>
      <c r="F401" s="16" t="s">
        <v>1330</v>
      </c>
      <c r="G401" s="16"/>
      <c r="H401" s="16"/>
      <c r="I401" s="16"/>
      <c r="J401" s="16"/>
      <c r="K401">
        <f t="shared" ca="1" si="59"/>
        <v>4</v>
      </c>
      <c r="L401">
        <f t="shared" ca="1" si="60"/>
        <v>0</v>
      </c>
      <c r="M401">
        <f t="shared" ca="1" si="61"/>
        <v>0</v>
      </c>
      <c r="N401">
        <f t="shared" ca="1" si="62"/>
        <v>0</v>
      </c>
      <c r="O401">
        <f t="shared" ca="1" si="63"/>
        <v>0</v>
      </c>
      <c r="P401" s="22">
        <f t="shared" ca="1" si="56"/>
        <v>0</v>
      </c>
      <c r="Q401" s="22">
        <f t="shared" ca="1" si="57"/>
        <v>0</v>
      </c>
    </row>
    <row r="402" spans="1:17" x14ac:dyDescent="0.25">
      <c r="A402">
        <f t="shared" si="58"/>
        <v>401</v>
      </c>
      <c r="B402" t="s">
        <v>1814</v>
      </c>
      <c r="C402" t="s">
        <v>1226</v>
      </c>
      <c r="D402">
        <f t="shared" ca="1" si="55"/>
        <v>3</v>
      </c>
      <c r="E402">
        <v>5</v>
      </c>
      <c r="F402" s="16" t="s">
        <v>1330</v>
      </c>
      <c r="G402" s="16"/>
      <c r="H402" s="16"/>
      <c r="I402" s="16"/>
      <c r="J402" s="16"/>
      <c r="K402">
        <f t="shared" ca="1" si="59"/>
        <v>4</v>
      </c>
      <c r="L402">
        <f t="shared" ca="1" si="60"/>
        <v>0</v>
      </c>
      <c r="M402">
        <f t="shared" ca="1" si="61"/>
        <v>0</v>
      </c>
      <c r="N402">
        <f t="shared" ca="1" si="62"/>
        <v>0</v>
      </c>
      <c r="O402">
        <f t="shared" ca="1" si="63"/>
        <v>0</v>
      </c>
      <c r="P402" s="22">
        <f t="shared" ca="1" si="56"/>
        <v>0</v>
      </c>
      <c r="Q402" s="22">
        <f t="shared" ca="1" si="57"/>
        <v>0</v>
      </c>
    </row>
    <row r="403" spans="1:17" x14ac:dyDescent="0.25">
      <c r="A403">
        <f t="shared" si="58"/>
        <v>402</v>
      </c>
      <c r="B403" t="s">
        <v>1815</v>
      </c>
      <c r="C403" t="s">
        <v>1226</v>
      </c>
      <c r="D403">
        <f t="shared" ca="1" si="55"/>
        <v>3</v>
      </c>
      <c r="E403">
        <v>8</v>
      </c>
      <c r="F403" s="16" t="s">
        <v>1330</v>
      </c>
      <c r="G403" s="16"/>
      <c r="H403" s="16"/>
      <c r="I403" s="16"/>
      <c r="J403" s="16"/>
      <c r="K403">
        <f t="shared" ca="1" si="59"/>
        <v>4</v>
      </c>
      <c r="L403">
        <f t="shared" ca="1" si="60"/>
        <v>0</v>
      </c>
      <c r="M403">
        <f t="shared" ca="1" si="61"/>
        <v>0</v>
      </c>
      <c r="N403">
        <f t="shared" ca="1" si="62"/>
        <v>0</v>
      </c>
      <c r="O403">
        <f t="shared" ca="1" si="63"/>
        <v>0</v>
      </c>
      <c r="P403" s="22">
        <f t="shared" ca="1" si="56"/>
        <v>0</v>
      </c>
      <c r="Q403" s="22">
        <f t="shared" ca="1" si="57"/>
        <v>0</v>
      </c>
    </row>
    <row r="404" spans="1:17" x14ac:dyDescent="0.25">
      <c r="A404">
        <f t="shared" si="58"/>
        <v>403</v>
      </c>
      <c r="B404" t="s">
        <v>1816</v>
      </c>
      <c r="C404" t="s">
        <v>1226</v>
      </c>
      <c r="D404">
        <f t="shared" ca="1" si="55"/>
        <v>3</v>
      </c>
      <c r="E404">
        <v>4</v>
      </c>
      <c r="F404" s="16" t="s">
        <v>1330</v>
      </c>
      <c r="G404" s="16"/>
      <c r="H404" s="16"/>
      <c r="I404" s="16"/>
      <c r="J404" s="16"/>
      <c r="K404">
        <f t="shared" ca="1" si="59"/>
        <v>4</v>
      </c>
      <c r="L404">
        <f t="shared" ca="1" si="60"/>
        <v>0</v>
      </c>
      <c r="M404">
        <f t="shared" ca="1" si="61"/>
        <v>0</v>
      </c>
      <c r="N404">
        <f t="shared" ca="1" si="62"/>
        <v>0</v>
      </c>
      <c r="O404">
        <f t="shared" ca="1" si="63"/>
        <v>0</v>
      </c>
      <c r="P404" s="22">
        <f t="shared" ca="1" si="56"/>
        <v>0</v>
      </c>
      <c r="Q404" s="22">
        <f t="shared" ca="1" si="57"/>
        <v>0</v>
      </c>
    </row>
    <row r="405" spans="1:17" x14ac:dyDescent="0.25">
      <c r="A405">
        <f t="shared" si="58"/>
        <v>404</v>
      </c>
      <c r="B405" t="s">
        <v>1817</v>
      </c>
      <c r="C405" t="s">
        <v>1226</v>
      </c>
      <c r="D405">
        <f t="shared" ca="1" si="55"/>
        <v>3</v>
      </c>
      <c r="E405">
        <v>7</v>
      </c>
      <c r="F405" s="16" t="s">
        <v>1332</v>
      </c>
      <c r="G405" s="16"/>
      <c r="H405" s="16"/>
      <c r="I405" s="16"/>
      <c r="J405" s="16"/>
      <c r="K405">
        <f t="shared" ca="1" si="59"/>
        <v>6</v>
      </c>
      <c r="L405">
        <f t="shared" ca="1" si="60"/>
        <v>0</v>
      </c>
      <c r="M405">
        <f t="shared" ca="1" si="61"/>
        <v>0</v>
      </c>
      <c r="N405">
        <f t="shared" ca="1" si="62"/>
        <v>0</v>
      </c>
      <c r="O405">
        <f t="shared" ca="1" si="63"/>
        <v>0</v>
      </c>
      <c r="P405" s="22">
        <f t="shared" ca="1" si="56"/>
        <v>0</v>
      </c>
      <c r="Q405" s="22">
        <f t="shared" ca="1" si="57"/>
        <v>0</v>
      </c>
    </row>
    <row r="406" spans="1:17" x14ac:dyDescent="0.25">
      <c r="A406">
        <f t="shared" si="58"/>
        <v>405</v>
      </c>
      <c r="B406" t="s">
        <v>1818</v>
      </c>
      <c r="C406" t="s">
        <v>1226</v>
      </c>
      <c r="D406">
        <f t="shared" ca="1" si="55"/>
        <v>3</v>
      </c>
      <c r="E406">
        <v>7</v>
      </c>
      <c r="F406" s="16" t="s">
        <v>1332</v>
      </c>
      <c r="G406" s="16"/>
      <c r="H406" s="16"/>
      <c r="I406" s="16"/>
      <c r="J406" s="16"/>
      <c r="K406">
        <f t="shared" ca="1" si="59"/>
        <v>6</v>
      </c>
      <c r="L406">
        <f t="shared" ca="1" si="60"/>
        <v>0</v>
      </c>
      <c r="M406">
        <f t="shared" ca="1" si="61"/>
        <v>0</v>
      </c>
      <c r="N406">
        <f t="shared" ca="1" si="62"/>
        <v>0</v>
      </c>
      <c r="O406">
        <f t="shared" ca="1" si="63"/>
        <v>0</v>
      </c>
      <c r="P406" s="22">
        <f t="shared" ca="1" si="56"/>
        <v>0</v>
      </c>
      <c r="Q406" s="22">
        <f t="shared" ca="1" si="57"/>
        <v>0</v>
      </c>
    </row>
    <row r="407" spans="1:17" x14ac:dyDescent="0.25">
      <c r="A407">
        <f t="shared" si="58"/>
        <v>406</v>
      </c>
      <c r="B407" t="s">
        <v>1819</v>
      </c>
      <c r="C407" t="s">
        <v>1226</v>
      </c>
      <c r="D407">
        <f t="shared" ca="1" si="55"/>
        <v>3</v>
      </c>
      <c r="E407">
        <v>7</v>
      </c>
      <c r="F407" s="16" t="s">
        <v>1332</v>
      </c>
      <c r="G407" s="16"/>
      <c r="H407" s="16"/>
      <c r="I407" s="16"/>
      <c r="J407" s="16"/>
      <c r="K407">
        <f t="shared" ca="1" si="59"/>
        <v>6</v>
      </c>
      <c r="L407">
        <f t="shared" ca="1" si="60"/>
        <v>0</v>
      </c>
      <c r="M407">
        <f t="shared" ca="1" si="61"/>
        <v>0</v>
      </c>
      <c r="N407">
        <f t="shared" ca="1" si="62"/>
        <v>0</v>
      </c>
      <c r="O407">
        <f t="shared" ca="1" si="63"/>
        <v>0</v>
      </c>
      <c r="P407" s="22">
        <f t="shared" ca="1" si="56"/>
        <v>0</v>
      </c>
      <c r="Q407" s="22">
        <f t="shared" ca="1" si="57"/>
        <v>0</v>
      </c>
    </row>
    <row r="408" spans="1:17" x14ac:dyDescent="0.25">
      <c r="A408">
        <f t="shared" si="58"/>
        <v>407</v>
      </c>
      <c r="B408" t="s">
        <v>1820</v>
      </c>
      <c r="C408" t="s">
        <v>1226</v>
      </c>
      <c r="D408">
        <f t="shared" ca="1" si="55"/>
        <v>3</v>
      </c>
      <c r="E408">
        <v>6</v>
      </c>
      <c r="F408" s="16" t="s">
        <v>1332</v>
      </c>
      <c r="G408" s="16"/>
      <c r="H408" s="16"/>
      <c r="I408" s="16"/>
      <c r="J408" s="16"/>
      <c r="K408">
        <f t="shared" ca="1" si="59"/>
        <v>6</v>
      </c>
      <c r="L408">
        <f t="shared" ca="1" si="60"/>
        <v>0</v>
      </c>
      <c r="M408">
        <f t="shared" ca="1" si="61"/>
        <v>0</v>
      </c>
      <c r="N408">
        <f t="shared" ca="1" si="62"/>
        <v>0</v>
      </c>
      <c r="O408">
        <f t="shared" ca="1" si="63"/>
        <v>0</v>
      </c>
      <c r="P408" s="22">
        <f t="shared" ca="1" si="56"/>
        <v>0</v>
      </c>
      <c r="Q408" s="22">
        <f t="shared" ca="1" si="57"/>
        <v>0</v>
      </c>
    </row>
    <row r="409" spans="1:17" x14ac:dyDescent="0.25">
      <c r="A409">
        <f t="shared" si="58"/>
        <v>408</v>
      </c>
      <c r="B409" t="s">
        <v>1821</v>
      </c>
      <c r="C409" t="s">
        <v>1226</v>
      </c>
      <c r="D409">
        <f t="shared" ca="1" si="55"/>
        <v>3</v>
      </c>
      <c r="E409">
        <v>7</v>
      </c>
      <c r="F409" s="16" t="s">
        <v>1332</v>
      </c>
      <c r="G409" s="16"/>
      <c r="H409" s="16"/>
      <c r="I409" s="16"/>
      <c r="J409" s="16"/>
      <c r="K409">
        <f t="shared" ca="1" si="59"/>
        <v>6</v>
      </c>
      <c r="L409">
        <f t="shared" ca="1" si="60"/>
        <v>0</v>
      </c>
      <c r="M409">
        <f t="shared" ca="1" si="61"/>
        <v>0</v>
      </c>
      <c r="N409">
        <f t="shared" ca="1" si="62"/>
        <v>0</v>
      </c>
      <c r="O409">
        <f t="shared" ca="1" si="63"/>
        <v>0</v>
      </c>
      <c r="P409" s="22">
        <f t="shared" ca="1" si="56"/>
        <v>0</v>
      </c>
      <c r="Q409" s="22">
        <f t="shared" ca="1" si="57"/>
        <v>0</v>
      </c>
    </row>
    <row r="410" spans="1:17" x14ac:dyDescent="0.25">
      <c r="A410">
        <f t="shared" si="58"/>
        <v>409</v>
      </c>
      <c r="B410" t="s">
        <v>1822</v>
      </c>
      <c r="C410" t="s">
        <v>1226</v>
      </c>
      <c r="D410">
        <f t="shared" ca="1" si="55"/>
        <v>3</v>
      </c>
      <c r="E410">
        <v>5</v>
      </c>
      <c r="F410" s="16" t="s">
        <v>1332</v>
      </c>
      <c r="G410" s="16"/>
      <c r="H410" s="16"/>
      <c r="I410" s="16"/>
      <c r="J410" s="16"/>
      <c r="K410">
        <f t="shared" ca="1" si="59"/>
        <v>6</v>
      </c>
      <c r="L410">
        <f t="shared" ca="1" si="60"/>
        <v>0</v>
      </c>
      <c r="M410">
        <f t="shared" ca="1" si="61"/>
        <v>0</v>
      </c>
      <c r="N410">
        <f t="shared" ca="1" si="62"/>
        <v>0</v>
      </c>
      <c r="O410">
        <f t="shared" ca="1" si="63"/>
        <v>0</v>
      </c>
      <c r="P410" s="22">
        <f t="shared" ca="1" si="56"/>
        <v>0</v>
      </c>
      <c r="Q410" s="22">
        <f t="shared" ca="1" si="57"/>
        <v>0</v>
      </c>
    </row>
    <row r="411" spans="1:17" x14ac:dyDescent="0.25">
      <c r="A411">
        <f t="shared" si="58"/>
        <v>410</v>
      </c>
      <c r="B411" t="s">
        <v>1823</v>
      </c>
      <c r="C411" t="s">
        <v>1226</v>
      </c>
      <c r="D411">
        <f t="shared" ca="1" si="55"/>
        <v>3</v>
      </c>
      <c r="E411">
        <v>5</v>
      </c>
      <c r="F411" s="16" t="s">
        <v>1332</v>
      </c>
      <c r="G411" s="16"/>
      <c r="H411" s="16"/>
      <c r="I411" s="16"/>
      <c r="J411" s="16"/>
      <c r="K411">
        <f t="shared" ca="1" si="59"/>
        <v>6</v>
      </c>
      <c r="L411">
        <f t="shared" ca="1" si="60"/>
        <v>0</v>
      </c>
      <c r="M411">
        <f t="shared" ca="1" si="61"/>
        <v>0</v>
      </c>
      <c r="N411">
        <f t="shared" ca="1" si="62"/>
        <v>0</v>
      </c>
      <c r="O411">
        <f t="shared" ca="1" si="63"/>
        <v>0</v>
      </c>
      <c r="P411" s="22">
        <f t="shared" ca="1" si="56"/>
        <v>0</v>
      </c>
      <c r="Q411" s="22">
        <f t="shared" ca="1" si="57"/>
        <v>0</v>
      </c>
    </row>
    <row r="412" spans="1:17" x14ac:dyDescent="0.25">
      <c r="A412">
        <f t="shared" si="58"/>
        <v>411</v>
      </c>
      <c r="B412" t="s">
        <v>1824</v>
      </c>
      <c r="C412" t="s">
        <v>1226</v>
      </c>
      <c r="D412">
        <f t="shared" ca="1" si="55"/>
        <v>3</v>
      </c>
      <c r="E412">
        <v>2</v>
      </c>
      <c r="F412" s="16" t="s">
        <v>1332</v>
      </c>
      <c r="G412" s="16"/>
      <c r="H412" s="16"/>
      <c r="I412" s="16"/>
      <c r="J412" s="16"/>
      <c r="K412">
        <f t="shared" ca="1" si="59"/>
        <v>6</v>
      </c>
      <c r="L412">
        <f t="shared" ca="1" si="60"/>
        <v>0</v>
      </c>
      <c r="M412">
        <f t="shared" ca="1" si="61"/>
        <v>0</v>
      </c>
      <c r="N412">
        <f t="shared" ca="1" si="62"/>
        <v>0</v>
      </c>
      <c r="O412">
        <f t="shared" ca="1" si="63"/>
        <v>0</v>
      </c>
      <c r="P412" s="22">
        <f t="shared" ca="1" si="56"/>
        <v>0</v>
      </c>
      <c r="Q412" s="22">
        <f t="shared" ca="1" si="57"/>
        <v>0</v>
      </c>
    </row>
    <row r="413" spans="1:17" x14ac:dyDescent="0.25">
      <c r="A413">
        <f t="shared" si="58"/>
        <v>412</v>
      </c>
      <c r="B413" t="s">
        <v>1825</v>
      </c>
      <c r="C413" t="s">
        <v>1226</v>
      </c>
      <c r="D413">
        <f t="shared" ca="1" si="55"/>
        <v>3</v>
      </c>
      <c r="E413">
        <v>2</v>
      </c>
      <c r="F413" s="16" t="s">
        <v>1332</v>
      </c>
      <c r="G413" s="16"/>
      <c r="H413" s="16"/>
      <c r="I413" s="16"/>
      <c r="J413" s="16"/>
      <c r="K413">
        <f t="shared" ca="1" si="59"/>
        <v>6</v>
      </c>
      <c r="L413">
        <f t="shared" ca="1" si="60"/>
        <v>0</v>
      </c>
      <c r="M413">
        <f t="shared" ca="1" si="61"/>
        <v>0</v>
      </c>
      <c r="N413">
        <f t="shared" ca="1" si="62"/>
        <v>0</v>
      </c>
      <c r="O413">
        <f t="shared" ca="1" si="63"/>
        <v>0</v>
      </c>
      <c r="P413" s="22">
        <f t="shared" ca="1" si="56"/>
        <v>0</v>
      </c>
      <c r="Q413" s="22">
        <f t="shared" ca="1" si="57"/>
        <v>0</v>
      </c>
    </row>
    <row r="414" spans="1:17" x14ac:dyDescent="0.25">
      <c r="A414">
        <f t="shared" si="58"/>
        <v>413</v>
      </c>
      <c r="B414" t="s">
        <v>1826</v>
      </c>
      <c r="C414" t="s">
        <v>1226</v>
      </c>
      <c r="D414">
        <f t="shared" ca="1" si="55"/>
        <v>3</v>
      </c>
      <c r="E414">
        <v>6</v>
      </c>
      <c r="F414" s="16" t="s">
        <v>1334</v>
      </c>
      <c r="G414" s="16"/>
      <c r="H414" s="16"/>
      <c r="I414" s="16"/>
      <c r="J414" s="16"/>
      <c r="K414">
        <f t="shared" ca="1" si="59"/>
        <v>8</v>
      </c>
      <c r="L414">
        <f t="shared" ca="1" si="60"/>
        <v>0</v>
      </c>
      <c r="M414">
        <f t="shared" ca="1" si="61"/>
        <v>0</v>
      </c>
      <c r="N414">
        <f t="shared" ca="1" si="62"/>
        <v>0</v>
      </c>
      <c r="O414">
        <f t="shared" ca="1" si="63"/>
        <v>0</v>
      </c>
      <c r="P414" s="22">
        <f t="shared" ca="1" si="56"/>
        <v>0</v>
      </c>
      <c r="Q414" s="22">
        <f t="shared" ca="1" si="57"/>
        <v>0</v>
      </c>
    </row>
    <row r="415" spans="1:17" x14ac:dyDescent="0.25">
      <c r="A415">
        <f t="shared" si="58"/>
        <v>414</v>
      </c>
      <c r="B415" t="s">
        <v>1827</v>
      </c>
      <c r="C415" t="s">
        <v>1226</v>
      </c>
      <c r="D415">
        <f t="shared" ca="1" si="55"/>
        <v>3</v>
      </c>
      <c r="E415">
        <v>5</v>
      </c>
      <c r="F415" s="16" t="s">
        <v>1334</v>
      </c>
      <c r="G415" s="16"/>
      <c r="H415" s="16"/>
      <c r="I415" s="16"/>
      <c r="J415" s="16"/>
      <c r="K415">
        <f t="shared" ca="1" si="59"/>
        <v>8</v>
      </c>
      <c r="L415">
        <f t="shared" ca="1" si="60"/>
        <v>0</v>
      </c>
      <c r="M415">
        <f t="shared" ca="1" si="61"/>
        <v>0</v>
      </c>
      <c r="N415">
        <f t="shared" ca="1" si="62"/>
        <v>0</v>
      </c>
      <c r="O415">
        <f t="shared" ca="1" si="63"/>
        <v>0</v>
      </c>
      <c r="P415" s="22">
        <f t="shared" ca="1" si="56"/>
        <v>0</v>
      </c>
      <c r="Q415" s="22">
        <f t="shared" ca="1" si="57"/>
        <v>0</v>
      </c>
    </row>
    <row r="416" spans="1:17" x14ac:dyDescent="0.25">
      <c r="A416">
        <f t="shared" si="58"/>
        <v>415</v>
      </c>
      <c r="B416" t="s">
        <v>1828</v>
      </c>
      <c r="C416" t="s">
        <v>1226</v>
      </c>
      <c r="D416">
        <f t="shared" ca="1" si="55"/>
        <v>3</v>
      </c>
      <c r="E416">
        <v>8</v>
      </c>
      <c r="F416" s="16" t="s">
        <v>1330</v>
      </c>
      <c r="G416" s="16"/>
      <c r="H416" s="16"/>
      <c r="I416" s="16"/>
      <c r="J416" s="16"/>
      <c r="K416">
        <f t="shared" ca="1" si="59"/>
        <v>4</v>
      </c>
      <c r="L416">
        <f t="shared" ca="1" si="60"/>
        <v>0</v>
      </c>
      <c r="M416">
        <f t="shared" ca="1" si="61"/>
        <v>0</v>
      </c>
      <c r="N416">
        <f t="shared" ca="1" si="62"/>
        <v>0</v>
      </c>
      <c r="O416">
        <f t="shared" ca="1" si="63"/>
        <v>0</v>
      </c>
      <c r="P416" s="22">
        <f t="shared" ca="1" si="56"/>
        <v>0</v>
      </c>
      <c r="Q416" s="22">
        <f t="shared" ca="1" si="57"/>
        <v>0</v>
      </c>
    </row>
    <row r="417" spans="1:17" x14ac:dyDescent="0.25">
      <c r="A417">
        <f t="shared" si="58"/>
        <v>416</v>
      </c>
      <c r="B417" t="s">
        <v>1829</v>
      </c>
      <c r="C417" t="s">
        <v>1226</v>
      </c>
      <c r="D417">
        <f t="shared" ca="1" si="55"/>
        <v>3</v>
      </c>
      <c r="E417">
        <v>5</v>
      </c>
      <c r="F417" s="16" t="s">
        <v>1331</v>
      </c>
      <c r="G417" s="16"/>
      <c r="H417" s="16"/>
      <c r="I417" s="16"/>
      <c r="J417" s="16"/>
      <c r="K417">
        <f t="shared" ca="1" si="59"/>
        <v>5</v>
      </c>
      <c r="L417">
        <f t="shared" ca="1" si="60"/>
        <v>0</v>
      </c>
      <c r="M417">
        <f t="shared" ca="1" si="61"/>
        <v>0</v>
      </c>
      <c r="N417">
        <f t="shared" ca="1" si="62"/>
        <v>0</v>
      </c>
      <c r="O417">
        <f t="shared" ca="1" si="63"/>
        <v>0</v>
      </c>
      <c r="P417" s="22">
        <f t="shared" ca="1" si="56"/>
        <v>0</v>
      </c>
      <c r="Q417" s="22">
        <f t="shared" ca="1" si="57"/>
        <v>0</v>
      </c>
    </row>
    <row r="418" spans="1:17" x14ac:dyDescent="0.25">
      <c r="A418">
        <f t="shared" si="58"/>
        <v>417</v>
      </c>
      <c r="B418" t="s">
        <v>1830</v>
      </c>
      <c r="C418" t="s">
        <v>1226</v>
      </c>
      <c r="D418">
        <f t="shared" ca="1" si="55"/>
        <v>3</v>
      </c>
      <c r="E418">
        <v>5</v>
      </c>
      <c r="F418" s="16" t="s">
        <v>1331</v>
      </c>
      <c r="G418" s="16"/>
      <c r="H418" s="16"/>
      <c r="I418" s="16"/>
      <c r="J418" s="16"/>
      <c r="K418">
        <f t="shared" ca="1" si="59"/>
        <v>5</v>
      </c>
      <c r="L418">
        <f t="shared" ca="1" si="60"/>
        <v>0</v>
      </c>
      <c r="M418">
        <f t="shared" ca="1" si="61"/>
        <v>0</v>
      </c>
      <c r="N418">
        <f t="shared" ca="1" si="62"/>
        <v>0</v>
      </c>
      <c r="O418">
        <f t="shared" ca="1" si="63"/>
        <v>0</v>
      </c>
      <c r="P418" s="22">
        <f t="shared" ca="1" si="56"/>
        <v>0</v>
      </c>
      <c r="Q418" s="22">
        <f t="shared" ca="1" si="57"/>
        <v>0</v>
      </c>
    </row>
    <row r="419" spans="1:17" x14ac:dyDescent="0.25">
      <c r="A419">
        <f t="shared" si="58"/>
        <v>418</v>
      </c>
      <c r="B419" t="s">
        <v>1831</v>
      </c>
      <c r="C419" t="s">
        <v>1226</v>
      </c>
      <c r="D419">
        <f t="shared" ca="1" si="55"/>
        <v>3</v>
      </c>
      <c r="E419">
        <v>5</v>
      </c>
      <c r="F419" s="16" t="s">
        <v>1333</v>
      </c>
      <c r="G419" s="16"/>
      <c r="H419" s="16"/>
      <c r="I419" s="16"/>
      <c r="J419" s="16"/>
      <c r="K419">
        <f t="shared" ca="1" si="59"/>
        <v>7</v>
      </c>
      <c r="L419">
        <f t="shared" ca="1" si="60"/>
        <v>0</v>
      </c>
      <c r="M419">
        <f t="shared" ca="1" si="61"/>
        <v>0</v>
      </c>
      <c r="N419">
        <f t="shared" ca="1" si="62"/>
        <v>0</v>
      </c>
      <c r="O419">
        <f t="shared" ca="1" si="63"/>
        <v>0</v>
      </c>
      <c r="P419" s="22">
        <f t="shared" ca="1" si="56"/>
        <v>0</v>
      </c>
      <c r="Q419" s="22">
        <f t="shared" ca="1" si="57"/>
        <v>0</v>
      </c>
    </row>
    <row r="420" spans="1:17" x14ac:dyDescent="0.25">
      <c r="A420">
        <f t="shared" si="58"/>
        <v>419</v>
      </c>
      <c r="B420" t="s">
        <v>1832</v>
      </c>
      <c r="C420" t="s">
        <v>1226</v>
      </c>
      <c r="D420">
        <f t="shared" ca="1" si="55"/>
        <v>3</v>
      </c>
      <c r="E420">
        <v>6</v>
      </c>
      <c r="F420" s="16" t="s">
        <v>1333</v>
      </c>
      <c r="G420" s="16"/>
      <c r="H420" s="16"/>
      <c r="I420" s="16"/>
      <c r="J420" s="16"/>
      <c r="K420">
        <f t="shared" ca="1" si="59"/>
        <v>7</v>
      </c>
      <c r="L420">
        <f t="shared" ca="1" si="60"/>
        <v>0</v>
      </c>
      <c r="M420">
        <f t="shared" ca="1" si="61"/>
        <v>0</v>
      </c>
      <c r="N420">
        <f t="shared" ca="1" si="62"/>
        <v>0</v>
      </c>
      <c r="O420">
        <f t="shared" ca="1" si="63"/>
        <v>0</v>
      </c>
      <c r="P420" s="22">
        <f t="shared" ca="1" si="56"/>
        <v>0</v>
      </c>
      <c r="Q420" s="22">
        <f t="shared" ca="1" si="57"/>
        <v>0</v>
      </c>
    </row>
    <row r="421" spans="1:17" x14ac:dyDescent="0.25">
      <c r="A421">
        <f t="shared" si="58"/>
        <v>420</v>
      </c>
      <c r="B421" t="s">
        <v>1833</v>
      </c>
      <c r="C421" t="s">
        <v>1226</v>
      </c>
      <c r="D421">
        <f t="shared" ca="1" si="55"/>
        <v>3</v>
      </c>
      <c r="E421">
        <v>5</v>
      </c>
      <c r="F421" s="16" t="s">
        <v>1333</v>
      </c>
      <c r="G421" s="16"/>
      <c r="H421" s="16"/>
      <c r="I421" s="16"/>
      <c r="J421" s="16"/>
      <c r="K421">
        <f t="shared" ca="1" si="59"/>
        <v>7</v>
      </c>
      <c r="L421">
        <f t="shared" ca="1" si="60"/>
        <v>0</v>
      </c>
      <c r="M421">
        <f t="shared" ca="1" si="61"/>
        <v>0</v>
      </c>
      <c r="N421">
        <f t="shared" ca="1" si="62"/>
        <v>0</v>
      </c>
      <c r="O421">
        <f t="shared" ca="1" si="63"/>
        <v>0</v>
      </c>
      <c r="P421" s="22">
        <f t="shared" ca="1" si="56"/>
        <v>0</v>
      </c>
      <c r="Q421" s="22">
        <f t="shared" ca="1" si="57"/>
        <v>0</v>
      </c>
    </row>
    <row r="422" spans="1:17" x14ac:dyDescent="0.25">
      <c r="A422">
        <f t="shared" si="58"/>
        <v>421</v>
      </c>
      <c r="B422" t="s">
        <v>1834</v>
      </c>
      <c r="C422" t="s">
        <v>1226</v>
      </c>
      <c r="D422">
        <f t="shared" ca="1" si="55"/>
        <v>3</v>
      </c>
      <c r="E422">
        <v>5</v>
      </c>
      <c r="F422" s="16" t="s">
        <v>1333</v>
      </c>
      <c r="G422" s="16"/>
      <c r="H422" s="16"/>
      <c r="I422" s="16"/>
      <c r="J422" s="16"/>
      <c r="K422">
        <f t="shared" ca="1" si="59"/>
        <v>7</v>
      </c>
      <c r="L422">
        <f t="shared" ca="1" si="60"/>
        <v>0</v>
      </c>
      <c r="M422">
        <f t="shared" ca="1" si="61"/>
        <v>0</v>
      </c>
      <c r="N422">
        <f t="shared" ca="1" si="62"/>
        <v>0</v>
      </c>
      <c r="O422">
        <f t="shared" ca="1" si="63"/>
        <v>0</v>
      </c>
      <c r="P422" s="22">
        <f t="shared" ca="1" si="56"/>
        <v>0</v>
      </c>
      <c r="Q422" s="22">
        <f t="shared" ca="1" si="57"/>
        <v>0</v>
      </c>
    </row>
    <row r="423" spans="1:17" x14ac:dyDescent="0.25">
      <c r="A423">
        <f t="shared" si="58"/>
        <v>422</v>
      </c>
      <c r="B423" t="s">
        <v>1835</v>
      </c>
      <c r="C423" t="s">
        <v>1226</v>
      </c>
      <c r="D423">
        <f t="shared" ca="1" si="55"/>
        <v>3</v>
      </c>
      <c r="E423">
        <v>4</v>
      </c>
      <c r="F423" s="16" t="s">
        <v>1333</v>
      </c>
      <c r="G423" s="16"/>
      <c r="H423" s="16"/>
      <c r="I423" s="16"/>
      <c r="J423" s="16"/>
      <c r="K423">
        <f t="shared" ca="1" si="59"/>
        <v>7</v>
      </c>
      <c r="L423">
        <f t="shared" ca="1" si="60"/>
        <v>0</v>
      </c>
      <c r="M423">
        <f t="shared" ca="1" si="61"/>
        <v>0</v>
      </c>
      <c r="N423">
        <f t="shared" ca="1" si="62"/>
        <v>0</v>
      </c>
      <c r="O423">
        <f t="shared" ca="1" si="63"/>
        <v>0</v>
      </c>
      <c r="P423" s="22">
        <f t="shared" ca="1" si="56"/>
        <v>0</v>
      </c>
      <c r="Q423" s="22">
        <f t="shared" ca="1" si="57"/>
        <v>0</v>
      </c>
    </row>
    <row r="424" spans="1:17" x14ac:dyDescent="0.25">
      <c r="A424">
        <f t="shared" si="58"/>
        <v>423</v>
      </c>
      <c r="B424" t="s">
        <v>1836</v>
      </c>
      <c r="C424" t="s">
        <v>1226</v>
      </c>
      <c r="D424">
        <f t="shared" ca="1" si="55"/>
        <v>3</v>
      </c>
      <c r="E424">
        <v>4</v>
      </c>
      <c r="F424" s="16" t="s">
        <v>1333</v>
      </c>
      <c r="G424" s="16"/>
      <c r="H424" s="16"/>
      <c r="I424" s="16"/>
      <c r="J424" s="16"/>
      <c r="K424">
        <f t="shared" ca="1" si="59"/>
        <v>7</v>
      </c>
      <c r="L424">
        <f t="shared" ca="1" si="60"/>
        <v>0</v>
      </c>
      <c r="M424">
        <f t="shared" ca="1" si="61"/>
        <v>0</v>
      </c>
      <c r="N424">
        <f t="shared" ca="1" si="62"/>
        <v>0</v>
      </c>
      <c r="O424">
        <f t="shared" ca="1" si="63"/>
        <v>0</v>
      </c>
      <c r="P424" s="22">
        <f t="shared" ca="1" si="56"/>
        <v>0</v>
      </c>
      <c r="Q424" s="22">
        <f t="shared" ca="1" si="57"/>
        <v>0</v>
      </c>
    </row>
    <row r="425" spans="1:17" x14ac:dyDescent="0.25">
      <c r="A425">
        <f t="shared" si="58"/>
        <v>424</v>
      </c>
      <c r="B425" t="s">
        <v>1837</v>
      </c>
      <c r="C425" t="s">
        <v>1226</v>
      </c>
      <c r="D425">
        <f t="shared" ca="1" si="55"/>
        <v>3</v>
      </c>
      <c r="E425">
        <v>3</v>
      </c>
      <c r="F425" s="16" t="s">
        <v>1333</v>
      </c>
      <c r="G425" s="16"/>
      <c r="H425" s="16"/>
      <c r="I425" s="16"/>
      <c r="J425" s="16"/>
      <c r="K425">
        <f t="shared" ca="1" si="59"/>
        <v>7</v>
      </c>
      <c r="L425">
        <f t="shared" ca="1" si="60"/>
        <v>0</v>
      </c>
      <c r="M425">
        <f t="shared" ca="1" si="61"/>
        <v>0</v>
      </c>
      <c r="N425">
        <f t="shared" ca="1" si="62"/>
        <v>0</v>
      </c>
      <c r="O425">
        <f t="shared" ca="1" si="63"/>
        <v>0</v>
      </c>
      <c r="P425" s="22">
        <f t="shared" ca="1" si="56"/>
        <v>0</v>
      </c>
      <c r="Q425" s="22">
        <f t="shared" ca="1" si="57"/>
        <v>0</v>
      </c>
    </row>
    <row r="426" spans="1:17" x14ac:dyDescent="0.25">
      <c r="A426">
        <f t="shared" si="58"/>
        <v>425</v>
      </c>
      <c r="B426" t="s">
        <v>1838</v>
      </c>
      <c r="C426" t="s">
        <v>1226</v>
      </c>
      <c r="D426">
        <f t="shared" ca="1" si="55"/>
        <v>3</v>
      </c>
      <c r="E426">
        <v>3</v>
      </c>
      <c r="F426" s="16" t="s">
        <v>1333</v>
      </c>
      <c r="G426" s="16"/>
      <c r="H426" s="16"/>
      <c r="I426" s="16"/>
      <c r="J426" s="16"/>
      <c r="K426">
        <f t="shared" ca="1" si="59"/>
        <v>7</v>
      </c>
      <c r="L426">
        <f t="shared" ca="1" si="60"/>
        <v>0</v>
      </c>
      <c r="M426">
        <f t="shared" ca="1" si="61"/>
        <v>0</v>
      </c>
      <c r="N426">
        <f t="shared" ca="1" si="62"/>
        <v>0</v>
      </c>
      <c r="O426">
        <f t="shared" ca="1" si="63"/>
        <v>0</v>
      </c>
      <c r="P426" s="22">
        <f t="shared" ca="1" si="56"/>
        <v>0</v>
      </c>
      <c r="Q426" s="22">
        <f t="shared" ca="1" si="57"/>
        <v>0</v>
      </c>
    </row>
    <row r="427" spans="1:17" x14ac:dyDescent="0.25">
      <c r="A427">
        <f t="shared" si="58"/>
        <v>426</v>
      </c>
      <c r="B427" t="s">
        <v>1839</v>
      </c>
      <c r="C427" t="s">
        <v>1226</v>
      </c>
      <c r="D427">
        <f t="shared" ca="1" si="55"/>
        <v>3</v>
      </c>
      <c r="E427">
        <v>2</v>
      </c>
      <c r="F427" s="16" t="s">
        <v>1333</v>
      </c>
      <c r="G427" s="16"/>
      <c r="H427" s="16"/>
      <c r="I427" s="16"/>
      <c r="J427" s="16"/>
      <c r="K427">
        <f t="shared" ca="1" si="59"/>
        <v>7</v>
      </c>
      <c r="L427">
        <f t="shared" ca="1" si="60"/>
        <v>0</v>
      </c>
      <c r="M427">
        <f t="shared" ca="1" si="61"/>
        <v>0</v>
      </c>
      <c r="N427">
        <f t="shared" ca="1" si="62"/>
        <v>0</v>
      </c>
      <c r="O427">
        <f t="shared" ca="1" si="63"/>
        <v>0</v>
      </c>
      <c r="P427" s="22">
        <f t="shared" ca="1" si="56"/>
        <v>0</v>
      </c>
      <c r="Q427" s="22">
        <f t="shared" ca="1" si="57"/>
        <v>0</v>
      </c>
    </row>
    <row r="428" spans="1:17" x14ac:dyDescent="0.25">
      <c r="A428">
        <f t="shared" si="58"/>
        <v>427</v>
      </c>
      <c r="B428" t="s">
        <v>1840</v>
      </c>
      <c r="C428" t="s">
        <v>1226</v>
      </c>
      <c r="D428">
        <f t="shared" ca="1" si="55"/>
        <v>3</v>
      </c>
      <c r="E428">
        <v>6</v>
      </c>
      <c r="F428" s="16" t="s">
        <v>1333</v>
      </c>
      <c r="G428" s="16"/>
      <c r="H428" s="16"/>
      <c r="I428" s="16"/>
      <c r="J428" s="16"/>
      <c r="K428">
        <f t="shared" ca="1" si="59"/>
        <v>7</v>
      </c>
      <c r="L428">
        <f t="shared" ca="1" si="60"/>
        <v>0</v>
      </c>
      <c r="M428">
        <f t="shared" ca="1" si="61"/>
        <v>0</v>
      </c>
      <c r="N428">
        <f t="shared" ca="1" si="62"/>
        <v>0</v>
      </c>
      <c r="O428">
        <f t="shared" ca="1" si="63"/>
        <v>0</v>
      </c>
      <c r="P428" s="22">
        <f t="shared" ca="1" si="56"/>
        <v>0</v>
      </c>
      <c r="Q428" s="22">
        <f t="shared" ca="1" si="57"/>
        <v>0</v>
      </c>
    </row>
    <row r="429" spans="1:17" x14ac:dyDescent="0.25">
      <c r="A429">
        <f t="shared" si="58"/>
        <v>428</v>
      </c>
      <c r="B429" t="s">
        <v>1841</v>
      </c>
      <c r="C429" t="s">
        <v>1226</v>
      </c>
      <c r="D429">
        <f t="shared" ca="1" si="55"/>
        <v>3</v>
      </c>
      <c r="E429">
        <v>5</v>
      </c>
      <c r="F429" s="16" t="s">
        <v>1333</v>
      </c>
      <c r="G429" s="16"/>
      <c r="H429" s="16"/>
      <c r="I429" s="16"/>
      <c r="J429" s="16"/>
      <c r="K429">
        <f t="shared" ca="1" si="59"/>
        <v>7</v>
      </c>
      <c r="L429">
        <f t="shared" ca="1" si="60"/>
        <v>0</v>
      </c>
      <c r="M429">
        <f t="shared" ca="1" si="61"/>
        <v>0</v>
      </c>
      <c r="N429">
        <f t="shared" ca="1" si="62"/>
        <v>0</v>
      </c>
      <c r="O429">
        <f t="shared" ca="1" si="63"/>
        <v>0</v>
      </c>
      <c r="P429" s="22">
        <f t="shared" ca="1" si="56"/>
        <v>0</v>
      </c>
      <c r="Q429" s="22">
        <f t="shared" ca="1" si="57"/>
        <v>0</v>
      </c>
    </row>
    <row r="430" spans="1:17" x14ac:dyDescent="0.25">
      <c r="A430">
        <f t="shared" si="58"/>
        <v>429</v>
      </c>
      <c r="B430" t="s">
        <v>1842</v>
      </c>
      <c r="C430" t="s">
        <v>1226</v>
      </c>
      <c r="D430">
        <f t="shared" ca="1" si="55"/>
        <v>3</v>
      </c>
      <c r="E430">
        <v>3</v>
      </c>
      <c r="F430" s="16" t="s">
        <v>1333</v>
      </c>
      <c r="G430" s="16"/>
      <c r="H430" s="16"/>
      <c r="I430" s="16"/>
      <c r="J430" s="16"/>
      <c r="K430">
        <f t="shared" ca="1" si="59"/>
        <v>7</v>
      </c>
      <c r="L430">
        <f t="shared" ca="1" si="60"/>
        <v>0</v>
      </c>
      <c r="M430">
        <f t="shared" ca="1" si="61"/>
        <v>0</v>
      </c>
      <c r="N430">
        <f t="shared" ca="1" si="62"/>
        <v>0</v>
      </c>
      <c r="O430">
        <f t="shared" ca="1" si="63"/>
        <v>0</v>
      </c>
      <c r="P430" s="22">
        <f t="shared" ca="1" si="56"/>
        <v>0</v>
      </c>
      <c r="Q430" s="22">
        <f t="shared" ca="1" si="57"/>
        <v>0</v>
      </c>
    </row>
    <row r="431" spans="1:17" x14ac:dyDescent="0.25">
      <c r="A431">
        <f t="shared" si="58"/>
        <v>430</v>
      </c>
      <c r="B431" t="s">
        <v>1843</v>
      </c>
      <c r="C431" t="s">
        <v>1226</v>
      </c>
      <c r="D431">
        <f t="shared" ca="1" si="55"/>
        <v>3</v>
      </c>
      <c r="E431">
        <v>5</v>
      </c>
      <c r="F431" s="16" t="s">
        <v>1333</v>
      </c>
      <c r="G431" s="16"/>
      <c r="H431" s="16"/>
      <c r="I431" s="16"/>
      <c r="J431" s="16"/>
      <c r="K431">
        <f t="shared" ca="1" si="59"/>
        <v>7</v>
      </c>
      <c r="L431">
        <f t="shared" ca="1" si="60"/>
        <v>0</v>
      </c>
      <c r="M431">
        <f t="shared" ca="1" si="61"/>
        <v>0</v>
      </c>
      <c r="N431">
        <f t="shared" ca="1" si="62"/>
        <v>0</v>
      </c>
      <c r="O431">
        <f t="shared" ca="1" si="63"/>
        <v>0</v>
      </c>
      <c r="P431" s="22">
        <f t="shared" ca="1" si="56"/>
        <v>0</v>
      </c>
      <c r="Q431" s="22">
        <f t="shared" ca="1" si="57"/>
        <v>0</v>
      </c>
    </row>
    <row r="432" spans="1:17" x14ac:dyDescent="0.25">
      <c r="A432">
        <f t="shared" si="58"/>
        <v>431</v>
      </c>
      <c r="B432" t="s">
        <v>1844</v>
      </c>
      <c r="C432" t="s">
        <v>1226</v>
      </c>
      <c r="D432">
        <f t="shared" ca="1" si="55"/>
        <v>3</v>
      </c>
      <c r="E432">
        <v>6</v>
      </c>
      <c r="F432" s="16" t="s">
        <v>1333</v>
      </c>
      <c r="G432" s="16"/>
      <c r="H432" s="16"/>
      <c r="I432" s="16"/>
      <c r="J432" s="16"/>
      <c r="K432">
        <f t="shared" ca="1" si="59"/>
        <v>7</v>
      </c>
      <c r="L432">
        <f t="shared" ca="1" si="60"/>
        <v>0</v>
      </c>
      <c r="M432">
        <f t="shared" ca="1" si="61"/>
        <v>0</v>
      </c>
      <c r="N432">
        <f t="shared" ca="1" si="62"/>
        <v>0</v>
      </c>
      <c r="O432">
        <f t="shared" ca="1" si="63"/>
        <v>0</v>
      </c>
      <c r="P432" s="22">
        <f t="shared" ca="1" si="56"/>
        <v>0</v>
      </c>
      <c r="Q432" s="22">
        <f t="shared" ca="1" si="57"/>
        <v>0</v>
      </c>
    </row>
    <row r="433" spans="1:17" x14ac:dyDescent="0.25">
      <c r="A433">
        <f t="shared" si="58"/>
        <v>432</v>
      </c>
      <c r="B433" t="s">
        <v>1845</v>
      </c>
      <c r="C433" t="s">
        <v>1226</v>
      </c>
      <c r="D433">
        <f t="shared" ca="1" si="55"/>
        <v>3</v>
      </c>
      <c r="E433">
        <v>4</v>
      </c>
      <c r="F433" s="16" t="s">
        <v>1333</v>
      </c>
      <c r="G433" s="16"/>
      <c r="H433" s="16"/>
      <c r="I433" s="16"/>
      <c r="J433" s="16"/>
      <c r="K433">
        <f t="shared" ca="1" si="59"/>
        <v>7</v>
      </c>
      <c r="L433">
        <f t="shared" ca="1" si="60"/>
        <v>0</v>
      </c>
      <c r="M433">
        <f t="shared" ca="1" si="61"/>
        <v>0</v>
      </c>
      <c r="N433">
        <f t="shared" ca="1" si="62"/>
        <v>0</v>
      </c>
      <c r="O433">
        <f t="shared" ca="1" si="63"/>
        <v>0</v>
      </c>
      <c r="P433" s="22">
        <f t="shared" ca="1" si="56"/>
        <v>0</v>
      </c>
      <c r="Q433" s="22">
        <f t="shared" ca="1" si="57"/>
        <v>0</v>
      </c>
    </row>
    <row r="434" spans="1:17" x14ac:dyDescent="0.25">
      <c r="A434">
        <f t="shared" si="58"/>
        <v>433</v>
      </c>
      <c r="B434" t="s">
        <v>1846</v>
      </c>
      <c r="C434" t="s">
        <v>1226</v>
      </c>
      <c r="D434">
        <f t="shared" ca="1" si="55"/>
        <v>3</v>
      </c>
      <c r="E434">
        <v>6</v>
      </c>
      <c r="F434" s="16" t="s">
        <v>1333</v>
      </c>
      <c r="G434" s="16"/>
      <c r="H434" s="16"/>
      <c r="I434" s="16"/>
      <c r="J434" s="16"/>
      <c r="K434">
        <f t="shared" ca="1" si="59"/>
        <v>7</v>
      </c>
      <c r="L434">
        <f t="shared" ca="1" si="60"/>
        <v>0</v>
      </c>
      <c r="M434">
        <f t="shared" ca="1" si="61"/>
        <v>0</v>
      </c>
      <c r="N434">
        <f t="shared" ca="1" si="62"/>
        <v>0</v>
      </c>
      <c r="O434">
        <f t="shared" ca="1" si="63"/>
        <v>0</v>
      </c>
      <c r="P434" s="22">
        <f t="shared" ca="1" si="56"/>
        <v>0</v>
      </c>
      <c r="Q434" s="22">
        <f t="shared" ca="1" si="57"/>
        <v>0</v>
      </c>
    </row>
    <row r="435" spans="1:17" x14ac:dyDescent="0.25">
      <c r="A435">
        <f t="shared" si="58"/>
        <v>434</v>
      </c>
      <c r="B435" t="s">
        <v>1847</v>
      </c>
      <c r="C435" t="s">
        <v>1226</v>
      </c>
      <c r="D435">
        <f t="shared" ca="1" si="55"/>
        <v>3</v>
      </c>
      <c r="E435">
        <v>7</v>
      </c>
      <c r="F435" s="16" t="s">
        <v>1335</v>
      </c>
      <c r="G435" s="16"/>
      <c r="H435" s="16"/>
      <c r="I435" s="16"/>
      <c r="J435" s="16"/>
      <c r="K435">
        <f t="shared" ca="1" si="59"/>
        <v>9</v>
      </c>
      <c r="L435">
        <f t="shared" ca="1" si="60"/>
        <v>0</v>
      </c>
      <c r="M435">
        <f t="shared" ca="1" si="61"/>
        <v>0</v>
      </c>
      <c r="N435">
        <f t="shared" ca="1" si="62"/>
        <v>0</v>
      </c>
      <c r="O435">
        <f t="shared" ca="1" si="63"/>
        <v>0</v>
      </c>
      <c r="P435" s="22">
        <f t="shared" ca="1" si="56"/>
        <v>0</v>
      </c>
      <c r="Q435" s="22">
        <f t="shared" ca="1" si="57"/>
        <v>0</v>
      </c>
    </row>
    <row r="436" spans="1:17" x14ac:dyDescent="0.25">
      <c r="A436">
        <f t="shared" si="58"/>
        <v>435</v>
      </c>
      <c r="B436" t="s">
        <v>1848</v>
      </c>
      <c r="C436" t="s">
        <v>1225</v>
      </c>
      <c r="D436">
        <f t="shared" ca="1" si="55"/>
        <v>2</v>
      </c>
      <c r="E436">
        <v>10</v>
      </c>
      <c r="F436" s="16"/>
      <c r="G436" s="16"/>
      <c r="H436" s="16"/>
      <c r="I436" s="16"/>
      <c r="J436" s="16"/>
      <c r="K436">
        <f t="shared" ca="1" si="59"/>
        <v>0</v>
      </c>
      <c r="L436">
        <f t="shared" ca="1" si="60"/>
        <v>0</v>
      </c>
      <c r="M436">
        <f t="shared" ca="1" si="61"/>
        <v>0</v>
      </c>
      <c r="N436">
        <f t="shared" ca="1" si="62"/>
        <v>0</v>
      </c>
      <c r="O436">
        <f t="shared" ca="1" si="63"/>
        <v>0</v>
      </c>
      <c r="P436" s="22">
        <f t="shared" ca="1" si="56"/>
        <v>0</v>
      </c>
      <c r="Q436" s="22">
        <f t="shared" ca="1" si="57"/>
        <v>0</v>
      </c>
    </row>
    <row r="437" spans="1:17" x14ac:dyDescent="0.25">
      <c r="A437">
        <f t="shared" si="58"/>
        <v>436</v>
      </c>
      <c r="B437" t="s">
        <v>1849</v>
      </c>
      <c r="C437" t="s">
        <v>1226</v>
      </c>
      <c r="D437">
        <f t="shared" ca="1" si="55"/>
        <v>3</v>
      </c>
      <c r="E437">
        <v>6</v>
      </c>
      <c r="F437" s="16" t="s">
        <v>1334</v>
      </c>
      <c r="G437" s="16"/>
      <c r="H437" s="16"/>
      <c r="I437" s="16"/>
      <c r="J437" s="16"/>
      <c r="K437">
        <f t="shared" ca="1" si="59"/>
        <v>8</v>
      </c>
      <c r="L437">
        <f t="shared" ca="1" si="60"/>
        <v>0</v>
      </c>
      <c r="M437">
        <f t="shared" ca="1" si="61"/>
        <v>0</v>
      </c>
      <c r="N437">
        <f t="shared" ca="1" si="62"/>
        <v>0</v>
      </c>
      <c r="O437">
        <f t="shared" ca="1" si="63"/>
        <v>0</v>
      </c>
      <c r="P437" s="22">
        <f t="shared" ca="1" si="56"/>
        <v>0</v>
      </c>
      <c r="Q437" s="22">
        <f t="shared" ca="1" si="57"/>
        <v>0</v>
      </c>
    </row>
    <row r="438" spans="1:17" x14ac:dyDescent="0.25">
      <c r="A438">
        <f t="shared" si="58"/>
        <v>437</v>
      </c>
      <c r="B438" t="s">
        <v>1850</v>
      </c>
      <c r="C438" t="s">
        <v>1226</v>
      </c>
      <c r="D438">
        <f t="shared" ca="1" si="55"/>
        <v>3</v>
      </c>
      <c r="E438">
        <v>6</v>
      </c>
      <c r="F438" s="16" t="s">
        <v>1334</v>
      </c>
      <c r="G438" s="16"/>
      <c r="H438" s="16"/>
      <c r="I438" s="16"/>
      <c r="J438" s="16"/>
      <c r="K438">
        <f t="shared" ca="1" si="59"/>
        <v>8</v>
      </c>
      <c r="L438">
        <f t="shared" ca="1" si="60"/>
        <v>0</v>
      </c>
      <c r="M438">
        <f t="shared" ca="1" si="61"/>
        <v>0</v>
      </c>
      <c r="N438">
        <f t="shared" ca="1" si="62"/>
        <v>0</v>
      </c>
      <c r="O438">
        <f t="shared" ca="1" si="63"/>
        <v>0</v>
      </c>
      <c r="P438" s="22">
        <f t="shared" ca="1" si="56"/>
        <v>0</v>
      </c>
      <c r="Q438" s="22">
        <f t="shared" ca="1" si="57"/>
        <v>0</v>
      </c>
    </row>
    <row r="439" spans="1:17" x14ac:dyDescent="0.25">
      <c r="A439">
        <f t="shared" si="58"/>
        <v>438</v>
      </c>
      <c r="B439" t="s">
        <v>1851</v>
      </c>
      <c r="C439" t="s">
        <v>1226</v>
      </c>
      <c r="D439">
        <f t="shared" ca="1" si="55"/>
        <v>3</v>
      </c>
      <c r="E439">
        <v>6</v>
      </c>
      <c r="F439" s="16" t="s">
        <v>1334</v>
      </c>
      <c r="G439" s="16"/>
      <c r="H439" s="16"/>
      <c r="I439" s="16"/>
      <c r="J439" s="16"/>
      <c r="K439">
        <f t="shared" ca="1" si="59"/>
        <v>8</v>
      </c>
      <c r="L439">
        <f t="shared" ca="1" si="60"/>
        <v>0</v>
      </c>
      <c r="M439">
        <f t="shared" ca="1" si="61"/>
        <v>0</v>
      </c>
      <c r="N439">
        <f t="shared" ca="1" si="62"/>
        <v>0</v>
      </c>
      <c r="O439">
        <f t="shared" ca="1" si="63"/>
        <v>0</v>
      </c>
      <c r="P439" s="22">
        <f t="shared" ca="1" si="56"/>
        <v>0</v>
      </c>
      <c r="Q439" s="22">
        <f t="shared" ca="1" si="57"/>
        <v>0</v>
      </c>
    </row>
    <row r="440" spans="1:17" x14ac:dyDescent="0.25">
      <c r="A440">
        <f t="shared" si="58"/>
        <v>439</v>
      </c>
      <c r="B440" t="s">
        <v>1852</v>
      </c>
      <c r="C440" t="s">
        <v>1226</v>
      </c>
      <c r="D440">
        <f t="shared" ca="1" si="55"/>
        <v>3</v>
      </c>
      <c r="E440">
        <v>7</v>
      </c>
      <c r="F440" s="16" t="s">
        <v>1334</v>
      </c>
      <c r="G440" s="16"/>
      <c r="H440" s="16"/>
      <c r="I440" s="16"/>
      <c r="J440" s="16"/>
      <c r="K440">
        <f t="shared" ca="1" si="59"/>
        <v>8</v>
      </c>
      <c r="L440">
        <f t="shared" ca="1" si="60"/>
        <v>0</v>
      </c>
      <c r="M440">
        <f t="shared" ca="1" si="61"/>
        <v>0</v>
      </c>
      <c r="N440">
        <f t="shared" ca="1" si="62"/>
        <v>0</v>
      </c>
      <c r="O440">
        <f t="shared" ca="1" si="63"/>
        <v>0</v>
      </c>
      <c r="P440" s="22">
        <f t="shared" ca="1" si="56"/>
        <v>0</v>
      </c>
      <c r="Q440" s="22">
        <f t="shared" ca="1" si="57"/>
        <v>0</v>
      </c>
    </row>
    <row r="441" spans="1:17" x14ac:dyDescent="0.25">
      <c r="A441">
        <f t="shared" si="58"/>
        <v>440</v>
      </c>
      <c r="B441" t="s">
        <v>1853</v>
      </c>
      <c r="C441" t="s">
        <v>1226</v>
      </c>
      <c r="D441">
        <f t="shared" ca="1" si="55"/>
        <v>3</v>
      </c>
      <c r="E441">
        <v>4</v>
      </c>
      <c r="F441" s="16" t="s">
        <v>1334</v>
      </c>
      <c r="G441" s="16"/>
      <c r="H441" s="16"/>
      <c r="I441" s="16"/>
      <c r="J441" s="16"/>
      <c r="K441">
        <f t="shared" ca="1" si="59"/>
        <v>8</v>
      </c>
      <c r="L441">
        <f t="shared" ca="1" si="60"/>
        <v>0</v>
      </c>
      <c r="M441">
        <f t="shared" ca="1" si="61"/>
        <v>0</v>
      </c>
      <c r="N441">
        <f t="shared" ca="1" si="62"/>
        <v>0</v>
      </c>
      <c r="O441">
        <f t="shared" ca="1" si="63"/>
        <v>0</v>
      </c>
      <c r="P441" s="22">
        <f t="shared" ca="1" si="56"/>
        <v>0</v>
      </c>
      <c r="Q441" s="22">
        <f t="shared" ca="1" si="57"/>
        <v>0</v>
      </c>
    </row>
    <row r="442" spans="1:17" x14ac:dyDescent="0.25">
      <c r="A442">
        <f t="shared" si="58"/>
        <v>441</v>
      </c>
      <c r="B442" t="s">
        <v>1854</v>
      </c>
      <c r="C442" t="s">
        <v>1226</v>
      </c>
      <c r="D442">
        <f t="shared" ca="1" si="55"/>
        <v>3</v>
      </c>
      <c r="E442">
        <v>8</v>
      </c>
      <c r="F442" s="16" t="s">
        <v>1334</v>
      </c>
      <c r="G442" s="16"/>
      <c r="H442" s="16"/>
      <c r="I442" s="16"/>
      <c r="J442" s="16"/>
      <c r="K442">
        <f t="shared" ca="1" si="59"/>
        <v>8</v>
      </c>
      <c r="L442">
        <f t="shared" ca="1" si="60"/>
        <v>0</v>
      </c>
      <c r="M442">
        <f t="shared" ca="1" si="61"/>
        <v>0</v>
      </c>
      <c r="N442">
        <f t="shared" ca="1" si="62"/>
        <v>0</v>
      </c>
      <c r="O442">
        <f t="shared" ca="1" si="63"/>
        <v>0</v>
      </c>
      <c r="P442" s="22">
        <f t="shared" ca="1" si="56"/>
        <v>0</v>
      </c>
      <c r="Q442" s="22">
        <f t="shared" ca="1" si="57"/>
        <v>0</v>
      </c>
    </row>
    <row r="443" spans="1:17" x14ac:dyDescent="0.25">
      <c r="A443">
        <f t="shared" si="58"/>
        <v>442</v>
      </c>
      <c r="B443" t="s">
        <v>1855</v>
      </c>
      <c r="C443" t="s">
        <v>1226</v>
      </c>
      <c r="D443">
        <f t="shared" ca="1" si="55"/>
        <v>3</v>
      </c>
      <c r="E443">
        <v>5</v>
      </c>
      <c r="F443" s="16" t="s">
        <v>1334</v>
      </c>
      <c r="G443" s="16"/>
      <c r="H443" s="16"/>
      <c r="I443" s="16"/>
      <c r="J443" s="16"/>
      <c r="K443">
        <f t="shared" ca="1" si="59"/>
        <v>8</v>
      </c>
      <c r="L443">
        <f t="shared" ca="1" si="60"/>
        <v>0</v>
      </c>
      <c r="M443">
        <f t="shared" ca="1" si="61"/>
        <v>0</v>
      </c>
      <c r="N443">
        <f t="shared" ca="1" si="62"/>
        <v>0</v>
      </c>
      <c r="O443">
        <f t="shared" ca="1" si="63"/>
        <v>0</v>
      </c>
      <c r="P443" s="22">
        <f t="shared" ca="1" si="56"/>
        <v>0</v>
      </c>
      <c r="Q443" s="22">
        <f t="shared" ca="1" si="57"/>
        <v>0</v>
      </c>
    </row>
    <row r="444" spans="1:17" x14ac:dyDescent="0.25">
      <c r="A444">
        <f t="shared" si="58"/>
        <v>443</v>
      </c>
      <c r="B444" t="s">
        <v>1856</v>
      </c>
      <c r="C444" t="s">
        <v>1226</v>
      </c>
      <c r="D444">
        <f t="shared" ca="1" si="55"/>
        <v>3</v>
      </c>
      <c r="E444">
        <v>7</v>
      </c>
      <c r="F444" s="16" t="s">
        <v>1334</v>
      </c>
      <c r="G444" s="16"/>
      <c r="H444" s="16"/>
      <c r="I444" s="16"/>
      <c r="J444" s="16"/>
      <c r="K444">
        <f t="shared" ca="1" si="59"/>
        <v>8</v>
      </c>
      <c r="L444">
        <f t="shared" ca="1" si="60"/>
        <v>0</v>
      </c>
      <c r="M444">
        <f t="shared" ca="1" si="61"/>
        <v>0</v>
      </c>
      <c r="N444">
        <f t="shared" ca="1" si="62"/>
        <v>0</v>
      </c>
      <c r="O444">
        <f t="shared" ca="1" si="63"/>
        <v>0</v>
      </c>
      <c r="P444" s="22">
        <f t="shared" ca="1" si="56"/>
        <v>0</v>
      </c>
      <c r="Q444" s="22">
        <f t="shared" ca="1" si="57"/>
        <v>0</v>
      </c>
    </row>
    <row r="445" spans="1:17" x14ac:dyDescent="0.25">
      <c r="A445">
        <f t="shared" si="58"/>
        <v>444</v>
      </c>
      <c r="B445" t="s">
        <v>1857</v>
      </c>
      <c r="C445" t="s">
        <v>1226</v>
      </c>
      <c r="D445">
        <f t="shared" ca="1" si="55"/>
        <v>3</v>
      </c>
      <c r="E445">
        <v>5</v>
      </c>
      <c r="F445" s="16" t="s">
        <v>1334</v>
      </c>
      <c r="G445" s="16"/>
      <c r="H445" s="16"/>
      <c r="I445" s="16"/>
      <c r="J445" s="16"/>
      <c r="K445">
        <f t="shared" ca="1" si="59"/>
        <v>8</v>
      </c>
      <c r="L445">
        <f t="shared" ca="1" si="60"/>
        <v>0</v>
      </c>
      <c r="M445">
        <f t="shared" ca="1" si="61"/>
        <v>0</v>
      </c>
      <c r="N445">
        <f t="shared" ca="1" si="62"/>
        <v>0</v>
      </c>
      <c r="O445">
        <f t="shared" ca="1" si="63"/>
        <v>0</v>
      </c>
      <c r="P445" s="22">
        <f t="shared" ca="1" si="56"/>
        <v>0</v>
      </c>
      <c r="Q445" s="22">
        <f t="shared" ca="1" si="57"/>
        <v>0</v>
      </c>
    </row>
    <row r="446" spans="1:17" x14ac:dyDescent="0.25">
      <c r="A446">
        <f t="shared" si="58"/>
        <v>445</v>
      </c>
      <c r="B446" t="s">
        <v>1858</v>
      </c>
      <c r="C446" t="s">
        <v>1225</v>
      </c>
      <c r="D446">
        <f t="shared" ca="1" si="55"/>
        <v>2</v>
      </c>
      <c r="E446">
        <v>10</v>
      </c>
      <c r="F446" s="16"/>
      <c r="G446" s="16"/>
      <c r="H446" s="16"/>
      <c r="I446" s="16"/>
      <c r="J446" s="16"/>
      <c r="K446">
        <f t="shared" ca="1" si="59"/>
        <v>0</v>
      </c>
      <c r="L446">
        <f t="shared" ca="1" si="60"/>
        <v>0</v>
      </c>
      <c r="M446">
        <f t="shared" ca="1" si="61"/>
        <v>0</v>
      </c>
      <c r="N446">
        <f t="shared" ca="1" si="62"/>
        <v>0</v>
      </c>
      <c r="O446">
        <f t="shared" ca="1" si="63"/>
        <v>0</v>
      </c>
      <c r="P446" s="22">
        <f t="shared" ca="1" si="56"/>
        <v>0</v>
      </c>
      <c r="Q446" s="22">
        <f t="shared" ca="1" si="57"/>
        <v>0</v>
      </c>
    </row>
    <row r="447" spans="1:17" x14ac:dyDescent="0.25">
      <c r="A447">
        <f t="shared" si="58"/>
        <v>446</v>
      </c>
      <c r="B447" t="s">
        <v>1859</v>
      </c>
      <c r="C447" t="s">
        <v>1225</v>
      </c>
      <c r="D447">
        <f t="shared" ca="1" si="55"/>
        <v>2</v>
      </c>
      <c r="E447">
        <v>10</v>
      </c>
      <c r="F447" s="16"/>
      <c r="G447" s="16"/>
      <c r="H447" s="16"/>
      <c r="I447" s="16"/>
      <c r="J447" s="16"/>
      <c r="K447">
        <f t="shared" ca="1" si="59"/>
        <v>0</v>
      </c>
      <c r="L447">
        <f t="shared" ca="1" si="60"/>
        <v>0</v>
      </c>
      <c r="M447">
        <f t="shared" ca="1" si="61"/>
        <v>0</v>
      </c>
      <c r="N447">
        <f t="shared" ca="1" si="62"/>
        <v>0</v>
      </c>
      <c r="O447">
        <f t="shared" ca="1" si="63"/>
        <v>0</v>
      </c>
      <c r="P447" s="22">
        <f t="shared" ca="1" si="56"/>
        <v>0</v>
      </c>
      <c r="Q447" s="22">
        <f t="shared" ca="1" si="57"/>
        <v>0</v>
      </c>
    </row>
    <row r="448" spans="1:17" x14ac:dyDescent="0.25">
      <c r="A448">
        <f t="shared" si="58"/>
        <v>447</v>
      </c>
      <c r="B448" t="s">
        <v>1860</v>
      </c>
      <c r="C448" t="s">
        <v>1225</v>
      </c>
      <c r="D448">
        <f t="shared" ca="1" si="55"/>
        <v>2</v>
      </c>
      <c r="E448">
        <v>10</v>
      </c>
      <c r="F448" s="16"/>
      <c r="G448" s="16"/>
      <c r="H448" s="16"/>
      <c r="I448" s="16"/>
      <c r="J448" s="16"/>
      <c r="K448">
        <f t="shared" ca="1" si="59"/>
        <v>0</v>
      </c>
      <c r="L448">
        <f t="shared" ca="1" si="60"/>
        <v>0</v>
      </c>
      <c r="M448">
        <f t="shared" ca="1" si="61"/>
        <v>0</v>
      </c>
      <c r="N448">
        <f t="shared" ca="1" si="62"/>
        <v>0</v>
      </c>
      <c r="O448">
        <f t="shared" ca="1" si="63"/>
        <v>0</v>
      </c>
      <c r="P448" s="22">
        <f t="shared" ca="1" si="56"/>
        <v>0</v>
      </c>
      <c r="Q448" s="22">
        <f t="shared" ca="1" si="57"/>
        <v>0</v>
      </c>
    </row>
    <row r="449" spans="1:17" x14ac:dyDescent="0.25">
      <c r="A449">
        <f t="shared" si="58"/>
        <v>448</v>
      </c>
      <c r="B449" t="s">
        <v>1861</v>
      </c>
      <c r="C449" t="s">
        <v>1225</v>
      </c>
      <c r="D449">
        <f t="shared" ca="1" si="55"/>
        <v>2</v>
      </c>
      <c r="E449">
        <v>10</v>
      </c>
      <c r="F449" s="16"/>
      <c r="G449" s="16"/>
      <c r="H449" s="16"/>
      <c r="I449" s="16"/>
      <c r="J449" s="16"/>
      <c r="K449">
        <f t="shared" ca="1" si="59"/>
        <v>0</v>
      </c>
      <c r="L449">
        <f t="shared" ca="1" si="60"/>
        <v>0</v>
      </c>
      <c r="M449">
        <f t="shared" ca="1" si="61"/>
        <v>0</v>
      </c>
      <c r="N449">
        <f t="shared" ca="1" si="62"/>
        <v>0</v>
      </c>
      <c r="O449">
        <f t="shared" ca="1" si="63"/>
        <v>0</v>
      </c>
      <c r="P449" s="22">
        <f t="shared" ca="1" si="56"/>
        <v>0</v>
      </c>
      <c r="Q449" s="22">
        <f t="shared" ca="1" si="57"/>
        <v>0</v>
      </c>
    </row>
    <row r="450" spans="1:17" x14ac:dyDescent="0.25">
      <c r="A450">
        <f t="shared" si="58"/>
        <v>449</v>
      </c>
      <c r="B450" t="s">
        <v>1862</v>
      </c>
      <c r="C450" t="s">
        <v>1226</v>
      </c>
      <c r="D450">
        <f t="shared" ref="D450:D513" ca="1" si="64">OFFSET(WordtypesIds,MATCH(C450,WordtypesList,0)-1,0,1,1)</f>
        <v>3</v>
      </c>
      <c r="E450">
        <v>10</v>
      </c>
      <c r="F450" s="16"/>
      <c r="G450" s="16"/>
      <c r="H450" s="16"/>
      <c r="I450" s="16"/>
      <c r="J450" s="16"/>
      <c r="K450">
        <f t="shared" ca="1" si="59"/>
        <v>0</v>
      </c>
      <c r="L450">
        <f t="shared" ca="1" si="60"/>
        <v>0</v>
      </c>
      <c r="M450">
        <f t="shared" ca="1" si="61"/>
        <v>0</v>
      </c>
      <c r="N450">
        <f t="shared" ca="1" si="62"/>
        <v>0</v>
      </c>
      <c r="O450">
        <f t="shared" ca="1" si="63"/>
        <v>0</v>
      </c>
      <c r="P450" s="22">
        <f t="shared" ref="P450:P513" ca="1" si="65">IF(D450=1,CountNounsPL,0)</f>
        <v>0</v>
      </c>
      <c r="Q450" s="22">
        <f t="shared" ref="Q450:Q513" ca="1" si="66">IF(D450=1,CountNounsEN,0)</f>
        <v>0</v>
      </c>
    </row>
    <row r="451" spans="1:17" x14ac:dyDescent="0.25">
      <c r="A451">
        <f t="shared" si="58"/>
        <v>450</v>
      </c>
      <c r="B451" t="s">
        <v>1863</v>
      </c>
      <c r="C451" t="s">
        <v>1226</v>
      </c>
      <c r="D451">
        <f t="shared" ca="1" si="64"/>
        <v>3</v>
      </c>
      <c r="E451">
        <v>10</v>
      </c>
      <c r="F451" s="16"/>
      <c r="G451" s="16"/>
      <c r="H451" s="16"/>
      <c r="I451" s="16"/>
      <c r="J451" s="16"/>
      <c r="K451">
        <f t="shared" ca="1" si="59"/>
        <v>0</v>
      </c>
      <c r="L451">
        <f t="shared" ca="1" si="60"/>
        <v>0</v>
      </c>
      <c r="M451">
        <f t="shared" ca="1" si="61"/>
        <v>0</v>
      </c>
      <c r="N451">
        <f t="shared" ca="1" si="62"/>
        <v>0</v>
      </c>
      <c r="O451">
        <f t="shared" ca="1" si="63"/>
        <v>0</v>
      </c>
      <c r="P451" s="22">
        <f t="shared" ca="1" si="65"/>
        <v>0</v>
      </c>
      <c r="Q451" s="22">
        <f t="shared" ca="1" si="66"/>
        <v>0</v>
      </c>
    </row>
    <row r="452" spans="1:17" x14ac:dyDescent="0.25">
      <c r="A452">
        <f t="shared" si="58"/>
        <v>451</v>
      </c>
      <c r="B452" t="s">
        <v>1864</v>
      </c>
      <c r="C452" t="s">
        <v>1226</v>
      </c>
      <c r="D452">
        <f t="shared" ca="1" si="64"/>
        <v>3</v>
      </c>
      <c r="E452">
        <v>10</v>
      </c>
      <c r="F452" s="16"/>
      <c r="G452" s="16"/>
      <c r="H452" s="16"/>
      <c r="I452" s="16"/>
      <c r="J452" s="16"/>
      <c r="K452">
        <f t="shared" ca="1" si="59"/>
        <v>0</v>
      </c>
      <c r="L452">
        <f t="shared" ca="1" si="60"/>
        <v>0</v>
      </c>
      <c r="M452">
        <f t="shared" ca="1" si="61"/>
        <v>0</v>
      </c>
      <c r="N452">
        <f t="shared" ca="1" si="62"/>
        <v>0</v>
      </c>
      <c r="O452">
        <f t="shared" ca="1" si="63"/>
        <v>0</v>
      </c>
      <c r="P452" s="22">
        <f t="shared" ca="1" si="65"/>
        <v>0</v>
      </c>
      <c r="Q452" s="22">
        <f t="shared" ca="1" si="66"/>
        <v>0</v>
      </c>
    </row>
    <row r="453" spans="1:17" x14ac:dyDescent="0.25">
      <c r="A453">
        <f t="shared" ref="A453:A516" si="67">A452+1</f>
        <v>452</v>
      </c>
      <c r="B453" t="s">
        <v>1865</v>
      </c>
      <c r="C453" t="s">
        <v>1226</v>
      </c>
      <c r="D453">
        <f t="shared" ca="1" si="64"/>
        <v>3</v>
      </c>
      <c r="E453">
        <v>10</v>
      </c>
      <c r="F453" s="16"/>
      <c r="G453" s="16"/>
      <c r="H453" s="16"/>
      <c r="I453" s="16"/>
      <c r="J453" s="16"/>
      <c r="K453">
        <f t="shared" ca="1" si="59"/>
        <v>0</v>
      </c>
      <c r="L453">
        <f t="shared" ca="1" si="60"/>
        <v>0</v>
      </c>
      <c r="M453">
        <f t="shared" ca="1" si="61"/>
        <v>0</v>
      </c>
      <c r="N453">
        <f t="shared" ca="1" si="62"/>
        <v>0</v>
      </c>
      <c r="O453">
        <f t="shared" ca="1" si="63"/>
        <v>0</v>
      </c>
      <c r="P453" s="22">
        <f t="shared" ca="1" si="65"/>
        <v>0</v>
      </c>
      <c r="Q453" s="22">
        <f t="shared" ca="1" si="66"/>
        <v>0</v>
      </c>
    </row>
    <row r="454" spans="1:17" x14ac:dyDescent="0.25">
      <c r="A454">
        <f t="shared" si="67"/>
        <v>453</v>
      </c>
      <c r="B454" t="s">
        <v>1866</v>
      </c>
      <c r="C454" t="s">
        <v>1226</v>
      </c>
      <c r="D454">
        <f t="shared" ca="1" si="64"/>
        <v>3</v>
      </c>
      <c r="E454">
        <v>10</v>
      </c>
      <c r="F454" s="16"/>
      <c r="G454" s="16"/>
      <c r="H454" s="16"/>
      <c r="I454" s="16"/>
      <c r="J454" s="16"/>
      <c r="K454">
        <f t="shared" ref="K454:K517" ca="1" si="68">IFERROR(OFFSET(CategoriesIds,MATCH(F454,CategoriesList,0)-1,0,1,1),0)</f>
        <v>0</v>
      </c>
      <c r="L454">
        <f t="shared" ref="L454:L517" ca="1" si="69">IFERROR(OFFSET(CategoriesIds,MATCH(G454,CategoriesList,0)-1,0,1,1),0)</f>
        <v>0</v>
      </c>
      <c r="M454">
        <f t="shared" ref="M454:M517" ca="1" si="70">IFERROR(OFFSET(CategoriesIds,MATCH(H454,CategoriesList,0)-1,0,1,1),0)</f>
        <v>0</v>
      </c>
      <c r="N454">
        <f t="shared" ref="N454:N517" ca="1" si="71">IFERROR(OFFSET(CategoriesIds,MATCH(I454,CategoriesList,0)-1,0,1,1),0)</f>
        <v>0</v>
      </c>
      <c r="O454">
        <f t="shared" ref="O454:O517" ca="1" si="72">IFERROR(OFFSET(CategoriesIds,MATCH(J454,CategoriesList,0)-1,0,1,1),0)</f>
        <v>0</v>
      </c>
      <c r="P454" s="22">
        <f t="shared" ca="1" si="65"/>
        <v>0</v>
      </c>
      <c r="Q454" s="22">
        <f t="shared" ca="1" si="66"/>
        <v>0</v>
      </c>
    </row>
    <row r="455" spans="1:17" x14ac:dyDescent="0.25">
      <c r="A455">
        <f t="shared" si="67"/>
        <v>454</v>
      </c>
      <c r="B455" t="s">
        <v>1867</v>
      </c>
      <c r="C455" t="s">
        <v>1226</v>
      </c>
      <c r="D455">
        <f t="shared" ca="1" si="64"/>
        <v>3</v>
      </c>
      <c r="E455">
        <v>10</v>
      </c>
      <c r="F455" s="16"/>
      <c r="G455" s="16"/>
      <c r="H455" s="16"/>
      <c r="I455" s="16"/>
      <c r="J455" s="16"/>
      <c r="K455">
        <f t="shared" ca="1" si="68"/>
        <v>0</v>
      </c>
      <c r="L455">
        <f t="shared" ca="1" si="69"/>
        <v>0</v>
      </c>
      <c r="M455">
        <f t="shared" ca="1" si="70"/>
        <v>0</v>
      </c>
      <c r="N455">
        <f t="shared" ca="1" si="71"/>
        <v>0</v>
      </c>
      <c r="O455">
        <f t="shared" ca="1" si="72"/>
        <v>0</v>
      </c>
      <c r="P455" s="22">
        <f t="shared" ca="1" si="65"/>
        <v>0</v>
      </c>
      <c r="Q455" s="22">
        <f t="shared" ca="1" si="66"/>
        <v>0</v>
      </c>
    </row>
    <row r="456" spans="1:17" x14ac:dyDescent="0.25">
      <c r="A456">
        <f t="shared" si="67"/>
        <v>455</v>
      </c>
      <c r="B456" t="s">
        <v>1868</v>
      </c>
      <c r="C456" t="s">
        <v>1224</v>
      </c>
      <c r="D456">
        <f t="shared" ca="1" si="64"/>
        <v>1</v>
      </c>
      <c r="E456">
        <v>10</v>
      </c>
      <c r="F456" s="16" t="s">
        <v>1378</v>
      </c>
      <c r="G456" s="16" t="s">
        <v>1380</v>
      </c>
      <c r="H456" s="16"/>
      <c r="I456" s="16"/>
      <c r="J456" s="16"/>
      <c r="K456">
        <f t="shared" ca="1" si="68"/>
        <v>62</v>
      </c>
      <c r="L456">
        <f t="shared" ca="1" si="69"/>
        <v>64</v>
      </c>
      <c r="M456">
        <f t="shared" ca="1" si="70"/>
        <v>0</v>
      </c>
      <c r="N456">
        <f t="shared" ca="1" si="71"/>
        <v>0</v>
      </c>
      <c r="O456">
        <f t="shared" ca="1" si="72"/>
        <v>0</v>
      </c>
      <c r="P456" s="22">
        <f t="shared" ca="1" si="65"/>
        <v>1</v>
      </c>
      <c r="Q456" s="22">
        <f t="shared" ca="1" si="66"/>
        <v>1</v>
      </c>
    </row>
    <row r="457" spans="1:17" x14ac:dyDescent="0.25">
      <c r="A457">
        <f t="shared" si="67"/>
        <v>456</v>
      </c>
      <c r="B457" t="s">
        <v>1869</v>
      </c>
      <c r="C457" t="s">
        <v>1224</v>
      </c>
      <c r="D457">
        <f t="shared" ca="1" si="64"/>
        <v>1</v>
      </c>
      <c r="E457">
        <v>10</v>
      </c>
      <c r="F457" s="16" t="s">
        <v>1378</v>
      </c>
      <c r="G457" s="16" t="s">
        <v>1380</v>
      </c>
      <c r="H457" s="16"/>
      <c r="I457" s="16"/>
      <c r="J457" s="16"/>
      <c r="K457">
        <f t="shared" ca="1" si="68"/>
        <v>62</v>
      </c>
      <c r="L457">
        <f t="shared" ca="1" si="69"/>
        <v>64</v>
      </c>
      <c r="M457">
        <f t="shared" ca="1" si="70"/>
        <v>0</v>
      </c>
      <c r="N457">
        <f t="shared" ca="1" si="71"/>
        <v>0</v>
      </c>
      <c r="O457">
        <f t="shared" ca="1" si="72"/>
        <v>0</v>
      </c>
      <c r="P457" s="22">
        <f t="shared" ca="1" si="65"/>
        <v>1</v>
      </c>
      <c r="Q457" s="22">
        <f t="shared" ca="1" si="66"/>
        <v>1</v>
      </c>
    </row>
    <row r="458" spans="1:17" x14ac:dyDescent="0.25">
      <c r="A458">
        <f t="shared" si="67"/>
        <v>457</v>
      </c>
      <c r="B458" t="s">
        <v>1870</v>
      </c>
      <c r="C458" t="s">
        <v>1224</v>
      </c>
      <c r="D458">
        <f t="shared" ca="1" si="64"/>
        <v>1</v>
      </c>
      <c r="E458">
        <v>10</v>
      </c>
      <c r="F458" s="16" t="s">
        <v>1378</v>
      </c>
      <c r="G458" s="16" t="s">
        <v>1380</v>
      </c>
      <c r="H458" s="16"/>
      <c r="I458" s="16"/>
      <c r="J458" s="16"/>
      <c r="K458">
        <f t="shared" ca="1" si="68"/>
        <v>62</v>
      </c>
      <c r="L458">
        <f t="shared" ca="1" si="69"/>
        <v>64</v>
      </c>
      <c r="M458">
        <f t="shared" ca="1" si="70"/>
        <v>0</v>
      </c>
      <c r="N458">
        <f t="shared" ca="1" si="71"/>
        <v>0</v>
      </c>
      <c r="O458">
        <f t="shared" ca="1" si="72"/>
        <v>0</v>
      </c>
      <c r="P458" s="22">
        <f t="shared" ca="1" si="65"/>
        <v>1</v>
      </c>
      <c r="Q458" s="22">
        <f t="shared" ca="1" si="66"/>
        <v>1</v>
      </c>
    </row>
    <row r="459" spans="1:17" x14ac:dyDescent="0.25">
      <c r="A459">
        <f t="shared" si="67"/>
        <v>458</v>
      </c>
      <c r="B459" t="s">
        <v>1871</v>
      </c>
      <c r="C459" t="s">
        <v>1224</v>
      </c>
      <c r="D459">
        <f t="shared" ca="1" si="64"/>
        <v>1</v>
      </c>
      <c r="E459">
        <v>8</v>
      </c>
      <c r="F459" s="16" t="s">
        <v>1378</v>
      </c>
      <c r="G459" s="16"/>
      <c r="H459" s="16"/>
      <c r="I459" s="16"/>
      <c r="J459" s="16"/>
      <c r="K459">
        <f t="shared" ca="1" si="68"/>
        <v>62</v>
      </c>
      <c r="L459">
        <f t="shared" ca="1" si="69"/>
        <v>0</v>
      </c>
      <c r="M459">
        <f t="shared" ca="1" si="70"/>
        <v>0</v>
      </c>
      <c r="N459">
        <f t="shared" ca="1" si="71"/>
        <v>0</v>
      </c>
      <c r="O459">
        <f t="shared" ca="1" si="72"/>
        <v>0</v>
      </c>
      <c r="P459" s="22">
        <f t="shared" ca="1" si="65"/>
        <v>1</v>
      </c>
      <c r="Q459" s="22">
        <f t="shared" ca="1" si="66"/>
        <v>1</v>
      </c>
    </row>
    <row r="460" spans="1:17" x14ac:dyDescent="0.25">
      <c r="A460">
        <f t="shared" si="67"/>
        <v>459</v>
      </c>
      <c r="B460" t="s">
        <v>1872</v>
      </c>
      <c r="C460" t="s">
        <v>1225</v>
      </c>
      <c r="D460">
        <f t="shared" ca="1" si="64"/>
        <v>2</v>
      </c>
      <c r="E460">
        <v>10</v>
      </c>
      <c r="F460" s="16"/>
      <c r="G460" s="16"/>
      <c r="H460" s="16"/>
      <c r="I460" s="16"/>
      <c r="J460" s="16"/>
      <c r="K460">
        <f t="shared" ca="1" si="68"/>
        <v>0</v>
      </c>
      <c r="L460">
        <f t="shared" ca="1" si="69"/>
        <v>0</v>
      </c>
      <c r="M460">
        <f t="shared" ca="1" si="70"/>
        <v>0</v>
      </c>
      <c r="N460">
        <f t="shared" ca="1" si="71"/>
        <v>0</v>
      </c>
      <c r="O460">
        <f t="shared" ca="1" si="72"/>
        <v>0</v>
      </c>
      <c r="P460" s="22">
        <f t="shared" ca="1" si="65"/>
        <v>0</v>
      </c>
      <c r="Q460" s="22">
        <f t="shared" ca="1" si="66"/>
        <v>0</v>
      </c>
    </row>
    <row r="461" spans="1:17" x14ac:dyDescent="0.25">
      <c r="A461">
        <f t="shared" si="67"/>
        <v>460</v>
      </c>
      <c r="B461" t="s">
        <v>1873</v>
      </c>
      <c r="C461" t="s">
        <v>1224</v>
      </c>
      <c r="D461">
        <f t="shared" ca="1" si="64"/>
        <v>1</v>
      </c>
      <c r="E461">
        <v>8</v>
      </c>
      <c r="F461" s="16" t="s">
        <v>1394</v>
      </c>
      <c r="G461" s="16"/>
      <c r="H461" s="16"/>
      <c r="I461" s="16"/>
      <c r="J461" s="16"/>
      <c r="K461">
        <f t="shared" ca="1" si="68"/>
        <v>78</v>
      </c>
      <c r="L461">
        <f t="shared" ca="1" si="69"/>
        <v>0</v>
      </c>
      <c r="M461">
        <f t="shared" ca="1" si="70"/>
        <v>0</v>
      </c>
      <c r="N461">
        <f t="shared" ca="1" si="71"/>
        <v>0</v>
      </c>
      <c r="O461">
        <f t="shared" ca="1" si="72"/>
        <v>0</v>
      </c>
      <c r="P461" s="22">
        <f t="shared" ca="1" si="65"/>
        <v>1</v>
      </c>
      <c r="Q461" s="22">
        <f t="shared" ca="1" si="66"/>
        <v>1</v>
      </c>
    </row>
    <row r="462" spans="1:17" x14ac:dyDescent="0.25">
      <c r="A462">
        <f t="shared" si="67"/>
        <v>461</v>
      </c>
      <c r="B462" t="s">
        <v>1874</v>
      </c>
      <c r="C462" t="s">
        <v>1224</v>
      </c>
      <c r="D462">
        <f t="shared" ca="1" si="64"/>
        <v>1</v>
      </c>
      <c r="E462">
        <v>9</v>
      </c>
      <c r="F462" s="16" t="s">
        <v>1394</v>
      </c>
      <c r="G462" s="16"/>
      <c r="H462" s="16"/>
      <c r="I462" s="16"/>
      <c r="J462" s="16"/>
      <c r="K462">
        <f t="shared" ca="1" si="68"/>
        <v>78</v>
      </c>
      <c r="L462">
        <f t="shared" ca="1" si="69"/>
        <v>0</v>
      </c>
      <c r="M462">
        <f t="shared" ca="1" si="70"/>
        <v>0</v>
      </c>
      <c r="N462">
        <f t="shared" ca="1" si="71"/>
        <v>0</v>
      </c>
      <c r="O462">
        <f t="shared" ca="1" si="72"/>
        <v>0</v>
      </c>
      <c r="P462" s="22">
        <f t="shared" ca="1" si="65"/>
        <v>1</v>
      </c>
      <c r="Q462" s="22">
        <f t="shared" ca="1" si="66"/>
        <v>1</v>
      </c>
    </row>
    <row r="463" spans="1:17" x14ac:dyDescent="0.25">
      <c r="A463">
        <f t="shared" si="67"/>
        <v>462</v>
      </c>
      <c r="B463" t="s">
        <v>1875</v>
      </c>
      <c r="C463" t="s">
        <v>1224</v>
      </c>
      <c r="D463">
        <f t="shared" ca="1" si="64"/>
        <v>1</v>
      </c>
      <c r="E463">
        <v>10</v>
      </c>
      <c r="F463" s="16" t="s">
        <v>1354</v>
      </c>
      <c r="G463" s="16"/>
      <c r="H463" s="16"/>
      <c r="I463" s="16"/>
      <c r="J463" s="16"/>
      <c r="K463">
        <f t="shared" ca="1" si="68"/>
        <v>28</v>
      </c>
      <c r="L463">
        <f t="shared" ca="1" si="69"/>
        <v>0</v>
      </c>
      <c r="M463">
        <f t="shared" ca="1" si="70"/>
        <v>0</v>
      </c>
      <c r="N463">
        <f t="shared" ca="1" si="71"/>
        <v>0</v>
      </c>
      <c r="O463">
        <f t="shared" ca="1" si="72"/>
        <v>0</v>
      </c>
      <c r="P463" s="22">
        <f t="shared" ca="1" si="65"/>
        <v>1</v>
      </c>
      <c r="Q463" s="22">
        <f t="shared" ca="1" si="66"/>
        <v>1</v>
      </c>
    </row>
    <row r="464" spans="1:17" x14ac:dyDescent="0.25">
      <c r="A464">
        <f t="shared" si="67"/>
        <v>463</v>
      </c>
      <c r="B464" t="s">
        <v>1876</v>
      </c>
      <c r="C464" t="s">
        <v>1224</v>
      </c>
      <c r="D464">
        <f t="shared" ca="1" si="64"/>
        <v>1</v>
      </c>
      <c r="E464">
        <v>9</v>
      </c>
      <c r="F464" s="16" t="s">
        <v>1354</v>
      </c>
      <c r="G464" s="16"/>
      <c r="H464" s="16"/>
      <c r="I464" s="16"/>
      <c r="J464" s="16"/>
      <c r="K464">
        <f t="shared" ca="1" si="68"/>
        <v>28</v>
      </c>
      <c r="L464">
        <f t="shared" ca="1" si="69"/>
        <v>0</v>
      </c>
      <c r="M464">
        <f t="shared" ca="1" si="70"/>
        <v>0</v>
      </c>
      <c r="N464">
        <f t="shared" ca="1" si="71"/>
        <v>0</v>
      </c>
      <c r="O464">
        <f t="shared" ca="1" si="72"/>
        <v>0</v>
      </c>
      <c r="P464" s="22">
        <f t="shared" ca="1" si="65"/>
        <v>1</v>
      </c>
      <c r="Q464" s="22">
        <f t="shared" ca="1" si="66"/>
        <v>1</v>
      </c>
    </row>
    <row r="465" spans="1:17" x14ac:dyDescent="0.25">
      <c r="A465">
        <f t="shared" si="67"/>
        <v>464</v>
      </c>
      <c r="B465" t="s">
        <v>1877</v>
      </c>
      <c r="C465" t="s">
        <v>1224</v>
      </c>
      <c r="D465">
        <f t="shared" ca="1" si="64"/>
        <v>1</v>
      </c>
      <c r="E465">
        <v>9</v>
      </c>
      <c r="F465" s="16" t="s">
        <v>1354</v>
      </c>
      <c r="G465" s="16"/>
      <c r="H465" s="16"/>
      <c r="I465" s="16"/>
      <c r="J465" s="16"/>
      <c r="K465">
        <f t="shared" ca="1" si="68"/>
        <v>28</v>
      </c>
      <c r="L465">
        <f t="shared" ca="1" si="69"/>
        <v>0</v>
      </c>
      <c r="M465">
        <f t="shared" ca="1" si="70"/>
        <v>0</v>
      </c>
      <c r="N465">
        <f t="shared" ca="1" si="71"/>
        <v>0</v>
      </c>
      <c r="O465">
        <f t="shared" ca="1" si="72"/>
        <v>0</v>
      </c>
      <c r="P465" s="22">
        <f t="shared" ca="1" si="65"/>
        <v>1</v>
      </c>
      <c r="Q465" s="22">
        <f t="shared" ca="1" si="66"/>
        <v>1</v>
      </c>
    </row>
    <row r="466" spans="1:17" x14ac:dyDescent="0.25">
      <c r="A466">
        <f t="shared" si="67"/>
        <v>465</v>
      </c>
      <c r="B466" t="s">
        <v>1878</v>
      </c>
      <c r="C466" t="s">
        <v>1224</v>
      </c>
      <c r="D466">
        <f t="shared" ca="1" si="64"/>
        <v>1</v>
      </c>
      <c r="E466">
        <v>9</v>
      </c>
      <c r="F466" s="16" t="s">
        <v>1354</v>
      </c>
      <c r="G466" s="16"/>
      <c r="H466" s="16"/>
      <c r="I466" s="16"/>
      <c r="J466" s="16"/>
      <c r="K466">
        <f t="shared" ca="1" si="68"/>
        <v>28</v>
      </c>
      <c r="L466">
        <f t="shared" ca="1" si="69"/>
        <v>0</v>
      </c>
      <c r="M466">
        <f t="shared" ca="1" si="70"/>
        <v>0</v>
      </c>
      <c r="N466">
        <f t="shared" ca="1" si="71"/>
        <v>0</v>
      </c>
      <c r="O466">
        <f t="shared" ca="1" si="72"/>
        <v>0</v>
      </c>
      <c r="P466" s="22">
        <f t="shared" ca="1" si="65"/>
        <v>1</v>
      </c>
      <c r="Q466" s="22">
        <f t="shared" ca="1" si="66"/>
        <v>1</v>
      </c>
    </row>
    <row r="467" spans="1:17" x14ac:dyDescent="0.25">
      <c r="A467">
        <f t="shared" si="67"/>
        <v>466</v>
      </c>
      <c r="B467" t="s">
        <v>1879</v>
      </c>
      <c r="C467" t="s">
        <v>1224</v>
      </c>
      <c r="D467">
        <f t="shared" ca="1" si="64"/>
        <v>1</v>
      </c>
      <c r="E467">
        <v>9</v>
      </c>
      <c r="F467" s="16" t="s">
        <v>1354</v>
      </c>
      <c r="G467" s="16"/>
      <c r="H467" s="16"/>
      <c r="I467" s="16"/>
      <c r="J467" s="16"/>
      <c r="K467">
        <f t="shared" ca="1" si="68"/>
        <v>28</v>
      </c>
      <c r="L467">
        <f t="shared" ca="1" si="69"/>
        <v>0</v>
      </c>
      <c r="M467">
        <f t="shared" ca="1" si="70"/>
        <v>0</v>
      </c>
      <c r="N467">
        <f t="shared" ca="1" si="71"/>
        <v>0</v>
      </c>
      <c r="O467">
        <f t="shared" ca="1" si="72"/>
        <v>0</v>
      </c>
      <c r="P467" s="22">
        <f t="shared" ca="1" si="65"/>
        <v>1</v>
      </c>
      <c r="Q467" s="22">
        <f t="shared" ca="1" si="66"/>
        <v>1</v>
      </c>
    </row>
    <row r="468" spans="1:17" x14ac:dyDescent="0.25">
      <c r="A468">
        <f t="shared" si="67"/>
        <v>467</v>
      </c>
      <c r="B468" t="s">
        <v>1880</v>
      </c>
      <c r="C468" t="s">
        <v>1224</v>
      </c>
      <c r="D468">
        <f t="shared" ca="1" si="64"/>
        <v>1</v>
      </c>
      <c r="E468">
        <v>9</v>
      </c>
      <c r="F468" s="16" t="s">
        <v>1354</v>
      </c>
      <c r="G468" s="16"/>
      <c r="H468" s="16"/>
      <c r="I468" s="16"/>
      <c r="J468" s="16"/>
      <c r="K468">
        <f t="shared" ca="1" si="68"/>
        <v>28</v>
      </c>
      <c r="L468">
        <f t="shared" ca="1" si="69"/>
        <v>0</v>
      </c>
      <c r="M468">
        <f t="shared" ca="1" si="70"/>
        <v>0</v>
      </c>
      <c r="N468">
        <f t="shared" ca="1" si="71"/>
        <v>0</v>
      </c>
      <c r="O468">
        <f t="shared" ca="1" si="72"/>
        <v>0</v>
      </c>
      <c r="P468" s="22">
        <f t="shared" ca="1" si="65"/>
        <v>1</v>
      </c>
      <c r="Q468" s="22">
        <f t="shared" ca="1" si="66"/>
        <v>1</v>
      </c>
    </row>
    <row r="469" spans="1:17" x14ac:dyDescent="0.25">
      <c r="A469">
        <f t="shared" si="67"/>
        <v>468</v>
      </c>
      <c r="B469" t="s">
        <v>1881</v>
      </c>
      <c r="C469" t="s">
        <v>1225</v>
      </c>
      <c r="D469">
        <f t="shared" ca="1" si="64"/>
        <v>2</v>
      </c>
      <c r="E469">
        <v>7</v>
      </c>
      <c r="F469" s="16"/>
      <c r="G469" s="16"/>
      <c r="H469" s="16"/>
      <c r="I469" s="16"/>
      <c r="J469" s="16"/>
      <c r="K469">
        <f t="shared" ca="1" si="68"/>
        <v>0</v>
      </c>
      <c r="L469">
        <f t="shared" ca="1" si="69"/>
        <v>0</v>
      </c>
      <c r="M469">
        <f t="shared" ca="1" si="70"/>
        <v>0</v>
      </c>
      <c r="N469">
        <f t="shared" ca="1" si="71"/>
        <v>0</v>
      </c>
      <c r="O469">
        <f t="shared" ca="1" si="72"/>
        <v>0</v>
      </c>
      <c r="P469" s="22">
        <f t="shared" ca="1" si="65"/>
        <v>0</v>
      </c>
      <c r="Q469" s="22">
        <f t="shared" ca="1" si="66"/>
        <v>0</v>
      </c>
    </row>
    <row r="470" spans="1:17" x14ac:dyDescent="0.25">
      <c r="A470">
        <f t="shared" si="67"/>
        <v>469</v>
      </c>
      <c r="B470" t="s">
        <v>1882</v>
      </c>
      <c r="C470" t="s">
        <v>1224</v>
      </c>
      <c r="D470">
        <f t="shared" ca="1" si="64"/>
        <v>1</v>
      </c>
      <c r="E470">
        <v>10</v>
      </c>
      <c r="F470" s="16"/>
      <c r="G470" s="16"/>
      <c r="H470" s="16"/>
      <c r="I470" s="16"/>
      <c r="J470" s="16"/>
      <c r="K470">
        <f t="shared" ca="1" si="68"/>
        <v>0</v>
      </c>
      <c r="L470">
        <f t="shared" ca="1" si="69"/>
        <v>0</v>
      </c>
      <c r="M470">
        <f t="shared" ca="1" si="70"/>
        <v>0</v>
      </c>
      <c r="N470">
        <f t="shared" ca="1" si="71"/>
        <v>0</v>
      </c>
      <c r="O470">
        <f t="shared" ca="1" si="72"/>
        <v>0</v>
      </c>
      <c r="P470" s="22">
        <f t="shared" ca="1" si="65"/>
        <v>1</v>
      </c>
      <c r="Q470" s="22">
        <f t="shared" ca="1" si="66"/>
        <v>1</v>
      </c>
    </row>
    <row r="471" spans="1:17" x14ac:dyDescent="0.25">
      <c r="A471">
        <f t="shared" si="67"/>
        <v>470</v>
      </c>
      <c r="B471" t="s">
        <v>1883</v>
      </c>
      <c r="C471" t="s">
        <v>1224</v>
      </c>
      <c r="D471">
        <f t="shared" ca="1" si="64"/>
        <v>1</v>
      </c>
      <c r="E471">
        <v>10</v>
      </c>
      <c r="F471" s="16"/>
      <c r="G471" s="16"/>
      <c r="H471" s="16"/>
      <c r="I471" s="16"/>
      <c r="J471" s="16"/>
      <c r="K471">
        <f t="shared" ca="1" si="68"/>
        <v>0</v>
      </c>
      <c r="L471">
        <f t="shared" ca="1" si="69"/>
        <v>0</v>
      </c>
      <c r="M471">
        <f t="shared" ca="1" si="70"/>
        <v>0</v>
      </c>
      <c r="N471">
        <f t="shared" ca="1" si="71"/>
        <v>0</v>
      </c>
      <c r="O471">
        <f t="shared" ca="1" si="72"/>
        <v>0</v>
      </c>
      <c r="P471" s="22">
        <f t="shared" ca="1" si="65"/>
        <v>1</v>
      </c>
      <c r="Q471" s="22">
        <f t="shared" ca="1" si="66"/>
        <v>1</v>
      </c>
    </row>
    <row r="472" spans="1:17" x14ac:dyDescent="0.25">
      <c r="A472">
        <f t="shared" si="67"/>
        <v>471</v>
      </c>
      <c r="B472" t="s">
        <v>1884</v>
      </c>
      <c r="C472" t="s">
        <v>1225</v>
      </c>
      <c r="D472">
        <f t="shared" ca="1" si="64"/>
        <v>2</v>
      </c>
      <c r="E472">
        <v>8</v>
      </c>
      <c r="F472" s="16"/>
      <c r="G472" s="16"/>
      <c r="H472" s="16"/>
      <c r="I472" s="16"/>
      <c r="J472" s="16"/>
      <c r="K472">
        <f t="shared" ca="1" si="68"/>
        <v>0</v>
      </c>
      <c r="L472">
        <f t="shared" ca="1" si="69"/>
        <v>0</v>
      </c>
      <c r="M472">
        <f t="shared" ca="1" si="70"/>
        <v>0</v>
      </c>
      <c r="N472">
        <f t="shared" ca="1" si="71"/>
        <v>0</v>
      </c>
      <c r="O472">
        <f t="shared" ca="1" si="72"/>
        <v>0</v>
      </c>
      <c r="P472" s="22">
        <f t="shared" ca="1" si="65"/>
        <v>0</v>
      </c>
      <c r="Q472" s="22">
        <f t="shared" ca="1" si="66"/>
        <v>0</v>
      </c>
    </row>
    <row r="473" spans="1:17" x14ac:dyDescent="0.25">
      <c r="A473">
        <f t="shared" si="67"/>
        <v>472</v>
      </c>
      <c r="B473" t="s">
        <v>1885</v>
      </c>
      <c r="C473" t="s">
        <v>1224</v>
      </c>
      <c r="D473">
        <f t="shared" ca="1" si="64"/>
        <v>1</v>
      </c>
      <c r="E473">
        <v>10</v>
      </c>
      <c r="F473" s="16" t="s">
        <v>1388</v>
      </c>
      <c r="G473" s="16"/>
      <c r="H473" s="16"/>
      <c r="I473" s="16"/>
      <c r="J473" s="16"/>
      <c r="K473">
        <f t="shared" ca="1" si="68"/>
        <v>72</v>
      </c>
      <c r="L473">
        <f t="shared" ca="1" si="69"/>
        <v>0</v>
      </c>
      <c r="M473">
        <f t="shared" ca="1" si="70"/>
        <v>0</v>
      </c>
      <c r="N473">
        <f t="shared" ca="1" si="71"/>
        <v>0</v>
      </c>
      <c r="O473">
        <f t="shared" ca="1" si="72"/>
        <v>0</v>
      </c>
      <c r="P473" s="22">
        <f t="shared" ca="1" si="65"/>
        <v>1</v>
      </c>
      <c r="Q473" s="22">
        <f t="shared" ca="1" si="66"/>
        <v>1</v>
      </c>
    </row>
    <row r="474" spans="1:17" x14ac:dyDescent="0.25">
      <c r="A474">
        <f t="shared" si="67"/>
        <v>473</v>
      </c>
      <c r="B474" t="s">
        <v>1886</v>
      </c>
      <c r="C474" t="s">
        <v>1224</v>
      </c>
      <c r="D474">
        <f t="shared" ca="1" si="64"/>
        <v>1</v>
      </c>
      <c r="E474">
        <v>1</v>
      </c>
      <c r="F474" s="16" t="s">
        <v>1388</v>
      </c>
      <c r="G474" s="16"/>
      <c r="H474" s="16"/>
      <c r="I474" s="16"/>
      <c r="J474" s="16"/>
      <c r="K474">
        <f t="shared" ca="1" si="68"/>
        <v>72</v>
      </c>
      <c r="L474">
        <f t="shared" ca="1" si="69"/>
        <v>0</v>
      </c>
      <c r="M474">
        <f t="shared" ca="1" si="70"/>
        <v>0</v>
      </c>
      <c r="N474">
        <f t="shared" ca="1" si="71"/>
        <v>0</v>
      </c>
      <c r="O474">
        <f t="shared" ca="1" si="72"/>
        <v>0</v>
      </c>
      <c r="P474" s="22">
        <f t="shared" ca="1" si="65"/>
        <v>1</v>
      </c>
      <c r="Q474" s="22">
        <f t="shared" ca="1" si="66"/>
        <v>1</v>
      </c>
    </row>
    <row r="475" spans="1:17" x14ac:dyDescent="0.25">
      <c r="A475">
        <f t="shared" si="67"/>
        <v>474</v>
      </c>
      <c r="B475" t="s">
        <v>1887</v>
      </c>
      <c r="C475" t="s">
        <v>1225</v>
      </c>
      <c r="D475">
        <f t="shared" ca="1" si="64"/>
        <v>2</v>
      </c>
      <c r="E475">
        <v>10</v>
      </c>
      <c r="F475" s="16"/>
      <c r="G475" s="16"/>
      <c r="H475" s="16"/>
      <c r="I475" s="16"/>
      <c r="J475" s="16"/>
      <c r="K475">
        <f t="shared" ca="1" si="68"/>
        <v>0</v>
      </c>
      <c r="L475">
        <f t="shared" ca="1" si="69"/>
        <v>0</v>
      </c>
      <c r="M475">
        <f t="shared" ca="1" si="70"/>
        <v>0</v>
      </c>
      <c r="N475">
        <f t="shared" ca="1" si="71"/>
        <v>0</v>
      </c>
      <c r="O475">
        <f t="shared" ca="1" si="72"/>
        <v>0</v>
      </c>
      <c r="P475" s="22">
        <f t="shared" ca="1" si="65"/>
        <v>0</v>
      </c>
      <c r="Q475" s="22">
        <f t="shared" ca="1" si="66"/>
        <v>0</v>
      </c>
    </row>
    <row r="476" spans="1:17" x14ac:dyDescent="0.25">
      <c r="A476">
        <f t="shared" si="67"/>
        <v>475</v>
      </c>
      <c r="B476" t="s">
        <v>1888</v>
      </c>
      <c r="C476" t="s">
        <v>1224</v>
      </c>
      <c r="D476">
        <f t="shared" ca="1" si="64"/>
        <v>1</v>
      </c>
      <c r="E476">
        <v>10</v>
      </c>
      <c r="F476" s="16" t="s">
        <v>1387</v>
      </c>
      <c r="G476" s="16"/>
      <c r="H476" s="16"/>
      <c r="I476" s="16"/>
      <c r="J476" s="16"/>
      <c r="K476">
        <f t="shared" ca="1" si="68"/>
        <v>71</v>
      </c>
      <c r="L476">
        <f t="shared" ca="1" si="69"/>
        <v>0</v>
      </c>
      <c r="M476">
        <f t="shared" ca="1" si="70"/>
        <v>0</v>
      </c>
      <c r="N476">
        <f t="shared" ca="1" si="71"/>
        <v>0</v>
      </c>
      <c r="O476">
        <f t="shared" ca="1" si="72"/>
        <v>0</v>
      </c>
      <c r="P476" s="22">
        <f t="shared" ca="1" si="65"/>
        <v>1</v>
      </c>
      <c r="Q476" s="22">
        <f t="shared" ca="1" si="66"/>
        <v>1</v>
      </c>
    </row>
    <row r="477" spans="1:17" x14ac:dyDescent="0.25">
      <c r="A477">
        <f t="shared" si="67"/>
        <v>476</v>
      </c>
      <c r="B477" t="s">
        <v>1889</v>
      </c>
      <c r="C477" t="s">
        <v>1224</v>
      </c>
      <c r="D477">
        <f t="shared" ca="1" si="64"/>
        <v>1</v>
      </c>
      <c r="E477">
        <v>10</v>
      </c>
      <c r="F477" s="16" t="s">
        <v>1387</v>
      </c>
      <c r="G477" s="16"/>
      <c r="H477" s="16"/>
      <c r="I477" s="16"/>
      <c r="J477" s="16"/>
      <c r="K477">
        <f t="shared" ca="1" si="68"/>
        <v>71</v>
      </c>
      <c r="L477">
        <f t="shared" ca="1" si="69"/>
        <v>0</v>
      </c>
      <c r="M477">
        <f t="shared" ca="1" si="70"/>
        <v>0</v>
      </c>
      <c r="N477">
        <f t="shared" ca="1" si="71"/>
        <v>0</v>
      </c>
      <c r="O477">
        <f t="shared" ca="1" si="72"/>
        <v>0</v>
      </c>
      <c r="P477" s="22">
        <f t="shared" ca="1" si="65"/>
        <v>1</v>
      </c>
      <c r="Q477" s="22">
        <f t="shared" ca="1" si="66"/>
        <v>1</v>
      </c>
    </row>
    <row r="478" spans="1:17" x14ac:dyDescent="0.25">
      <c r="A478">
        <f t="shared" si="67"/>
        <v>477</v>
      </c>
      <c r="B478" t="s">
        <v>1890</v>
      </c>
      <c r="C478" t="s">
        <v>1225</v>
      </c>
      <c r="D478">
        <f t="shared" ca="1" si="64"/>
        <v>2</v>
      </c>
      <c r="E478">
        <v>10</v>
      </c>
      <c r="F478" s="16"/>
      <c r="G478" s="16"/>
      <c r="H478" s="16"/>
      <c r="I478" s="16"/>
      <c r="J478" s="16"/>
      <c r="K478">
        <f t="shared" ca="1" si="68"/>
        <v>0</v>
      </c>
      <c r="L478">
        <f t="shared" ca="1" si="69"/>
        <v>0</v>
      </c>
      <c r="M478">
        <f t="shared" ca="1" si="70"/>
        <v>0</v>
      </c>
      <c r="N478">
        <f t="shared" ca="1" si="71"/>
        <v>0</v>
      </c>
      <c r="O478">
        <f t="shared" ca="1" si="72"/>
        <v>0</v>
      </c>
      <c r="P478" s="22">
        <f t="shared" ca="1" si="65"/>
        <v>0</v>
      </c>
      <c r="Q478" s="22">
        <f t="shared" ca="1" si="66"/>
        <v>0</v>
      </c>
    </row>
    <row r="479" spans="1:17" x14ac:dyDescent="0.25">
      <c r="A479">
        <f t="shared" si="67"/>
        <v>478</v>
      </c>
      <c r="B479" t="s">
        <v>1891</v>
      </c>
      <c r="C479" t="s">
        <v>1225</v>
      </c>
      <c r="D479">
        <f t="shared" ca="1" si="64"/>
        <v>2</v>
      </c>
      <c r="E479">
        <v>10</v>
      </c>
      <c r="F479" s="16"/>
      <c r="G479" s="16"/>
      <c r="H479" s="16"/>
      <c r="I479" s="16"/>
      <c r="J479" s="16"/>
      <c r="K479">
        <f t="shared" ca="1" si="68"/>
        <v>0</v>
      </c>
      <c r="L479">
        <f t="shared" ca="1" si="69"/>
        <v>0</v>
      </c>
      <c r="M479">
        <f t="shared" ca="1" si="70"/>
        <v>0</v>
      </c>
      <c r="N479">
        <f t="shared" ca="1" si="71"/>
        <v>0</v>
      </c>
      <c r="O479">
        <f t="shared" ca="1" si="72"/>
        <v>0</v>
      </c>
      <c r="P479" s="22">
        <f t="shared" ca="1" si="65"/>
        <v>0</v>
      </c>
      <c r="Q479" s="22">
        <f t="shared" ca="1" si="66"/>
        <v>0</v>
      </c>
    </row>
    <row r="480" spans="1:17" x14ac:dyDescent="0.25">
      <c r="A480">
        <f t="shared" si="67"/>
        <v>479</v>
      </c>
      <c r="B480" t="s">
        <v>1892</v>
      </c>
      <c r="C480" t="s">
        <v>1225</v>
      </c>
      <c r="D480">
        <f t="shared" ca="1" si="64"/>
        <v>2</v>
      </c>
      <c r="E480">
        <v>10</v>
      </c>
      <c r="F480" s="16"/>
      <c r="G480" s="16"/>
      <c r="H480" s="16"/>
      <c r="I480" s="16"/>
      <c r="J480" s="16"/>
      <c r="K480">
        <f t="shared" ca="1" si="68"/>
        <v>0</v>
      </c>
      <c r="L480">
        <f t="shared" ca="1" si="69"/>
        <v>0</v>
      </c>
      <c r="M480">
        <f t="shared" ca="1" si="70"/>
        <v>0</v>
      </c>
      <c r="N480">
        <f t="shared" ca="1" si="71"/>
        <v>0</v>
      </c>
      <c r="O480">
        <f t="shared" ca="1" si="72"/>
        <v>0</v>
      </c>
      <c r="P480" s="22">
        <f t="shared" ca="1" si="65"/>
        <v>0</v>
      </c>
      <c r="Q480" s="22">
        <f t="shared" ca="1" si="66"/>
        <v>0</v>
      </c>
    </row>
    <row r="481" spans="1:17" x14ac:dyDescent="0.25">
      <c r="A481">
        <f t="shared" si="67"/>
        <v>480</v>
      </c>
      <c r="B481" t="s">
        <v>1893</v>
      </c>
      <c r="C481" t="s">
        <v>1225</v>
      </c>
      <c r="D481">
        <f t="shared" ca="1" si="64"/>
        <v>2</v>
      </c>
      <c r="E481">
        <v>10</v>
      </c>
      <c r="F481" s="16"/>
      <c r="G481" s="16"/>
      <c r="H481" s="16"/>
      <c r="I481" s="16"/>
      <c r="J481" s="16"/>
      <c r="K481">
        <f t="shared" ca="1" si="68"/>
        <v>0</v>
      </c>
      <c r="L481">
        <f t="shared" ca="1" si="69"/>
        <v>0</v>
      </c>
      <c r="M481">
        <f t="shared" ca="1" si="70"/>
        <v>0</v>
      </c>
      <c r="N481">
        <f t="shared" ca="1" si="71"/>
        <v>0</v>
      </c>
      <c r="O481">
        <f t="shared" ca="1" si="72"/>
        <v>0</v>
      </c>
      <c r="P481" s="22">
        <f t="shared" ca="1" si="65"/>
        <v>0</v>
      </c>
      <c r="Q481" s="22">
        <f t="shared" ca="1" si="66"/>
        <v>0</v>
      </c>
    </row>
    <row r="482" spans="1:17" x14ac:dyDescent="0.25">
      <c r="A482">
        <f t="shared" si="67"/>
        <v>481</v>
      </c>
      <c r="B482" t="s">
        <v>1894</v>
      </c>
      <c r="C482" t="s">
        <v>1225</v>
      </c>
      <c r="D482">
        <f t="shared" ca="1" si="64"/>
        <v>2</v>
      </c>
      <c r="E482">
        <v>7</v>
      </c>
      <c r="F482" s="16"/>
      <c r="G482" s="16"/>
      <c r="H482" s="16"/>
      <c r="I482" s="16"/>
      <c r="J482" s="16"/>
      <c r="K482">
        <f t="shared" ca="1" si="68"/>
        <v>0</v>
      </c>
      <c r="L482">
        <f t="shared" ca="1" si="69"/>
        <v>0</v>
      </c>
      <c r="M482">
        <f t="shared" ca="1" si="70"/>
        <v>0</v>
      </c>
      <c r="N482">
        <f t="shared" ca="1" si="71"/>
        <v>0</v>
      </c>
      <c r="O482">
        <f t="shared" ca="1" si="72"/>
        <v>0</v>
      </c>
      <c r="P482" s="22">
        <f t="shared" ca="1" si="65"/>
        <v>0</v>
      </c>
      <c r="Q482" s="22">
        <f t="shared" ca="1" si="66"/>
        <v>0</v>
      </c>
    </row>
    <row r="483" spans="1:17" x14ac:dyDescent="0.25">
      <c r="A483">
        <f t="shared" si="67"/>
        <v>482</v>
      </c>
      <c r="B483" t="s">
        <v>1895</v>
      </c>
      <c r="C483" t="s">
        <v>1225</v>
      </c>
      <c r="D483">
        <f t="shared" ca="1" si="64"/>
        <v>2</v>
      </c>
      <c r="E483">
        <v>8</v>
      </c>
      <c r="F483" s="16"/>
      <c r="G483" s="16"/>
      <c r="H483" s="16"/>
      <c r="I483" s="16"/>
      <c r="J483" s="16"/>
      <c r="K483">
        <f t="shared" ca="1" si="68"/>
        <v>0</v>
      </c>
      <c r="L483">
        <f t="shared" ca="1" si="69"/>
        <v>0</v>
      </c>
      <c r="M483">
        <f t="shared" ca="1" si="70"/>
        <v>0</v>
      </c>
      <c r="N483">
        <f t="shared" ca="1" si="71"/>
        <v>0</v>
      </c>
      <c r="O483">
        <f t="shared" ca="1" si="72"/>
        <v>0</v>
      </c>
      <c r="P483" s="22">
        <f t="shared" ca="1" si="65"/>
        <v>0</v>
      </c>
      <c r="Q483" s="22">
        <f t="shared" ca="1" si="66"/>
        <v>0</v>
      </c>
    </row>
    <row r="484" spans="1:17" x14ac:dyDescent="0.25">
      <c r="A484">
        <f t="shared" si="67"/>
        <v>483</v>
      </c>
      <c r="B484" t="s">
        <v>1896</v>
      </c>
      <c r="C484" t="s">
        <v>1225</v>
      </c>
      <c r="D484">
        <f t="shared" ca="1" si="64"/>
        <v>2</v>
      </c>
      <c r="E484">
        <v>10</v>
      </c>
      <c r="F484" s="16"/>
      <c r="G484" s="16"/>
      <c r="H484" s="16"/>
      <c r="I484" s="16"/>
      <c r="J484" s="16"/>
      <c r="K484">
        <f t="shared" ca="1" si="68"/>
        <v>0</v>
      </c>
      <c r="L484">
        <f t="shared" ca="1" si="69"/>
        <v>0</v>
      </c>
      <c r="M484">
        <f t="shared" ca="1" si="70"/>
        <v>0</v>
      </c>
      <c r="N484">
        <f t="shared" ca="1" si="71"/>
        <v>0</v>
      </c>
      <c r="O484">
        <f t="shared" ca="1" si="72"/>
        <v>0</v>
      </c>
      <c r="P484" s="22">
        <f t="shared" ca="1" si="65"/>
        <v>0</v>
      </c>
      <c r="Q484" s="22">
        <f t="shared" ca="1" si="66"/>
        <v>0</v>
      </c>
    </row>
    <row r="485" spans="1:17" x14ac:dyDescent="0.25">
      <c r="A485">
        <f t="shared" si="67"/>
        <v>484</v>
      </c>
      <c r="B485" t="s">
        <v>1897</v>
      </c>
      <c r="C485" t="s">
        <v>1226</v>
      </c>
      <c r="D485">
        <f t="shared" ca="1" si="64"/>
        <v>3</v>
      </c>
      <c r="E485">
        <v>10</v>
      </c>
      <c r="F485" s="16"/>
      <c r="G485" s="16"/>
      <c r="H485" s="16"/>
      <c r="I485" s="16"/>
      <c r="J485" s="16"/>
      <c r="K485">
        <f t="shared" ca="1" si="68"/>
        <v>0</v>
      </c>
      <c r="L485">
        <f t="shared" ca="1" si="69"/>
        <v>0</v>
      </c>
      <c r="M485">
        <f t="shared" ca="1" si="70"/>
        <v>0</v>
      </c>
      <c r="N485">
        <f t="shared" ca="1" si="71"/>
        <v>0</v>
      </c>
      <c r="O485">
        <f t="shared" ca="1" si="72"/>
        <v>0</v>
      </c>
      <c r="P485" s="22">
        <f t="shared" ca="1" si="65"/>
        <v>0</v>
      </c>
      <c r="Q485" s="22">
        <f t="shared" ca="1" si="66"/>
        <v>0</v>
      </c>
    </row>
    <row r="486" spans="1:17" x14ac:dyDescent="0.25">
      <c r="A486">
        <f t="shared" si="67"/>
        <v>485</v>
      </c>
      <c r="B486" t="s">
        <v>1898</v>
      </c>
      <c r="C486" t="s">
        <v>1224</v>
      </c>
      <c r="D486">
        <f t="shared" ca="1" si="64"/>
        <v>1</v>
      </c>
      <c r="E486">
        <v>10</v>
      </c>
      <c r="F486" s="16" t="s">
        <v>2040</v>
      </c>
      <c r="G486" s="16"/>
      <c r="H486" s="16"/>
      <c r="I486" s="16"/>
      <c r="J486" s="16"/>
      <c r="K486">
        <f t="shared" ca="1" si="68"/>
        <v>0</v>
      </c>
      <c r="L486">
        <f t="shared" ca="1" si="69"/>
        <v>0</v>
      </c>
      <c r="M486">
        <f t="shared" ca="1" si="70"/>
        <v>0</v>
      </c>
      <c r="N486">
        <f t="shared" ca="1" si="71"/>
        <v>0</v>
      </c>
      <c r="O486">
        <f t="shared" ca="1" si="72"/>
        <v>0</v>
      </c>
      <c r="P486" s="22">
        <f t="shared" ca="1" si="65"/>
        <v>1</v>
      </c>
      <c r="Q486" s="22">
        <f t="shared" ca="1" si="66"/>
        <v>1</v>
      </c>
    </row>
    <row r="487" spans="1:17" x14ac:dyDescent="0.25">
      <c r="A487">
        <f t="shared" si="67"/>
        <v>486</v>
      </c>
      <c r="B487" t="s">
        <v>1899</v>
      </c>
      <c r="C487" t="s">
        <v>1225</v>
      </c>
      <c r="D487">
        <f t="shared" ca="1" si="64"/>
        <v>2</v>
      </c>
      <c r="E487">
        <v>10</v>
      </c>
      <c r="F487" s="16"/>
      <c r="G487" s="16"/>
      <c r="H487" s="16"/>
      <c r="I487" s="16"/>
      <c r="J487" s="16"/>
      <c r="K487">
        <f t="shared" ca="1" si="68"/>
        <v>0</v>
      </c>
      <c r="L487">
        <f t="shared" ca="1" si="69"/>
        <v>0</v>
      </c>
      <c r="M487">
        <f t="shared" ca="1" si="70"/>
        <v>0</v>
      </c>
      <c r="N487">
        <f t="shared" ca="1" si="71"/>
        <v>0</v>
      </c>
      <c r="O487">
        <f t="shared" ca="1" si="72"/>
        <v>0</v>
      </c>
      <c r="P487" s="22">
        <f t="shared" ca="1" si="65"/>
        <v>0</v>
      </c>
      <c r="Q487" s="22">
        <f t="shared" ca="1" si="66"/>
        <v>0</v>
      </c>
    </row>
    <row r="488" spans="1:17" x14ac:dyDescent="0.25">
      <c r="A488">
        <f t="shared" si="67"/>
        <v>487</v>
      </c>
      <c r="B488" t="s">
        <v>1900</v>
      </c>
      <c r="C488" t="s">
        <v>1224</v>
      </c>
      <c r="D488">
        <f t="shared" ca="1" si="64"/>
        <v>1</v>
      </c>
      <c r="E488">
        <v>9</v>
      </c>
      <c r="F488" s="16" t="s">
        <v>1379</v>
      </c>
      <c r="G488" s="16" t="s">
        <v>1379</v>
      </c>
      <c r="H488" s="16"/>
      <c r="I488" s="16"/>
      <c r="J488" s="16"/>
      <c r="K488">
        <f t="shared" ca="1" si="68"/>
        <v>63</v>
      </c>
      <c r="L488">
        <f t="shared" ca="1" si="69"/>
        <v>63</v>
      </c>
      <c r="M488">
        <f t="shared" ca="1" si="70"/>
        <v>0</v>
      </c>
      <c r="N488">
        <f t="shared" ca="1" si="71"/>
        <v>0</v>
      </c>
      <c r="O488">
        <f t="shared" ca="1" si="72"/>
        <v>0</v>
      </c>
      <c r="P488" s="22">
        <f t="shared" ca="1" si="65"/>
        <v>1</v>
      </c>
      <c r="Q488" s="22">
        <f t="shared" ca="1" si="66"/>
        <v>1</v>
      </c>
    </row>
    <row r="489" spans="1:17" x14ac:dyDescent="0.25">
      <c r="A489">
        <f t="shared" si="67"/>
        <v>488</v>
      </c>
      <c r="B489" t="s">
        <v>1901</v>
      </c>
      <c r="C489" t="s">
        <v>1225</v>
      </c>
      <c r="D489">
        <f t="shared" ca="1" si="64"/>
        <v>2</v>
      </c>
      <c r="E489">
        <v>10</v>
      </c>
      <c r="F489" s="16"/>
      <c r="G489" s="16"/>
      <c r="H489" s="16"/>
      <c r="I489" s="16"/>
      <c r="J489" s="16"/>
      <c r="K489">
        <f t="shared" ca="1" si="68"/>
        <v>0</v>
      </c>
      <c r="L489">
        <f t="shared" ca="1" si="69"/>
        <v>0</v>
      </c>
      <c r="M489">
        <f t="shared" ca="1" si="70"/>
        <v>0</v>
      </c>
      <c r="N489">
        <f t="shared" ca="1" si="71"/>
        <v>0</v>
      </c>
      <c r="O489">
        <f t="shared" ca="1" si="72"/>
        <v>0</v>
      </c>
      <c r="P489" s="22">
        <f t="shared" ca="1" si="65"/>
        <v>0</v>
      </c>
      <c r="Q489" s="22">
        <f t="shared" ca="1" si="66"/>
        <v>0</v>
      </c>
    </row>
    <row r="490" spans="1:17" x14ac:dyDescent="0.25">
      <c r="A490">
        <f t="shared" si="67"/>
        <v>489</v>
      </c>
      <c r="B490" t="s">
        <v>1902</v>
      </c>
      <c r="C490" t="s">
        <v>1225</v>
      </c>
      <c r="D490">
        <f t="shared" ca="1" si="64"/>
        <v>2</v>
      </c>
      <c r="E490">
        <v>10</v>
      </c>
      <c r="F490" s="16"/>
      <c r="G490" s="16"/>
      <c r="H490" s="16"/>
      <c r="I490" s="16"/>
      <c r="J490" s="16"/>
      <c r="K490">
        <f t="shared" ca="1" si="68"/>
        <v>0</v>
      </c>
      <c r="L490">
        <f t="shared" ca="1" si="69"/>
        <v>0</v>
      </c>
      <c r="M490">
        <f t="shared" ca="1" si="70"/>
        <v>0</v>
      </c>
      <c r="N490">
        <f t="shared" ca="1" si="71"/>
        <v>0</v>
      </c>
      <c r="O490">
        <f t="shared" ca="1" si="72"/>
        <v>0</v>
      </c>
      <c r="P490" s="22">
        <f t="shared" ca="1" si="65"/>
        <v>0</v>
      </c>
      <c r="Q490" s="22">
        <f t="shared" ca="1" si="66"/>
        <v>0</v>
      </c>
    </row>
    <row r="491" spans="1:17" x14ac:dyDescent="0.25">
      <c r="A491">
        <f t="shared" si="67"/>
        <v>490</v>
      </c>
      <c r="B491" t="s">
        <v>1903</v>
      </c>
      <c r="C491" t="s">
        <v>1225</v>
      </c>
      <c r="D491">
        <f t="shared" ca="1" si="64"/>
        <v>2</v>
      </c>
      <c r="E491">
        <v>1</v>
      </c>
      <c r="F491" s="16"/>
      <c r="G491" s="16"/>
      <c r="H491" s="16"/>
      <c r="I491" s="16"/>
      <c r="J491" s="16"/>
      <c r="K491">
        <f t="shared" ca="1" si="68"/>
        <v>0</v>
      </c>
      <c r="L491">
        <f t="shared" ca="1" si="69"/>
        <v>0</v>
      </c>
      <c r="M491">
        <f t="shared" ca="1" si="70"/>
        <v>0</v>
      </c>
      <c r="N491">
        <f t="shared" ca="1" si="71"/>
        <v>0</v>
      </c>
      <c r="O491">
        <f t="shared" ca="1" si="72"/>
        <v>0</v>
      </c>
      <c r="P491" s="22">
        <f t="shared" ca="1" si="65"/>
        <v>0</v>
      </c>
      <c r="Q491" s="22">
        <f t="shared" ca="1" si="66"/>
        <v>0</v>
      </c>
    </row>
    <row r="492" spans="1:17" x14ac:dyDescent="0.25">
      <c r="A492">
        <f t="shared" si="67"/>
        <v>491</v>
      </c>
      <c r="B492" t="s">
        <v>1904</v>
      </c>
      <c r="C492" t="s">
        <v>1225</v>
      </c>
      <c r="D492">
        <f t="shared" ca="1" si="64"/>
        <v>2</v>
      </c>
      <c r="E492">
        <v>10</v>
      </c>
      <c r="F492" s="16"/>
      <c r="G492" s="16"/>
      <c r="H492" s="16"/>
      <c r="I492" s="16"/>
      <c r="J492" s="16"/>
      <c r="K492">
        <f t="shared" ca="1" si="68"/>
        <v>0</v>
      </c>
      <c r="L492">
        <f t="shared" ca="1" si="69"/>
        <v>0</v>
      </c>
      <c r="M492">
        <f t="shared" ca="1" si="70"/>
        <v>0</v>
      </c>
      <c r="N492">
        <f t="shared" ca="1" si="71"/>
        <v>0</v>
      </c>
      <c r="O492">
        <f t="shared" ca="1" si="72"/>
        <v>0</v>
      </c>
      <c r="P492" s="22">
        <f t="shared" ca="1" si="65"/>
        <v>0</v>
      </c>
      <c r="Q492" s="22">
        <f t="shared" ca="1" si="66"/>
        <v>0</v>
      </c>
    </row>
    <row r="493" spans="1:17" x14ac:dyDescent="0.25">
      <c r="A493">
        <f t="shared" si="67"/>
        <v>492</v>
      </c>
      <c r="B493" t="s">
        <v>1905</v>
      </c>
      <c r="C493" t="s">
        <v>1225</v>
      </c>
      <c r="D493">
        <f t="shared" ca="1" si="64"/>
        <v>2</v>
      </c>
      <c r="E493">
        <v>10</v>
      </c>
      <c r="F493" s="16"/>
      <c r="G493" s="16"/>
      <c r="H493" s="16"/>
      <c r="I493" s="16"/>
      <c r="J493" s="16"/>
      <c r="K493">
        <f t="shared" ca="1" si="68"/>
        <v>0</v>
      </c>
      <c r="L493">
        <f t="shared" ca="1" si="69"/>
        <v>0</v>
      </c>
      <c r="M493">
        <f t="shared" ca="1" si="70"/>
        <v>0</v>
      </c>
      <c r="N493">
        <f t="shared" ca="1" si="71"/>
        <v>0</v>
      </c>
      <c r="O493">
        <f t="shared" ca="1" si="72"/>
        <v>0</v>
      </c>
      <c r="P493" s="22">
        <f t="shared" ca="1" si="65"/>
        <v>0</v>
      </c>
      <c r="Q493" s="22">
        <f t="shared" ca="1" si="66"/>
        <v>0</v>
      </c>
    </row>
    <row r="494" spans="1:17" x14ac:dyDescent="0.25">
      <c r="A494">
        <f t="shared" si="67"/>
        <v>493</v>
      </c>
      <c r="B494" t="s">
        <v>1906</v>
      </c>
      <c r="C494" t="s">
        <v>1225</v>
      </c>
      <c r="D494">
        <f t="shared" ca="1" si="64"/>
        <v>2</v>
      </c>
      <c r="E494">
        <v>10</v>
      </c>
      <c r="F494" s="16"/>
      <c r="G494" s="16"/>
      <c r="H494" s="16"/>
      <c r="I494" s="16"/>
      <c r="J494" s="16"/>
      <c r="K494">
        <f t="shared" ca="1" si="68"/>
        <v>0</v>
      </c>
      <c r="L494">
        <f t="shared" ca="1" si="69"/>
        <v>0</v>
      </c>
      <c r="M494">
        <f t="shared" ca="1" si="70"/>
        <v>0</v>
      </c>
      <c r="N494">
        <f t="shared" ca="1" si="71"/>
        <v>0</v>
      </c>
      <c r="O494">
        <f t="shared" ca="1" si="72"/>
        <v>0</v>
      </c>
      <c r="P494" s="22">
        <f t="shared" ca="1" si="65"/>
        <v>0</v>
      </c>
      <c r="Q494" s="22">
        <f t="shared" ca="1" si="66"/>
        <v>0</v>
      </c>
    </row>
    <row r="495" spans="1:17" x14ac:dyDescent="0.25">
      <c r="A495">
        <f t="shared" si="67"/>
        <v>494</v>
      </c>
      <c r="B495" t="s">
        <v>1907</v>
      </c>
      <c r="C495" t="s">
        <v>1225</v>
      </c>
      <c r="D495">
        <f t="shared" ca="1" si="64"/>
        <v>2</v>
      </c>
      <c r="E495">
        <v>10</v>
      </c>
      <c r="F495" s="16"/>
      <c r="G495" s="16"/>
      <c r="H495" s="16"/>
      <c r="I495" s="16"/>
      <c r="J495" s="16"/>
      <c r="K495">
        <f t="shared" ca="1" si="68"/>
        <v>0</v>
      </c>
      <c r="L495">
        <f t="shared" ca="1" si="69"/>
        <v>0</v>
      </c>
      <c r="M495">
        <f t="shared" ca="1" si="70"/>
        <v>0</v>
      </c>
      <c r="N495">
        <f t="shared" ca="1" si="71"/>
        <v>0</v>
      </c>
      <c r="O495">
        <f t="shared" ca="1" si="72"/>
        <v>0</v>
      </c>
      <c r="P495" s="22">
        <f t="shared" ca="1" si="65"/>
        <v>0</v>
      </c>
      <c r="Q495" s="22">
        <f t="shared" ca="1" si="66"/>
        <v>0</v>
      </c>
    </row>
    <row r="496" spans="1:17" x14ac:dyDescent="0.25">
      <c r="A496">
        <f t="shared" si="67"/>
        <v>495</v>
      </c>
      <c r="B496" t="s">
        <v>1908</v>
      </c>
      <c r="C496" t="s">
        <v>1225</v>
      </c>
      <c r="D496">
        <f t="shared" ca="1" si="64"/>
        <v>2</v>
      </c>
      <c r="E496">
        <v>10</v>
      </c>
      <c r="F496" s="16"/>
      <c r="G496" s="16"/>
      <c r="H496" s="16"/>
      <c r="I496" s="16"/>
      <c r="J496" s="16"/>
      <c r="K496">
        <f t="shared" ca="1" si="68"/>
        <v>0</v>
      </c>
      <c r="L496">
        <f t="shared" ca="1" si="69"/>
        <v>0</v>
      </c>
      <c r="M496">
        <f t="shared" ca="1" si="70"/>
        <v>0</v>
      </c>
      <c r="N496">
        <f t="shared" ca="1" si="71"/>
        <v>0</v>
      </c>
      <c r="O496">
        <f t="shared" ca="1" si="72"/>
        <v>0</v>
      </c>
      <c r="P496" s="22">
        <f t="shared" ca="1" si="65"/>
        <v>0</v>
      </c>
      <c r="Q496" s="22">
        <f t="shared" ca="1" si="66"/>
        <v>0</v>
      </c>
    </row>
    <row r="497" spans="1:17" x14ac:dyDescent="0.25">
      <c r="A497">
        <f t="shared" si="67"/>
        <v>496</v>
      </c>
      <c r="B497" t="s">
        <v>1909</v>
      </c>
      <c r="C497" t="s">
        <v>1224</v>
      </c>
      <c r="D497">
        <f t="shared" ca="1" si="64"/>
        <v>1</v>
      </c>
      <c r="E497">
        <v>10</v>
      </c>
      <c r="F497" s="16" t="s">
        <v>1379</v>
      </c>
      <c r="G497" s="16"/>
      <c r="H497" s="16"/>
      <c r="I497" s="16"/>
      <c r="J497" s="16"/>
      <c r="K497">
        <f t="shared" ca="1" si="68"/>
        <v>63</v>
      </c>
      <c r="L497">
        <f t="shared" ca="1" si="69"/>
        <v>0</v>
      </c>
      <c r="M497">
        <f t="shared" ca="1" si="70"/>
        <v>0</v>
      </c>
      <c r="N497">
        <f t="shared" ca="1" si="71"/>
        <v>0</v>
      </c>
      <c r="O497">
        <f t="shared" ca="1" si="72"/>
        <v>0</v>
      </c>
      <c r="P497" s="22">
        <f t="shared" ca="1" si="65"/>
        <v>1</v>
      </c>
      <c r="Q497" s="22">
        <f t="shared" ca="1" si="66"/>
        <v>1</v>
      </c>
    </row>
    <row r="498" spans="1:17" x14ac:dyDescent="0.25">
      <c r="A498">
        <f t="shared" si="67"/>
        <v>497</v>
      </c>
      <c r="B498" t="s">
        <v>1910</v>
      </c>
      <c r="C498" t="s">
        <v>1224</v>
      </c>
      <c r="D498">
        <f t="shared" ca="1" si="64"/>
        <v>1</v>
      </c>
      <c r="E498">
        <v>10</v>
      </c>
      <c r="F498" s="16" t="s">
        <v>1378</v>
      </c>
      <c r="G498" s="16" t="s">
        <v>1380</v>
      </c>
      <c r="H498" s="16"/>
      <c r="I498" s="16"/>
      <c r="J498" s="16"/>
      <c r="K498">
        <f t="shared" ca="1" si="68"/>
        <v>62</v>
      </c>
      <c r="L498">
        <f t="shared" ca="1" si="69"/>
        <v>64</v>
      </c>
      <c r="M498">
        <f t="shared" ca="1" si="70"/>
        <v>0</v>
      </c>
      <c r="N498">
        <f t="shared" ca="1" si="71"/>
        <v>0</v>
      </c>
      <c r="O498">
        <f t="shared" ca="1" si="72"/>
        <v>0</v>
      </c>
      <c r="P498" s="22">
        <f t="shared" ca="1" si="65"/>
        <v>1</v>
      </c>
      <c r="Q498" s="22">
        <f t="shared" ca="1" si="66"/>
        <v>1</v>
      </c>
    </row>
    <row r="499" spans="1:17" x14ac:dyDescent="0.25">
      <c r="A499">
        <f t="shared" si="67"/>
        <v>498</v>
      </c>
      <c r="B499" t="s">
        <v>1911</v>
      </c>
      <c r="C499" t="s">
        <v>1224</v>
      </c>
      <c r="D499">
        <f t="shared" ca="1" si="64"/>
        <v>1</v>
      </c>
      <c r="E499">
        <v>10</v>
      </c>
      <c r="F499" s="16" t="s">
        <v>1379</v>
      </c>
      <c r="G499" s="16"/>
      <c r="H499" s="16"/>
      <c r="I499" s="16"/>
      <c r="J499" s="16"/>
      <c r="K499">
        <f t="shared" ca="1" si="68"/>
        <v>63</v>
      </c>
      <c r="L499">
        <f t="shared" ca="1" si="69"/>
        <v>0</v>
      </c>
      <c r="M499">
        <f t="shared" ca="1" si="70"/>
        <v>0</v>
      </c>
      <c r="N499">
        <f t="shared" ca="1" si="71"/>
        <v>0</v>
      </c>
      <c r="O499">
        <f t="shared" ca="1" si="72"/>
        <v>0</v>
      </c>
      <c r="P499" s="22">
        <f t="shared" ca="1" si="65"/>
        <v>1</v>
      </c>
      <c r="Q499" s="22">
        <f t="shared" ca="1" si="66"/>
        <v>1</v>
      </c>
    </row>
    <row r="500" spans="1:17" x14ac:dyDescent="0.25">
      <c r="A500">
        <f t="shared" si="67"/>
        <v>499</v>
      </c>
      <c r="B500" t="s">
        <v>1912</v>
      </c>
      <c r="C500" t="s">
        <v>1224</v>
      </c>
      <c r="D500">
        <f t="shared" ca="1" si="64"/>
        <v>1</v>
      </c>
      <c r="E500">
        <v>10</v>
      </c>
      <c r="F500" s="16" t="s">
        <v>1376</v>
      </c>
      <c r="G500" s="16"/>
      <c r="H500" s="16"/>
      <c r="I500" s="16"/>
      <c r="J500" s="16"/>
      <c r="K500">
        <f t="shared" ca="1" si="68"/>
        <v>60</v>
      </c>
      <c r="L500">
        <f t="shared" ca="1" si="69"/>
        <v>0</v>
      </c>
      <c r="M500">
        <f t="shared" ca="1" si="70"/>
        <v>0</v>
      </c>
      <c r="N500">
        <f t="shared" ca="1" si="71"/>
        <v>0</v>
      </c>
      <c r="O500">
        <f t="shared" ca="1" si="72"/>
        <v>0</v>
      </c>
      <c r="P500" s="22">
        <f t="shared" ca="1" si="65"/>
        <v>1</v>
      </c>
      <c r="Q500" s="22">
        <f t="shared" ca="1" si="66"/>
        <v>1</v>
      </c>
    </row>
    <row r="501" spans="1:17" x14ac:dyDescent="0.25">
      <c r="A501">
        <f t="shared" si="67"/>
        <v>500</v>
      </c>
      <c r="B501" t="s">
        <v>1913</v>
      </c>
      <c r="C501" t="s">
        <v>1225</v>
      </c>
      <c r="D501">
        <f t="shared" ca="1" si="64"/>
        <v>2</v>
      </c>
      <c r="E501">
        <v>10</v>
      </c>
      <c r="F501" s="16"/>
      <c r="G501" s="16"/>
      <c r="H501" s="16"/>
      <c r="I501" s="16"/>
      <c r="J501" s="16"/>
      <c r="K501">
        <f t="shared" ca="1" si="68"/>
        <v>0</v>
      </c>
      <c r="L501">
        <f t="shared" ca="1" si="69"/>
        <v>0</v>
      </c>
      <c r="M501">
        <f t="shared" ca="1" si="70"/>
        <v>0</v>
      </c>
      <c r="N501">
        <f t="shared" ca="1" si="71"/>
        <v>0</v>
      </c>
      <c r="O501">
        <f t="shared" ca="1" si="72"/>
        <v>0</v>
      </c>
      <c r="P501" s="22">
        <f t="shared" ca="1" si="65"/>
        <v>0</v>
      </c>
      <c r="Q501" s="22">
        <f t="shared" ca="1" si="66"/>
        <v>0</v>
      </c>
    </row>
    <row r="502" spans="1:17" x14ac:dyDescent="0.25">
      <c r="A502">
        <f t="shared" si="67"/>
        <v>501</v>
      </c>
      <c r="B502" t="s">
        <v>1914</v>
      </c>
      <c r="C502" t="s">
        <v>1225</v>
      </c>
      <c r="D502">
        <f t="shared" ca="1" si="64"/>
        <v>2</v>
      </c>
      <c r="E502">
        <v>10</v>
      </c>
      <c r="F502" s="16"/>
      <c r="G502" s="16"/>
      <c r="H502" s="16"/>
      <c r="I502" s="16"/>
      <c r="J502" s="16"/>
      <c r="K502">
        <f t="shared" ca="1" si="68"/>
        <v>0</v>
      </c>
      <c r="L502">
        <f t="shared" ca="1" si="69"/>
        <v>0</v>
      </c>
      <c r="M502">
        <f t="shared" ca="1" si="70"/>
        <v>0</v>
      </c>
      <c r="N502">
        <f t="shared" ca="1" si="71"/>
        <v>0</v>
      </c>
      <c r="O502">
        <f t="shared" ca="1" si="72"/>
        <v>0</v>
      </c>
      <c r="P502" s="22">
        <f t="shared" ca="1" si="65"/>
        <v>0</v>
      </c>
      <c r="Q502" s="22">
        <f t="shared" ca="1" si="66"/>
        <v>0</v>
      </c>
    </row>
    <row r="503" spans="1:17" x14ac:dyDescent="0.25">
      <c r="A503">
        <f t="shared" si="67"/>
        <v>502</v>
      </c>
      <c r="B503" t="s">
        <v>1915</v>
      </c>
      <c r="C503" t="s">
        <v>1225</v>
      </c>
      <c r="D503">
        <f t="shared" ca="1" si="64"/>
        <v>2</v>
      </c>
      <c r="E503">
        <v>9</v>
      </c>
      <c r="F503" s="16"/>
      <c r="G503" s="16"/>
      <c r="H503" s="16"/>
      <c r="I503" s="16"/>
      <c r="J503" s="16"/>
      <c r="K503">
        <f t="shared" ca="1" si="68"/>
        <v>0</v>
      </c>
      <c r="L503">
        <f t="shared" ca="1" si="69"/>
        <v>0</v>
      </c>
      <c r="M503">
        <f t="shared" ca="1" si="70"/>
        <v>0</v>
      </c>
      <c r="N503">
        <f t="shared" ca="1" si="71"/>
        <v>0</v>
      </c>
      <c r="O503">
        <f t="shared" ca="1" si="72"/>
        <v>0</v>
      </c>
      <c r="P503" s="22">
        <f t="shared" ca="1" si="65"/>
        <v>0</v>
      </c>
      <c r="Q503" s="22">
        <f t="shared" ca="1" si="66"/>
        <v>0</v>
      </c>
    </row>
    <row r="504" spans="1:17" x14ac:dyDescent="0.25">
      <c r="A504">
        <f t="shared" si="67"/>
        <v>503</v>
      </c>
      <c r="B504" t="s">
        <v>1916</v>
      </c>
      <c r="C504" t="s">
        <v>1225</v>
      </c>
      <c r="D504">
        <f t="shared" ca="1" si="64"/>
        <v>2</v>
      </c>
      <c r="E504">
        <v>10</v>
      </c>
      <c r="F504" s="16"/>
      <c r="G504" s="16"/>
      <c r="H504" s="16"/>
      <c r="I504" s="16"/>
      <c r="J504" s="16"/>
      <c r="K504">
        <f t="shared" ca="1" si="68"/>
        <v>0</v>
      </c>
      <c r="L504">
        <f t="shared" ca="1" si="69"/>
        <v>0</v>
      </c>
      <c r="M504">
        <f t="shared" ca="1" si="70"/>
        <v>0</v>
      </c>
      <c r="N504">
        <f t="shared" ca="1" si="71"/>
        <v>0</v>
      </c>
      <c r="O504">
        <f t="shared" ca="1" si="72"/>
        <v>0</v>
      </c>
      <c r="P504" s="22">
        <f t="shared" ca="1" si="65"/>
        <v>0</v>
      </c>
      <c r="Q504" s="22">
        <f t="shared" ca="1" si="66"/>
        <v>0</v>
      </c>
    </row>
    <row r="505" spans="1:17" x14ac:dyDescent="0.25">
      <c r="A505">
        <f t="shared" si="67"/>
        <v>504</v>
      </c>
      <c r="B505" t="s">
        <v>1917</v>
      </c>
      <c r="C505" t="s">
        <v>1225</v>
      </c>
      <c r="D505">
        <f t="shared" ca="1" si="64"/>
        <v>2</v>
      </c>
      <c r="E505">
        <v>10</v>
      </c>
      <c r="F505" s="16"/>
      <c r="G505" s="16"/>
      <c r="H505" s="16"/>
      <c r="I505" s="16"/>
      <c r="J505" s="16"/>
      <c r="K505">
        <f t="shared" ca="1" si="68"/>
        <v>0</v>
      </c>
      <c r="L505">
        <f t="shared" ca="1" si="69"/>
        <v>0</v>
      </c>
      <c r="M505">
        <f t="shared" ca="1" si="70"/>
        <v>0</v>
      </c>
      <c r="N505">
        <f t="shared" ca="1" si="71"/>
        <v>0</v>
      </c>
      <c r="O505">
        <f t="shared" ca="1" si="72"/>
        <v>0</v>
      </c>
      <c r="P505" s="22">
        <f t="shared" ca="1" si="65"/>
        <v>0</v>
      </c>
      <c r="Q505" s="22">
        <f t="shared" ca="1" si="66"/>
        <v>0</v>
      </c>
    </row>
    <row r="506" spans="1:17" x14ac:dyDescent="0.25">
      <c r="A506">
        <f t="shared" si="67"/>
        <v>505</v>
      </c>
      <c r="B506" t="s">
        <v>1918</v>
      </c>
      <c r="C506" t="s">
        <v>1225</v>
      </c>
      <c r="D506">
        <f t="shared" ca="1" si="64"/>
        <v>2</v>
      </c>
      <c r="E506">
        <v>10</v>
      </c>
      <c r="F506" s="16"/>
      <c r="G506" s="16"/>
      <c r="H506" s="16"/>
      <c r="I506" s="16"/>
      <c r="J506" s="16"/>
      <c r="K506">
        <f t="shared" ca="1" si="68"/>
        <v>0</v>
      </c>
      <c r="L506">
        <f t="shared" ca="1" si="69"/>
        <v>0</v>
      </c>
      <c r="M506">
        <f t="shared" ca="1" si="70"/>
        <v>0</v>
      </c>
      <c r="N506">
        <f t="shared" ca="1" si="71"/>
        <v>0</v>
      </c>
      <c r="O506">
        <f t="shared" ca="1" si="72"/>
        <v>0</v>
      </c>
      <c r="P506" s="22">
        <f t="shared" ca="1" si="65"/>
        <v>0</v>
      </c>
      <c r="Q506" s="22">
        <f t="shared" ca="1" si="66"/>
        <v>0</v>
      </c>
    </row>
    <row r="507" spans="1:17" x14ac:dyDescent="0.25">
      <c r="A507">
        <f t="shared" si="67"/>
        <v>506</v>
      </c>
      <c r="B507" t="s">
        <v>1919</v>
      </c>
      <c r="C507" t="s">
        <v>1224</v>
      </c>
      <c r="D507">
        <f t="shared" ca="1" si="64"/>
        <v>1</v>
      </c>
      <c r="E507">
        <v>9</v>
      </c>
      <c r="F507" s="16" t="s">
        <v>1393</v>
      </c>
      <c r="G507" s="16"/>
      <c r="H507" s="16"/>
      <c r="I507" s="16"/>
      <c r="J507" s="16"/>
      <c r="K507">
        <f t="shared" ca="1" si="68"/>
        <v>77</v>
      </c>
      <c r="L507">
        <f t="shared" ca="1" si="69"/>
        <v>0</v>
      </c>
      <c r="M507">
        <f t="shared" ca="1" si="70"/>
        <v>0</v>
      </c>
      <c r="N507">
        <f t="shared" ca="1" si="71"/>
        <v>0</v>
      </c>
      <c r="O507">
        <f t="shared" ca="1" si="72"/>
        <v>0</v>
      </c>
      <c r="P507" s="22">
        <f t="shared" ca="1" si="65"/>
        <v>1</v>
      </c>
      <c r="Q507" s="22">
        <f t="shared" ca="1" si="66"/>
        <v>1</v>
      </c>
    </row>
    <row r="508" spans="1:17" x14ac:dyDescent="0.25">
      <c r="A508">
        <f t="shared" si="67"/>
        <v>507</v>
      </c>
      <c r="B508" t="s">
        <v>1920</v>
      </c>
      <c r="C508" t="s">
        <v>1224</v>
      </c>
      <c r="D508">
        <f t="shared" ca="1" si="64"/>
        <v>1</v>
      </c>
      <c r="E508">
        <v>9</v>
      </c>
      <c r="F508" s="16" t="s">
        <v>1393</v>
      </c>
      <c r="G508" s="16"/>
      <c r="H508" s="16"/>
      <c r="I508" s="16"/>
      <c r="J508" s="16"/>
      <c r="K508">
        <f t="shared" ca="1" si="68"/>
        <v>77</v>
      </c>
      <c r="L508">
        <f t="shared" ca="1" si="69"/>
        <v>0</v>
      </c>
      <c r="M508">
        <f t="shared" ca="1" si="70"/>
        <v>0</v>
      </c>
      <c r="N508">
        <f t="shared" ca="1" si="71"/>
        <v>0</v>
      </c>
      <c r="O508">
        <f t="shared" ca="1" si="72"/>
        <v>0</v>
      </c>
      <c r="P508" s="22">
        <f t="shared" ca="1" si="65"/>
        <v>1</v>
      </c>
      <c r="Q508" s="22">
        <f t="shared" ca="1" si="66"/>
        <v>1</v>
      </c>
    </row>
    <row r="509" spans="1:17" x14ac:dyDescent="0.25">
      <c r="A509">
        <f t="shared" si="67"/>
        <v>508</v>
      </c>
      <c r="B509" t="s">
        <v>1921</v>
      </c>
      <c r="C509" t="s">
        <v>1224</v>
      </c>
      <c r="D509">
        <f t="shared" ca="1" si="64"/>
        <v>1</v>
      </c>
      <c r="E509">
        <v>9</v>
      </c>
      <c r="F509" s="16" t="s">
        <v>1393</v>
      </c>
      <c r="G509" s="16"/>
      <c r="H509" s="16"/>
      <c r="I509" s="16"/>
      <c r="J509" s="16"/>
      <c r="K509">
        <f t="shared" ca="1" si="68"/>
        <v>77</v>
      </c>
      <c r="L509">
        <f t="shared" ca="1" si="69"/>
        <v>0</v>
      </c>
      <c r="M509">
        <f t="shared" ca="1" si="70"/>
        <v>0</v>
      </c>
      <c r="N509">
        <f t="shared" ca="1" si="71"/>
        <v>0</v>
      </c>
      <c r="O509">
        <f t="shared" ca="1" si="72"/>
        <v>0</v>
      </c>
      <c r="P509" s="22">
        <f t="shared" ca="1" si="65"/>
        <v>1</v>
      </c>
      <c r="Q509" s="22">
        <f t="shared" ca="1" si="66"/>
        <v>1</v>
      </c>
    </row>
    <row r="510" spans="1:17" x14ac:dyDescent="0.25">
      <c r="A510">
        <f t="shared" si="67"/>
        <v>509</v>
      </c>
      <c r="B510" t="s">
        <v>1922</v>
      </c>
      <c r="C510" t="s">
        <v>1225</v>
      </c>
      <c r="D510">
        <f t="shared" ca="1" si="64"/>
        <v>2</v>
      </c>
      <c r="E510">
        <v>10</v>
      </c>
      <c r="F510" s="16"/>
      <c r="G510" s="16"/>
      <c r="H510" s="16"/>
      <c r="I510" s="16"/>
      <c r="J510" s="16"/>
      <c r="K510">
        <f t="shared" ca="1" si="68"/>
        <v>0</v>
      </c>
      <c r="L510">
        <f t="shared" ca="1" si="69"/>
        <v>0</v>
      </c>
      <c r="M510">
        <f t="shared" ca="1" si="70"/>
        <v>0</v>
      </c>
      <c r="N510">
        <f t="shared" ca="1" si="71"/>
        <v>0</v>
      </c>
      <c r="O510">
        <f t="shared" ca="1" si="72"/>
        <v>0</v>
      </c>
      <c r="P510" s="22">
        <f t="shared" ca="1" si="65"/>
        <v>0</v>
      </c>
      <c r="Q510" s="22">
        <f t="shared" ca="1" si="66"/>
        <v>0</v>
      </c>
    </row>
    <row r="511" spans="1:17" x14ac:dyDescent="0.25">
      <c r="A511">
        <f t="shared" si="67"/>
        <v>510</v>
      </c>
      <c r="B511" t="s">
        <v>1923</v>
      </c>
      <c r="C511" t="s">
        <v>1225</v>
      </c>
      <c r="D511">
        <f t="shared" ca="1" si="64"/>
        <v>2</v>
      </c>
      <c r="E511">
        <v>10</v>
      </c>
      <c r="F511" s="16"/>
      <c r="G511" s="16"/>
      <c r="H511" s="16"/>
      <c r="I511" s="16"/>
      <c r="J511" s="16"/>
      <c r="K511">
        <f t="shared" ca="1" si="68"/>
        <v>0</v>
      </c>
      <c r="L511">
        <f t="shared" ca="1" si="69"/>
        <v>0</v>
      </c>
      <c r="M511">
        <f t="shared" ca="1" si="70"/>
        <v>0</v>
      </c>
      <c r="N511">
        <f t="shared" ca="1" si="71"/>
        <v>0</v>
      </c>
      <c r="O511">
        <f t="shared" ca="1" si="72"/>
        <v>0</v>
      </c>
      <c r="P511" s="22">
        <f t="shared" ca="1" si="65"/>
        <v>0</v>
      </c>
      <c r="Q511" s="22">
        <f t="shared" ca="1" si="66"/>
        <v>0</v>
      </c>
    </row>
    <row r="512" spans="1:17" x14ac:dyDescent="0.25">
      <c r="A512">
        <f t="shared" si="67"/>
        <v>511</v>
      </c>
      <c r="B512" t="s">
        <v>1924</v>
      </c>
      <c r="C512" t="s">
        <v>1224</v>
      </c>
      <c r="D512">
        <f t="shared" ca="1" si="64"/>
        <v>1</v>
      </c>
      <c r="E512">
        <v>9</v>
      </c>
      <c r="F512" s="16" t="s">
        <v>1388</v>
      </c>
      <c r="G512" s="16"/>
      <c r="H512" s="16"/>
      <c r="I512" s="16"/>
      <c r="J512" s="16"/>
      <c r="K512">
        <f t="shared" ca="1" si="68"/>
        <v>72</v>
      </c>
      <c r="L512">
        <f t="shared" ca="1" si="69"/>
        <v>0</v>
      </c>
      <c r="M512">
        <f t="shared" ca="1" si="70"/>
        <v>0</v>
      </c>
      <c r="N512">
        <f t="shared" ca="1" si="71"/>
        <v>0</v>
      </c>
      <c r="O512">
        <f t="shared" ca="1" si="72"/>
        <v>0</v>
      </c>
      <c r="P512" s="22">
        <f t="shared" ca="1" si="65"/>
        <v>1</v>
      </c>
      <c r="Q512" s="22">
        <f t="shared" ca="1" si="66"/>
        <v>1</v>
      </c>
    </row>
    <row r="513" spans="1:17" x14ac:dyDescent="0.25">
      <c r="A513">
        <f t="shared" si="67"/>
        <v>512</v>
      </c>
      <c r="B513" t="s">
        <v>1925</v>
      </c>
      <c r="C513" t="s">
        <v>1224</v>
      </c>
      <c r="D513">
        <f t="shared" ca="1" si="64"/>
        <v>1</v>
      </c>
      <c r="E513">
        <v>10</v>
      </c>
      <c r="F513" s="16" t="s">
        <v>1388</v>
      </c>
      <c r="G513" s="16"/>
      <c r="H513" s="16"/>
      <c r="I513" s="16"/>
      <c r="J513" s="16"/>
      <c r="K513">
        <f t="shared" ca="1" si="68"/>
        <v>72</v>
      </c>
      <c r="L513">
        <f t="shared" ca="1" si="69"/>
        <v>0</v>
      </c>
      <c r="M513">
        <f t="shared" ca="1" si="70"/>
        <v>0</v>
      </c>
      <c r="N513">
        <f t="shared" ca="1" si="71"/>
        <v>0</v>
      </c>
      <c r="O513">
        <f t="shared" ca="1" si="72"/>
        <v>0</v>
      </c>
      <c r="P513" s="22">
        <f t="shared" ca="1" si="65"/>
        <v>1</v>
      </c>
      <c r="Q513" s="22">
        <f t="shared" ca="1" si="66"/>
        <v>1</v>
      </c>
    </row>
    <row r="514" spans="1:17" x14ac:dyDescent="0.25">
      <c r="A514">
        <f t="shared" si="67"/>
        <v>513</v>
      </c>
      <c r="B514" t="s">
        <v>1926</v>
      </c>
      <c r="C514" t="s">
        <v>1224</v>
      </c>
      <c r="D514">
        <f t="shared" ref="D514:D577" ca="1" si="73">OFFSET(WordtypesIds,MATCH(C514,WordtypesList,0)-1,0,1,1)</f>
        <v>1</v>
      </c>
      <c r="E514">
        <v>8</v>
      </c>
      <c r="F514" s="16" t="s">
        <v>1388</v>
      </c>
      <c r="G514" s="16"/>
      <c r="H514" s="16"/>
      <c r="I514" s="16"/>
      <c r="J514" s="16"/>
      <c r="K514">
        <f t="shared" ca="1" si="68"/>
        <v>72</v>
      </c>
      <c r="L514">
        <f t="shared" ca="1" si="69"/>
        <v>0</v>
      </c>
      <c r="M514">
        <f t="shared" ca="1" si="70"/>
        <v>0</v>
      </c>
      <c r="N514">
        <f t="shared" ca="1" si="71"/>
        <v>0</v>
      </c>
      <c r="O514">
        <f t="shared" ca="1" si="72"/>
        <v>0</v>
      </c>
      <c r="P514" s="22">
        <f t="shared" ref="P514:P577" ca="1" si="74">IF(D514=1,CountNounsPL,0)</f>
        <v>1</v>
      </c>
      <c r="Q514" s="22">
        <f t="shared" ref="Q514:Q577" ca="1" si="75">IF(D514=1,CountNounsEN,0)</f>
        <v>1</v>
      </c>
    </row>
    <row r="515" spans="1:17" x14ac:dyDescent="0.25">
      <c r="A515">
        <f t="shared" si="67"/>
        <v>514</v>
      </c>
      <c r="B515" t="s">
        <v>1927</v>
      </c>
      <c r="C515" t="s">
        <v>1224</v>
      </c>
      <c r="D515">
        <f t="shared" ca="1" si="73"/>
        <v>1</v>
      </c>
      <c r="E515">
        <v>9</v>
      </c>
      <c r="F515" s="16"/>
      <c r="G515" s="16"/>
      <c r="H515" s="16"/>
      <c r="I515" s="16"/>
      <c r="J515" s="16"/>
      <c r="K515">
        <f t="shared" ca="1" si="68"/>
        <v>0</v>
      </c>
      <c r="L515">
        <f t="shared" ca="1" si="69"/>
        <v>0</v>
      </c>
      <c r="M515">
        <f t="shared" ca="1" si="70"/>
        <v>0</v>
      </c>
      <c r="N515">
        <f t="shared" ca="1" si="71"/>
        <v>0</v>
      </c>
      <c r="O515">
        <f t="shared" ca="1" si="72"/>
        <v>0</v>
      </c>
      <c r="P515" s="22">
        <f t="shared" ca="1" si="74"/>
        <v>1</v>
      </c>
      <c r="Q515" s="22">
        <f t="shared" ca="1" si="75"/>
        <v>1</v>
      </c>
    </row>
    <row r="516" spans="1:17" x14ac:dyDescent="0.25">
      <c r="A516">
        <f t="shared" si="67"/>
        <v>515</v>
      </c>
      <c r="B516" t="s">
        <v>1928</v>
      </c>
      <c r="C516" t="s">
        <v>1224</v>
      </c>
      <c r="D516">
        <f t="shared" ca="1" si="73"/>
        <v>1</v>
      </c>
      <c r="E516">
        <v>10</v>
      </c>
      <c r="F516" s="16" t="s">
        <v>1388</v>
      </c>
      <c r="G516" s="16"/>
      <c r="H516" s="16"/>
      <c r="I516" s="16"/>
      <c r="J516" s="16"/>
      <c r="K516">
        <f t="shared" ca="1" si="68"/>
        <v>72</v>
      </c>
      <c r="L516">
        <f t="shared" ca="1" si="69"/>
        <v>0</v>
      </c>
      <c r="M516">
        <f t="shared" ca="1" si="70"/>
        <v>0</v>
      </c>
      <c r="N516">
        <f t="shared" ca="1" si="71"/>
        <v>0</v>
      </c>
      <c r="O516">
        <f t="shared" ca="1" si="72"/>
        <v>0</v>
      </c>
      <c r="P516" s="22">
        <f t="shared" ca="1" si="74"/>
        <v>1</v>
      </c>
      <c r="Q516" s="22">
        <f t="shared" ca="1" si="75"/>
        <v>1</v>
      </c>
    </row>
    <row r="517" spans="1:17" x14ac:dyDescent="0.25">
      <c r="A517">
        <f t="shared" ref="A517:A580" si="76">A516+1</f>
        <v>516</v>
      </c>
      <c r="B517" t="s">
        <v>1929</v>
      </c>
      <c r="C517" t="s">
        <v>1224</v>
      </c>
      <c r="D517">
        <f t="shared" ca="1" si="73"/>
        <v>1</v>
      </c>
      <c r="E517">
        <v>10</v>
      </c>
      <c r="F517" s="16"/>
      <c r="G517" s="16"/>
      <c r="H517" s="16"/>
      <c r="I517" s="16"/>
      <c r="J517" s="16"/>
      <c r="K517">
        <f t="shared" ca="1" si="68"/>
        <v>0</v>
      </c>
      <c r="L517">
        <f t="shared" ca="1" si="69"/>
        <v>0</v>
      </c>
      <c r="M517">
        <f t="shared" ca="1" si="70"/>
        <v>0</v>
      </c>
      <c r="N517">
        <f t="shared" ca="1" si="71"/>
        <v>0</v>
      </c>
      <c r="O517">
        <f t="shared" ca="1" si="72"/>
        <v>0</v>
      </c>
      <c r="P517" s="22">
        <f t="shared" ca="1" si="74"/>
        <v>1</v>
      </c>
      <c r="Q517" s="22">
        <f t="shared" ca="1" si="75"/>
        <v>1</v>
      </c>
    </row>
    <row r="518" spans="1:17" x14ac:dyDescent="0.25">
      <c r="A518">
        <f t="shared" si="76"/>
        <v>517</v>
      </c>
      <c r="B518" t="s">
        <v>1930</v>
      </c>
      <c r="C518" t="s">
        <v>1224</v>
      </c>
      <c r="D518">
        <f t="shared" ca="1" si="73"/>
        <v>1</v>
      </c>
      <c r="E518">
        <v>10</v>
      </c>
      <c r="F518" s="16"/>
      <c r="G518" s="16"/>
      <c r="H518" s="16"/>
      <c r="I518" s="16"/>
      <c r="J518" s="16"/>
      <c r="K518">
        <f t="shared" ref="K518:K581" ca="1" si="77">IFERROR(OFFSET(CategoriesIds,MATCH(F518,CategoriesList,0)-1,0,1,1),0)</f>
        <v>0</v>
      </c>
      <c r="L518">
        <f t="shared" ref="L518:L581" ca="1" si="78">IFERROR(OFFSET(CategoriesIds,MATCH(G518,CategoriesList,0)-1,0,1,1),0)</f>
        <v>0</v>
      </c>
      <c r="M518">
        <f t="shared" ref="M518:M581" ca="1" si="79">IFERROR(OFFSET(CategoriesIds,MATCH(H518,CategoriesList,0)-1,0,1,1),0)</f>
        <v>0</v>
      </c>
      <c r="N518">
        <f t="shared" ref="N518:N581" ca="1" si="80">IFERROR(OFFSET(CategoriesIds,MATCH(I518,CategoriesList,0)-1,0,1,1),0)</f>
        <v>0</v>
      </c>
      <c r="O518">
        <f t="shared" ref="O518:O581" ca="1" si="81">IFERROR(OFFSET(CategoriesIds,MATCH(J518,CategoriesList,0)-1,0,1,1),0)</f>
        <v>0</v>
      </c>
      <c r="P518" s="22">
        <f t="shared" ca="1" si="74"/>
        <v>1</v>
      </c>
      <c r="Q518" s="22">
        <f t="shared" ca="1" si="75"/>
        <v>1</v>
      </c>
    </row>
    <row r="519" spans="1:17" x14ac:dyDescent="0.25">
      <c r="A519">
        <f t="shared" si="76"/>
        <v>518</v>
      </c>
      <c r="B519" t="s">
        <v>1931</v>
      </c>
      <c r="C519" t="s">
        <v>1224</v>
      </c>
      <c r="D519">
        <f t="shared" ca="1" si="73"/>
        <v>1</v>
      </c>
      <c r="E519">
        <v>10</v>
      </c>
      <c r="F519" s="16" t="s">
        <v>1388</v>
      </c>
      <c r="G519" s="16"/>
      <c r="H519" s="16"/>
      <c r="I519" s="16"/>
      <c r="J519" s="16"/>
      <c r="K519">
        <f t="shared" ca="1" si="77"/>
        <v>72</v>
      </c>
      <c r="L519">
        <f t="shared" ca="1" si="78"/>
        <v>0</v>
      </c>
      <c r="M519">
        <f t="shared" ca="1" si="79"/>
        <v>0</v>
      </c>
      <c r="N519">
        <f t="shared" ca="1" si="80"/>
        <v>0</v>
      </c>
      <c r="O519">
        <f t="shared" ca="1" si="81"/>
        <v>0</v>
      </c>
      <c r="P519" s="22">
        <f t="shared" ca="1" si="74"/>
        <v>1</v>
      </c>
      <c r="Q519" s="22">
        <f t="shared" ca="1" si="75"/>
        <v>1</v>
      </c>
    </row>
    <row r="520" spans="1:17" x14ac:dyDescent="0.25">
      <c r="A520">
        <f t="shared" si="76"/>
        <v>519</v>
      </c>
      <c r="B520" t="s">
        <v>1932</v>
      </c>
      <c r="C520" t="s">
        <v>1225</v>
      </c>
      <c r="D520">
        <f t="shared" ca="1" si="73"/>
        <v>2</v>
      </c>
      <c r="E520">
        <v>10</v>
      </c>
      <c r="F520" s="16"/>
      <c r="G520" s="16"/>
      <c r="H520" s="16"/>
      <c r="I520" s="16"/>
      <c r="J520" s="16"/>
      <c r="K520">
        <f t="shared" ca="1" si="77"/>
        <v>0</v>
      </c>
      <c r="L520">
        <f t="shared" ca="1" si="78"/>
        <v>0</v>
      </c>
      <c r="M520">
        <f t="shared" ca="1" si="79"/>
        <v>0</v>
      </c>
      <c r="N520">
        <f t="shared" ca="1" si="80"/>
        <v>0</v>
      </c>
      <c r="O520">
        <f t="shared" ca="1" si="81"/>
        <v>0</v>
      </c>
      <c r="P520" s="22">
        <f t="shared" ca="1" si="74"/>
        <v>0</v>
      </c>
      <c r="Q520" s="22">
        <f t="shared" ca="1" si="75"/>
        <v>0</v>
      </c>
    </row>
    <row r="521" spans="1:17" x14ac:dyDescent="0.25">
      <c r="A521">
        <f t="shared" si="76"/>
        <v>520</v>
      </c>
      <c r="B521" t="s">
        <v>1933</v>
      </c>
      <c r="C521" t="s">
        <v>1226</v>
      </c>
      <c r="D521">
        <f t="shared" ca="1" si="73"/>
        <v>3</v>
      </c>
      <c r="E521">
        <v>10</v>
      </c>
      <c r="F521" s="16"/>
      <c r="G521" s="16"/>
      <c r="H521" s="16"/>
      <c r="I521" s="16"/>
      <c r="J521" s="16"/>
      <c r="K521">
        <f t="shared" ca="1" si="77"/>
        <v>0</v>
      </c>
      <c r="L521">
        <f t="shared" ca="1" si="78"/>
        <v>0</v>
      </c>
      <c r="M521">
        <f t="shared" ca="1" si="79"/>
        <v>0</v>
      </c>
      <c r="N521">
        <f t="shared" ca="1" si="80"/>
        <v>0</v>
      </c>
      <c r="O521">
        <f t="shared" ca="1" si="81"/>
        <v>0</v>
      </c>
      <c r="P521" s="22">
        <f t="shared" ca="1" si="74"/>
        <v>0</v>
      </c>
      <c r="Q521" s="22">
        <f t="shared" ca="1" si="75"/>
        <v>0</v>
      </c>
    </row>
    <row r="522" spans="1:17" x14ac:dyDescent="0.25">
      <c r="A522">
        <f t="shared" si="76"/>
        <v>521</v>
      </c>
      <c r="B522" t="s">
        <v>1934</v>
      </c>
      <c r="C522" t="s">
        <v>1225</v>
      </c>
      <c r="D522">
        <f t="shared" ca="1" si="73"/>
        <v>2</v>
      </c>
      <c r="E522">
        <v>8</v>
      </c>
      <c r="F522" s="16"/>
      <c r="G522" s="16"/>
      <c r="H522" s="16"/>
      <c r="I522" s="16"/>
      <c r="J522" s="16"/>
      <c r="K522">
        <f t="shared" ca="1" si="77"/>
        <v>0</v>
      </c>
      <c r="L522">
        <f t="shared" ca="1" si="78"/>
        <v>0</v>
      </c>
      <c r="M522">
        <f t="shared" ca="1" si="79"/>
        <v>0</v>
      </c>
      <c r="N522">
        <f t="shared" ca="1" si="80"/>
        <v>0</v>
      </c>
      <c r="O522">
        <f t="shared" ca="1" si="81"/>
        <v>0</v>
      </c>
      <c r="P522" s="22">
        <f t="shared" ca="1" si="74"/>
        <v>0</v>
      </c>
      <c r="Q522" s="22">
        <f t="shared" ca="1" si="75"/>
        <v>0</v>
      </c>
    </row>
    <row r="523" spans="1:17" x14ac:dyDescent="0.25">
      <c r="A523">
        <f t="shared" si="76"/>
        <v>522</v>
      </c>
      <c r="B523" t="s">
        <v>1935</v>
      </c>
      <c r="C523" t="s">
        <v>1224</v>
      </c>
      <c r="D523">
        <f t="shared" ca="1" si="73"/>
        <v>1</v>
      </c>
      <c r="E523">
        <v>10</v>
      </c>
      <c r="F523" s="16" t="s">
        <v>1388</v>
      </c>
      <c r="G523" s="16"/>
      <c r="H523" s="16"/>
      <c r="I523" s="16"/>
      <c r="J523" s="16"/>
      <c r="K523">
        <f t="shared" ca="1" si="77"/>
        <v>72</v>
      </c>
      <c r="L523">
        <f t="shared" ca="1" si="78"/>
        <v>0</v>
      </c>
      <c r="M523">
        <f t="shared" ca="1" si="79"/>
        <v>0</v>
      </c>
      <c r="N523">
        <f t="shared" ca="1" si="80"/>
        <v>0</v>
      </c>
      <c r="O523">
        <f t="shared" ca="1" si="81"/>
        <v>0</v>
      </c>
      <c r="P523" s="22">
        <f t="shared" ca="1" si="74"/>
        <v>1</v>
      </c>
      <c r="Q523" s="22">
        <f t="shared" ca="1" si="75"/>
        <v>1</v>
      </c>
    </row>
    <row r="524" spans="1:17" x14ac:dyDescent="0.25">
      <c r="A524">
        <f t="shared" si="76"/>
        <v>523</v>
      </c>
      <c r="B524" t="s">
        <v>1936</v>
      </c>
      <c r="C524" t="s">
        <v>1224</v>
      </c>
      <c r="D524">
        <f t="shared" ca="1" si="73"/>
        <v>1</v>
      </c>
      <c r="E524">
        <v>9</v>
      </c>
      <c r="F524" s="16" t="s">
        <v>1393</v>
      </c>
      <c r="G524" s="16"/>
      <c r="H524" s="16"/>
      <c r="I524" s="16"/>
      <c r="J524" s="16"/>
      <c r="K524">
        <f t="shared" ca="1" si="77"/>
        <v>77</v>
      </c>
      <c r="L524">
        <f t="shared" ca="1" si="78"/>
        <v>0</v>
      </c>
      <c r="M524">
        <f t="shared" ca="1" si="79"/>
        <v>0</v>
      </c>
      <c r="N524">
        <f t="shared" ca="1" si="80"/>
        <v>0</v>
      </c>
      <c r="O524">
        <f t="shared" ca="1" si="81"/>
        <v>0</v>
      </c>
      <c r="P524" s="22">
        <f t="shared" ca="1" si="74"/>
        <v>1</v>
      </c>
      <c r="Q524" s="22">
        <f t="shared" ca="1" si="75"/>
        <v>1</v>
      </c>
    </row>
    <row r="525" spans="1:17" x14ac:dyDescent="0.25">
      <c r="A525">
        <f t="shared" si="76"/>
        <v>524</v>
      </c>
      <c r="B525" t="s">
        <v>1937</v>
      </c>
      <c r="C525" t="s">
        <v>1224</v>
      </c>
      <c r="D525">
        <f t="shared" ca="1" si="73"/>
        <v>1</v>
      </c>
      <c r="E525">
        <v>8</v>
      </c>
      <c r="F525" s="16" t="s">
        <v>1383</v>
      </c>
      <c r="G525" s="16"/>
      <c r="H525" s="16"/>
      <c r="I525" s="16"/>
      <c r="J525" s="16"/>
      <c r="K525">
        <f t="shared" ca="1" si="77"/>
        <v>67</v>
      </c>
      <c r="L525">
        <f t="shared" ca="1" si="78"/>
        <v>0</v>
      </c>
      <c r="M525">
        <f t="shared" ca="1" si="79"/>
        <v>0</v>
      </c>
      <c r="N525">
        <f t="shared" ca="1" si="80"/>
        <v>0</v>
      </c>
      <c r="O525">
        <f t="shared" ca="1" si="81"/>
        <v>0</v>
      </c>
      <c r="P525" s="22">
        <f t="shared" ca="1" si="74"/>
        <v>1</v>
      </c>
      <c r="Q525" s="22">
        <f t="shared" ca="1" si="75"/>
        <v>1</v>
      </c>
    </row>
    <row r="526" spans="1:17" x14ac:dyDescent="0.25">
      <c r="A526">
        <f t="shared" si="76"/>
        <v>525</v>
      </c>
      <c r="B526" t="s">
        <v>1938</v>
      </c>
      <c r="C526" t="s">
        <v>1225</v>
      </c>
      <c r="D526">
        <f t="shared" ca="1" si="73"/>
        <v>2</v>
      </c>
      <c r="E526">
        <v>10</v>
      </c>
      <c r="F526" s="16"/>
      <c r="G526" s="16"/>
      <c r="H526" s="16"/>
      <c r="I526" s="16"/>
      <c r="J526" s="16"/>
      <c r="K526">
        <f t="shared" ca="1" si="77"/>
        <v>0</v>
      </c>
      <c r="L526">
        <f t="shared" ca="1" si="78"/>
        <v>0</v>
      </c>
      <c r="M526">
        <f t="shared" ca="1" si="79"/>
        <v>0</v>
      </c>
      <c r="N526">
        <f t="shared" ca="1" si="80"/>
        <v>0</v>
      </c>
      <c r="O526">
        <f t="shared" ca="1" si="81"/>
        <v>0</v>
      </c>
      <c r="P526" s="22">
        <f t="shared" ca="1" si="74"/>
        <v>0</v>
      </c>
      <c r="Q526" s="22">
        <f t="shared" ca="1" si="75"/>
        <v>0</v>
      </c>
    </row>
    <row r="527" spans="1:17" x14ac:dyDescent="0.25">
      <c r="A527">
        <f t="shared" si="76"/>
        <v>526</v>
      </c>
      <c r="B527" t="s">
        <v>1939</v>
      </c>
      <c r="C527" t="s">
        <v>1224</v>
      </c>
      <c r="D527">
        <f t="shared" ca="1" si="73"/>
        <v>1</v>
      </c>
      <c r="E527">
        <v>10</v>
      </c>
      <c r="F527" s="16" t="s">
        <v>1388</v>
      </c>
      <c r="G527" s="16" t="s">
        <v>1372</v>
      </c>
      <c r="H527" s="16"/>
      <c r="I527" s="16"/>
      <c r="J527" s="16"/>
      <c r="K527">
        <f t="shared" ca="1" si="77"/>
        <v>72</v>
      </c>
      <c r="L527">
        <f t="shared" ca="1" si="78"/>
        <v>56</v>
      </c>
      <c r="M527">
        <f t="shared" ca="1" si="79"/>
        <v>0</v>
      </c>
      <c r="N527">
        <f t="shared" ca="1" si="80"/>
        <v>0</v>
      </c>
      <c r="O527">
        <f t="shared" ca="1" si="81"/>
        <v>0</v>
      </c>
      <c r="P527" s="22">
        <f t="shared" ca="1" si="74"/>
        <v>1</v>
      </c>
      <c r="Q527" s="22">
        <f t="shared" ca="1" si="75"/>
        <v>1</v>
      </c>
    </row>
    <row r="528" spans="1:17" x14ac:dyDescent="0.25">
      <c r="A528">
        <f t="shared" si="76"/>
        <v>527</v>
      </c>
      <c r="B528" t="s">
        <v>1940</v>
      </c>
      <c r="C528" t="s">
        <v>1224</v>
      </c>
      <c r="D528">
        <f t="shared" ca="1" si="73"/>
        <v>1</v>
      </c>
      <c r="E528">
        <v>10</v>
      </c>
      <c r="F528" s="16" t="s">
        <v>1388</v>
      </c>
      <c r="G528" s="16" t="s">
        <v>1374</v>
      </c>
      <c r="H528" s="16"/>
      <c r="I528" s="16"/>
      <c r="J528" s="16"/>
      <c r="K528">
        <f t="shared" ca="1" si="77"/>
        <v>72</v>
      </c>
      <c r="L528">
        <f t="shared" ca="1" si="78"/>
        <v>58</v>
      </c>
      <c r="M528">
        <f t="shared" ca="1" si="79"/>
        <v>0</v>
      </c>
      <c r="N528">
        <f t="shared" ca="1" si="80"/>
        <v>0</v>
      </c>
      <c r="O528">
        <f t="shared" ca="1" si="81"/>
        <v>0</v>
      </c>
      <c r="P528" s="22">
        <f t="shared" ca="1" si="74"/>
        <v>1</v>
      </c>
      <c r="Q528" s="22">
        <f t="shared" ca="1" si="75"/>
        <v>1</v>
      </c>
    </row>
    <row r="529" spans="1:17" x14ac:dyDescent="0.25">
      <c r="A529">
        <f t="shared" si="76"/>
        <v>528</v>
      </c>
      <c r="B529" t="s">
        <v>1941</v>
      </c>
      <c r="C529" t="s">
        <v>1224</v>
      </c>
      <c r="D529">
        <f t="shared" ca="1" si="73"/>
        <v>1</v>
      </c>
      <c r="E529">
        <v>10</v>
      </c>
      <c r="F529" s="16" t="s">
        <v>1388</v>
      </c>
      <c r="G529" s="16" t="s">
        <v>1374</v>
      </c>
      <c r="H529" s="16"/>
      <c r="I529" s="16"/>
      <c r="J529" s="16"/>
      <c r="K529">
        <f t="shared" ca="1" si="77"/>
        <v>72</v>
      </c>
      <c r="L529">
        <f t="shared" ca="1" si="78"/>
        <v>58</v>
      </c>
      <c r="M529">
        <f t="shared" ca="1" si="79"/>
        <v>0</v>
      </c>
      <c r="N529">
        <f t="shared" ca="1" si="80"/>
        <v>0</v>
      </c>
      <c r="O529">
        <f t="shared" ca="1" si="81"/>
        <v>0</v>
      </c>
      <c r="P529" s="22">
        <f t="shared" ca="1" si="74"/>
        <v>1</v>
      </c>
      <c r="Q529" s="22">
        <f t="shared" ca="1" si="75"/>
        <v>1</v>
      </c>
    </row>
    <row r="530" spans="1:17" x14ac:dyDescent="0.25">
      <c r="A530">
        <f t="shared" si="76"/>
        <v>529</v>
      </c>
      <c r="B530" t="s">
        <v>1942</v>
      </c>
      <c r="C530" t="s">
        <v>1224</v>
      </c>
      <c r="D530">
        <f t="shared" ca="1" si="73"/>
        <v>1</v>
      </c>
      <c r="E530">
        <v>10</v>
      </c>
      <c r="F530" s="16" t="s">
        <v>1388</v>
      </c>
      <c r="G530" s="16" t="s">
        <v>1374</v>
      </c>
      <c r="H530" s="16"/>
      <c r="I530" s="16"/>
      <c r="J530" s="16"/>
      <c r="K530">
        <f t="shared" ca="1" si="77"/>
        <v>72</v>
      </c>
      <c r="L530">
        <f t="shared" ca="1" si="78"/>
        <v>58</v>
      </c>
      <c r="M530">
        <f t="shared" ca="1" si="79"/>
        <v>0</v>
      </c>
      <c r="N530">
        <f t="shared" ca="1" si="80"/>
        <v>0</v>
      </c>
      <c r="O530">
        <f t="shared" ca="1" si="81"/>
        <v>0</v>
      </c>
      <c r="P530" s="22">
        <f t="shared" ca="1" si="74"/>
        <v>1</v>
      </c>
      <c r="Q530" s="22">
        <f t="shared" ca="1" si="75"/>
        <v>1</v>
      </c>
    </row>
    <row r="531" spans="1:17" x14ac:dyDescent="0.25">
      <c r="A531">
        <f t="shared" si="76"/>
        <v>530</v>
      </c>
      <c r="B531" t="s">
        <v>1943</v>
      </c>
      <c r="C531" t="s">
        <v>1225</v>
      </c>
      <c r="D531">
        <f t="shared" ca="1" si="73"/>
        <v>2</v>
      </c>
      <c r="E531">
        <v>8</v>
      </c>
      <c r="F531" s="16"/>
      <c r="G531" s="16"/>
      <c r="H531" s="16"/>
      <c r="I531" s="16"/>
      <c r="J531" s="16"/>
      <c r="K531">
        <f t="shared" ca="1" si="77"/>
        <v>0</v>
      </c>
      <c r="L531">
        <f t="shared" ca="1" si="78"/>
        <v>0</v>
      </c>
      <c r="M531">
        <f t="shared" ca="1" si="79"/>
        <v>0</v>
      </c>
      <c r="N531">
        <f t="shared" ca="1" si="80"/>
        <v>0</v>
      </c>
      <c r="O531">
        <f t="shared" ca="1" si="81"/>
        <v>0</v>
      </c>
      <c r="P531" s="22">
        <f t="shared" ca="1" si="74"/>
        <v>0</v>
      </c>
      <c r="Q531" s="22">
        <f t="shared" ca="1" si="75"/>
        <v>0</v>
      </c>
    </row>
    <row r="532" spans="1:17" x14ac:dyDescent="0.25">
      <c r="A532">
        <f t="shared" si="76"/>
        <v>531</v>
      </c>
      <c r="B532" t="s">
        <v>1944</v>
      </c>
      <c r="C532" t="s">
        <v>1225</v>
      </c>
      <c r="D532">
        <f t="shared" ca="1" si="73"/>
        <v>2</v>
      </c>
      <c r="E532">
        <v>10</v>
      </c>
      <c r="F532" s="16"/>
      <c r="G532" s="16"/>
      <c r="H532" s="16"/>
      <c r="I532" s="16"/>
      <c r="J532" s="16"/>
      <c r="K532">
        <f t="shared" ca="1" si="77"/>
        <v>0</v>
      </c>
      <c r="L532">
        <f t="shared" ca="1" si="78"/>
        <v>0</v>
      </c>
      <c r="M532">
        <f t="shared" ca="1" si="79"/>
        <v>0</v>
      </c>
      <c r="N532">
        <f t="shared" ca="1" si="80"/>
        <v>0</v>
      </c>
      <c r="O532">
        <f t="shared" ca="1" si="81"/>
        <v>0</v>
      </c>
      <c r="P532" s="22">
        <f t="shared" ca="1" si="74"/>
        <v>0</v>
      </c>
      <c r="Q532" s="22">
        <f t="shared" ca="1" si="75"/>
        <v>0</v>
      </c>
    </row>
    <row r="533" spans="1:17" x14ac:dyDescent="0.25">
      <c r="A533">
        <f t="shared" si="76"/>
        <v>532</v>
      </c>
      <c r="B533" t="s">
        <v>1945</v>
      </c>
      <c r="C533" t="s">
        <v>1225</v>
      </c>
      <c r="D533">
        <f t="shared" ca="1" si="73"/>
        <v>2</v>
      </c>
      <c r="E533">
        <v>10</v>
      </c>
      <c r="F533" s="16"/>
      <c r="G533" s="16"/>
      <c r="H533" s="16"/>
      <c r="I533" s="16"/>
      <c r="J533" s="16"/>
      <c r="K533">
        <f t="shared" ca="1" si="77"/>
        <v>0</v>
      </c>
      <c r="L533">
        <f t="shared" ca="1" si="78"/>
        <v>0</v>
      </c>
      <c r="M533">
        <f t="shared" ca="1" si="79"/>
        <v>0</v>
      </c>
      <c r="N533">
        <f t="shared" ca="1" si="80"/>
        <v>0</v>
      </c>
      <c r="O533">
        <f t="shared" ca="1" si="81"/>
        <v>0</v>
      </c>
      <c r="P533" s="22">
        <f t="shared" ca="1" si="74"/>
        <v>0</v>
      </c>
      <c r="Q533" s="22">
        <f t="shared" ca="1" si="75"/>
        <v>0</v>
      </c>
    </row>
    <row r="534" spans="1:17" x14ac:dyDescent="0.25">
      <c r="A534">
        <f t="shared" si="76"/>
        <v>533</v>
      </c>
      <c r="B534" t="s">
        <v>1946</v>
      </c>
      <c r="C534" t="s">
        <v>1225</v>
      </c>
      <c r="D534">
        <f t="shared" ca="1" si="73"/>
        <v>2</v>
      </c>
      <c r="E534">
        <v>9</v>
      </c>
      <c r="F534" s="16"/>
      <c r="G534" s="16"/>
      <c r="H534" s="16"/>
      <c r="I534" s="16"/>
      <c r="J534" s="16"/>
      <c r="K534">
        <f t="shared" ca="1" si="77"/>
        <v>0</v>
      </c>
      <c r="L534">
        <f t="shared" ca="1" si="78"/>
        <v>0</v>
      </c>
      <c r="M534">
        <f t="shared" ca="1" si="79"/>
        <v>0</v>
      </c>
      <c r="N534">
        <f t="shared" ca="1" si="80"/>
        <v>0</v>
      </c>
      <c r="O534">
        <f t="shared" ca="1" si="81"/>
        <v>0</v>
      </c>
      <c r="P534" s="22">
        <f t="shared" ca="1" si="74"/>
        <v>0</v>
      </c>
      <c r="Q534" s="22">
        <f t="shared" ca="1" si="75"/>
        <v>0</v>
      </c>
    </row>
    <row r="535" spans="1:17" x14ac:dyDescent="0.25">
      <c r="A535">
        <f t="shared" si="76"/>
        <v>534</v>
      </c>
      <c r="B535" t="s">
        <v>1947</v>
      </c>
      <c r="C535" t="s">
        <v>1225</v>
      </c>
      <c r="D535">
        <f t="shared" ca="1" si="73"/>
        <v>2</v>
      </c>
      <c r="E535">
        <v>10</v>
      </c>
      <c r="F535" s="16"/>
      <c r="G535" s="16"/>
      <c r="H535" s="16"/>
      <c r="I535" s="16"/>
      <c r="J535" s="16"/>
      <c r="K535">
        <f t="shared" ca="1" si="77"/>
        <v>0</v>
      </c>
      <c r="L535">
        <f t="shared" ca="1" si="78"/>
        <v>0</v>
      </c>
      <c r="M535">
        <f t="shared" ca="1" si="79"/>
        <v>0</v>
      </c>
      <c r="N535">
        <f t="shared" ca="1" si="80"/>
        <v>0</v>
      </c>
      <c r="O535">
        <f t="shared" ca="1" si="81"/>
        <v>0</v>
      </c>
      <c r="P535" s="22">
        <f t="shared" ca="1" si="74"/>
        <v>0</v>
      </c>
      <c r="Q535" s="22">
        <f t="shared" ca="1" si="75"/>
        <v>0</v>
      </c>
    </row>
    <row r="536" spans="1:17" x14ac:dyDescent="0.25">
      <c r="A536">
        <f t="shared" si="76"/>
        <v>535</v>
      </c>
      <c r="B536" t="s">
        <v>1948</v>
      </c>
      <c r="C536" t="s">
        <v>1225</v>
      </c>
      <c r="D536">
        <f t="shared" ca="1" si="73"/>
        <v>2</v>
      </c>
      <c r="E536">
        <v>10</v>
      </c>
      <c r="F536" s="16"/>
      <c r="G536" s="16"/>
      <c r="H536" s="16"/>
      <c r="I536" s="16"/>
      <c r="J536" s="16"/>
      <c r="K536">
        <f t="shared" ca="1" si="77"/>
        <v>0</v>
      </c>
      <c r="L536">
        <f t="shared" ca="1" si="78"/>
        <v>0</v>
      </c>
      <c r="M536">
        <f t="shared" ca="1" si="79"/>
        <v>0</v>
      </c>
      <c r="N536">
        <f t="shared" ca="1" si="80"/>
        <v>0</v>
      </c>
      <c r="O536">
        <f t="shared" ca="1" si="81"/>
        <v>0</v>
      </c>
      <c r="P536" s="22">
        <f t="shared" ca="1" si="74"/>
        <v>0</v>
      </c>
      <c r="Q536" s="22">
        <f t="shared" ca="1" si="75"/>
        <v>0</v>
      </c>
    </row>
    <row r="537" spans="1:17" x14ac:dyDescent="0.25">
      <c r="A537">
        <f t="shared" si="76"/>
        <v>536</v>
      </c>
      <c r="B537" t="s">
        <v>1949</v>
      </c>
      <c r="C537" t="s">
        <v>1225</v>
      </c>
      <c r="D537">
        <f t="shared" ca="1" si="73"/>
        <v>2</v>
      </c>
      <c r="E537">
        <v>10</v>
      </c>
      <c r="F537" s="16"/>
      <c r="G537" s="16"/>
      <c r="H537" s="16"/>
      <c r="I537" s="16"/>
      <c r="J537" s="16"/>
      <c r="K537">
        <f t="shared" ca="1" si="77"/>
        <v>0</v>
      </c>
      <c r="L537">
        <f t="shared" ca="1" si="78"/>
        <v>0</v>
      </c>
      <c r="M537">
        <f t="shared" ca="1" si="79"/>
        <v>0</v>
      </c>
      <c r="N537">
        <f t="shared" ca="1" si="80"/>
        <v>0</v>
      </c>
      <c r="O537">
        <f t="shared" ca="1" si="81"/>
        <v>0</v>
      </c>
      <c r="P537" s="22">
        <f t="shared" ca="1" si="74"/>
        <v>0</v>
      </c>
      <c r="Q537" s="22">
        <f t="shared" ca="1" si="75"/>
        <v>0</v>
      </c>
    </row>
    <row r="538" spans="1:17" x14ac:dyDescent="0.25">
      <c r="A538">
        <f t="shared" si="76"/>
        <v>537</v>
      </c>
      <c r="B538" t="s">
        <v>1950</v>
      </c>
      <c r="C538" t="s">
        <v>1225</v>
      </c>
      <c r="D538">
        <f t="shared" ca="1" si="73"/>
        <v>2</v>
      </c>
      <c r="E538">
        <v>8</v>
      </c>
      <c r="F538" s="16"/>
      <c r="G538" s="16"/>
      <c r="H538" s="16"/>
      <c r="I538" s="16"/>
      <c r="J538" s="16"/>
      <c r="K538">
        <f t="shared" ca="1" si="77"/>
        <v>0</v>
      </c>
      <c r="L538">
        <f t="shared" ca="1" si="78"/>
        <v>0</v>
      </c>
      <c r="M538">
        <f t="shared" ca="1" si="79"/>
        <v>0</v>
      </c>
      <c r="N538">
        <f t="shared" ca="1" si="80"/>
        <v>0</v>
      </c>
      <c r="O538">
        <f t="shared" ca="1" si="81"/>
        <v>0</v>
      </c>
      <c r="P538" s="22">
        <f t="shared" ca="1" si="74"/>
        <v>0</v>
      </c>
      <c r="Q538" s="22">
        <f t="shared" ca="1" si="75"/>
        <v>0</v>
      </c>
    </row>
    <row r="539" spans="1:17" x14ac:dyDescent="0.25">
      <c r="A539">
        <f t="shared" si="76"/>
        <v>538</v>
      </c>
      <c r="B539" t="s">
        <v>1951</v>
      </c>
      <c r="C539" t="s">
        <v>1225</v>
      </c>
      <c r="D539">
        <f t="shared" ca="1" si="73"/>
        <v>2</v>
      </c>
      <c r="E539">
        <v>9</v>
      </c>
      <c r="F539" s="16"/>
      <c r="G539" s="16"/>
      <c r="H539" s="16"/>
      <c r="I539" s="16"/>
      <c r="J539" s="16"/>
      <c r="K539">
        <f t="shared" ca="1" si="77"/>
        <v>0</v>
      </c>
      <c r="L539">
        <f t="shared" ca="1" si="78"/>
        <v>0</v>
      </c>
      <c r="M539">
        <f t="shared" ca="1" si="79"/>
        <v>0</v>
      </c>
      <c r="N539">
        <f t="shared" ca="1" si="80"/>
        <v>0</v>
      </c>
      <c r="O539">
        <f t="shared" ca="1" si="81"/>
        <v>0</v>
      </c>
      <c r="P539" s="22">
        <f t="shared" ca="1" si="74"/>
        <v>0</v>
      </c>
      <c r="Q539" s="22">
        <f t="shared" ca="1" si="75"/>
        <v>0</v>
      </c>
    </row>
    <row r="540" spans="1:17" x14ac:dyDescent="0.25">
      <c r="A540">
        <f t="shared" si="76"/>
        <v>539</v>
      </c>
      <c r="B540" t="s">
        <v>1952</v>
      </c>
      <c r="C540" t="s">
        <v>1225</v>
      </c>
      <c r="D540">
        <f t="shared" ca="1" si="73"/>
        <v>2</v>
      </c>
      <c r="E540">
        <v>9</v>
      </c>
      <c r="F540" s="16"/>
      <c r="G540" s="16"/>
      <c r="H540" s="16"/>
      <c r="I540" s="16"/>
      <c r="J540" s="16"/>
      <c r="K540">
        <f t="shared" ca="1" si="77"/>
        <v>0</v>
      </c>
      <c r="L540">
        <f t="shared" ca="1" si="78"/>
        <v>0</v>
      </c>
      <c r="M540">
        <f t="shared" ca="1" si="79"/>
        <v>0</v>
      </c>
      <c r="N540">
        <f t="shared" ca="1" si="80"/>
        <v>0</v>
      </c>
      <c r="O540">
        <f t="shared" ca="1" si="81"/>
        <v>0</v>
      </c>
      <c r="P540" s="22">
        <f t="shared" ca="1" si="74"/>
        <v>0</v>
      </c>
      <c r="Q540" s="22">
        <f t="shared" ca="1" si="75"/>
        <v>0</v>
      </c>
    </row>
    <row r="541" spans="1:17" x14ac:dyDescent="0.25">
      <c r="A541">
        <f t="shared" si="76"/>
        <v>540</v>
      </c>
      <c r="B541" t="s">
        <v>1953</v>
      </c>
      <c r="C541" t="s">
        <v>1225</v>
      </c>
      <c r="D541">
        <f t="shared" ca="1" si="73"/>
        <v>2</v>
      </c>
      <c r="E541">
        <v>10</v>
      </c>
      <c r="F541" s="16"/>
      <c r="G541" s="16"/>
      <c r="H541" s="16"/>
      <c r="I541" s="16"/>
      <c r="J541" s="16"/>
      <c r="K541">
        <f t="shared" ca="1" si="77"/>
        <v>0</v>
      </c>
      <c r="L541">
        <f t="shared" ca="1" si="78"/>
        <v>0</v>
      </c>
      <c r="M541">
        <f t="shared" ca="1" si="79"/>
        <v>0</v>
      </c>
      <c r="N541">
        <f t="shared" ca="1" si="80"/>
        <v>0</v>
      </c>
      <c r="O541">
        <f t="shared" ca="1" si="81"/>
        <v>0</v>
      </c>
      <c r="P541" s="22">
        <f t="shared" ca="1" si="74"/>
        <v>0</v>
      </c>
      <c r="Q541" s="22">
        <f t="shared" ca="1" si="75"/>
        <v>0</v>
      </c>
    </row>
    <row r="542" spans="1:17" x14ac:dyDescent="0.25">
      <c r="A542">
        <f t="shared" si="76"/>
        <v>541</v>
      </c>
      <c r="B542" t="s">
        <v>1954</v>
      </c>
      <c r="C542" t="s">
        <v>1225</v>
      </c>
      <c r="D542">
        <f t="shared" ca="1" si="73"/>
        <v>2</v>
      </c>
      <c r="E542">
        <v>7</v>
      </c>
      <c r="F542" s="16"/>
      <c r="G542" s="16"/>
      <c r="H542" s="16"/>
      <c r="I542" s="16"/>
      <c r="J542" s="16"/>
      <c r="K542">
        <f t="shared" ca="1" si="77"/>
        <v>0</v>
      </c>
      <c r="L542">
        <f t="shared" ca="1" si="78"/>
        <v>0</v>
      </c>
      <c r="M542">
        <f t="shared" ca="1" si="79"/>
        <v>0</v>
      </c>
      <c r="N542">
        <f t="shared" ca="1" si="80"/>
        <v>0</v>
      </c>
      <c r="O542">
        <f t="shared" ca="1" si="81"/>
        <v>0</v>
      </c>
      <c r="P542" s="22">
        <f t="shared" ca="1" si="74"/>
        <v>0</v>
      </c>
      <c r="Q542" s="22">
        <f t="shared" ca="1" si="75"/>
        <v>0</v>
      </c>
    </row>
    <row r="543" spans="1:17" x14ac:dyDescent="0.25">
      <c r="A543">
        <f t="shared" si="76"/>
        <v>542</v>
      </c>
      <c r="B543" t="s">
        <v>1955</v>
      </c>
      <c r="C543" t="s">
        <v>1226</v>
      </c>
      <c r="D543">
        <f t="shared" ca="1" si="73"/>
        <v>3</v>
      </c>
      <c r="E543">
        <v>10</v>
      </c>
      <c r="F543" s="16"/>
      <c r="G543" s="16"/>
      <c r="H543" s="16"/>
      <c r="I543" s="16"/>
      <c r="J543" s="16"/>
      <c r="K543">
        <f t="shared" ca="1" si="77"/>
        <v>0</v>
      </c>
      <c r="L543">
        <f t="shared" ca="1" si="78"/>
        <v>0</v>
      </c>
      <c r="M543">
        <f t="shared" ca="1" si="79"/>
        <v>0</v>
      </c>
      <c r="N543">
        <f t="shared" ca="1" si="80"/>
        <v>0</v>
      </c>
      <c r="O543">
        <f t="shared" ca="1" si="81"/>
        <v>0</v>
      </c>
      <c r="P543" s="22">
        <f t="shared" ca="1" si="74"/>
        <v>0</v>
      </c>
      <c r="Q543" s="22">
        <f t="shared" ca="1" si="75"/>
        <v>0</v>
      </c>
    </row>
    <row r="544" spans="1:17" x14ac:dyDescent="0.25">
      <c r="A544">
        <f t="shared" si="76"/>
        <v>543</v>
      </c>
      <c r="B544" t="s">
        <v>1956</v>
      </c>
      <c r="C544" t="s">
        <v>1224</v>
      </c>
      <c r="D544">
        <f t="shared" ca="1" si="73"/>
        <v>1</v>
      </c>
      <c r="E544">
        <v>9</v>
      </c>
      <c r="F544" s="16"/>
      <c r="G544" s="16"/>
      <c r="H544" s="16"/>
      <c r="I544" s="16"/>
      <c r="J544" s="16"/>
      <c r="K544">
        <f t="shared" ca="1" si="77"/>
        <v>0</v>
      </c>
      <c r="L544">
        <f t="shared" ca="1" si="78"/>
        <v>0</v>
      </c>
      <c r="M544">
        <f t="shared" ca="1" si="79"/>
        <v>0</v>
      </c>
      <c r="N544">
        <f t="shared" ca="1" si="80"/>
        <v>0</v>
      </c>
      <c r="O544">
        <f t="shared" ca="1" si="81"/>
        <v>0</v>
      </c>
      <c r="P544" s="22">
        <f t="shared" ca="1" si="74"/>
        <v>1</v>
      </c>
      <c r="Q544" s="22">
        <f t="shared" ca="1" si="75"/>
        <v>1</v>
      </c>
    </row>
    <row r="545" spans="1:17" x14ac:dyDescent="0.25">
      <c r="A545">
        <f t="shared" si="76"/>
        <v>544</v>
      </c>
      <c r="B545" t="s">
        <v>1957</v>
      </c>
      <c r="C545" t="s">
        <v>1224</v>
      </c>
      <c r="D545">
        <f t="shared" ca="1" si="73"/>
        <v>1</v>
      </c>
      <c r="E545">
        <v>10</v>
      </c>
      <c r="F545" s="16" t="s">
        <v>1396</v>
      </c>
      <c r="G545" s="16"/>
      <c r="H545" s="16"/>
      <c r="I545" s="16"/>
      <c r="J545" s="16"/>
      <c r="K545">
        <f t="shared" ca="1" si="77"/>
        <v>80</v>
      </c>
      <c r="L545">
        <f t="shared" ca="1" si="78"/>
        <v>0</v>
      </c>
      <c r="M545">
        <f t="shared" ca="1" si="79"/>
        <v>0</v>
      </c>
      <c r="N545">
        <f t="shared" ca="1" si="80"/>
        <v>0</v>
      </c>
      <c r="O545">
        <f t="shared" ca="1" si="81"/>
        <v>0</v>
      </c>
      <c r="P545" s="22">
        <f t="shared" ca="1" si="74"/>
        <v>1</v>
      </c>
      <c r="Q545" s="22">
        <f t="shared" ca="1" si="75"/>
        <v>1</v>
      </c>
    </row>
    <row r="546" spans="1:17" x14ac:dyDescent="0.25">
      <c r="A546">
        <f t="shared" si="76"/>
        <v>545</v>
      </c>
      <c r="B546" t="s">
        <v>1958</v>
      </c>
      <c r="C546" t="s">
        <v>1224</v>
      </c>
      <c r="D546">
        <f t="shared" ca="1" si="73"/>
        <v>1</v>
      </c>
      <c r="E546">
        <v>10</v>
      </c>
      <c r="F546" s="16" t="s">
        <v>1396</v>
      </c>
      <c r="G546" s="16"/>
      <c r="H546" s="16"/>
      <c r="I546" s="16"/>
      <c r="J546" s="16"/>
      <c r="K546">
        <f t="shared" ca="1" si="77"/>
        <v>80</v>
      </c>
      <c r="L546">
        <f t="shared" ca="1" si="78"/>
        <v>0</v>
      </c>
      <c r="M546">
        <f t="shared" ca="1" si="79"/>
        <v>0</v>
      </c>
      <c r="N546">
        <f t="shared" ca="1" si="80"/>
        <v>0</v>
      </c>
      <c r="O546">
        <f t="shared" ca="1" si="81"/>
        <v>0</v>
      </c>
      <c r="P546" s="22">
        <f t="shared" ca="1" si="74"/>
        <v>1</v>
      </c>
      <c r="Q546" s="22">
        <f t="shared" ca="1" si="75"/>
        <v>1</v>
      </c>
    </row>
    <row r="547" spans="1:17" x14ac:dyDescent="0.25">
      <c r="A547">
        <f t="shared" si="76"/>
        <v>546</v>
      </c>
      <c r="B547" t="s">
        <v>1959</v>
      </c>
      <c r="C547" t="s">
        <v>1224</v>
      </c>
      <c r="D547">
        <f t="shared" ca="1" si="73"/>
        <v>1</v>
      </c>
      <c r="E547">
        <v>8</v>
      </c>
      <c r="F547" s="16"/>
      <c r="G547" s="16"/>
      <c r="H547" s="16"/>
      <c r="I547" s="16"/>
      <c r="J547" s="16"/>
      <c r="K547">
        <f t="shared" ca="1" si="77"/>
        <v>0</v>
      </c>
      <c r="L547">
        <f t="shared" ca="1" si="78"/>
        <v>0</v>
      </c>
      <c r="M547">
        <f t="shared" ca="1" si="79"/>
        <v>0</v>
      </c>
      <c r="N547">
        <f t="shared" ca="1" si="80"/>
        <v>0</v>
      </c>
      <c r="O547">
        <f t="shared" ca="1" si="81"/>
        <v>0</v>
      </c>
      <c r="P547" s="22">
        <f t="shared" ca="1" si="74"/>
        <v>1</v>
      </c>
      <c r="Q547" s="22">
        <f t="shared" ca="1" si="75"/>
        <v>1</v>
      </c>
    </row>
    <row r="548" spans="1:17" x14ac:dyDescent="0.25">
      <c r="A548">
        <f t="shared" si="76"/>
        <v>547</v>
      </c>
      <c r="B548" t="s">
        <v>1960</v>
      </c>
      <c r="C548" t="s">
        <v>1224</v>
      </c>
      <c r="D548">
        <f t="shared" ca="1" si="73"/>
        <v>1</v>
      </c>
      <c r="E548">
        <v>10</v>
      </c>
      <c r="F548" s="16" t="s">
        <v>1381</v>
      </c>
      <c r="G548" s="16"/>
      <c r="H548" s="16"/>
      <c r="I548" s="16"/>
      <c r="J548" s="16"/>
      <c r="K548">
        <f t="shared" ca="1" si="77"/>
        <v>65</v>
      </c>
      <c r="L548">
        <f t="shared" ca="1" si="78"/>
        <v>0</v>
      </c>
      <c r="M548">
        <f t="shared" ca="1" si="79"/>
        <v>0</v>
      </c>
      <c r="N548">
        <f t="shared" ca="1" si="80"/>
        <v>0</v>
      </c>
      <c r="O548">
        <f t="shared" ca="1" si="81"/>
        <v>0</v>
      </c>
      <c r="P548" s="22">
        <f t="shared" ca="1" si="74"/>
        <v>1</v>
      </c>
      <c r="Q548" s="22">
        <f t="shared" ca="1" si="75"/>
        <v>1</v>
      </c>
    </row>
    <row r="549" spans="1:17" x14ac:dyDescent="0.25">
      <c r="A549">
        <f t="shared" si="76"/>
        <v>548</v>
      </c>
      <c r="B549" t="s">
        <v>1961</v>
      </c>
      <c r="C549" t="s">
        <v>1224</v>
      </c>
      <c r="D549">
        <f t="shared" ca="1" si="73"/>
        <v>1</v>
      </c>
      <c r="E549">
        <v>9</v>
      </c>
      <c r="F549" s="16" t="s">
        <v>1383</v>
      </c>
      <c r="G549" s="16"/>
      <c r="H549" s="16"/>
      <c r="I549" s="16"/>
      <c r="J549" s="16"/>
      <c r="K549">
        <f t="shared" ca="1" si="77"/>
        <v>67</v>
      </c>
      <c r="L549">
        <f t="shared" ca="1" si="78"/>
        <v>0</v>
      </c>
      <c r="M549">
        <f t="shared" ca="1" si="79"/>
        <v>0</v>
      </c>
      <c r="N549">
        <f t="shared" ca="1" si="80"/>
        <v>0</v>
      </c>
      <c r="O549">
        <f t="shared" ca="1" si="81"/>
        <v>0</v>
      </c>
      <c r="P549" s="22">
        <f t="shared" ca="1" si="74"/>
        <v>1</v>
      </c>
      <c r="Q549" s="22">
        <f t="shared" ca="1" si="75"/>
        <v>1</v>
      </c>
    </row>
    <row r="550" spans="1:17" x14ac:dyDescent="0.25">
      <c r="A550">
        <f t="shared" si="76"/>
        <v>549</v>
      </c>
      <c r="B550" t="s">
        <v>1962</v>
      </c>
      <c r="C550" t="s">
        <v>1224</v>
      </c>
      <c r="D550">
        <f t="shared" ca="1" si="73"/>
        <v>1</v>
      </c>
      <c r="E550">
        <v>9</v>
      </c>
      <c r="F550" s="16"/>
      <c r="G550" s="16"/>
      <c r="H550" s="16"/>
      <c r="I550" s="16"/>
      <c r="J550" s="16"/>
      <c r="K550">
        <f t="shared" ca="1" si="77"/>
        <v>0</v>
      </c>
      <c r="L550">
        <f t="shared" ca="1" si="78"/>
        <v>0</v>
      </c>
      <c r="M550">
        <f t="shared" ca="1" si="79"/>
        <v>0</v>
      </c>
      <c r="N550">
        <f t="shared" ca="1" si="80"/>
        <v>0</v>
      </c>
      <c r="O550">
        <f t="shared" ca="1" si="81"/>
        <v>0</v>
      </c>
      <c r="P550" s="22">
        <f t="shared" ca="1" si="74"/>
        <v>1</v>
      </c>
      <c r="Q550" s="22">
        <f t="shared" ca="1" si="75"/>
        <v>1</v>
      </c>
    </row>
    <row r="551" spans="1:17" x14ac:dyDescent="0.25">
      <c r="A551">
        <f t="shared" si="76"/>
        <v>550</v>
      </c>
      <c r="B551" t="s">
        <v>1963</v>
      </c>
      <c r="C551" t="s">
        <v>1224</v>
      </c>
      <c r="D551">
        <f t="shared" ca="1" si="73"/>
        <v>1</v>
      </c>
      <c r="E551">
        <v>8</v>
      </c>
      <c r="F551" s="16"/>
      <c r="G551" s="16"/>
      <c r="H551" s="16"/>
      <c r="I551" s="16"/>
      <c r="J551" s="16"/>
      <c r="K551">
        <f t="shared" ca="1" si="77"/>
        <v>0</v>
      </c>
      <c r="L551">
        <f t="shared" ca="1" si="78"/>
        <v>0</v>
      </c>
      <c r="M551">
        <f t="shared" ca="1" si="79"/>
        <v>0</v>
      </c>
      <c r="N551">
        <f t="shared" ca="1" si="80"/>
        <v>0</v>
      </c>
      <c r="O551">
        <f t="shared" ca="1" si="81"/>
        <v>0</v>
      </c>
      <c r="P551" s="22">
        <f t="shared" ca="1" si="74"/>
        <v>1</v>
      </c>
      <c r="Q551" s="22">
        <f t="shared" ca="1" si="75"/>
        <v>1</v>
      </c>
    </row>
    <row r="552" spans="1:17" x14ac:dyDescent="0.25">
      <c r="A552">
        <f t="shared" si="76"/>
        <v>551</v>
      </c>
      <c r="B552" t="s">
        <v>1964</v>
      </c>
      <c r="C552" t="s">
        <v>1224</v>
      </c>
      <c r="D552">
        <f t="shared" ca="1" si="73"/>
        <v>1</v>
      </c>
      <c r="E552">
        <v>9</v>
      </c>
      <c r="F552" s="16"/>
      <c r="G552" s="16"/>
      <c r="H552" s="16"/>
      <c r="I552" s="16"/>
      <c r="J552" s="16"/>
      <c r="K552">
        <f t="shared" ca="1" si="77"/>
        <v>0</v>
      </c>
      <c r="L552">
        <f t="shared" ca="1" si="78"/>
        <v>0</v>
      </c>
      <c r="M552">
        <f t="shared" ca="1" si="79"/>
        <v>0</v>
      </c>
      <c r="N552">
        <f t="shared" ca="1" si="80"/>
        <v>0</v>
      </c>
      <c r="O552">
        <f t="shared" ca="1" si="81"/>
        <v>0</v>
      </c>
      <c r="P552" s="22">
        <f t="shared" ca="1" si="74"/>
        <v>1</v>
      </c>
      <c r="Q552" s="22">
        <f t="shared" ca="1" si="75"/>
        <v>1</v>
      </c>
    </row>
    <row r="553" spans="1:17" x14ac:dyDescent="0.25">
      <c r="A553">
        <f t="shared" si="76"/>
        <v>552</v>
      </c>
      <c r="B553" t="s">
        <v>1965</v>
      </c>
      <c r="C553" t="s">
        <v>1226</v>
      </c>
      <c r="D553">
        <f t="shared" ca="1" si="73"/>
        <v>3</v>
      </c>
      <c r="E553">
        <v>10</v>
      </c>
      <c r="F553" s="16"/>
      <c r="G553" s="16"/>
      <c r="H553" s="16"/>
      <c r="I553" s="16"/>
      <c r="J553" s="16"/>
      <c r="K553">
        <f t="shared" ca="1" si="77"/>
        <v>0</v>
      </c>
      <c r="L553">
        <f t="shared" ca="1" si="78"/>
        <v>0</v>
      </c>
      <c r="M553">
        <f t="shared" ca="1" si="79"/>
        <v>0</v>
      </c>
      <c r="N553">
        <f t="shared" ca="1" si="80"/>
        <v>0</v>
      </c>
      <c r="O553">
        <f t="shared" ca="1" si="81"/>
        <v>0</v>
      </c>
      <c r="P553" s="22">
        <f t="shared" ca="1" si="74"/>
        <v>0</v>
      </c>
      <c r="Q553" s="22">
        <f t="shared" ca="1" si="75"/>
        <v>0</v>
      </c>
    </row>
    <row r="554" spans="1:17" x14ac:dyDescent="0.25">
      <c r="A554">
        <f t="shared" si="76"/>
        <v>553</v>
      </c>
      <c r="B554" t="s">
        <v>1966</v>
      </c>
      <c r="C554" t="s">
        <v>1224</v>
      </c>
      <c r="D554">
        <f t="shared" ca="1" si="73"/>
        <v>1</v>
      </c>
      <c r="E554">
        <v>10</v>
      </c>
      <c r="F554" s="16"/>
      <c r="G554" s="16"/>
      <c r="H554" s="16"/>
      <c r="I554" s="16"/>
      <c r="J554" s="16"/>
      <c r="K554">
        <f t="shared" ca="1" si="77"/>
        <v>0</v>
      </c>
      <c r="L554">
        <f t="shared" ca="1" si="78"/>
        <v>0</v>
      </c>
      <c r="M554">
        <f t="shared" ca="1" si="79"/>
        <v>0</v>
      </c>
      <c r="N554">
        <f t="shared" ca="1" si="80"/>
        <v>0</v>
      </c>
      <c r="O554">
        <f t="shared" ca="1" si="81"/>
        <v>0</v>
      </c>
      <c r="P554" s="22">
        <f t="shared" ca="1" si="74"/>
        <v>1</v>
      </c>
      <c r="Q554" s="22">
        <f t="shared" ca="1" si="75"/>
        <v>1</v>
      </c>
    </row>
    <row r="555" spans="1:17" x14ac:dyDescent="0.25">
      <c r="A555">
        <f t="shared" si="76"/>
        <v>554</v>
      </c>
      <c r="B555" t="s">
        <v>1967</v>
      </c>
      <c r="C555" t="s">
        <v>1225</v>
      </c>
      <c r="D555">
        <f t="shared" ca="1" si="73"/>
        <v>2</v>
      </c>
      <c r="E555">
        <v>8</v>
      </c>
      <c r="F555" s="16"/>
      <c r="G555" s="16"/>
      <c r="H555" s="16"/>
      <c r="I555" s="16"/>
      <c r="J555" s="16"/>
      <c r="K555">
        <f t="shared" ca="1" si="77"/>
        <v>0</v>
      </c>
      <c r="L555">
        <f t="shared" ca="1" si="78"/>
        <v>0</v>
      </c>
      <c r="M555">
        <f t="shared" ca="1" si="79"/>
        <v>0</v>
      </c>
      <c r="N555">
        <f t="shared" ca="1" si="80"/>
        <v>0</v>
      </c>
      <c r="O555">
        <f t="shared" ca="1" si="81"/>
        <v>0</v>
      </c>
      <c r="P555" s="22">
        <f t="shared" ca="1" si="74"/>
        <v>0</v>
      </c>
      <c r="Q555" s="22">
        <f t="shared" ca="1" si="75"/>
        <v>0</v>
      </c>
    </row>
    <row r="556" spans="1:17" x14ac:dyDescent="0.25">
      <c r="A556">
        <f t="shared" si="76"/>
        <v>555</v>
      </c>
      <c r="B556" t="s">
        <v>1968</v>
      </c>
      <c r="C556" t="s">
        <v>1224</v>
      </c>
      <c r="D556">
        <f t="shared" ca="1" si="73"/>
        <v>1</v>
      </c>
      <c r="E556">
        <v>8</v>
      </c>
      <c r="F556" s="16" t="s">
        <v>1347</v>
      </c>
      <c r="G556" s="16"/>
      <c r="H556" s="16"/>
      <c r="I556" s="16"/>
      <c r="J556" s="16"/>
      <c r="K556">
        <f t="shared" ca="1" si="77"/>
        <v>21</v>
      </c>
      <c r="L556">
        <f t="shared" ca="1" si="78"/>
        <v>0</v>
      </c>
      <c r="M556">
        <f t="shared" ca="1" si="79"/>
        <v>0</v>
      </c>
      <c r="N556">
        <f t="shared" ca="1" si="80"/>
        <v>0</v>
      </c>
      <c r="O556">
        <f t="shared" ca="1" si="81"/>
        <v>0</v>
      </c>
      <c r="P556" s="22">
        <f t="shared" ca="1" si="74"/>
        <v>1</v>
      </c>
      <c r="Q556" s="22">
        <f t="shared" ca="1" si="75"/>
        <v>1</v>
      </c>
    </row>
    <row r="557" spans="1:17" x14ac:dyDescent="0.25">
      <c r="A557">
        <f t="shared" si="76"/>
        <v>556</v>
      </c>
      <c r="B557" t="s">
        <v>1969</v>
      </c>
      <c r="C557" t="s">
        <v>1224</v>
      </c>
      <c r="D557">
        <f t="shared" ca="1" si="73"/>
        <v>1</v>
      </c>
      <c r="E557">
        <v>7</v>
      </c>
      <c r="F557" s="16" t="s">
        <v>1346</v>
      </c>
      <c r="G557" s="16"/>
      <c r="H557" s="16"/>
      <c r="I557" s="16"/>
      <c r="J557" s="16"/>
      <c r="K557">
        <f t="shared" ca="1" si="77"/>
        <v>20</v>
      </c>
      <c r="L557">
        <f t="shared" ca="1" si="78"/>
        <v>0</v>
      </c>
      <c r="M557">
        <f t="shared" ca="1" si="79"/>
        <v>0</v>
      </c>
      <c r="N557">
        <f t="shared" ca="1" si="80"/>
        <v>0</v>
      </c>
      <c r="O557">
        <f t="shared" ca="1" si="81"/>
        <v>0</v>
      </c>
      <c r="P557" s="22">
        <f t="shared" ca="1" si="74"/>
        <v>1</v>
      </c>
      <c r="Q557" s="22">
        <f t="shared" ca="1" si="75"/>
        <v>1</v>
      </c>
    </row>
    <row r="558" spans="1:17" x14ac:dyDescent="0.25">
      <c r="A558">
        <f t="shared" si="76"/>
        <v>557</v>
      </c>
      <c r="B558" t="s">
        <v>1970</v>
      </c>
      <c r="C558" t="s">
        <v>1224</v>
      </c>
      <c r="D558">
        <f t="shared" ca="1" si="73"/>
        <v>1</v>
      </c>
      <c r="E558">
        <v>8</v>
      </c>
      <c r="F558" s="16" t="s">
        <v>1347</v>
      </c>
      <c r="G558" s="16"/>
      <c r="H558" s="16"/>
      <c r="I558" s="16"/>
      <c r="J558" s="16"/>
      <c r="K558">
        <f t="shared" ca="1" si="77"/>
        <v>21</v>
      </c>
      <c r="L558">
        <f t="shared" ca="1" si="78"/>
        <v>0</v>
      </c>
      <c r="M558">
        <f t="shared" ca="1" si="79"/>
        <v>0</v>
      </c>
      <c r="N558">
        <f t="shared" ca="1" si="80"/>
        <v>0</v>
      </c>
      <c r="O558">
        <f t="shared" ca="1" si="81"/>
        <v>0</v>
      </c>
      <c r="P558" s="22">
        <f t="shared" ca="1" si="74"/>
        <v>1</v>
      </c>
      <c r="Q558" s="22">
        <f t="shared" ca="1" si="75"/>
        <v>1</v>
      </c>
    </row>
    <row r="559" spans="1:17" x14ac:dyDescent="0.25">
      <c r="A559">
        <f t="shared" si="76"/>
        <v>558</v>
      </c>
      <c r="B559" t="s">
        <v>1971</v>
      </c>
      <c r="C559" t="s">
        <v>1224</v>
      </c>
      <c r="D559">
        <f t="shared" ca="1" si="73"/>
        <v>1</v>
      </c>
      <c r="E559">
        <v>8</v>
      </c>
      <c r="F559" s="16" t="s">
        <v>1347</v>
      </c>
      <c r="G559" s="16"/>
      <c r="H559" s="16"/>
      <c r="I559" s="16"/>
      <c r="J559" s="16"/>
      <c r="K559">
        <f t="shared" ca="1" si="77"/>
        <v>21</v>
      </c>
      <c r="L559">
        <f t="shared" ca="1" si="78"/>
        <v>0</v>
      </c>
      <c r="M559">
        <f t="shared" ca="1" si="79"/>
        <v>0</v>
      </c>
      <c r="N559">
        <f t="shared" ca="1" si="80"/>
        <v>0</v>
      </c>
      <c r="O559">
        <f t="shared" ca="1" si="81"/>
        <v>0</v>
      </c>
      <c r="P559" s="22">
        <f t="shared" ca="1" si="74"/>
        <v>1</v>
      </c>
      <c r="Q559" s="22">
        <f t="shared" ca="1" si="75"/>
        <v>1</v>
      </c>
    </row>
    <row r="560" spans="1:17" x14ac:dyDescent="0.25">
      <c r="A560">
        <f t="shared" si="76"/>
        <v>559</v>
      </c>
      <c r="B560" t="s">
        <v>1972</v>
      </c>
      <c r="C560" t="s">
        <v>1224</v>
      </c>
      <c r="D560">
        <f t="shared" ca="1" si="73"/>
        <v>1</v>
      </c>
      <c r="E560">
        <v>8</v>
      </c>
      <c r="F560" s="16" t="s">
        <v>1347</v>
      </c>
      <c r="G560" s="16"/>
      <c r="H560" s="16"/>
      <c r="I560" s="16"/>
      <c r="J560" s="16"/>
      <c r="K560">
        <f t="shared" ca="1" si="77"/>
        <v>21</v>
      </c>
      <c r="L560">
        <f t="shared" ca="1" si="78"/>
        <v>0</v>
      </c>
      <c r="M560">
        <f t="shared" ca="1" si="79"/>
        <v>0</v>
      </c>
      <c r="N560">
        <f t="shared" ca="1" si="80"/>
        <v>0</v>
      </c>
      <c r="O560">
        <f t="shared" ca="1" si="81"/>
        <v>0</v>
      </c>
      <c r="P560" s="22">
        <f t="shared" ca="1" si="74"/>
        <v>1</v>
      </c>
      <c r="Q560" s="22">
        <f t="shared" ca="1" si="75"/>
        <v>1</v>
      </c>
    </row>
    <row r="561" spans="1:17" x14ac:dyDescent="0.25">
      <c r="A561">
        <f t="shared" si="76"/>
        <v>560</v>
      </c>
      <c r="B561" t="s">
        <v>1973</v>
      </c>
      <c r="C561" t="s">
        <v>1224</v>
      </c>
      <c r="D561">
        <f t="shared" ca="1" si="73"/>
        <v>1</v>
      </c>
      <c r="E561">
        <v>6</v>
      </c>
      <c r="F561" s="16" t="s">
        <v>1348</v>
      </c>
      <c r="G561" s="16"/>
      <c r="H561" s="16"/>
      <c r="I561" s="16"/>
      <c r="J561" s="16"/>
      <c r="K561">
        <f t="shared" ca="1" si="77"/>
        <v>22</v>
      </c>
      <c r="L561">
        <f t="shared" ca="1" si="78"/>
        <v>0</v>
      </c>
      <c r="M561">
        <f t="shared" ca="1" si="79"/>
        <v>0</v>
      </c>
      <c r="N561">
        <f t="shared" ca="1" si="80"/>
        <v>0</v>
      </c>
      <c r="O561">
        <f t="shared" ca="1" si="81"/>
        <v>0</v>
      </c>
      <c r="P561" s="22">
        <f t="shared" ca="1" si="74"/>
        <v>1</v>
      </c>
      <c r="Q561" s="22">
        <f t="shared" ca="1" si="75"/>
        <v>1</v>
      </c>
    </row>
    <row r="562" spans="1:17" x14ac:dyDescent="0.25">
      <c r="A562">
        <f t="shared" si="76"/>
        <v>561</v>
      </c>
      <c r="B562" t="s">
        <v>1974</v>
      </c>
      <c r="C562" t="s">
        <v>1224</v>
      </c>
      <c r="D562">
        <f t="shared" ca="1" si="73"/>
        <v>1</v>
      </c>
      <c r="E562">
        <v>9</v>
      </c>
      <c r="F562" s="16" t="s">
        <v>1348</v>
      </c>
      <c r="G562" s="16"/>
      <c r="H562" s="16"/>
      <c r="I562" s="16"/>
      <c r="J562" s="16"/>
      <c r="K562">
        <f t="shared" ca="1" si="77"/>
        <v>22</v>
      </c>
      <c r="L562">
        <f t="shared" ca="1" si="78"/>
        <v>0</v>
      </c>
      <c r="M562">
        <f t="shared" ca="1" si="79"/>
        <v>0</v>
      </c>
      <c r="N562">
        <f t="shared" ca="1" si="80"/>
        <v>0</v>
      </c>
      <c r="O562">
        <f t="shared" ca="1" si="81"/>
        <v>0</v>
      </c>
      <c r="P562" s="22">
        <f t="shared" ca="1" si="74"/>
        <v>1</v>
      </c>
      <c r="Q562" s="22">
        <f t="shared" ca="1" si="75"/>
        <v>1</v>
      </c>
    </row>
    <row r="563" spans="1:17" x14ac:dyDescent="0.25">
      <c r="A563">
        <f t="shared" si="76"/>
        <v>562</v>
      </c>
      <c r="B563" t="s">
        <v>1975</v>
      </c>
      <c r="C563" t="s">
        <v>1224</v>
      </c>
      <c r="D563">
        <f t="shared" ca="1" si="73"/>
        <v>1</v>
      </c>
      <c r="E563">
        <v>10</v>
      </c>
      <c r="F563" s="16" t="s">
        <v>1393</v>
      </c>
      <c r="G563" s="16"/>
      <c r="H563" s="16"/>
      <c r="I563" s="16"/>
      <c r="J563" s="16"/>
      <c r="K563">
        <f t="shared" ca="1" si="77"/>
        <v>77</v>
      </c>
      <c r="L563">
        <f t="shared" ca="1" si="78"/>
        <v>0</v>
      </c>
      <c r="M563">
        <f t="shared" ca="1" si="79"/>
        <v>0</v>
      </c>
      <c r="N563">
        <f t="shared" ca="1" si="80"/>
        <v>0</v>
      </c>
      <c r="O563">
        <f t="shared" ca="1" si="81"/>
        <v>0</v>
      </c>
      <c r="P563" s="22">
        <f t="shared" ca="1" si="74"/>
        <v>1</v>
      </c>
      <c r="Q563" s="22">
        <f t="shared" ca="1" si="75"/>
        <v>1</v>
      </c>
    </row>
    <row r="564" spans="1:17" x14ac:dyDescent="0.25">
      <c r="A564">
        <f t="shared" si="76"/>
        <v>563</v>
      </c>
      <c r="B564" t="s">
        <v>1976</v>
      </c>
      <c r="C564" t="s">
        <v>1224</v>
      </c>
      <c r="D564">
        <f t="shared" ca="1" si="73"/>
        <v>1</v>
      </c>
      <c r="E564">
        <v>9</v>
      </c>
      <c r="F564" s="16" t="s">
        <v>1393</v>
      </c>
      <c r="G564" s="16"/>
      <c r="H564" s="16"/>
      <c r="I564" s="16"/>
      <c r="J564" s="16"/>
      <c r="K564">
        <f t="shared" ca="1" si="77"/>
        <v>77</v>
      </c>
      <c r="L564">
        <f t="shared" ca="1" si="78"/>
        <v>0</v>
      </c>
      <c r="M564">
        <f t="shared" ca="1" si="79"/>
        <v>0</v>
      </c>
      <c r="N564">
        <f t="shared" ca="1" si="80"/>
        <v>0</v>
      </c>
      <c r="O564">
        <f t="shared" ca="1" si="81"/>
        <v>0</v>
      </c>
      <c r="P564" s="22">
        <f t="shared" ca="1" si="74"/>
        <v>1</v>
      </c>
      <c r="Q564" s="22">
        <f t="shared" ca="1" si="75"/>
        <v>1</v>
      </c>
    </row>
    <row r="565" spans="1:17" x14ac:dyDescent="0.25">
      <c r="A565">
        <f t="shared" si="76"/>
        <v>564</v>
      </c>
      <c r="B565" t="s">
        <v>1977</v>
      </c>
      <c r="C565" t="s">
        <v>1224</v>
      </c>
      <c r="D565">
        <f t="shared" ca="1" si="73"/>
        <v>1</v>
      </c>
      <c r="E565">
        <v>9</v>
      </c>
      <c r="F565" s="16" t="s">
        <v>1393</v>
      </c>
      <c r="G565" s="16"/>
      <c r="H565" s="16"/>
      <c r="I565" s="16"/>
      <c r="J565" s="16"/>
      <c r="K565">
        <f t="shared" ca="1" si="77"/>
        <v>77</v>
      </c>
      <c r="L565">
        <f t="shared" ca="1" si="78"/>
        <v>0</v>
      </c>
      <c r="M565">
        <f t="shared" ca="1" si="79"/>
        <v>0</v>
      </c>
      <c r="N565">
        <f t="shared" ca="1" si="80"/>
        <v>0</v>
      </c>
      <c r="O565">
        <f t="shared" ca="1" si="81"/>
        <v>0</v>
      </c>
      <c r="P565" s="22">
        <f t="shared" ca="1" si="74"/>
        <v>1</v>
      </c>
      <c r="Q565" s="22">
        <f t="shared" ca="1" si="75"/>
        <v>1</v>
      </c>
    </row>
    <row r="566" spans="1:17" x14ac:dyDescent="0.25">
      <c r="A566">
        <f t="shared" si="76"/>
        <v>565</v>
      </c>
      <c r="B566" t="s">
        <v>1978</v>
      </c>
      <c r="C566" t="s">
        <v>1226</v>
      </c>
      <c r="D566">
        <f t="shared" ca="1" si="73"/>
        <v>3</v>
      </c>
      <c r="E566">
        <v>10</v>
      </c>
      <c r="F566" s="16"/>
      <c r="G566" s="16"/>
      <c r="H566" s="16"/>
      <c r="I566" s="16"/>
      <c r="J566" s="16"/>
      <c r="K566">
        <f t="shared" ca="1" si="77"/>
        <v>0</v>
      </c>
      <c r="L566">
        <f t="shared" ca="1" si="78"/>
        <v>0</v>
      </c>
      <c r="M566">
        <f t="shared" ca="1" si="79"/>
        <v>0</v>
      </c>
      <c r="N566">
        <f t="shared" ca="1" si="80"/>
        <v>0</v>
      </c>
      <c r="O566">
        <f t="shared" ca="1" si="81"/>
        <v>0</v>
      </c>
      <c r="P566" s="22">
        <f t="shared" ca="1" si="74"/>
        <v>0</v>
      </c>
      <c r="Q566" s="22">
        <f t="shared" ca="1" si="75"/>
        <v>0</v>
      </c>
    </row>
    <row r="567" spans="1:17" x14ac:dyDescent="0.25">
      <c r="A567">
        <f t="shared" si="76"/>
        <v>566</v>
      </c>
      <c r="B567" t="s">
        <v>1979</v>
      </c>
      <c r="C567" t="s">
        <v>1226</v>
      </c>
      <c r="D567">
        <f t="shared" ca="1" si="73"/>
        <v>3</v>
      </c>
      <c r="E567">
        <v>10</v>
      </c>
      <c r="F567" s="16"/>
      <c r="G567" s="16"/>
      <c r="H567" s="16"/>
      <c r="I567" s="16"/>
      <c r="J567" s="16"/>
      <c r="K567">
        <f t="shared" ca="1" si="77"/>
        <v>0</v>
      </c>
      <c r="L567">
        <f t="shared" ca="1" si="78"/>
        <v>0</v>
      </c>
      <c r="M567">
        <f t="shared" ca="1" si="79"/>
        <v>0</v>
      </c>
      <c r="N567">
        <f t="shared" ca="1" si="80"/>
        <v>0</v>
      </c>
      <c r="O567">
        <f t="shared" ca="1" si="81"/>
        <v>0</v>
      </c>
      <c r="P567" s="22">
        <f t="shared" ca="1" si="74"/>
        <v>0</v>
      </c>
      <c r="Q567" s="22">
        <f t="shared" ca="1" si="75"/>
        <v>0</v>
      </c>
    </row>
    <row r="568" spans="1:17" x14ac:dyDescent="0.25">
      <c r="A568">
        <f t="shared" si="76"/>
        <v>567</v>
      </c>
      <c r="B568" t="s">
        <v>1980</v>
      </c>
      <c r="C568" t="s">
        <v>1224</v>
      </c>
      <c r="D568">
        <f t="shared" ca="1" si="73"/>
        <v>1</v>
      </c>
      <c r="E568">
        <v>10</v>
      </c>
      <c r="F568" s="16" t="s">
        <v>1391</v>
      </c>
      <c r="G568" s="16"/>
      <c r="H568" s="16"/>
      <c r="I568" s="16"/>
      <c r="J568" s="16"/>
      <c r="K568">
        <f t="shared" ca="1" si="77"/>
        <v>75</v>
      </c>
      <c r="L568">
        <f t="shared" ca="1" si="78"/>
        <v>0</v>
      </c>
      <c r="M568">
        <f t="shared" ca="1" si="79"/>
        <v>0</v>
      </c>
      <c r="N568">
        <f t="shared" ca="1" si="80"/>
        <v>0</v>
      </c>
      <c r="O568">
        <f t="shared" ca="1" si="81"/>
        <v>0</v>
      </c>
      <c r="P568" s="22">
        <f t="shared" ca="1" si="74"/>
        <v>1</v>
      </c>
      <c r="Q568" s="22">
        <f t="shared" ca="1" si="75"/>
        <v>1</v>
      </c>
    </row>
    <row r="569" spans="1:17" x14ac:dyDescent="0.25">
      <c r="A569">
        <f t="shared" si="76"/>
        <v>568</v>
      </c>
      <c r="B569" t="s">
        <v>1258</v>
      </c>
      <c r="C569" t="s">
        <v>1224</v>
      </c>
      <c r="D569">
        <f t="shared" ca="1" si="73"/>
        <v>1</v>
      </c>
      <c r="E569">
        <v>10</v>
      </c>
      <c r="F569" s="16"/>
      <c r="G569" s="16"/>
      <c r="H569" s="16"/>
      <c r="I569" s="16"/>
      <c r="J569" s="16"/>
      <c r="K569">
        <f t="shared" ca="1" si="77"/>
        <v>0</v>
      </c>
      <c r="L569">
        <f t="shared" ca="1" si="78"/>
        <v>0</v>
      </c>
      <c r="M569">
        <f t="shared" ca="1" si="79"/>
        <v>0</v>
      </c>
      <c r="N569">
        <f t="shared" ca="1" si="80"/>
        <v>0</v>
      </c>
      <c r="O569">
        <f t="shared" ca="1" si="81"/>
        <v>0</v>
      </c>
      <c r="P569" s="22">
        <f t="shared" ca="1" si="74"/>
        <v>1</v>
      </c>
      <c r="Q569" s="22">
        <f t="shared" ca="1" si="75"/>
        <v>1</v>
      </c>
    </row>
    <row r="570" spans="1:17" x14ac:dyDescent="0.25">
      <c r="A570">
        <f t="shared" si="76"/>
        <v>569</v>
      </c>
      <c r="B570" t="s">
        <v>1981</v>
      </c>
      <c r="C570" t="s">
        <v>1225</v>
      </c>
      <c r="D570">
        <f t="shared" ca="1" si="73"/>
        <v>2</v>
      </c>
      <c r="E570">
        <v>10</v>
      </c>
      <c r="F570" s="16"/>
      <c r="G570" s="16"/>
      <c r="H570" s="16"/>
      <c r="I570" s="16"/>
      <c r="J570" s="16"/>
      <c r="K570">
        <f t="shared" ca="1" si="77"/>
        <v>0</v>
      </c>
      <c r="L570">
        <f t="shared" ca="1" si="78"/>
        <v>0</v>
      </c>
      <c r="M570">
        <f t="shared" ca="1" si="79"/>
        <v>0</v>
      </c>
      <c r="N570">
        <f t="shared" ca="1" si="80"/>
        <v>0</v>
      </c>
      <c r="O570">
        <f t="shared" ca="1" si="81"/>
        <v>0</v>
      </c>
      <c r="P570" s="22">
        <f t="shared" ca="1" si="74"/>
        <v>0</v>
      </c>
      <c r="Q570" s="22">
        <f t="shared" ca="1" si="75"/>
        <v>0</v>
      </c>
    </row>
    <row r="571" spans="1:17" x14ac:dyDescent="0.25">
      <c r="A571">
        <f t="shared" si="76"/>
        <v>570</v>
      </c>
      <c r="B571" t="s">
        <v>1982</v>
      </c>
      <c r="C571" t="s">
        <v>1225</v>
      </c>
      <c r="D571">
        <f t="shared" ca="1" si="73"/>
        <v>2</v>
      </c>
      <c r="E571">
        <v>10</v>
      </c>
      <c r="F571" s="16"/>
      <c r="G571" s="16"/>
      <c r="H571" s="16"/>
      <c r="I571" s="16"/>
      <c r="J571" s="16"/>
      <c r="K571">
        <f t="shared" ca="1" si="77"/>
        <v>0</v>
      </c>
      <c r="L571">
        <f t="shared" ca="1" si="78"/>
        <v>0</v>
      </c>
      <c r="M571">
        <f t="shared" ca="1" si="79"/>
        <v>0</v>
      </c>
      <c r="N571">
        <f t="shared" ca="1" si="80"/>
        <v>0</v>
      </c>
      <c r="O571">
        <f t="shared" ca="1" si="81"/>
        <v>0</v>
      </c>
      <c r="P571" s="22">
        <f t="shared" ca="1" si="74"/>
        <v>0</v>
      </c>
      <c r="Q571" s="22">
        <f t="shared" ca="1" si="75"/>
        <v>0</v>
      </c>
    </row>
    <row r="572" spans="1:17" x14ac:dyDescent="0.25">
      <c r="A572">
        <f t="shared" si="76"/>
        <v>571</v>
      </c>
      <c r="B572" t="s">
        <v>1983</v>
      </c>
      <c r="C572" t="s">
        <v>1225</v>
      </c>
      <c r="D572">
        <f t="shared" ca="1" si="73"/>
        <v>2</v>
      </c>
      <c r="E572">
        <v>10</v>
      </c>
      <c r="F572" s="16"/>
      <c r="G572" s="16"/>
      <c r="H572" s="16"/>
      <c r="I572" s="16"/>
      <c r="J572" s="16"/>
      <c r="K572">
        <f t="shared" ca="1" si="77"/>
        <v>0</v>
      </c>
      <c r="L572">
        <f t="shared" ca="1" si="78"/>
        <v>0</v>
      </c>
      <c r="M572">
        <f t="shared" ca="1" si="79"/>
        <v>0</v>
      </c>
      <c r="N572">
        <f t="shared" ca="1" si="80"/>
        <v>0</v>
      </c>
      <c r="O572">
        <f t="shared" ca="1" si="81"/>
        <v>0</v>
      </c>
      <c r="P572" s="22">
        <f t="shared" ca="1" si="74"/>
        <v>0</v>
      </c>
      <c r="Q572" s="22">
        <f t="shared" ca="1" si="75"/>
        <v>0</v>
      </c>
    </row>
    <row r="573" spans="1:17" x14ac:dyDescent="0.25">
      <c r="A573">
        <f t="shared" si="76"/>
        <v>572</v>
      </c>
      <c r="B573" t="s">
        <v>1984</v>
      </c>
      <c r="C573" t="s">
        <v>1225</v>
      </c>
      <c r="D573">
        <f t="shared" ca="1" si="73"/>
        <v>2</v>
      </c>
      <c r="E573">
        <v>10</v>
      </c>
      <c r="F573" s="16"/>
      <c r="G573" s="16"/>
      <c r="H573" s="16"/>
      <c r="I573" s="16"/>
      <c r="J573" s="16"/>
      <c r="K573">
        <f t="shared" ca="1" si="77"/>
        <v>0</v>
      </c>
      <c r="L573">
        <f t="shared" ca="1" si="78"/>
        <v>0</v>
      </c>
      <c r="M573">
        <f t="shared" ca="1" si="79"/>
        <v>0</v>
      </c>
      <c r="N573">
        <f t="shared" ca="1" si="80"/>
        <v>0</v>
      </c>
      <c r="O573">
        <f t="shared" ca="1" si="81"/>
        <v>0</v>
      </c>
      <c r="P573" s="22">
        <f t="shared" ca="1" si="74"/>
        <v>0</v>
      </c>
      <c r="Q573" s="22">
        <f t="shared" ca="1" si="75"/>
        <v>0</v>
      </c>
    </row>
    <row r="574" spans="1:17" x14ac:dyDescent="0.25">
      <c r="A574">
        <f t="shared" si="76"/>
        <v>573</v>
      </c>
      <c r="B574" t="s">
        <v>1985</v>
      </c>
      <c r="C574" t="s">
        <v>1226</v>
      </c>
      <c r="D574">
        <f t="shared" ca="1" si="73"/>
        <v>3</v>
      </c>
      <c r="E574">
        <v>10</v>
      </c>
      <c r="F574" s="16"/>
      <c r="G574" s="16"/>
      <c r="H574" s="16"/>
      <c r="I574" s="16"/>
      <c r="J574" s="16"/>
      <c r="K574">
        <f t="shared" ca="1" si="77"/>
        <v>0</v>
      </c>
      <c r="L574">
        <f t="shared" ca="1" si="78"/>
        <v>0</v>
      </c>
      <c r="M574">
        <f t="shared" ca="1" si="79"/>
        <v>0</v>
      </c>
      <c r="N574">
        <f t="shared" ca="1" si="80"/>
        <v>0</v>
      </c>
      <c r="O574">
        <f t="shared" ca="1" si="81"/>
        <v>0</v>
      </c>
      <c r="P574" s="22">
        <f t="shared" ca="1" si="74"/>
        <v>0</v>
      </c>
      <c r="Q574" s="22">
        <f t="shared" ca="1" si="75"/>
        <v>0</v>
      </c>
    </row>
    <row r="575" spans="1:17" x14ac:dyDescent="0.25">
      <c r="A575">
        <f t="shared" si="76"/>
        <v>574</v>
      </c>
      <c r="B575" t="s">
        <v>1986</v>
      </c>
      <c r="C575" t="s">
        <v>1224</v>
      </c>
      <c r="D575">
        <f t="shared" ca="1" si="73"/>
        <v>1</v>
      </c>
      <c r="E575">
        <v>8</v>
      </c>
      <c r="F575" s="16"/>
      <c r="G575" s="16"/>
      <c r="H575" s="16"/>
      <c r="I575" s="16"/>
      <c r="J575" s="16"/>
      <c r="K575">
        <f t="shared" ca="1" si="77"/>
        <v>0</v>
      </c>
      <c r="L575">
        <f t="shared" ca="1" si="78"/>
        <v>0</v>
      </c>
      <c r="M575">
        <f t="shared" ca="1" si="79"/>
        <v>0</v>
      </c>
      <c r="N575">
        <f t="shared" ca="1" si="80"/>
        <v>0</v>
      </c>
      <c r="O575">
        <f t="shared" ca="1" si="81"/>
        <v>0</v>
      </c>
      <c r="P575" s="22">
        <f t="shared" ca="1" si="74"/>
        <v>1</v>
      </c>
      <c r="Q575" s="22">
        <f t="shared" ca="1" si="75"/>
        <v>1</v>
      </c>
    </row>
    <row r="576" spans="1:17" x14ac:dyDescent="0.25">
      <c r="A576">
        <f t="shared" si="76"/>
        <v>575</v>
      </c>
      <c r="B576" t="s">
        <v>1987</v>
      </c>
      <c r="C576" t="s">
        <v>1224</v>
      </c>
      <c r="D576">
        <f t="shared" ca="1" si="73"/>
        <v>1</v>
      </c>
      <c r="E576">
        <v>10</v>
      </c>
      <c r="F576" s="16"/>
      <c r="G576" s="16"/>
      <c r="H576" s="16"/>
      <c r="I576" s="16"/>
      <c r="J576" s="16"/>
      <c r="K576">
        <f t="shared" ca="1" si="77"/>
        <v>0</v>
      </c>
      <c r="L576">
        <f t="shared" ca="1" si="78"/>
        <v>0</v>
      </c>
      <c r="M576">
        <f t="shared" ca="1" si="79"/>
        <v>0</v>
      </c>
      <c r="N576">
        <f t="shared" ca="1" si="80"/>
        <v>0</v>
      </c>
      <c r="O576">
        <f t="shared" ca="1" si="81"/>
        <v>0</v>
      </c>
      <c r="P576" s="22">
        <f t="shared" ca="1" si="74"/>
        <v>1</v>
      </c>
      <c r="Q576" s="22">
        <f t="shared" ca="1" si="75"/>
        <v>1</v>
      </c>
    </row>
    <row r="577" spans="1:17" x14ac:dyDescent="0.25">
      <c r="A577">
        <f t="shared" si="76"/>
        <v>576</v>
      </c>
      <c r="B577" t="s">
        <v>1988</v>
      </c>
      <c r="C577" t="s">
        <v>1224</v>
      </c>
      <c r="D577">
        <f t="shared" ca="1" si="73"/>
        <v>1</v>
      </c>
      <c r="E577">
        <v>10</v>
      </c>
      <c r="F577" s="16"/>
      <c r="G577" s="16"/>
      <c r="H577" s="16"/>
      <c r="I577" s="16"/>
      <c r="J577" s="16"/>
      <c r="K577">
        <f t="shared" ca="1" si="77"/>
        <v>0</v>
      </c>
      <c r="L577">
        <f t="shared" ca="1" si="78"/>
        <v>0</v>
      </c>
      <c r="M577">
        <f t="shared" ca="1" si="79"/>
        <v>0</v>
      </c>
      <c r="N577">
        <f t="shared" ca="1" si="80"/>
        <v>0</v>
      </c>
      <c r="O577">
        <f t="shared" ca="1" si="81"/>
        <v>0</v>
      </c>
      <c r="P577" s="22">
        <f t="shared" ca="1" si="74"/>
        <v>1</v>
      </c>
      <c r="Q577" s="22">
        <f t="shared" ca="1" si="75"/>
        <v>1</v>
      </c>
    </row>
    <row r="578" spans="1:17" x14ac:dyDescent="0.25">
      <c r="A578">
        <f t="shared" si="76"/>
        <v>577</v>
      </c>
      <c r="B578" t="s">
        <v>1989</v>
      </c>
      <c r="C578" t="s">
        <v>1224</v>
      </c>
      <c r="D578">
        <f t="shared" ref="D578:D629" ca="1" si="82">OFFSET(WordtypesIds,MATCH(C578,WordtypesList,0)-1,0,1,1)</f>
        <v>1</v>
      </c>
      <c r="E578">
        <v>10</v>
      </c>
      <c r="F578" s="16"/>
      <c r="G578" s="16"/>
      <c r="H578" s="16"/>
      <c r="I578" s="16"/>
      <c r="J578" s="16"/>
      <c r="K578">
        <f t="shared" ca="1" si="77"/>
        <v>0</v>
      </c>
      <c r="L578">
        <f t="shared" ca="1" si="78"/>
        <v>0</v>
      </c>
      <c r="M578">
        <f t="shared" ca="1" si="79"/>
        <v>0</v>
      </c>
      <c r="N578">
        <f t="shared" ca="1" si="80"/>
        <v>0</v>
      </c>
      <c r="O578">
        <f t="shared" ca="1" si="81"/>
        <v>0</v>
      </c>
      <c r="P578" s="22">
        <f t="shared" ref="P578:P629" ca="1" si="83">IF(D578=1,CountNounsPL,0)</f>
        <v>1</v>
      </c>
      <c r="Q578" s="22">
        <f t="shared" ref="Q578:Q629" ca="1" si="84">IF(D578=1,CountNounsEN,0)</f>
        <v>1</v>
      </c>
    </row>
    <row r="579" spans="1:17" x14ac:dyDescent="0.25">
      <c r="A579">
        <f t="shared" si="76"/>
        <v>578</v>
      </c>
      <c r="B579" t="s">
        <v>1990</v>
      </c>
      <c r="C579" t="s">
        <v>1224</v>
      </c>
      <c r="D579">
        <f t="shared" ca="1" si="82"/>
        <v>1</v>
      </c>
      <c r="E579">
        <v>10</v>
      </c>
      <c r="F579" s="16"/>
      <c r="G579" s="16"/>
      <c r="H579" s="16"/>
      <c r="I579" s="16"/>
      <c r="J579" s="16"/>
      <c r="K579">
        <f t="shared" ca="1" si="77"/>
        <v>0</v>
      </c>
      <c r="L579">
        <f t="shared" ca="1" si="78"/>
        <v>0</v>
      </c>
      <c r="M579">
        <f t="shared" ca="1" si="79"/>
        <v>0</v>
      </c>
      <c r="N579">
        <f t="shared" ca="1" si="80"/>
        <v>0</v>
      </c>
      <c r="O579">
        <f t="shared" ca="1" si="81"/>
        <v>0</v>
      </c>
      <c r="P579" s="22">
        <f t="shared" ca="1" si="83"/>
        <v>1</v>
      </c>
      <c r="Q579" s="22">
        <f t="shared" ca="1" si="84"/>
        <v>1</v>
      </c>
    </row>
    <row r="580" spans="1:17" x14ac:dyDescent="0.25">
      <c r="A580">
        <f t="shared" si="76"/>
        <v>579</v>
      </c>
      <c r="B580" t="s">
        <v>1991</v>
      </c>
      <c r="C580" t="s">
        <v>1224</v>
      </c>
      <c r="D580">
        <f t="shared" ca="1" si="82"/>
        <v>1</v>
      </c>
      <c r="E580">
        <v>10</v>
      </c>
      <c r="F580" s="16"/>
      <c r="G580" s="16"/>
      <c r="H580" s="16"/>
      <c r="I580" s="16"/>
      <c r="J580" s="16"/>
      <c r="K580">
        <f t="shared" ca="1" si="77"/>
        <v>0</v>
      </c>
      <c r="L580">
        <f t="shared" ca="1" si="78"/>
        <v>0</v>
      </c>
      <c r="M580">
        <f t="shared" ca="1" si="79"/>
        <v>0</v>
      </c>
      <c r="N580">
        <f t="shared" ca="1" si="80"/>
        <v>0</v>
      </c>
      <c r="O580">
        <f t="shared" ca="1" si="81"/>
        <v>0</v>
      </c>
      <c r="P580" s="22">
        <f t="shared" ca="1" si="83"/>
        <v>1</v>
      </c>
      <c r="Q580" s="22">
        <f t="shared" ca="1" si="84"/>
        <v>1</v>
      </c>
    </row>
    <row r="581" spans="1:17" x14ac:dyDescent="0.25">
      <c r="A581">
        <f t="shared" ref="A581:A633" si="85">A580+1</f>
        <v>580</v>
      </c>
      <c r="B581" t="s">
        <v>1992</v>
      </c>
      <c r="C581" t="s">
        <v>1224</v>
      </c>
      <c r="D581">
        <f t="shared" ca="1" si="82"/>
        <v>1</v>
      </c>
      <c r="E581">
        <v>9</v>
      </c>
      <c r="F581" s="16"/>
      <c r="G581" s="16"/>
      <c r="H581" s="16"/>
      <c r="I581" s="16"/>
      <c r="J581" s="16"/>
      <c r="K581">
        <f t="shared" ca="1" si="77"/>
        <v>0</v>
      </c>
      <c r="L581">
        <f t="shared" ca="1" si="78"/>
        <v>0</v>
      </c>
      <c r="M581">
        <f t="shared" ca="1" si="79"/>
        <v>0</v>
      </c>
      <c r="N581">
        <f t="shared" ca="1" si="80"/>
        <v>0</v>
      </c>
      <c r="O581">
        <f t="shared" ca="1" si="81"/>
        <v>0</v>
      </c>
      <c r="P581" s="22">
        <f t="shared" ca="1" si="83"/>
        <v>1</v>
      </c>
      <c r="Q581" s="22">
        <f t="shared" ca="1" si="84"/>
        <v>1</v>
      </c>
    </row>
    <row r="582" spans="1:17" x14ac:dyDescent="0.25">
      <c r="A582">
        <f t="shared" si="85"/>
        <v>581</v>
      </c>
      <c r="B582" t="s">
        <v>1993</v>
      </c>
      <c r="C582" t="s">
        <v>1224</v>
      </c>
      <c r="D582">
        <f t="shared" ca="1" si="82"/>
        <v>1</v>
      </c>
      <c r="E582">
        <v>10</v>
      </c>
      <c r="F582" s="16"/>
      <c r="G582" s="16"/>
      <c r="H582" s="16"/>
      <c r="I582" s="16"/>
      <c r="J582" s="16"/>
      <c r="K582">
        <f t="shared" ref="K582:K629" ca="1" si="86">IFERROR(OFFSET(CategoriesIds,MATCH(F582,CategoriesList,0)-1,0,1,1),0)</f>
        <v>0</v>
      </c>
      <c r="L582">
        <f t="shared" ref="L582:L629" ca="1" si="87">IFERROR(OFFSET(CategoriesIds,MATCH(G582,CategoriesList,0)-1,0,1,1),0)</f>
        <v>0</v>
      </c>
      <c r="M582">
        <f t="shared" ref="M582:M629" ca="1" si="88">IFERROR(OFFSET(CategoriesIds,MATCH(H582,CategoriesList,0)-1,0,1,1),0)</f>
        <v>0</v>
      </c>
      <c r="N582">
        <f t="shared" ref="N582:N629" ca="1" si="89">IFERROR(OFFSET(CategoriesIds,MATCH(I582,CategoriesList,0)-1,0,1,1),0)</f>
        <v>0</v>
      </c>
      <c r="O582">
        <f t="shared" ref="O582:O629" ca="1" si="90">IFERROR(OFFSET(CategoriesIds,MATCH(J582,CategoriesList,0)-1,0,1,1),0)</f>
        <v>0</v>
      </c>
      <c r="P582" s="22">
        <f t="shared" ca="1" si="83"/>
        <v>1</v>
      </c>
      <c r="Q582" s="22">
        <f t="shared" ca="1" si="84"/>
        <v>1</v>
      </c>
    </row>
    <row r="583" spans="1:17" x14ac:dyDescent="0.25">
      <c r="A583">
        <f t="shared" si="85"/>
        <v>582</v>
      </c>
      <c r="B583" t="s">
        <v>1994</v>
      </c>
      <c r="C583" t="s">
        <v>1224</v>
      </c>
      <c r="D583">
        <f t="shared" ca="1" si="82"/>
        <v>1</v>
      </c>
      <c r="E583">
        <v>10</v>
      </c>
      <c r="F583" s="16"/>
      <c r="G583" s="16"/>
      <c r="H583" s="16"/>
      <c r="I583" s="16"/>
      <c r="J583" s="16"/>
      <c r="K583">
        <f t="shared" ca="1" si="86"/>
        <v>0</v>
      </c>
      <c r="L583">
        <f t="shared" ca="1" si="87"/>
        <v>0</v>
      </c>
      <c r="M583">
        <f t="shared" ca="1" si="88"/>
        <v>0</v>
      </c>
      <c r="N583">
        <f t="shared" ca="1" si="89"/>
        <v>0</v>
      </c>
      <c r="O583">
        <f t="shared" ca="1" si="90"/>
        <v>0</v>
      </c>
      <c r="P583" s="22">
        <f t="shared" ca="1" si="83"/>
        <v>1</v>
      </c>
      <c r="Q583" s="22">
        <f t="shared" ca="1" si="84"/>
        <v>1</v>
      </c>
    </row>
    <row r="584" spans="1:17" x14ac:dyDescent="0.25">
      <c r="A584">
        <f t="shared" si="85"/>
        <v>583</v>
      </c>
      <c r="B584" t="s">
        <v>1995</v>
      </c>
      <c r="C584" t="s">
        <v>1224</v>
      </c>
      <c r="D584">
        <f t="shared" ca="1" si="82"/>
        <v>1</v>
      </c>
      <c r="E584">
        <v>10</v>
      </c>
      <c r="F584" s="16"/>
      <c r="G584" s="16"/>
      <c r="H584" s="16"/>
      <c r="I584" s="16"/>
      <c r="J584" s="16"/>
      <c r="K584">
        <f t="shared" ca="1" si="86"/>
        <v>0</v>
      </c>
      <c r="L584">
        <f t="shared" ca="1" si="87"/>
        <v>0</v>
      </c>
      <c r="M584">
        <f t="shared" ca="1" si="88"/>
        <v>0</v>
      </c>
      <c r="N584">
        <f t="shared" ca="1" si="89"/>
        <v>0</v>
      </c>
      <c r="O584">
        <f t="shared" ca="1" si="90"/>
        <v>0</v>
      </c>
      <c r="P584" s="22">
        <f t="shared" ca="1" si="83"/>
        <v>1</v>
      </c>
      <c r="Q584" s="22">
        <f t="shared" ca="1" si="84"/>
        <v>1</v>
      </c>
    </row>
    <row r="585" spans="1:17" x14ac:dyDescent="0.25">
      <c r="A585">
        <f t="shared" si="85"/>
        <v>584</v>
      </c>
      <c r="B585" t="s">
        <v>1996</v>
      </c>
      <c r="C585" t="s">
        <v>1224</v>
      </c>
      <c r="D585">
        <f t="shared" ca="1" si="82"/>
        <v>1</v>
      </c>
      <c r="E585">
        <v>10</v>
      </c>
      <c r="F585" s="16" t="s">
        <v>1390</v>
      </c>
      <c r="G585" s="16"/>
      <c r="H585" s="16"/>
      <c r="I585" s="16"/>
      <c r="J585" s="16"/>
      <c r="K585">
        <f t="shared" ca="1" si="86"/>
        <v>74</v>
      </c>
      <c r="L585">
        <f t="shared" ca="1" si="87"/>
        <v>0</v>
      </c>
      <c r="M585">
        <f t="shared" ca="1" si="88"/>
        <v>0</v>
      </c>
      <c r="N585">
        <f t="shared" ca="1" si="89"/>
        <v>0</v>
      </c>
      <c r="O585">
        <f t="shared" ca="1" si="90"/>
        <v>0</v>
      </c>
      <c r="P585" s="22">
        <f t="shared" ca="1" si="83"/>
        <v>1</v>
      </c>
      <c r="Q585" s="22">
        <f t="shared" ca="1" si="84"/>
        <v>1</v>
      </c>
    </row>
    <row r="586" spans="1:17" x14ac:dyDescent="0.25">
      <c r="A586">
        <f t="shared" si="85"/>
        <v>585</v>
      </c>
      <c r="B586" t="s">
        <v>1997</v>
      </c>
      <c r="C586" t="s">
        <v>1224</v>
      </c>
      <c r="D586">
        <f t="shared" ca="1" si="82"/>
        <v>1</v>
      </c>
      <c r="E586">
        <v>10</v>
      </c>
      <c r="F586" s="16" t="s">
        <v>1393</v>
      </c>
      <c r="G586" s="16"/>
      <c r="H586" s="16"/>
      <c r="I586" s="16"/>
      <c r="J586" s="16"/>
      <c r="K586">
        <f t="shared" ca="1" si="86"/>
        <v>77</v>
      </c>
      <c r="L586">
        <f t="shared" ca="1" si="87"/>
        <v>0</v>
      </c>
      <c r="M586">
        <f t="shared" ca="1" si="88"/>
        <v>0</v>
      </c>
      <c r="N586">
        <f t="shared" ca="1" si="89"/>
        <v>0</v>
      </c>
      <c r="O586">
        <f t="shared" ca="1" si="90"/>
        <v>0</v>
      </c>
      <c r="P586" s="22">
        <f t="shared" ca="1" si="83"/>
        <v>1</v>
      </c>
      <c r="Q586" s="22">
        <f t="shared" ca="1" si="84"/>
        <v>1</v>
      </c>
    </row>
    <row r="587" spans="1:17" x14ac:dyDescent="0.25">
      <c r="A587">
        <f t="shared" si="85"/>
        <v>586</v>
      </c>
      <c r="B587" t="s">
        <v>1998</v>
      </c>
      <c r="C587" t="s">
        <v>1224</v>
      </c>
      <c r="D587">
        <f t="shared" ca="1" si="82"/>
        <v>1</v>
      </c>
      <c r="E587">
        <v>9</v>
      </c>
      <c r="F587" s="16"/>
      <c r="G587" s="16"/>
      <c r="H587" s="16"/>
      <c r="I587" s="16"/>
      <c r="J587" s="16"/>
      <c r="K587">
        <f t="shared" ca="1" si="86"/>
        <v>0</v>
      </c>
      <c r="L587">
        <f t="shared" ca="1" si="87"/>
        <v>0</v>
      </c>
      <c r="M587">
        <f t="shared" ca="1" si="88"/>
        <v>0</v>
      </c>
      <c r="N587">
        <f t="shared" ca="1" si="89"/>
        <v>0</v>
      </c>
      <c r="O587">
        <f t="shared" ca="1" si="90"/>
        <v>0</v>
      </c>
      <c r="P587" s="22">
        <f t="shared" ca="1" si="83"/>
        <v>1</v>
      </c>
      <c r="Q587" s="22">
        <f t="shared" ca="1" si="84"/>
        <v>1</v>
      </c>
    </row>
    <row r="588" spans="1:17" x14ac:dyDescent="0.25">
      <c r="A588">
        <f t="shared" si="85"/>
        <v>587</v>
      </c>
      <c r="B588" t="s">
        <v>1999</v>
      </c>
      <c r="C588" t="s">
        <v>1224</v>
      </c>
      <c r="D588">
        <f t="shared" ca="1" si="82"/>
        <v>1</v>
      </c>
      <c r="E588">
        <v>9</v>
      </c>
      <c r="F588" s="16" t="s">
        <v>1393</v>
      </c>
      <c r="G588" s="16"/>
      <c r="H588" s="16"/>
      <c r="I588" s="16"/>
      <c r="J588" s="16"/>
      <c r="K588">
        <f t="shared" ca="1" si="86"/>
        <v>77</v>
      </c>
      <c r="L588">
        <f t="shared" ca="1" si="87"/>
        <v>0</v>
      </c>
      <c r="M588">
        <f t="shared" ca="1" si="88"/>
        <v>0</v>
      </c>
      <c r="N588">
        <f t="shared" ca="1" si="89"/>
        <v>0</v>
      </c>
      <c r="O588">
        <f t="shared" ca="1" si="90"/>
        <v>0</v>
      </c>
      <c r="P588" s="22">
        <f t="shared" ca="1" si="83"/>
        <v>1</v>
      </c>
      <c r="Q588" s="22">
        <f t="shared" ca="1" si="84"/>
        <v>1</v>
      </c>
    </row>
    <row r="589" spans="1:17" x14ac:dyDescent="0.25">
      <c r="A589">
        <f t="shared" si="85"/>
        <v>588</v>
      </c>
      <c r="B589" t="s">
        <v>2000</v>
      </c>
      <c r="C589" t="s">
        <v>1224</v>
      </c>
      <c r="D589">
        <f t="shared" ca="1" si="82"/>
        <v>1</v>
      </c>
      <c r="E589">
        <v>10</v>
      </c>
      <c r="F589" s="16" t="s">
        <v>1393</v>
      </c>
      <c r="G589" s="16"/>
      <c r="H589" s="16"/>
      <c r="I589" s="16"/>
      <c r="J589" s="16"/>
      <c r="K589">
        <f t="shared" ca="1" si="86"/>
        <v>77</v>
      </c>
      <c r="L589">
        <f t="shared" ca="1" si="87"/>
        <v>0</v>
      </c>
      <c r="M589">
        <f t="shared" ca="1" si="88"/>
        <v>0</v>
      </c>
      <c r="N589">
        <f t="shared" ca="1" si="89"/>
        <v>0</v>
      </c>
      <c r="O589">
        <f t="shared" ca="1" si="90"/>
        <v>0</v>
      </c>
      <c r="P589" s="22">
        <f t="shared" ca="1" si="83"/>
        <v>1</v>
      </c>
      <c r="Q589" s="22">
        <f t="shared" ca="1" si="84"/>
        <v>1</v>
      </c>
    </row>
    <row r="590" spans="1:17" x14ac:dyDescent="0.25">
      <c r="A590">
        <f t="shared" si="85"/>
        <v>589</v>
      </c>
      <c r="B590" t="s">
        <v>2001</v>
      </c>
      <c r="C590" t="s">
        <v>1224</v>
      </c>
      <c r="D590">
        <f t="shared" ca="1" si="82"/>
        <v>1</v>
      </c>
      <c r="E590">
        <v>10</v>
      </c>
      <c r="F590" s="16" t="s">
        <v>1388</v>
      </c>
      <c r="G590" s="16"/>
      <c r="H590" s="16"/>
      <c r="I590" s="16"/>
      <c r="J590" s="16"/>
      <c r="K590">
        <f t="shared" ca="1" si="86"/>
        <v>72</v>
      </c>
      <c r="L590">
        <f t="shared" ca="1" si="87"/>
        <v>0</v>
      </c>
      <c r="M590">
        <f t="shared" ca="1" si="88"/>
        <v>0</v>
      </c>
      <c r="N590">
        <f t="shared" ca="1" si="89"/>
        <v>0</v>
      </c>
      <c r="O590">
        <f t="shared" ca="1" si="90"/>
        <v>0</v>
      </c>
      <c r="P590" s="22">
        <f t="shared" ca="1" si="83"/>
        <v>1</v>
      </c>
      <c r="Q590" s="22">
        <f t="shared" ca="1" si="84"/>
        <v>1</v>
      </c>
    </row>
    <row r="591" spans="1:17" x14ac:dyDescent="0.25">
      <c r="A591">
        <f t="shared" si="85"/>
        <v>590</v>
      </c>
      <c r="B591" t="s">
        <v>2002</v>
      </c>
      <c r="C591" t="s">
        <v>1224</v>
      </c>
      <c r="D591">
        <f t="shared" ca="1" si="82"/>
        <v>1</v>
      </c>
      <c r="E591">
        <v>9</v>
      </c>
      <c r="F591" s="16" t="s">
        <v>1389</v>
      </c>
      <c r="G591" s="16"/>
      <c r="H591" s="16"/>
      <c r="I591" s="16"/>
      <c r="J591" s="16"/>
      <c r="K591">
        <f t="shared" ca="1" si="86"/>
        <v>73</v>
      </c>
      <c r="L591">
        <f t="shared" ca="1" si="87"/>
        <v>0</v>
      </c>
      <c r="M591">
        <f t="shared" ca="1" si="88"/>
        <v>0</v>
      </c>
      <c r="N591">
        <f t="shared" ca="1" si="89"/>
        <v>0</v>
      </c>
      <c r="O591">
        <f t="shared" ca="1" si="90"/>
        <v>0</v>
      </c>
      <c r="P591" s="22">
        <f t="shared" ca="1" si="83"/>
        <v>1</v>
      </c>
      <c r="Q591" s="22">
        <f t="shared" ca="1" si="84"/>
        <v>1</v>
      </c>
    </row>
    <row r="592" spans="1:17" x14ac:dyDescent="0.25">
      <c r="A592">
        <f t="shared" si="85"/>
        <v>591</v>
      </c>
      <c r="B592" t="s">
        <v>2003</v>
      </c>
      <c r="C592" t="s">
        <v>1224</v>
      </c>
      <c r="D592">
        <f t="shared" ca="1" si="82"/>
        <v>1</v>
      </c>
      <c r="E592">
        <v>9</v>
      </c>
      <c r="F592" s="16" t="s">
        <v>1389</v>
      </c>
      <c r="G592" s="16"/>
      <c r="H592" s="16"/>
      <c r="I592" s="16"/>
      <c r="J592" s="16"/>
      <c r="K592">
        <f t="shared" ca="1" si="86"/>
        <v>73</v>
      </c>
      <c r="L592">
        <f t="shared" ca="1" si="87"/>
        <v>0</v>
      </c>
      <c r="M592">
        <f t="shared" ca="1" si="88"/>
        <v>0</v>
      </c>
      <c r="N592">
        <f t="shared" ca="1" si="89"/>
        <v>0</v>
      </c>
      <c r="O592">
        <f t="shared" ca="1" si="90"/>
        <v>0</v>
      </c>
      <c r="P592" s="22">
        <f t="shared" ca="1" si="83"/>
        <v>1</v>
      </c>
      <c r="Q592" s="22">
        <f t="shared" ca="1" si="84"/>
        <v>1</v>
      </c>
    </row>
    <row r="593" spans="1:17" x14ac:dyDescent="0.25">
      <c r="A593">
        <f t="shared" si="85"/>
        <v>592</v>
      </c>
      <c r="B593" t="s">
        <v>2004</v>
      </c>
      <c r="C593" t="s">
        <v>1224</v>
      </c>
      <c r="D593">
        <f t="shared" ca="1" si="82"/>
        <v>1</v>
      </c>
      <c r="E593">
        <v>10</v>
      </c>
      <c r="F593" s="16"/>
      <c r="G593" s="16"/>
      <c r="H593" s="16"/>
      <c r="I593" s="16"/>
      <c r="J593" s="16"/>
      <c r="K593">
        <f t="shared" ca="1" si="86"/>
        <v>0</v>
      </c>
      <c r="L593">
        <f t="shared" ca="1" si="87"/>
        <v>0</v>
      </c>
      <c r="M593">
        <f t="shared" ca="1" si="88"/>
        <v>0</v>
      </c>
      <c r="N593">
        <f t="shared" ca="1" si="89"/>
        <v>0</v>
      </c>
      <c r="O593">
        <f t="shared" ca="1" si="90"/>
        <v>0</v>
      </c>
      <c r="P593" s="22">
        <f t="shared" ca="1" si="83"/>
        <v>1</v>
      </c>
      <c r="Q593" s="22">
        <f t="shared" ca="1" si="84"/>
        <v>1</v>
      </c>
    </row>
    <row r="594" spans="1:17" x14ac:dyDescent="0.25">
      <c r="A594">
        <f t="shared" si="85"/>
        <v>593</v>
      </c>
      <c r="B594" t="s">
        <v>2005</v>
      </c>
      <c r="C594" t="s">
        <v>1224</v>
      </c>
      <c r="D594">
        <f t="shared" ca="1" si="82"/>
        <v>1</v>
      </c>
      <c r="E594">
        <v>9</v>
      </c>
      <c r="F594" s="16"/>
      <c r="G594" s="16"/>
      <c r="H594" s="16"/>
      <c r="I594" s="16"/>
      <c r="J594" s="16"/>
      <c r="K594">
        <f t="shared" ca="1" si="86"/>
        <v>0</v>
      </c>
      <c r="L594">
        <f t="shared" ca="1" si="87"/>
        <v>0</v>
      </c>
      <c r="M594">
        <f t="shared" ca="1" si="88"/>
        <v>0</v>
      </c>
      <c r="N594">
        <f t="shared" ca="1" si="89"/>
        <v>0</v>
      </c>
      <c r="O594">
        <f t="shared" ca="1" si="90"/>
        <v>0</v>
      </c>
      <c r="P594" s="22">
        <f t="shared" ca="1" si="83"/>
        <v>1</v>
      </c>
      <c r="Q594" s="22">
        <f t="shared" ca="1" si="84"/>
        <v>1</v>
      </c>
    </row>
    <row r="595" spans="1:17" x14ac:dyDescent="0.25">
      <c r="A595">
        <f t="shared" si="85"/>
        <v>594</v>
      </c>
      <c r="B595" t="s">
        <v>2006</v>
      </c>
      <c r="C595" t="s">
        <v>1225</v>
      </c>
      <c r="D595">
        <f t="shared" ca="1" si="82"/>
        <v>2</v>
      </c>
      <c r="E595">
        <v>7</v>
      </c>
      <c r="F595" s="16"/>
      <c r="G595" s="16"/>
      <c r="H595" s="16"/>
      <c r="I595" s="16"/>
      <c r="J595" s="16"/>
      <c r="K595">
        <f t="shared" ca="1" si="86"/>
        <v>0</v>
      </c>
      <c r="L595">
        <f t="shared" ca="1" si="87"/>
        <v>0</v>
      </c>
      <c r="M595">
        <f t="shared" ca="1" si="88"/>
        <v>0</v>
      </c>
      <c r="N595">
        <f t="shared" ca="1" si="89"/>
        <v>0</v>
      </c>
      <c r="O595">
        <f t="shared" ca="1" si="90"/>
        <v>0</v>
      </c>
      <c r="P595" s="22">
        <f t="shared" ca="1" si="83"/>
        <v>0</v>
      </c>
      <c r="Q595" s="22">
        <f t="shared" ca="1" si="84"/>
        <v>0</v>
      </c>
    </row>
    <row r="596" spans="1:17" x14ac:dyDescent="0.25">
      <c r="A596">
        <f t="shared" si="85"/>
        <v>595</v>
      </c>
      <c r="B596" t="s">
        <v>2007</v>
      </c>
      <c r="C596" t="s">
        <v>1224</v>
      </c>
      <c r="D596">
        <f t="shared" ca="1" si="82"/>
        <v>1</v>
      </c>
      <c r="E596">
        <v>9</v>
      </c>
      <c r="F596" s="16" t="s">
        <v>1379</v>
      </c>
      <c r="G596" s="16"/>
      <c r="H596" s="16"/>
      <c r="I596" s="16"/>
      <c r="J596" s="16"/>
      <c r="K596">
        <f t="shared" ca="1" si="86"/>
        <v>63</v>
      </c>
      <c r="L596">
        <f t="shared" ca="1" si="87"/>
        <v>0</v>
      </c>
      <c r="M596">
        <f t="shared" ca="1" si="88"/>
        <v>0</v>
      </c>
      <c r="N596">
        <f t="shared" ca="1" si="89"/>
        <v>0</v>
      </c>
      <c r="O596">
        <f t="shared" ca="1" si="90"/>
        <v>0</v>
      </c>
      <c r="P596" s="22">
        <f t="shared" ca="1" si="83"/>
        <v>1</v>
      </c>
      <c r="Q596" s="22">
        <f t="shared" ca="1" si="84"/>
        <v>1</v>
      </c>
    </row>
    <row r="597" spans="1:17" x14ac:dyDescent="0.25">
      <c r="A597">
        <f t="shared" si="85"/>
        <v>596</v>
      </c>
      <c r="B597" t="s">
        <v>2008</v>
      </c>
      <c r="C597" t="s">
        <v>1224</v>
      </c>
      <c r="D597">
        <f t="shared" ca="1" si="82"/>
        <v>1</v>
      </c>
      <c r="E597">
        <v>10</v>
      </c>
      <c r="F597" s="16" t="s">
        <v>1379</v>
      </c>
      <c r="G597" s="16"/>
      <c r="H597" s="16"/>
      <c r="I597" s="16"/>
      <c r="J597" s="16"/>
      <c r="K597">
        <f t="shared" ca="1" si="86"/>
        <v>63</v>
      </c>
      <c r="L597">
        <f t="shared" ca="1" si="87"/>
        <v>0</v>
      </c>
      <c r="M597">
        <f t="shared" ca="1" si="88"/>
        <v>0</v>
      </c>
      <c r="N597">
        <f t="shared" ca="1" si="89"/>
        <v>0</v>
      </c>
      <c r="O597">
        <f t="shared" ca="1" si="90"/>
        <v>0</v>
      </c>
      <c r="P597" s="22">
        <f t="shared" ca="1" si="83"/>
        <v>1</v>
      </c>
      <c r="Q597" s="22">
        <f t="shared" ca="1" si="84"/>
        <v>1</v>
      </c>
    </row>
    <row r="598" spans="1:17" x14ac:dyDescent="0.25">
      <c r="A598">
        <f t="shared" si="85"/>
        <v>597</v>
      </c>
      <c r="B598" t="s">
        <v>2009</v>
      </c>
      <c r="C598" t="s">
        <v>1224</v>
      </c>
      <c r="D598">
        <f t="shared" ca="1" si="82"/>
        <v>1</v>
      </c>
      <c r="E598">
        <v>10</v>
      </c>
      <c r="F598" s="16" t="s">
        <v>1391</v>
      </c>
      <c r="G598" s="16"/>
      <c r="H598" s="16"/>
      <c r="I598" s="16"/>
      <c r="J598" s="16"/>
      <c r="K598">
        <f t="shared" ca="1" si="86"/>
        <v>75</v>
      </c>
      <c r="L598">
        <f t="shared" ca="1" si="87"/>
        <v>0</v>
      </c>
      <c r="M598">
        <f t="shared" ca="1" si="88"/>
        <v>0</v>
      </c>
      <c r="N598">
        <f t="shared" ca="1" si="89"/>
        <v>0</v>
      </c>
      <c r="O598">
        <f t="shared" ca="1" si="90"/>
        <v>0</v>
      </c>
      <c r="P598" s="22">
        <f t="shared" ca="1" si="83"/>
        <v>1</v>
      </c>
      <c r="Q598" s="22">
        <f t="shared" ca="1" si="84"/>
        <v>1</v>
      </c>
    </row>
    <row r="599" spans="1:17" x14ac:dyDescent="0.25">
      <c r="A599">
        <f t="shared" si="85"/>
        <v>598</v>
      </c>
      <c r="B599" t="s">
        <v>2010</v>
      </c>
      <c r="C599" t="s">
        <v>1224</v>
      </c>
      <c r="D599">
        <f t="shared" ca="1" si="82"/>
        <v>1</v>
      </c>
      <c r="E599">
        <v>10</v>
      </c>
      <c r="F599" s="16" t="s">
        <v>1391</v>
      </c>
      <c r="G599" s="16"/>
      <c r="H599" s="16"/>
      <c r="I599" s="16"/>
      <c r="J599" s="16"/>
      <c r="K599">
        <f t="shared" ca="1" si="86"/>
        <v>75</v>
      </c>
      <c r="L599">
        <f t="shared" ca="1" si="87"/>
        <v>0</v>
      </c>
      <c r="M599">
        <f t="shared" ca="1" si="88"/>
        <v>0</v>
      </c>
      <c r="N599">
        <f t="shared" ca="1" si="89"/>
        <v>0</v>
      </c>
      <c r="O599">
        <f t="shared" ca="1" si="90"/>
        <v>0</v>
      </c>
      <c r="P599" s="22">
        <f t="shared" ca="1" si="83"/>
        <v>1</v>
      </c>
      <c r="Q599" s="22">
        <f t="shared" ca="1" si="84"/>
        <v>1</v>
      </c>
    </row>
    <row r="600" spans="1:17" x14ac:dyDescent="0.25">
      <c r="A600">
        <f t="shared" si="85"/>
        <v>599</v>
      </c>
      <c r="B600" t="s">
        <v>2011</v>
      </c>
      <c r="C600" t="s">
        <v>1224</v>
      </c>
      <c r="D600">
        <f t="shared" ca="1" si="82"/>
        <v>1</v>
      </c>
      <c r="E600">
        <v>10</v>
      </c>
      <c r="F600" s="16" t="s">
        <v>1391</v>
      </c>
      <c r="G600" s="16"/>
      <c r="H600" s="16"/>
      <c r="I600" s="16"/>
      <c r="J600" s="16"/>
      <c r="K600">
        <f t="shared" ca="1" si="86"/>
        <v>75</v>
      </c>
      <c r="L600">
        <f t="shared" ca="1" si="87"/>
        <v>0</v>
      </c>
      <c r="M600">
        <f t="shared" ca="1" si="88"/>
        <v>0</v>
      </c>
      <c r="N600">
        <f t="shared" ca="1" si="89"/>
        <v>0</v>
      </c>
      <c r="O600">
        <f t="shared" ca="1" si="90"/>
        <v>0</v>
      </c>
      <c r="P600" s="22">
        <f t="shared" ca="1" si="83"/>
        <v>1</v>
      </c>
      <c r="Q600" s="22">
        <f t="shared" ca="1" si="84"/>
        <v>1</v>
      </c>
    </row>
    <row r="601" spans="1:17" x14ac:dyDescent="0.25">
      <c r="A601">
        <f t="shared" si="85"/>
        <v>600</v>
      </c>
      <c r="B601" t="s">
        <v>2012</v>
      </c>
      <c r="C601" t="s">
        <v>1224</v>
      </c>
      <c r="D601">
        <f t="shared" ca="1" si="82"/>
        <v>1</v>
      </c>
      <c r="E601">
        <v>10</v>
      </c>
      <c r="F601" s="16" t="s">
        <v>1391</v>
      </c>
      <c r="G601" s="16"/>
      <c r="H601" s="16"/>
      <c r="I601" s="16"/>
      <c r="J601" s="16"/>
      <c r="K601">
        <f t="shared" ca="1" si="86"/>
        <v>75</v>
      </c>
      <c r="L601">
        <f t="shared" ca="1" si="87"/>
        <v>0</v>
      </c>
      <c r="M601">
        <f t="shared" ca="1" si="88"/>
        <v>0</v>
      </c>
      <c r="N601">
        <f t="shared" ca="1" si="89"/>
        <v>0</v>
      </c>
      <c r="O601">
        <f t="shared" ca="1" si="90"/>
        <v>0</v>
      </c>
      <c r="P601" s="22">
        <f t="shared" ca="1" si="83"/>
        <v>1</v>
      </c>
      <c r="Q601" s="22">
        <f t="shared" ca="1" si="84"/>
        <v>1</v>
      </c>
    </row>
    <row r="602" spans="1:17" x14ac:dyDescent="0.25">
      <c r="A602">
        <f t="shared" si="85"/>
        <v>601</v>
      </c>
      <c r="B602" t="s">
        <v>2013</v>
      </c>
      <c r="C602" t="s">
        <v>1224</v>
      </c>
      <c r="D602">
        <f t="shared" ca="1" si="82"/>
        <v>1</v>
      </c>
      <c r="E602">
        <v>10</v>
      </c>
      <c r="F602" s="16" t="s">
        <v>1391</v>
      </c>
      <c r="G602" s="16"/>
      <c r="H602" s="16"/>
      <c r="I602" s="16"/>
      <c r="J602" s="16"/>
      <c r="K602">
        <f t="shared" ca="1" si="86"/>
        <v>75</v>
      </c>
      <c r="L602">
        <f t="shared" ca="1" si="87"/>
        <v>0</v>
      </c>
      <c r="M602">
        <f t="shared" ca="1" si="88"/>
        <v>0</v>
      </c>
      <c r="N602">
        <f t="shared" ca="1" si="89"/>
        <v>0</v>
      </c>
      <c r="O602">
        <f t="shared" ca="1" si="90"/>
        <v>0</v>
      </c>
      <c r="P602" s="22">
        <f t="shared" ca="1" si="83"/>
        <v>1</v>
      </c>
      <c r="Q602" s="22">
        <f t="shared" ca="1" si="84"/>
        <v>1</v>
      </c>
    </row>
    <row r="603" spans="1:17" x14ac:dyDescent="0.25">
      <c r="A603">
        <f t="shared" si="85"/>
        <v>602</v>
      </c>
      <c r="B603" t="s">
        <v>2014</v>
      </c>
      <c r="C603" t="s">
        <v>1224</v>
      </c>
      <c r="D603">
        <f t="shared" ca="1" si="82"/>
        <v>1</v>
      </c>
      <c r="E603">
        <v>10</v>
      </c>
      <c r="F603" s="16" t="s">
        <v>1391</v>
      </c>
      <c r="G603" s="16"/>
      <c r="H603" s="16"/>
      <c r="I603" s="16"/>
      <c r="J603" s="16"/>
      <c r="K603">
        <f t="shared" ca="1" si="86"/>
        <v>75</v>
      </c>
      <c r="L603">
        <f t="shared" ca="1" si="87"/>
        <v>0</v>
      </c>
      <c r="M603">
        <f t="shared" ca="1" si="88"/>
        <v>0</v>
      </c>
      <c r="N603">
        <f t="shared" ca="1" si="89"/>
        <v>0</v>
      </c>
      <c r="O603">
        <f t="shared" ca="1" si="90"/>
        <v>0</v>
      </c>
      <c r="P603" s="22">
        <f t="shared" ca="1" si="83"/>
        <v>1</v>
      </c>
      <c r="Q603" s="22">
        <f t="shared" ca="1" si="84"/>
        <v>1</v>
      </c>
    </row>
    <row r="604" spans="1:17" x14ac:dyDescent="0.25">
      <c r="A604">
        <f t="shared" si="85"/>
        <v>603</v>
      </c>
      <c r="B604" t="s">
        <v>2015</v>
      </c>
      <c r="C604" t="s">
        <v>1224</v>
      </c>
      <c r="D604">
        <f t="shared" ca="1" si="82"/>
        <v>1</v>
      </c>
      <c r="E604">
        <v>10</v>
      </c>
      <c r="F604" s="16" t="s">
        <v>1391</v>
      </c>
      <c r="G604" s="16"/>
      <c r="H604" s="16"/>
      <c r="I604" s="16"/>
      <c r="J604" s="16"/>
      <c r="K604">
        <f t="shared" ca="1" si="86"/>
        <v>75</v>
      </c>
      <c r="L604">
        <f t="shared" ca="1" si="87"/>
        <v>0</v>
      </c>
      <c r="M604">
        <f t="shared" ca="1" si="88"/>
        <v>0</v>
      </c>
      <c r="N604">
        <f t="shared" ca="1" si="89"/>
        <v>0</v>
      </c>
      <c r="O604">
        <f t="shared" ca="1" si="90"/>
        <v>0</v>
      </c>
      <c r="P604" s="22">
        <f t="shared" ca="1" si="83"/>
        <v>1</v>
      </c>
      <c r="Q604" s="22">
        <f t="shared" ca="1" si="84"/>
        <v>1</v>
      </c>
    </row>
    <row r="605" spans="1:17" x14ac:dyDescent="0.25">
      <c r="A605">
        <f t="shared" si="85"/>
        <v>604</v>
      </c>
      <c r="B605" t="s">
        <v>2016</v>
      </c>
      <c r="C605" t="s">
        <v>1224</v>
      </c>
      <c r="D605">
        <f t="shared" ca="1" si="82"/>
        <v>1</v>
      </c>
      <c r="E605">
        <v>7</v>
      </c>
      <c r="F605" s="16" t="s">
        <v>1391</v>
      </c>
      <c r="G605" s="16"/>
      <c r="H605" s="16"/>
      <c r="I605" s="16"/>
      <c r="J605" s="16"/>
      <c r="K605">
        <f t="shared" ca="1" si="86"/>
        <v>75</v>
      </c>
      <c r="L605">
        <f t="shared" ca="1" si="87"/>
        <v>0</v>
      </c>
      <c r="M605">
        <f t="shared" ca="1" si="88"/>
        <v>0</v>
      </c>
      <c r="N605">
        <f t="shared" ca="1" si="89"/>
        <v>0</v>
      </c>
      <c r="O605">
        <f t="shared" ca="1" si="90"/>
        <v>0</v>
      </c>
      <c r="P605" s="22">
        <f t="shared" ca="1" si="83"/>
        <v>1</v>
      </c>
      <c r="Q605" s="22">
        <f t="shared" ca="1" si="84"/>
        <v>2</v>
      </c>
    </row>
    <row r="606" spans="1:17" x14ac:dyDescent="0.25">
      <c r="A606">
        <f t="shared" si="85"/>
        <v>605</v>
      </c>
      <c r="B606" t="s">
        <v>5505</v>
      </c>
      <c r="C606" t="s">
        <v>1224</v>
      </c>
      <c r="D606">
        <f t="shared" ca="1" si="82"/>
        <v>1</v>
      </c>
      <c r="E606">
        <v>9</v>
      </c>
      <c r="F606" s="16" t="s">
        <v>1391</v>
      </c>
      <c r="G606" s="16"/>
      <c r="H606" s="16"/>
      <c r="I606" s="16"/>
      <c r="J606" s="16"/>
      <c r="K606">
        <f t="shared" ca="1" si="86"/>
        <v>75</v>
      </c>
      <c r="L606">
        <f t="shared" ca="1" si="87"/>
        <v>0</v>
      </c>
      <c r="M606">
        <f t="shared" ca="1" si="88"/>
        <v>0</v>
      </c>
      <c r="N606">
        <f t="shared" ca="1" si="89"/>
        <v>0</v>
      </c>
      <c r="O606">
        <f t="shared" ca="1" si="90"/>
        <v>0</v>
      </c>
      <c r="P606" s="22">
        <f t="shared" ca="1" si="83"/>
        <v>1</v>
      </c>
      <c r="Q606" s="22">
        <f t="shared" ca="1" si="84"/>
        <v>1</v>
      </c>
    </row>
    <row r="607" spans="1:17" x14ac:dyDescent="0.25">
      <c r="A607">
        <f t="shared" si="85"/>
        <v>606</v>
      </c>
      <c r="B607" t="s">
        <v>2956</v>
      </c>
      <c r="C607" t="s">
        <v>1224</v>
      </c>
      <c r="D607">
        <f t="shared" ca="1" si="82"/>
        <v>1</v>
      </c>
      <c r="E607">
        <v>9</v>
      </c>
      <c r="F607" s="16" t="s">
        <v>1391</v>
      </c>
      <c r="G607" s="16"/>
      <c r="H607" s="16"/>
      <c r="I607" s="16"/>
      <c r="J607" s="16"/>
      <c r="K607">
        <f t="shared" ca="1" si="86"/>
        <v>75</v>
      </c>
      <c r="L607">
        <f t="shared" ca="1" si="87"/>
        <v>0</v>
      </c>
      <c r="M607">
        <f t="shared" ca="1" si="88"/>
        <v>0</v>
      </c>
      <c r="N607">
        <f t="shared" ca="1" si="89"/>
        <v>0</v>
      </c>
      <c r="O607">
        <f t="shared" ca="1" si="90"/>
        <v>0</v>
      </c>
      <c r="P607" s="22">
        <f t="shared" ca="1" si="83"/>
        <v>1</v>
      </c>
      <c r="Q607" s="22">
        <f t="shared" ca="1" si="84"/>
        <v>1</v>
      </c>
    </row>
    <row r="608" spans="1:17" x14ac:dyDescent="0.25">
      <c r="A608">
        <f t="shared" si="85"/>
        <v>607</v>
      </c>
      <c r="B608" t="s">
        <v>2018</v>
      </c>
      <c r="C608" t="s">
        <v>1224</v>
      </c>
      <c r="D608">
        <f t="shared" ca="1" si="82"/>
        <v>1</v>
      </c>
      <c r="E608">
        <v>9</v>
      </c>
      <c r="F608" s="16" t="s">
        <v>1391</v>
      </c>
      <c r="G608" s="16"/>
      <c r="H608" s="16"/>
      <c r="I608" s="16"/>
      <c r="J608" s="16"/>
      <c r="K608">
        <f t="shared" ca="1" si="86"/>
        <v>75</v>
      </c>
      <c r="L608">
        <f t="shared" ca="1" si="87"/>
        <v>0</v>
      </c>
      <c r="M608">
        <f t="shared" ca="1" si="88"/>
        <v>0</v>
      </c>
      <c r="N608">
        <f t="shared" ca="1" si="89"/>
        <v>0</v>
      </c>
      <c r="O608">
        <f t="shared" ca="1" si="90"/>
        <v>0</v>
      </c>
      <c r="P608" s="22">
        <f t="shared" ca="1" si="83"/>
        <v>1</v>
      </c>
      <c r="Q608" s="22">
        <f t="shared" ca="1" si="84"/>
        <v>1</v>
      </c>
    </row>
    <row r="609" spans="1:17" x14ac:dyDescent="0.25">
      <c r="A609">
        <f t="shared" si="85"/>
        <v>608</v>
      </c>
      <c r="B609" t="s">
        <v>2019</v>
      </c>
      <c r="C609" t="s">
        <v>1224</v>
      </c>
      <c r="D609">
        <f t="shared" ca="1" si="82"/>
        <v>1</v>
      </c>
      <c r="E609">
        <v>10</v>
      </c>
      <c r="F609" s="16" t="s">
        <v>1391</v>
      </c>
      <c r="G609" s="16"/>
      <c r="H609" s="16"/>
      <c r="I609" s="16"/>
      <c r="J609" s="16"/>
      <c r="K609">
        <f t="shared" ca="1" si="86"/>
        <v>75</v>
      </c>
      <c r="L609">
        <f t="shared" ca="1" si="87"/>
        <v>0</v>
      </c>
      <c r="M609">
        <f t="shared" ca="1" si="88"/>
        <v>0</v>
      </c>
      <c r="N609">
        <f t="shared" ca="1" si="89"/>
        <v>0</v>
      </c>
      <c r="O609">
        <f t="shared" ca="1" si="90"/>
        <v>0</v>
      </c>
      <c r="P609" s="22">
        <f t="shared" ca="1" si="83"/>
        <v>1</v>
      </c>
      <c r="Q609" s="22">
        <f t="shared" ca="1" si="84"/>
        <v>1</v>
      </c>
    </row>
    <row r="610" spans="1:17" x14ac:dyDescent="0.25">
      <c r="A610">
        <f t="shared" si="85"/>
        <v>609</v>
      </c>
      <c r="B610" t="s">
        <v>2020</v>
      </c>
      <c r="C610" t="s">
        <v>1224</v>
      </c>
      <c r="D610">
        <f t="shared" ca="1" si="82"/>
        <v>1</v>
      </c>
      <c r="E610">
        <v>10</v>
      </c>
      <c r="F610" s="16" t="s">
        <v>1391</v>
      </c>
      <c r="G610" s="16"/>
      <c r="H610" s="16"/>
      <c r="I610" s="16"/>
      <c r="J610" s="16"/>
      <c r="K610">
        <f t="shared" ca="1" si="86"/>
        <v>75</v>
      </c>
      <c r="L610">
        <f t="shared" ca="1" si="87"/>
        <v>0</v>
      </c>
      <c r="M610">
        <f t="shared" ca="1" si="88"/>
        <v>0</v>
      </c>
      <c r="N610">
        <f t="shared" ca="1" si="89"/>
        <v>0</v>
      </c>
      <c r="O610">
        <f t="shared" ca="1" si="90"/>
        <v>0</v>
      </c>
      <c r="P610" s="22">
        <f t="shared" ca="1" si="83"/>
        <v>1</v>
      </c>
      <c r="Q610" s="22">
        <f t="shared" ca="1" si="84"/>
        <v>1</v>
      </c>
    </row>
    <row r="611" spans="1:17" x14ac:dyDescent="0.25">
      <c r="A611">
        <f t="shared" si="85"/>
        <v>610</v>
      </c>
      <c r="B611" t="s">
        <v>2021</v>
      </c>
      <c r="C611" t="s">
        <v>1224</v>
      </c>
      <c r="D611">
        <f t="shared" ca="1" si="82"/>
        <v>1</v>
      </c>
      <c r="E611">
        <v>10</v>
      </c>
      <c r="F611" s="16" t="s">
        <v>1391</v>
      </c>
      <c r="G611" s="16"/>
      <c r="H611" s="16"/>
      <c r="I611" s="16"/>
      <c r="J611" s="16"/>
      <c r="K611">
        <f t="shared" ca="1" si="86"/>
        <v>75</v>
      </c>
      <c r="L611">
        <f t="shared" ca="1" si="87"/>
        <v>0</v>
      </c>
      <c r="M611">
        <f t="shared" ca="1" si="88"/>
        <v>0</v>
      </c>
      <c r="N611">
        <f t="shared" ca="1" si="89"/>
        <v>0</v>
      </c>
      <c r="O611">
        <f t="shared" ca="1" si="90"/>
        <v>0</v>
      </c>
      <c r="P611" s="22">
        <f t="shared" ca="1" si="83"/>
        <v>1</v>
      </c>
      <c r="Q611" s="22">
        <f t="shared" ca="1" si="84"/>
        <v>1</v>
      </c>
    </row>
    <row r="612" spans="1:17" x14ac:dyDescent="0.25">
      <c r="A612">
        <f t="shared" si="85"/>
        <v>611</v>
      </c>
      <c r="B612" t="s">
        <v>2022</v>
      </c>
      <c r="C612" t="s">
        <v>1224</v>
      </c>
      <c r="D612">
        <f t="shared" ca="1" si="82"/>
        <v>1</v>
      </c>
      <c r="E612">
        <v>10</v>
      </c>
      <c r="F612" s="16" t="s">
        <v>1391</v>
      </c>
      <c r="G612" s="16"/>
      <c r="H612" s="16"/>
      <c r="I612" s="16"/>
      <c r="J612" s="16"/>
      <c r="K612">
        <f t="shared" ca="1" si="86"/>
        <v>75</v>
      </c>
      <c r="L612">
        <f t="shared" ca="1" si="87"/>
        <v>0</v>
      </c>
      <c r="M612">
        <f t="shared" ca="1" si="88"/>
        <v>0</v>
      </c>
      <c r="N612">
        <f t="shared" ca="1" si="89"/>
        <v>0</v>
      </c>
      <c r="O612">
        <f t="shared" ca="1" si="90"/>
        <v>0</v>
      </c>
      <c r="P612" s="22">
        <f t="shared" ca="1" si="83"/>
        <v>1</v>
      </c>
      <c r="Q612" s="22">
        <f t="shared" ca="1" si="84"/>
        <v>1</v>
      </c>
    </row>
    <row r="613" spans="1:17" x14ac:dyDescent="0.25">
      <c r="A613">
        <f t="shared" si="85"/>
        <v>612</v>
      </c>
      <c r="B613" t="s">
        <v>2023</v>
      </c>
      <c r="C613" t="s">
        <v>1224</v>
      </c>
      <c r="D613">
        <f t="shared" ca="1" si="82"/>
        <v>1</v>
      </c>
      <c r="E613">
        <v>8</v>
      </c>
      <c r="F613" s="16" t="s">
        <v>1391</v>
      </c>
      <c r="G613" s="16"/>
      <c r="H613" s="16"/>
      <c r="I613" s="16"/>
      <c r="J613" s="16"/>
      <c r="K613">
        <f t="shared" ca="1" si="86"/>
        <v>75</v>
      </c>
      <c r="L613">
        <f t="shared" ca="1" si="87"/>
        <v>0</v>
      </c>
      <c r="M613">
        <f t="shared" ca="1" si="88"/>
        <v>0</v>
      </c>
      <c r="N613">
        <f t="shared" ca="1" si="89"/>
        <v>0</v>
      </c>
      <c r="O613">
        <f t="shared" ca="1" si="90"/>
        <v>0</v>
      </c>
      <c r="P613" s="22">
        <f t="shared" ca="1" si="83"/>
        <v>1</v>
      </c>
      <c r="Q613" s="22">
        <f t="shared" ca="1" si="84"/>
        <v>1</v>
      </c>
    </row>
    <row r="614" spans="1:17" x14ac:dyDescent="0.25">
      <c r="A614">
        <f t="shared" si="85"/>
        <v>613</v>
      </c>
      <c r="B614" t="s">
        <v>2024</v>
      </c>
      <c r="C614" t="s">
        <v>1224</v>
      </c>
      <c r="D614">
        <f t="shared" ca="1" si="82"/>
        <v>1</v>
      </c>
      <c r="E614">
        <v>7</v>
      </c>
      <c r="F614" s="16" t="s">
        <v>1391</v>
      </c>
      <c r="G614" s="16"/>
      <c r="H614" s="16"/>
      <c r="I614" s="16"/>
      <c r="J614" s="16"/>
      <c r="K614">
        <f t="shared" ca="1" si="86"/>
        <v>75</v>
      </c>
      <c r="L614">
        <f t="shared" ca="1" si="87"/>
        <v>0</v>
      </c>
      <c r="M614">
        <f t="shared" ca="1" si="88"/>
        <v>0</v>
      </c>
      <c r="N614">
        <f t="shared" ca="1" si="89"/>
        <v>0</v>
      </c>
      <c r="O614">
        <f t="shared" ca="1" si="90"/>
        <v>0</v>
      </c>
      <c r="P614" s="22">
        <f t="shared" ca="1" si="83"/>
        <v>1</v>
      </c>
      <c r="Q614" s="22">
        <f t="shared" ca="1" si="84"/>
        <v>1</v>
      </c>
    </row>
    <row r="615" spans="1:17" x14ac:dyDescent="0.25">
      <c r="A615">
        <f t="shared" si="85"/>
        <v>614</v>
      </c>
      <c r="B615" t="s">
        <v>2025</v>
      </c>
      <c r="C615" t="s">
        <v>1224</v>
      </c>
      <c r="D615">
        <f t="shared" ca="1" si="82"/>
        <v>1</v>
      </c>
      <c r="E615">
        <v>7</v>
      </c>
      <c r="F615" s="16" t="s">
        <v>1391</v>
      </c>
      <c r="G615" s="16"/>
      <c r="H615" s="16"/>
      <c r="I615" s="16"/>
      <c r="J615" s="16"/>
      <c r="K615">
        <f t="shared" ca="1" si="86"/>
        <v>75</v>
      </c>
      <c r="L615">
        <f t="shared" ca="1" si="87"/>
        <v>0</v>
      </c>
      <c r="M615">
        <f t="shared" ca="1" si="88"/>
        <v>0</v>
      </c>
      <c r="N615">
        <f t="shared" ca="1" si="89"/>
        <v>0</v>
      </c>
      <c r="O615">
        <f t="shared" ca="1" si="90"/>
        <v>0</v>
      </c>
      <c r="P615" s="22">
        <f t="shared" ca="1" si="83"/>
        <v>1</v>
      </c>
      <c r="Q615" s="22">
        <f t="shared" ca="1" si="84"/>
        <v>1</v>
      </c>
    </row>
    <row r="616" spans="1:17" x14ac:dyDescent="0.25">
      <c r="A616">
        <f t="shared" si="85"/>
        <v>615</v>
      </c>
      <c r="B616" t="s">
        <v>2026</v>
      </c>
      <c r="C616" t="s">
        <v>1224</v>
      </c>
      <c r="D616">
        <f t="shared" ca="1" si="82"/>
        <v>1</v>
      </c>
      <c r="E616">
        <v>7</v>
      </c>
      <c r="F616" s="16" t="s">
        <v>1391</v>
      </c>
      <c r="G616" s="16"/>
      <c r="H616" s="16"/>
      <c r="I616" s="16"/>
      <c r="J616" s="16"/>
      <c r="K616">
        <f t="shared" ca="1" si="86"/>
        <v>75</v>
      </c>
      <c r="L616">
        <f t="shared" ca="1" si="87"/>
        <v>0</v>
      </c>
      <c r="M616">
        <f t="shared" ca="1" si="88"/>
        <v>0</v>
      </c>
      <c r="N616">
        <f t="shared" ca="1" si="89"/>
        <v>0</v>
      </c>
      <c r="O616">
        <f t="shared" ca="1" si="90"/>
        <v>0</v>
      </c>
      <c r="P616" s="22">
        <f t="shared" ca="1" si="83"/>
        <v>1</v>
      </c>
      <c r="Q616" s="22">
        <f t="shared" ca="1" si="84"/>
        <v>1</v>
      </c>
    </row>
    <row r="617" spans="1:17" x14ac:dyDescent="0.25">
      <c r="A617">
        <f t="shared" si="85"/>
        <v>616</v>
      </c>
      <c r="B617" t="s">
        <v>2027</v>
      </c>
      <c r="C617" t="s">
        <v>1224</v>
      </c>
      <c r="D617">
        <f t="shared" ca="1" si="82"/>
        <v>1</v>
      </c>
      <c r="E617">
        <v>8</v>
      </c>
      <c r="F617" s="16" t="s">
        <v>1391</v>
      </c>
      <c r="G617" s="16"/>
      <c r="H617" s="16"/>
      <c r="I617" s="16"/>
      <c r="J617" s="16"/>
      <c r="K617">
        <f t="shared" ca="1" si="86"/>
        <v>75</v>
      </c>
      <c r="L617">
        <f t="shared" ca="1" si="87"/>
        <v>0</v>
      </c>
      <c r="M617">
        <f t="shared" ca="1" si="88"/>
        <v>0</v>
      </c>
      <c r="N617">
        <f t="shared" ca="1" si="89"/>
        <v>0</v>
      </c>
      <c r="O617">
        <f t="shared" ca="1" si="90"/>
        <v>0</v>
      </c>
      <c r="P617" s="22">
        <f t="shared" ca="1" si="83"/>
        <v>1</v>
      </c>
      <c r="Q617" s="22">
        <f t="shared" ca="1" si="84"/>
        <v>1</v>
      </c>
    </row>
    <row r="618" spans="1:17" x14ac:dyDescent="0.25">
      <c r="A618">
        <f t="shared" si="85"/>
        <v>617</v>
      </c>
      <c r="B618" t="s">
        <v>2028</v>
      </c>
      <c r="C618" t="s">
        <v>1224</v>
      </c>
      <c r="D618">
        <f t="shared" ca="1" si="82"/>
        <v>1</v>
      </c>
      <c r="E618">
        <v>7</v>
      </c>
      <c r="F618" s="16" t="s">
        <v>1391</v>
      </c>
      <c r="G618" s="16"/>
      <c r="H618" s="16"/>
      <c r="I618" s="16"/>
      <c r="J618" s="16"/>
      <c r="K618">
        <f t="shared" ca="1" si="86"/>
        <v>75</v>
      </c>
      <c r="L618">
        <f t="shared" ca="1" si="87"/>
        <v>0</v>
      </c>
      <c r="M618">
        <f t="shared" ca="1" si="88"/>
        <v>0</v>
      </c>
      <c r="N618">
        <f t="shared" ca="1" si="89"/>
        <v>0</v>
      </c>
      <c r="O618">
        <f t="shared" ca="1" si="90"/>
        <v>0</v>
      </c>
      <c r="P618" s="22">
        <f t="shared" ca="1" si="83"/>
        <v>1</v>
      </c>
      <c r="Q618" s="22">
        <f t="shared" ca="1" si="84"/>
        <v>1</v>
      </c>
    </row>
    <row r="619" spans="1:17" x14ac:dyDescent="0.25">
      <c r="A619">
        <f t="shared" si="85"/>
        <v>618</v>
      </c>
      <c r="B619" t="s">
        <v>2029</v>
      </c>
      <c r="C619" t="s">
        <v>1224</v>
      </c>
      <c r="D619">
        <f t="shared" ca="1" si="82"/>
        <v>1</v>
      </c>
      <c r="E619">
        <v>8</v>
      </c>
      <c r="F619" s="16" t="s">
        <v>1391</v>
      </c>
      <c r="G619" s="16"/>
      <c r="H619" s="16"/>
      <c r="I619" s="16"/>
      <c r="J619" s="16"/>
      <c r="K619">
        <f t="shared" ca="1" si="86"/>
        <v>75</v>
      </c>
      <c r="L619">
        <f t="shared" ca="1" si="87"/>
        <v>0</v>
      </c>
      <c r="M619">
        <f t="shared" ca="1" si="88"/>
        <v>0</v>
      </c>
      <c r="N619">
        <f t="shared" ca="1" si="89"/>
        <v>0</v>
      </c>
      <c r="O619">
        <f t="shared" ca="1" si="90"/>
        <v>0</v>
      </c>
      <c r="P619" s="22">
        <f t="shared" ca="1" si="83"/>
        <v>1</v>
      </c>
      <c r="Q619" s="22">
        <f t="shared" ca="1" si="84"/>
        <v>1</v>
      </c>
    </row>
    <row r="620" spans="1:17" x14ac:dyDescent="0.25">
      <c r="A620">
        <f t="shared" si="85"/>
        <v>619</v>
      </c>
      <c r="B620" t="s">
        <v>2030</v>
      </c>
      <c r="C620" t="s">
        <v>1224</v>
      </c>
      <c r="D620">
        <f t="shared" ca="1" si="82"/>
        <v>1</v>
      </c>
      <c r="E620">
        <v>6</v>
      </c>
      <c r="F620" s="16" t="s">
        <v>1391</v>
      </c>
      <c r="G620" s="16"/>
      <c r="H620" s="16"/>
      <c r="I620" s="16"/>
      <c r="J620" s="16"/>
      <c r="K620">
        <f t="shared" ca="1" si="86"/>
        <v>75</v>
      </c>
      <c r="L620">
        <f t="shared" ca="1" si="87"/>
        <v>0</v>
      </c>
      <c r="M620">
        <f t="shared" ca="1" si="88"/>
        <v>0</v>
      </c>
      <c r="N620">
        <f t="shared" ca="1" si="89"/>
        <v>0</v>
      </c>
      <c r="O620">
        <f t="shared" ca="1" si="90"/>
        <v>0</v>
      </c>
      <c r="P620" s="22">
        <f t="shared" ca="1" si="83"/>
        <v>1</v>
      </c>
      <c r="Q620" s="22">
        <f t="shared" ca="1" si="84"/>
        <v>1</v>
      </c>
    </row>
    <row r="621" spans="1:17" x14ac:dyDescent="0.25">
      <c r="A621">
        <f t="shared" si="85"/>
        <v>620</v>
      </c>
      <c r="B621" t="s">
        <v>2031</v>
      </c>
      <c r="C621" t="s">
        <v>1224</v>
      </c>
      <c r="D621">
        <f t="shared" ca="1" si="82"/>
        <v>1</v>
      </c>
      <c r="E621">
        <v>6</v>
      </c>
      <c r="F621" s="16" t="s">
        <v>1391</v>
      </c>
      <c r="G621" s="16"/>
      <c r="H621" s="16"/>
      <c r="I621" s="16"/>
      <c r="J621" s="16"/>
      <c r="K621">
        <f t="shared" ca="1" si="86"/>
        <v>75</v>
      </c>
      <c r="L621">
        <f t="shared" ca="1" si="87"/>
        <v>0</v>
      </c>
      <c r="M621">
        <f t="shared" ca="1" si="88"/>
        <v>0</v>
      </c>
      <c r="N621">
        <f t="shared" ca="1" si="89"/>
        <v>0</v>
      </c>
      <c r="O621">
        <f t="shared" ca="1" si="90"/>
        <v>0</v>
      </c>
      <c r="P621" s="22">
        <f t="shared" ca="1" si="83"/>
        <v>1</v>
      </c>
      <c r="Q621" s="22">
        <f t="shared" ca="1" si="84"/>
        <v>1</v>
      </c>
    </row>
    <row r="622" spans="1:17" x14ac:dyDescent="0.25">
      <c r="A622">
        <f t="shared" si="85"/>
        <v>621</v>
      </c>
      <c r="B622" t="s">
        <v>2032</v>
      </c>
      <c r="C622" t="s">
        <v>1224</v>
      </c>
      <c r="D622">
        <f t="shared" ca="1" si="82"/>
        <v>1</v>
      </c>
      <c r="E622">
        <v>6</v>
      </c>
      <c r="F622" s="16" t="s">
        <v>1391</v>
      </c>
      <c r="G622" s="16"/>
      <c r="H622" s="16"/>
      <c r="I622" s="16"/>
      <c r="J622" s="16"/>
      <c r="K622">
        <f t="shared" ca="1" si="86"/>
        <v>75</v>
      </c>
      <c r="L622">
        <f t="shared" ca="1" si="87"/>
        <v>0</v>
      </c>
      <c r="M622">
        <f t="shared" ca="1" si="88"/>
        <v>0</v>
      </c>
      <c r="N622">
        <f t="shared" ca="1" si="89"/>
        <v>0</v>
      </c>
      <c r="O622">
        <f t="shared" ca="1" si="90"/>
        <v>0</v>
      </c>
      <c r="P622" s="22">
        <f t="shared" ca="1" si="83"/>
        <v>1</v>
      </c>
      <c r="Q622" s="22">
        <f t="shared" ca="1" si="84"/>
        <v>1</v>
      </c>
    </row>
    <row r="623" spans="1:17" x14ac:dyDescent="0.25">
      <c r="A623">
        <f t="shared" si="85"/>
        <v>622</v>
      </c>
      <c r="B623" t="s">
        <v>2033</v>
      </c>
      <c r="C623" t="s">
        <v>1224</v>
      </c>
      <c r="D623">
        <f t="shared" ca="1" si="82"/>
        <v>1</v>
      </c>
      <c r="E623">
        <v>8</v>
      </c>
      <c r="F623" s="16" t="s">
        <v>1391</v>
      </c>
      <c r="G623" s="16"/>
      <c r="H623" s="16"/>
      <c r="I623" s="16"/>
      <c r="J623" s="16"/>
      <c r="K623">
        <f t="shared" ca="1" si="86"/>
        <v>75</v>
      </c>
      <c r="L623">
        <f t="shared" ca="1" si="87"/>
        <v>0</v>
      </c>
      <c r="M623">
        <f t="shared" ca="1" si="88"/>
        <v>0</v>
      </c>
      <c r="N623">
        <f t="shared" ca="1" si="89"/>
        <v>0</v>
      </c>
      <c r="O623">
        <f t="shared" ca="1" si="90"/>
        <v>0</v>
      </c>
      <c r="P623" s="22">
        <f t="shared" ca="1" si="83"/>
        <v>1</v>
      </c>
      <c r="Q623" s="22">
        <f t="shared" ca="1" si="84"/>
        <v>1</v>
      </c>
    </row>
    <row r="624" spans="1:17" x14ac:dyDescent="0.25">
      <c r="A624">
        <f t="shared" si="85"/>
        <v>623</v>
      </c>
      <c r="B624" t="s">
        <v>2034</v>
      </c>
      <c r="C624" t="s">
        <v>1224</v>
      </c>
      <c r="D624">
        <f t="shared" ca="1" si="82"/>
        <v>1</v>
      </c>
      <c r="E624">
        <v>8</v>
      </c>
      <c r="F624" s="16" t="s">
        <v>1391</v>
      </c>
      <c r="G624" s="16"/>
      <c r="H624" s="16"/>
      <c r="I624" s="16"/>
      <c r="J624" s="16"/>
      <c r="K624">
        <f t="shared" ca="1" si="86"/>
        <v>75</v>
      </c>
      <c r="L624">
        <f t="shared" ca="1" si="87"/>
        <v>0</v>
      </c>
      <c r="M624">
        <f t="shared" ca="1" si="88"/>
        <v>0</v>
      </c>
      <c r="N624">
        <f t="shared" ca="1" si="89"/>
        <v>0</v>
      </c>
      <c r="O624">
        <f t="shared" ca="1" si="90"/>
        <v>0</v>
      </c>
      <c r="P624" s="22">
        <f t="shared" ca="1" si="83"/>
        <v>1</v>
      </c>
      <c r="Q624" s="22">
        <f t="shared" ca="1" si="84"/>
        <v>1</v>
      </c>
    </row>
    <row r="625" spans="1:17" x14ac:dyDescent="0.25">
      <c r="A625">
        <f t="shared" si="85"/>
        <v>624</v>
      </c>
      <c r="B625" t="s">
        <v>2035</v>
      </c>
      <c r="C625" t="s">
        <v>1224</v>
      </c>
      <c r="D625">
        <f t="shared" ca="1" si="82"/>
        <v>1</v>
      </c>
      <c r="E625">
        <v>8</v>
      </c>
      <c r="F625" s="16" t="s">
        <v>1391</v>
      </c>
      <c r="G625" s="16"/>
      <c r="H625" s="16"/>
      <c r="I625" s="16"/>
      <c r="J625" s="16"/>
      <c r="K625">
        <f t="shared" ca="1" si="86"/>
        <v>75</v>
      </c>
      <c r="L625">
        <f t="shared" ca="1" si="87"/>
        <v>0</v>
      </c>
      <c r="M625">
        <f t="shared" ca="1" si="88"/>
        <v>0</v>
      </c>
      <c r="N625">
        <f t="shared" ca="1" si="89"/>
        <v>0</v>
      </c>
      <c r="O625">
        <f t="shared" ca="1" si="90"/>
        <v>0</v>
      </c>
      <c r="P625" s="22">
        <f t="shared" ca="1" si="83"/>
        <v>1</v>
      </c>
      <c r="Q625" s="22">
        <f t="shared" ca="1" si="84"/>
        <v>1</v>
      </c>
    </row>
    <row r="626" spans="1:17" x14ac:dyDescent="0.25">
      <c r="A626">
        <f t="shared" si="85"/>
        <v>625</v>
      </c>
      <c r="B626" t="s">
        <v>2036</v>
      </c>
      <c r="C626" t="s">
        <v>1224</v>
      </c>
      <c r="D626">
        <f t="shared" ca="1" si="82"/>
        <v>1</v>
      </c>
      <c r="E626">
        <v>9</v>
      </c>
      <c r="F626" s="16" t="s">
        <v>1391</v>
      </c>
      <c r="G626" s="16"/>
      <c r="H626" s="16"/>
      <c r="I626" s="16"/>
      <c r="J626" s="16"/>
      <c r="K626">
        <f t="shared" ca="1" si="86"/>
        <v>75</v>
      </c>
      <c r="L626">
        <f t="shared" ca="1" si="87"/>
        <v>0</v>
      </c>
      <c r="M626">
        <f t="shared" ca="1" si="88"/>
        <v>0</v>
      </c>
      <c r="N626">
        <f t="shared" ca="1" si="89"/>
        <v>0</v>
      </c>
      <c r="O626">
        <f t="shared" ca="1" si="90"/>
        <v>0</v>
      </c>
      <c r="P626" s="22">
        <f t="shared" ca="1" si="83"/>
        <v>1</v>
      </c>
      <c r="Q626" s="22">
        <f t="shared" ca="1" si="84"/>
        <v>1</v>
      </c>
    </row>
    <row r="627" spans="1:17" x14ac:dyDescent="0.25">
      <c r="A627">
        <f t="shared" si="85"/>
        <v>626</v>
      </c>
      <c r="B627" t="s">
        <v>2037</v>
      </c>
      <c r="C627" t="s">
        <v>1224</v>
      </c>
      <c r="D627">
        <f t="shared" ca="1" si="82"/>
        <v>1</v>
      </c>
      <c r="E627">
        <v>10</v>
      </c>
      <c r="F627" s="16" t="s">
        <v>1391</v>
      </c>
      <c r="G627" s="16"/>
      <c r="H627" s="16"/>
      <c r="I627" s="16"/>
      <c r="J627" s="16"/>
      <c r="K627">
        <f t="shared" ca="1" si="86"/>
        <v>75</v>
      </c>
      <c r="L627">
        <f t="shared" ca="1" si="87"/>
        <v>0</v>
      </c>
      <c r="M627">
        <f t="shared" ca="1" si="88"/>
        <v>0</v>
      </c>
      <c r="N627">
        <f t="shared" ca="1" si="89"/>
        <v>0</v>
      </c>
      <c r="O627">
        <f t="shared" ca="1" si="90"/>
        <v>0</v>
      </c>
      <c r="P627" s="22">
        <f t="shared" ca="1" si="83"/>
        <v>1</v>
      </c>
      <c r="Q627" s="22">
        <f t="shared" ca="1" si="84"/>
        <v>1</v>
      </c>
    </row>
    <row r="628" spans="1:17" x14ac:dyDescent="0.25">
      <c r="A628">
        <f t="shared" si="85"/>
        <v>627</v>
      </c>
      <c r="B628" t="s">
        <v>2038</v>
      </c>
      <c r="C628" t="s">
        <v>1224</v>
      </c>
      <c r="D628">
        <f t="shared" ca="1" si="82"/>
        <v>1</v>
      </c>
      <c r="E628">
        <v>9</v>
      </c>
      <c r="F628" s="16" t="s">
        <v>1391</v>
      </c>
      <c r="G628" s="16"/>
      <c r="H628" s="16"/>
      <c r="I628" s="16"/>
      <c r="J628" s="16"/>
      <c r="K628">
        <f t="shared" ca="1" si="86"/>
        <v>75</v>
      </c>
      <c r="L628">
        <f t="shared" ca="1" si="87"/>
        <v>0</v>
      </c>
      <c r="M628">
        <f t="shared" ca="1" si="88"/>
        <v>0</v>
      </c>
      <c r="N628">
        <f t="shared" ca="1" si="89"/>
        <v>0</v>
      </c>
      <c r="O628">
        <f t="shared" ca="1" si="90"/>
        <v>0</v>
      </c>
      <c r="P628" s="22">
        <f t="shared" ca="1" si="83"/>
        <v>1</v>
      </c>
      <c r="Q628" s="22">
        <f t="shared" ca="1" si="84"/>
        <v>1</v>
      </c>
    </row>
    <row r="629" spans="1:17" x14ac:dyDescent="0.25">
      <c r="A629">
        <f t="shared" si="85"/>
        <v>628</v>
      </c>
      <c r="B629" t="s">
        <v>2039</v>
      </c>
      <c r="C629" t="s">
        <v>1224</v>
      </c>
      <c r="D629">
        <f t="shared" ca="1" si="82"/>
        <v>1</v>
      </c>
      <c r="E629">
        <v>10</v>
      </c>
      <c r="F629" s="16" t="s">
        <v>1391</v>
      </c>
      <c r="G629" s="16"/>
      <c r="H629" s="16"/>
      <c r="I629" s="16"/>
      <c r="J629" s="16"/>
      <c r="K629">
        <f t="shared" ca="1" si="86"/>
        <v>75</v>
      </c>
      <c r="L629">
        <f t="shared" ca="1" si="87"/>
        <v>0</v>
      </c>
      <c r="M629">
        <f t="shared" ca="1" si="88"/>
        <v>0</v>
      </c>
      <c r="N629">
        <f t="shared" ca="1" si="89"/>
        <v>0</v>
      </c>
      <c r="O629">
        <f t="shared" ca="1" si="90"/>
        <v>0</v>
      </c>
      <c r="P629" s="22">
        <f t="shared" ca="1" si="83"/>
        <v>1</v>
      </c>
      <c r="Q629" s="22">
        <f t="shared" ca="1" si="84"/>
        <v>1</v>
      </c>
    </row>
    <row r="630" spans="1:17" x14ac:dyDescent="0.25">
      <c r="A630">
        <f t="shared" si="85"/>
        <v>629</v>
      </c>
      <c r="B630" t="s">
        <v>5339</v>
      </c>
      <c r="C630" t="s">
        <v>1224</v>
      </c>
      <c r="D630">
        <f t="shared" ref="D630:D631" ca="1" si="91">OFFSET(WordtypesIds,MATCH(C630,WordtypesList,0)-1,0,1,1)</f>
        <v>1</v>
      </c>
      <c r="E630">
        <v>10</v>
      </c>
      <c r="F630" s="16" t="s">
        <v>5341</v>
      </c>
      <c r="G630" s="16"/>
      <c r="H630" s="16"/>
      <c r="I630" s="16"/>
      <c r="J630" s="16"/>
      <c r="K630">
        <f t="shared" ref="K630:K633" ca="1" si="92">IFERROR(OFFSET(CategoriesIds,MATCH(F630,CategoriesList,0)-1,0,1,1),0)</f>
        <v>81</v>
      </c>
      <c r="L630">
        <f t="shared" ref="L630:L633" ca="1" si="93">IFERROR(OFFSET(CategoriesIds,MATCH(G630,CategoriesList,0)-1,0,1,1),0)</f>
        <v>0</v>
      </c>
      <c r="M630">
        <f t="shared" ref="M630:M633" ca="1" si="94">IFERROR(OFFSET(CategoriesIds,MATCH(H630,CategoriesList,0)-1,0,1,1),0)</f>
        <v>0</v>
      </c>
      <c r="N630">
        <f t="shared" ref="N630:N633" ca="1" si="95">IFERROR(OFFSET(CategoriesIds,MATCH(I630,CategoriesList,0)-1,0,1,1),0)</f>
        <v>0</v>
      </c>
      <c r="O630">
        <f t="shared" ref="O630:O633" ca="1" si="96">IFERROR(OFFSET(CategoriesIds,MATCH(J630,CategoriesList,0)-1,0,1,1),0)</f>
        <v>0</v>
      </c>
      <c r="P630" s="29">
        <f t="shared" ref="P630:P631" ca="1" si="97">IF(D630=1,CountNounsPL,0)</f>
        <v>1</v>
      </c>
      <c r="Q630" s="29">
        <f t="shared" ref="Q630:Q631" ca="1" si="98">IF(D630=1,CountNounsEN,0)</f>
        <v>1</v>
      </c>
    </row>
    <row r="631" spans="1:17" x14ac:dyDescent="0.25">
      <c r="A631">
        <f t="shared" si="85"/>
        <v>630</v>
      </c>
      <c r="B631" t="s">
        <v>5340</v>
      </c>
      <c r="C631" t="s">
        <v>1224</v>
      </c>
      <c r="D631">
        <f t="shared" ca="1" si="91"/>
        <v>1</v>
      </c>
      <c r="E631">
        <v>10</v>
      </c>
      <c r="F631" s="16" t="s">
        <v>5341</v>
      </c>
      <c r="G631" s="16"/>
      <c r="H631" s="16"/>
      <c r="I631" s="16"/>
      <c r="J631" s="16"/>
      <c r="K631">
        <f t="shared" ca="1" si="92"/>
        <v>81</v>
      </c>
      <c r="L631">
        <f t="shared" ca="1" si="93"/>
        <v>0</v>
      </c>
      <c r="M631">
        <f t="shared" ca="1" si="94"/>
        <v>0</v>
      </c>
      <c r="N631">
        <f t="shared" ca="1" si="95"/>
        <v>0</v>
      </c>
      <c r="O631">
        <f t="shared" ca="1" si="96"/>
        <v>0</v>
      </c>
      <c r="P631" s="29">
        <f t="shared" ca="1" si="97"/>
        <v>1</v>
      </c>
      <c r="Q631" s="29">
        <f t="shared" ca="1" si="98"/>
        <v>1</v>
      </c>
    </row>
    <row r="632" spans="1:17" x14ac:dyDescent="0.25">
      <c r="A632">
        <f t="shared" si="85"/>
        <v>631</v>
      </c>
      <c r="B632" t="s">
        <v>5417</v>
      </c>
      <c r="C632" t="s">
        <v>1224</v>
      </c>
      <c r="D632">
        <f t="shared" ref="D632" ca="1" si="99">OFFSET(WordtypesIds,MATCH(C632,WordtypesList,0)-1,0,1,1)</f>
        <v>1</v>
      </c>
      <c r="E632">
        <v>10</v>
      </c>
      <c r="F632" s="16" t="s">
        <v>1360</v>
      </c>
      <c r="G632" s="16"/>
      <c r="H632" s="16"/>
      <c r="I632" s="16"/>
      <c r="J632" s="16"/>
      <c r="K632">
        <f t="shared" ca="1" si="92"/>
        <v>44</v>
      </c>
      <c r="L632">
        <f t="shared" ca="1" si="93"/>
        <v>0</v>
      </c>
      <c r="M632">
        <f t="shared" ca="1" si="94"/>
        <v>0</v>
      </c>
      <c r="N632">
        <f t="shared" ca="1" si="95"/>
        <v>0</v>
      </c>
      <c r="O632">
        <f t="shared" ca="1" si="96"/>
        <v>0</v>
      </c>
      <c r="P632" s="30">
        <f t="shared" ref="P632" ca="1" si="100">IF(D632=1,CountNounsPL,0)</f>
        <v>1</v>
      </c>
      <c r="Q632" s="30">
        <f t="shared" ref="Q632" ca="1" si="101">IF(D632=1,CountNounsEN,0)</f>
        <v>1</v>
      </c>
    </row>
    <row r="633" spans="1:17" x14ac:dyDescent="0.25">
      <c r="A633">
        <f t="shared" si="85"/>
        <v>632</v>
      </c>
      <c r="B633" t="s">
        <v>5506</v>
      </c>
      <c r="C633" t="s">
        <v>1224</v>
      </c>
      <c r="D633">
        <v>1</v>
      </c>
      <c r="E633">
        <v>9</v>
      </c>
      <c r="F633" s="16" t="s">
        <v>1391</v>
      </c>
      <c r="G633" s="16"/>
      <c r="H633" s="16"/>
      <c r="I633" s="16"/>
      <c r="J633" s="16"/>
      <c r="K633">
        <f t="shared" ca="1" si="92"/>
        <v>75</v>
      </c>
      <c r="L633">
        <f t="shared" ca="1" si="93"/>
        <v>0</v>
      </c>
      <c r="M633">
        <f t="shared" ca="1" si="94"/>
        <v>0</v>
      </c>
      <c r="N633">
        <f t="shared" ca="1" si="95"/>
        <v>0</v>
      </c>
      <c r="O633">
        <f t="shared" ca="1" si="96"/>
        <v>0</v>
      </c>
      <c r="P633" s="30">
        <f t="shared" ref="P633" ca="1" si="102">IF(D633=1,CountNounsPL,0)</f>
        <v>1</v>
      </c>
      <c r="Q633" s="30">
        <f t="shared" ref="Q633" ca="1" si="103">IF(D633=1,CountNounsEN,0)</f>
        <v>1</v>
      </c>
    </row>
  </sheetData>
  <mergeCells count="1">
    <mergeCell ref="F1:J1"/>
  </mergeCells>
  <conditionalFormatting sqref="P2:Q633">
    <cfRule type="colorScale" priority="2">
      <colorScale>
        <cfvo type="num" val="0"/>
        <cfvo type="percentile" val="50"/>
        <cfvo type="num" val="1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2:C633" xr:uid="{00000000-0002-0000-0E00-000000000000}">
      <formula1>WordtypesList</formula1>
    </dataValidation>
    <dataValidation type="list" allowBlank="1" showInputMessage="1" showErrorMessage="1" sqref="F2:J633" xr:uid="{00000000-0002-0000-0E00-000001000000}">
      <formula1>CategoriesList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wksNounPol"/>
  <dimension ref="A1:BA425"/>
  <sheetViews>
    <sheetView workbookViewId="0">
      <pane ySplit="3" topLeftCell="A4" activePane="bottomLeft" state="frozen"/>
      <selection activeCell="B14" sqref="B14"/>
      <selection pane="bottomLeft" activeCell="B14" sqref="B14"/>
    </sheetView>
  </sheetViews>
  <sheetFormatPr defaultRowHeight="15" x14ac:dyDescent="0.25"/>
  <cols>
    <col min="2" max="2" width="30.42578125" bestFit="1" customWidth="1"/>
    <col min="3" max="3" width="10.140625" customWidth="1"/>
    <col min="4" max="4" width="10.5703125" customWidth="1"/>
    <col min="5" max="7" width="11.8554687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5" width="4.140625" customWidth="1"/>
    <col min="16" max="16" width="4.140625" style="21" customWidth="1"/>
    <col min="17" max="17" width="15.140625" style="26" bestFit="1" customWidth="1"/>
    <col min="18" max="31" width="12.140625" customWidth="1"/>
    <col min="32" max="35" width="9.140625" customWidth="1"/>
    <col min="36" max="51" width="13.140625" customWidth="1"/>
  </cols>
  <sheetData>
    <row r="1" spans="1:53" s="23" customFormat="1" ht="51" customHeight="1" x14ac:dyDescent="0.25">
      <c r="A1" s="41" t="s">
        <v>1190</v>
      </c>
      <c r="B1" s="41" t="s">
        <v>1398</v>
      </c>
      <c r="C1" s="41" t="s">
        <v>1399</v>
      </c>
      <c r="D1" s="41" t="s">
        <v>1400</v>
      </c>
      <c r="E1" s="41" t="s">
        <v>1233</v>
      </c>
      <c r="F1" s="41" t="s">
        <v>1234</v>
      </c>
      <c r="G1" s="41" t="s">
        <v>1324</v>
      </c>
      <c r="H1" s="41" t="s">
        <v>1237</v>
      </c>
      <c r="I1" s="41" t="s">
        <v>1238</v>
      </c>
      <c r="J1" s="41" t="s">
        <v>1239</v>
      </c>
      <c r="K1" s="41" t="s">
        <v>1243</v>
      </c>
      <c r="L1" s="41">
        <f ca="1">OFFSET(GrammarPropertyDefinitionsIds,MATCH(H1,GrammarPropertyDefinitionsList,0)-1,0,1,1)</f>
        <v>1</v>
      </c>
      <c r="M1" s="41">
        <f ca="1">OFFSET(GrammarPropertyDefinitionsIds,MATCH(I1,GrammarPropertyDefinitionsList,0)-1,0,1,1)</f>
        <v>2</v>
      </c>
      <c r="N1" s="41">
        <f ca="1">OFFSET(GrammarPropertyDefinitionsIds,MATCH(J1,GrammarPropertyDefinitionsList,0)-1,0,1,1)</f>
        <v>3</v>
      </c>
      <c r="O1" s="41">
        <f ca="1">OFFSET(GrammarPropertyDefinitionsIds,MATCH(K1,GrammarPropertyDefinitionsList,0)-1,0,1,1)</f>
        <v>7</v>
      </c>
      <c r="P1" s="42" t="s">
        <v>1403</v>
      </c>
      <c r="Q1" s="42" t="s">
        <v>6061</v>
      </c>
      <c r="R1" s="24" t="str">
        <f>VLOOKUP(R3,GrammarFormsGroups!$I:$J,2,0)</f>
        <v>Mianownik pojedynczy</v>
      </c>
      <c r="S1" s="24" t="str">
        <f>VLOOKUP(S3,GrammarFormsGroups!$I:$J,2,0)</f>
        <v>Dopełniacz pojedynczy</v>
      </c>
      <c r="T1" s="24" t="str">
        <f>VLOOKUP(T3,GrammarFormsGroups!$I:$J,2,0)</f>
        <v>Celownik pojedynczy</v>
      </c>
      <c r="U1" s="24" t="str">
        <f>VLOOKUP(U3,GrammarFormsGroups!$I:$J,2,0)</f>
        <v>Biernik pojedynczy</v>
      </c>
      <c r="V1" s="24" t="str">
        <f>VLOOKUP(V3,GrammarFormsGroups!$I:$J,2,0)</f>
        <v>Narzędnik pojedynczy</v>
      </c>
      <c r="W1" s="24" t="str">
        <f>VLOOKUP(W3,GrammarFormsGroups!$I:$J,2,0)</f>
        <v>Miejscownik pojedynczy</v>
      </c>
      <c r="X1" s="24" t="str">
        <f>VLOOKUP(X3,GrammarFormsGroups!$I:$J,2,0)</f>
        <v>Wołacz pojedynczy</v>
      </c>
      <c r="Y1" s="24" t="str">
        <f>VLOOKUP(Y3,GrammarFormsGroups!$I:$J,2,0)</f>
        <v>Do</v>
      </c>
      <c r="Z1" s="24" t="str">
        <f>VLOOKUP(Z3,GrammarFormsGroups!$I:$J,2,0)</f>
        <v>W</v>
      </c>
      <c r="AA1" s="24" t="str">
        <f>VLOOKUP(AA3,GrammarFormsGroups!$I:$J,2,0)</f>
        <v>Mianownik mnogi</v>
      </c>
      <c r="AB1" s="24" t="str">
        <f>VLOOKUP(AB3,GrammarFormsGroups!$I:$J,2,0)</f>
        <v>Dopełniacz mnogi</v>
      </c>
      <c r="AC1" s="24" t="str">
        <f>VLOOKUP(AC3,GrammarFormsGroups!$I:$J,2,0)</f>
        <v>Celownik mnogi</v>
      </c>
      <c r="AD1" s="24" t="str">
        <f>VLOOKUP(AD3,GrammarFormsGroups!$I:$J,2,0)</f>
        <v>Biernik mnogi</v>
      </c>
      <c r="AE1" s="24" t="str">
        <f>VLOOKUP(AE3,GrammarFormsGroups!$I:$J,2,0)</f>
        <v>Narzędnik mnogi</v>
      </c>
      <c r="AF1" s="24" t="str">
        <f>VLOOKUP(AF3,GrammarFormsGroups!$I:$J,2,0)</f>
        <v>Miejscownik mnogi</v>
      </c>
      <c r="AG1" s="24" t="str">
        <f>VLOOKUP(AG3,GrammarFormsGroups!$I:$J,2,0)</f>
        <v>Wołacz mnogi</v>
      </c>
    </row>
    <row r="2" spans="1:53" s="22" customFormat="1" ht="25.5" x14ac:dyDescent="0.25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24" t="s">
        <v>1285</v>
      </c>
      <c r="S2" s="24" t="s">
        <v>1287</v>
      </c>
      <c r="T2" s="24" t="s">
        <v>1288</v>
      </c>
      <c r="U2" s="24" t="s">
        <v>1289</v>
      </c>
      <c r="V2" s="24" t="s">
        <v>1290</v>
      </c>
      <c r="W2" s="24" t="s">
        <v>1291</v>
      </c>
      <c r="X2" s="24" t="s">
        <v>1292</v>
      </c>
      <c r="Y2" s="24" t="s">
        <v>1309</v>
      </c>
      <c r="Z2" s="24" t="s">
        <v>1310</v>
      </c>
      <c r="AA2" s="24" t="s">
        <v>1401</v>
      </c>
      <c r="AB2" s="24" t="s">
        <v>1287</v>
      </c>
      <c r="AC2" s="24" t="s">
        <v>1288</v>
      </c>
      <c r="AD2" s="24" t="s">
        <v>1289</v>
      </c>
      <c r="AE2" s="24" t="s">
        <v>1290</v>
      </c>
      <c r="AF2" s="24" t="s">
        <v>1291</v>
      </c>
      <c r="AG2" s="24" t="s">
        <v>1292</v>
      </c>
      <c r="AI2" s="27" t="s">
        <v>1402</v>
      </c>
    </row>
    <row r="3" spans="1:53" s="22" customFormat="1" ht="18.75" customHeight="1" x14ac:dyDescent="0.2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2"/>
      <c r="Q3" s="42"/>
      <c r="R3" s="22">
        <v>10</v>
      </c>
      <c r="S3" s="22">
        <f>R3+1</f>
        <v>11</v>
      </c>
      <c r="T3" s="22">
        <f>S3+1</f>
        <v>12</v>
      </c>
      <c r="U3" s="22">
        <f t="shared" ref="U3:AG3" si="0">T3+1</f>
        <v>13</v>
      </c>
      <c r="V3" s="22">
        <f t="shared" si="0"/>
        <v>14</v>
      </c>
      <c r="W3" s="22">
        <f t="shared" si="0"/>
        <v>15</v>
      </c>
      <c r="X3" s="22">
        <f t="shared" si="0"/>
        <v>16</v>
      </c>
      <c r="Y3" s="22">
        <f t="shared" si="0"/>
        <v>17</v>
      </c>
      <c r="Z3" s="22">
        <f t="shared" si="0"/>
        <v>18</v>
      </c>
      <c r="AA3" s="22">
        <f t="shared" si="0"/>
        <v>19</v>
      </c>
      <c r="AB3" s="22">
        <f t="shared" si="0"/>
        <v>20</v>
      </c>
      <c r="AC3" s="22">
        <f t="shared" si="0"/>
        <v>21</v>
      </c>
      <c r="AD3" s="22">
        <f t="shared" si="0"/>
        <v>22</v>
      </c>
      <c r="AE3" s="22">
        <f t="shared" si="0"/>
        <v>23</v>
      </c>
      <c r="AF3" s="22">
        <f t="shared" si="0"/>
        <v>24</v>
      </c>
      <c r="AG3" s="22">
        <f t="shared" si="0"/>
        <v>25</v>
      </c>
      <c r="AH3" s="27" t="s">
        <v>1402</v>
      </c>
      <c r="AI3" s="27" t="s">
        <v>1402</v>
      </c>
      <c r="AJ3"/>
    </row>
    <row r="4" spans="1:53" x14ac:dyDescent="0.25">
      <c r="A4">
        <v>1</v>
      </c>
      <c r="B4" t="s">
        <v>1193</v>
      </c>
      <c r="C4" t="s">
        <v>1193</v>
      </c>
      <c r="D4">
        <f t="shared" ref="D4:D35" ca="1" si="1">OFFSET(MetawordIds,MATCH(C4,MetawordList,0)-1,0,1,1)</f>
        <v>1</v>
      </c>
      <c r="E4" t="s">
        <v>1196</v>
      </c>
      <c r="F4">
        <f t="shared" ref="F4" ca="1" si="2">LOOKUP(E4,LanguageList,LanguagesIds)</f>
        <v>1</v>
      </c>
      <c r="G4">
        <v>10</v>
      </c>
      <c r="H4" t="s">
        <v>1251</v>
      </c>
      <c r="I4" t="s">
        <v>1253</v>
      </c>
      <c r="J4" t="s">
        <v>1257</v>
      </c>
      <c r="K4" t="s">
        <v>1258</v>
      </c>
      <c r="L4">
        <f t="shared" ref="L4:O4" ca="1" si="3">OFFSET(GrammarPropertyOptionsIds,MATCH(H4,GrammarPropertyOptionsList,0)-1,0,1,1)</f>
        <v>2</v>
      </c>
      <c r="M4">
        <f t="shared" ca="1" si="3"/>
        <v>4</v>
      </c>
      <c r="N4">
        <f t="shared" ca="1" si="3"/>
        <v>8</v>
      </c>
      <c r="O4">
        <f t="shared" ca="1" si="3"/>
        <v>9</v>
      </c>
      <c r="P4" s="21">
        <f ca="1">IF(COUNTA(R4:AG4)=IF($M4=6,2,1)*7+IF($O4=9,2,0),1,0)</f>
        <v>1</v>
      </c>
      <c r="R4" t="s">
        <v>1193</v>
      </c>
      <c r="S4" t="s">
        <v>1197</v>
      </c>
      <c r="T4" t="s">
        <v>1404</v>
      </c>
      <c r="U4" t="s">
        <v>1405</v>
      </c>
      <c r="V4" t="s">
        <v>1406</v>
      </c>
      <c r="W4" t="s">
        <v>1404</v>
      </c>
      <c r="X4" t="s">
        <v>1407</v>
      </c>
      <c r="Y4" t="s">
        <v>1408</v>
      </c>
      <c r="Z4" t="s">
        <v>1409</v>
      </c>
      <c r="AH4" s="27"/>
      <c r="AJ4" s="28" t="str">
        <f>IF(SUBSTITUTE(R4,".",$Q4)="",0,SUBSTITUTE(R4,".",$Q4))</f>
        <v>Polska</v>
      </c>
      <c r="AK4" s="28" t="str">
        <f t="shared" ref="AK4:AY4" si="4">IF(SUBSTITUTE(S4,".",$Q4)="",0,SUBSTITUTE(S4,".",$Q4))</f>
        <v>Polski</v>
      </c>
      <c r="AL4" s="28" t="str">
        <f t="shared" si="4"/>
        <v>Polsce</v>
      </c>
      <c r="AM4" s="28" t="str">
        <f t="shared" si="4"/>
        <v>Polskę</v>
      </c>
      <c r="AN4" s="28" t="str">
        <f t="shared" si="4"/>
        <v>z Polską</v>
      </c>
      <c r="AO4" s="28" t="str">
        <f t="shared" si="4"/>
        <v>Polsce</v>
      </c>
      <c r="AP4" s="28" t="str">
        <f t="shared" si="4"/>
        <v>Polsko</v>
      </c>
      <c r="AQ4" s="28" t="str">
        <f t="shared" si="4"/>
        <v>do Polski</v>
      </c>
      <c r="AR4" s="28" t="str">
        <f t="shared" si="4"/>
        <v>w Polsce</v>
      </c>
      <c r="AS4" s="28">
        <f t="shared" si="4"/>
        <v>0</v>
      </c>
      <c r="AT4" s="28">
        <f t="shared" si="4"/>
        <v>0</v>
      </c>
      <c r="AU4" s="28">
        <f t="shared" si="4"/>
        <v>0</v>
      </c>
      <c r="AV4" s="28">
        <f t="shared" si="4"/>
        <v>0</v>
      </c>
      <c r="AW4" s="28">
        <f t="shared" si="4"/>
        <v>0</v>
      </c>
      <c r="AX4" s="28">
        <f t="shared" si="4"/>
        <v>0</v>
      </c>
      <c r="AY4" s="28">
        <f t="shared" si="4"/>
        <v>0</v>
      </c>
      <c r="BA4" t="str">
        <f t="shared" ref="BA4" si="5">SUBSTITUTE(AI4,".",AH4)</f>
        <v/>
      </c>
    </row>
    <row r="5" spans="1:53" x14ac:dyDescent="0.25">
      <c r="A5">
        <f>A4+1</f>
        <v>2</v>
      </c>
      <c r="B5" t="s">
        <v>1414</v>
      </c>
      <c r="C5" t="s">
        <v>1414</v>
      </c>
      <c r="D5">
        <f t="shared" ca="1" si="1"/>
        <v>2</v>
      </c>
      <c r="E5" t="s">
        <v>1196</v>
      </c>
      <c r="F5">
        <f t="shared" ref="F5:F68" ca="1" si="6">LOOKUP(E5,LanguageList,LanguagesIds)</f>
        <v>1</v>
      </c>
      <c r="G5">
        <v>10</v>
      </c>
      <c r="H5" t="s">
        <v>1250</v>
      </c>
      <c r="I5" t="s">
        <v>1255</v>
      </c>
      <c r="J5" t="s">
        <v>1257</v>
      </c>
      <c r="K5" t="s">
        <v>1259</v>
      </c>
      <c r="L5">
        <f t="shared" ref="L5" ca="1" si="7">OFFSET(GrammarPropertyOptionsIds,MATCH(H5,GrammarPropertyOptionsList,0)-1,0,1,1)</f>
        <v>1</v>
      </c>
      <c r="M5">
        <f t="shared" ref="M5" ca="1" si="8">OFFSET(GrammarPropertyOptionsIds,MATCH(I5,GrammarPropertyOptionsList,0)-1,0,1,1)</f>
        <v>6</v>
      </c>
      <c r="N5">
        <f t="shared" ref="N5" ca="1" si="9">OFFSET(GrammarPropertyOptionsIds,MATCH(J5,GrammarPropertyOptionsList,0)-1,0,1,1)</f>
        <v>8</v>
      </c>
      <c r="O5">
        <f t="shared" ref="O5" ca="1" si="10">OFFSET(GrammarPropertyOptionsIds,MATCH(K5,GrammarPropertyOptionsList,0)-1,0,1,1)</f>
        <v>10</v>
      </c>
      <c r="P5" s="26">
        <f t="shared" ref="P5" ca="1" si="11">IF(COUNTA(R5:AG5)=IF($M5=6,2,1)*7+IF($O5=9,2,0),1,0)</f>
        <v>1</v>
      </c>
      <c r="R5" t="s">
        <v>1414</v>
      </c>
      <c r="S5" t="s">
        <v>2043</v>
      </c>
      <c r="T5" t="s">
        <v>2044</v>
      </c>
      <c r="U5" t="s">
        <v>2043</v>
      </c>
      <c r="V5" t="s">
        <v>2045</v>
      </c>
      <c r="W5" t="s">
        <v>2046</v>
      </c>
      <c r="X5" t="s">
        <v>2046</v>
      </c>
      <c r="AA5" t="s">
        <v>2047</v>
      </c>
      <c r="AB5" t="s">
        <v>2048</v>
      </c>
      <c r="AC5" t="s">
        <v>2049</v>
      </c>
      <c r="AD5" t="s">
        <v>2047</v>
      </c>
      <c r="AE5" t="s">
        <v>2050</v>
      </c>
      <c r="AF5" t="s">
        <v>2051</v>
      </c>
      <c r="AG5" t="s">
        <v>2047</v>
      </c>
      <c r="AH5" s="27"/>
      <c r="AJ5" s="28" t="str">
        <f t="shared" ref="AJ5:AJ68" si="12">IF(SUBSTITUTE(R5,".",$Q5)="",0,SUBSTITUTE(R5,".",$Q5))</f>
        <v>pies</v>
      </c>
      <c r="AK5" s="28" t="str">
        <f t="shared" ref="AK5:AK68" si="13">IF(SUBSTITUTE(S5,".",$Q5)="",0,SUBSTITUTE(S5,".",$Q5))</f>
        <v>psa</v>
      </c>
      <c r="AL5" s="28" t="str">
        <f t="shared" ref="AL5:AL68" si="14">IF(SUBSTITUTE(T5,".",$Q5)="",0,SUBSTITUTE(T5,".",$Q5))</f>
        <v>psu</v>
      </c>
      <c r="AM5" s="28" t="str">
        <f t="shared" ref="AM5:AM68" si="15">IF(SUBSTITUTE(U5,".",$Q5)="",0,SUBSTITUTE(U5,".",$Q5))</f>
        <v>psa</v>
      </c>
      <c r="AN5" s="28" t="str">
        <f t="shared" ref="AN5:AN68" si="16">IF(SUBSTITUTE(V5,".",$Q5)="",0,SUBSTITUTE(V5,".",$Q5))</f>
        <v>z psem</v>
      </c>
      <c r="AO5" s="28" t="str">
        <f t="shared" ref="AO5:AO68" si="17">IF(SUBSTITUTE(W5,".",$Q5)="",0,SUBSTITUTE(W5,".",$Q5))</f>
        <v>psie</v>
      </c>
      <c r="AP5" s="28" t="str">
        <f t="shared" ref="AP5:AP68" si="18">IF(SUBSTITUTE(X5,".",$Q5)="",0,SUBSTITUTE(X5,".",$Q5))</f>
        <v>psie</v>
      </c>
      <c r="AQ5" s="28">
        <f t="shared" ref="AQ5:AQ68" si="19">IF(SUBSTITUTE(Y5,".",$Q5)="",0,SUBSTITUTE(Y5,".",$Q5))</f>
        <v>0</v>
      </c>
      <c r="AR5" s="28">
        <f t="shared" ref="AR5:AR68" si="20">IF(SUBSTITUTE(Z5,".",$Q5)="",0,SUBSTITUTE(Z5,".",$Q5))</f>
        <v>0</v>
      </c>
      <c r="AS5" s="28" t="str">
        <f t="shared" ref="AS5:AS68" si="21">IF(SUBSTITUTE(AA5,".",$Q5)="",0,SUBSTITUTE(AA5,".",$Q5))</f>
        <v>psy</v>
      </c>
      <c r="AT5" s="28" t="str">
        <f t="shared" ref="AT5:AT68" si="22">IF(SUBSTITUTE(AB5,".",$Q5)="",0,SUBSTITUTE(AB5,".",$Q5))</f>
        <v>psów</v>
      </c>
      <c r="AU5" s="28" t="str">
        <f t="shared" ref="AU5:AU68" si="23">IF(SUBSTITUTE(AC5,".",$Q5)="",0,SUBSTITUTE(AC5,".",$Q5))</f>
        <v>psom</v>
      </c>
      <c r="AV5" s="28" t="str">
        <f t="shared" ref="AV5:AV68" si="24">IF(SUBSTITUTE(AD5,".",$Q5)="",0,SUBSTITUTE(AD5,".",$Q5))</f>
        <v>psy</v>
      </c>
      <c r="AW5" s="28" t="str">
        <f t="shared" ref="AW5:AW68" si="25">IF(SUBSTITUTE(AE5,".",$Q5)="",0,SUBSTITUTE(AE5,".",$Q5))</f>
        <v>z psami</v>
      </c>
      <c r="AX5" s="28" t="str">
        <f t="shared" ref="AX5:AX68" si="26">IF(SUBSTITUTE(AF5,".",$Q5)="",0,SUBSTITUTE(AF5,".",$Q5))</f>
        <v>o psach</v>
      </c>
      <c r="AY5" s="28" t="str">
        <f t="shared" ref="AY5:AY68" si="27">IF(SUBSTITUTE(AG5,".",$Q5)="",0,SUBSTITUTE(AG5,".",$Q5))</f>
        <v>psy</v>
      </c>
    </row>
    <row r="6" spans="1:53" x14ac:dyDescent="0.25">
      <c r="A6">
        <f t="shared" ref="A6:A69" si="28">A5+1</f>
        <v>3</v>
      </c>
      <c r="B6" t="s">
        <v>1415</v>
      </c>
      <c r="C6" t="s">
        <v>1415</v>
      </c>
      <c r="D6">
        <f t="shared" ca="1" si="1"/>
        <v>3</v>
      </c>
      <c r="E6" t="s">
        <v>1196</v>
      </c>
      <c r="F6">
        <f t="shared" ca="1" si="6"/>
        <v>1</v>
      </c>
      <c r="G6">
        <v>10</v>
      </c>
      <c r="H6" t="s">
        <v>1250</v>
      </c>
      <c r="I6" t="s">
        <v>1254</v>
      </c>
      <c r="J6" t="s">
        <v>1257</v>
      </c>
      <c r="K6" t="s">
        <v>1258</v>
      </c>
      <c r="L6">
        <f t="shared" ref="L6:L69" ca="1" si="29">OFFSET(GrammarPropertyOptionsIds,MATCH(H6,GrammarPropertyOptionsList,0)-1,0,1,1)</f>
        <v>1</v>
      </c>
      <c r="M6">
        <f t="shared" ref="M6:M69" ca="1" si="30">OFFSET(GrammarPropertyOptionsIds,MATCH(I6,GrammarPropertyOptionsList,0)-1,0,1,1)</f>
        <v>5</v>
      </c>
      <c r="N6">
        <f t="shared" ref="N6:N69" ca="1" si="31">OFFSET(GrammarPropertyOptionsIds,MATCH(J6,GrammarPropertyOptionsList,0)-1,0,1,1)</f>
        <v>8</v>
      </c>
      <c r="O6">
        <f t="shared" ref="O6:O69" ca="1" si="32">OFFSET(GrammarPropertyOptionsIds,MATCH(K6,GrammarPropertyOptionsList,0)-1,0,1,1)</f>
        <v>9</v>
      </c>
      <c r="P6" s="26">
        <f t="shared" ref="P6:P69" ca="1" si="33">IF(COUNTA(R6:AG6)=IF($M6=6,2,1)*7+IF($O6=9,2,0),1,0)</f>
        <v>1</v>
      </c>
      <c r="Y6" t="s">
        <v>2056</v>
      </c>
      <c r="Z6" t="s">
        <v>2057</v>
      </c>
      <c r="AA6" t="s">
        <v>1415</v>
      </c>
      <c r="AB6" t="s">
        <v>2052</v>
      </c>
      <c r="AC6" t="s">
        <v>2053</v>
      </c>
      <c r="AD6" t="s">
        <v>1415</v>
      </c>
      <c r="AE6" t="s">
        <v>2054</v>
      </c>
      <c r="AF6" t="s">
        <v>2055</v>
      </c>
      <c r="AG6" t="s">
        <v>1415</v>
      </c>
      <c r="AH6" s="27"/>
      <c r="AJ6" s="28">
        <f t="shared" si="12"/>
        <v>0</v>
      </c>
      <c r="AK6" s="28">
        <f t="shared" si="13"/>
        <v>0</v>
      </c>
      <c r="AL6" s="28">
        <f t="shared" si="14"/>
        <v>0</v>
      </c>
      <c r="AM6" s="28">
        <f t="shared" si="15"/>
        <v>0</v>
      </c>
      <c r="AN6" s="28">
        <f t="shared" si="16"/>
        <v>0</v>
      </c>
      <c r="AO6" s="28">
        <f t="shared" si="17"/>
        <v>0</v>
      </c>
      <c r="AP6" s="28">
        <f t="shared" si="18"/>
        <v>0</v>
      </c>
      <c r="AQ6" s="28" t="str">
        <f t="shared" si="19"/>
        <v>do Włoch</v>
      </c>
      <c r="AR6" s="28" t="str">
        <f t="shared" si="20"/>
        <v>we Włoszech</v>
      </c>
      <c r="AS6" s="28" t="str">
        <f t="shared" si="21"/>
        <v>Włochy</v>
      </c>
      <c r="AT6" s="28" t="str">
        <f t="shared" si="22"/>
        <v>Włoch</v>
      </c>
      <c r="AU6" s="28" t="str">
        <f t="shared" si="23"/>
        <v>Włochom</v>
      </c>
      <c r="AV6" s="28" t="str">
        <f t="shared" si="24"/>
        <v>Włochy</v>
      </c>
      <c r="AW6" s="28" t="str">
        <f t="shared" si="25"/>
        <v>z Włochami</v>
      </c>
      <c r="AX6" s="28" t="str">
        <f t="shared" si="26"/>
        <v>Włoszech</v>
      </c>
      <c r="AY6" s="28" t="str">
        <f t="shared" si="27"/>
        <v>Włochy</v>
      </c>
    </row>
    <row r="7" spans="1:53" x14ac:dyDescent="0.25">
      <c r="A7">
        <f t="shared" si="28"/>
        <v>4</v>
      </c>
      <c r="B7" t="s">
        <v>1195</v>
      </c>
      <c r="C7" t="s">
        <v>1195</v>
      </c>
      <c r="D7">
        <f t="shared" ca="1" si="1"/>
        <v>4</v>
      </c>
      <c r="E7" t="s">
        <v>1196</v>
      </c>
      <c r="F7">
        <f t="shared" ca="1" si="6"/>
        <v>1</v>
      </c>
      <c r="G7">
        <v>10</v>
      </c>
      <c r="H7" t="s">
        <v>1251</v>
      </c>
      <c r="I7" t="s">
        <v>1253</v>
      </c>
      <c r="J7" t="s">
        <v>1257</v>
      </c>
      <c r="K7" t="s">
        <v>1258</v>
      </c>
      <c r="L7">
        <f t="shared" ca="1" si="29"/>
        <v>2</v>
      </c>
      <c r="M7">
        <f t="shared" ca="1" si="30"/>
        <v>4</v>
      </c>
      <c r="N7">
        <f t="shared" ca="1" si="31"/>
        <v>8</v>
      </c>
      <c r="O7">
        <f t="shared" ca="1" si="32"/>
        <v>9</v>
      </c>
      <c r="P7" s="26">
        <f t="shared" ca="1" si="33"/>
        <v>1</v>
      </c>
      <c r="R7" t="s">
        <v>1195</v>
      </c>
      <c r="S7" t="s">
        <v>2186</v>
      </c>
      <c r="T7" t="s">
        <v>2186</v>
      </c>
      <c r="U7" t="s">
        <v>2187</v>
      </c>
      <c r="V7" t="s">
        <v>2188</v>
      </c>
      <c r="W7" t="s">
        <v>2186</v>
      </c>
      <c r="X7" t="s">
        <v>2189</v>
      </c>
      <c r="Y7" t="s">
        <v>2190</v>
      </c>
      <c r="Z7" t="s">
        <v>2191</v>
      </c>
      <c r="AH7" s="27"/>
      <c r="AJ7" s="28" t="str">
        <f t="shared" si="12"/>
        <v>Hiszpania</v>
      </c>
      <c r="AK7" s="28" t="str">
        <f t="shared" si="13"/>
        <v>Hiszpanii</v>
      </c>
      <c r="AL7" s="28" t="str">
        <f t="shared" si="14"/>
        <v>Hiszpanii</v>
      </c>
      <c r="AM7" s="28" t="str">
        <f t="shared" si="15"/>
        <v>Hiszpanię</v>
      </c>
      <c r="AN7" s="28" t="str">
        <f t="shared" si="16"/>
        <v>z Hiszpanią</v>
      </c>
      <c r="AO7" s="28" t="str">
        <f t="shared" si="17"/>
        <v>Hiszpanii</v>
      </c>
      <c r="AP7" s="28" t="str">
        <f t="shared" si="18"/>
        <v>Hiszpanio</v>
      </c>
      <c r="AQ7" s="28" t="str">
        <f t="shared" si="19"/>
        <v>do Hiszpanii</v>
      </c>
      <c r="AR7" s="28" t="str">
        <f t="shared" si="20"/>
        <v>w Hiszpanii</v>
      </c>
      <c r="AS7" s="28">
        <f t="shared" si="21"/>
        <v>0</v>
      </c>
      <c r="AT7" s="28">
        <f t="shared" si="22"/>
        <v>0</v>
      </c>
      <c r="AU7" s="28">
        <f t="shared" si="23"/>
        <v>0</v>
      </c>
      <c r="AV7" s="28">
        <f t="shared" si="24"/>
        <v>0</v>
      </c>
      <c r="AW7" s="28">
        <f t="shared" si="25"/>
        <v>0</v>
      </c>
      <c r="AX7" s="28">
        <f t="shared" si="26"/>
        <v>0</v>
      </c>
      <c r="AY7" s="28">
        <f t="shared" si="27"/>
        <v>0</v>
      </c>
    </row>
    <row r="8" spans="1:53" x14ac:dyDescent="0.25">
      <c r="A8">
        <f t="shared" si="28"/>
        <v>5</v>
      </c>
      <c r="B8" t="s">
        <v>1416</v>
      </c>
      <c r="C8" t="s">
        <v>1416</v>
      </c>
      <c r="D8">
        <f t="shared" ca="1" si="1"/>
        <v>5</v>
      </c>
      <c r="E8" t="s">
        <v>1196</v>
      </c>
      <c r="F8">
        <f t="shared" ca="1" si="6"/>
        <v>1</v>
      </c>
      <c r="G8">
        <v>10</v>
      </c>
      <c r="H8" t="s">
        <v>1251</v>
      </c>
      <c r="I8" t="s">
        <v>1253</v>
      </c>
      <c r="J8" t="s">
        <v>1257</v>
      </c>
      <c r="K8" t="s">
        <v>1258</v>
      </c>
      <c r="L8">
        <f t="shared" ca="1" si="29"/>
        <v>2</v>
      </c>
      <c r="M8">
        <f t="shared" ca="1" si="30"/>
        <v>4</v>
      </c>
      <c r="N8">
        <f t="shared" ca="1" si="31"/>
        <v>8</v>
      </c>
      <c r="O8">
        <f t="shared" ca="1" si="32"/>
        <v>9</v>
      </c>
      <c r="P8" s="26">
        <f t="shared" ca="1" si="33"/>
        <v>1</v>
      </c>
      <c r="R8" t="s">
        <v>1416</v>
      </c>
      <c r="S8" t="s">
        <v>2192</v>
      </c>
      <c r="T8" t="s">
        <v>2192</v>
      </c>
      <c r="U8" t="s">
        <v>2193</v>
      </c>
      <c r="V8" t="s">
        <v>2194</v>
      </c>
      <c r="W8" t="s">
        <v>2192</v>
      </c>
      <c r="X8" t="s">
        <v>2195</v>
      </c>
      <c r="Y8" t="s">
        <v>2196</v>
      </c>
      <c r="Z8" t="s">
        <v>2058</v>
      </c>
      <c r="AH8" s="27"/>
      <c r="AJ8" s="28" t="str">
        <f t="shared" si="12"/>
        <v>Francja</v>
      </c>
      <c r="AK8" s="28" t="str">
        <f t="shared" si="13"/>
        <v>Francji</v>
      </c>
      <c r="AL8" s="28" t="str">
        <f t="shared" si="14"/>
        <v>Francji</v>
      </c>
      <c r="AM8" s="28" t="str">
        <f t="shared" si="15"/>
        <v>Francję</v>
      </c>
      <c r="AN8" s="28" t="str">
        <f t="shared" si="16"/>
        <v>z Francją</v>
      </c>
      <c r="AO8" s="28" t="str">
        <f t="shared" si="17"/>
        <v>Francji</v>
      </c>
      <c r="AP8" s="28" t="str">
        <f t="shared" si="18"/>
        <v>Francjo</v>
      </c>
      <c r="AQ8" s="28" t="str">
        <f t="shared" si="19"/>
        <v>do Francji</v>
      </c>
      <c r="AR8" s="28" t="str">
        <f t="shared" si="20"/>
        <v>we Francji</v>
      </c>
      <c r="AS8" s="28">
        <f t="shared" si="21"/>
        <v>0</v>
      </c>
      <c r="AT8" s="28">
        <f t="shared" si="22"/>
        <v>0</v>
      </c>
      <c r="AU8" s="28">
        <f t="shared" si="23"/>
        <v>0</v>
      </c>
      <c r="AV8" s="28">
        <f t="shared" si="24"/>
        <v>0</v>
      </c>
      <c r="AW8" s="28">
        <f t="shared" si="25"/>
        <v>0</v>
      </c>
      <c r="AX8" s="28">
        <f t="shared" si="26"/>
        <v>0</v>
      </c>
      <c r="AY8" s="28">
        <f t="shared" si="27"/>
        <v>0</v>
      </c>
    </row>
    <row r="9" spans="1:53" x14ac:dyDescent="0.25">
      <c r="A9">
        <f t="shared" si="28"/>
        <v>6</v>
      </c>
      <c r="B9" t="s">
        <v>1417</v>
      </c>
      <c r="C9" t="s">
        <v>1417</v>
      </c>
      <c r="D9">
        <f t="shared" ca="1" si="1"/>
        <v>6</v>
      </c>
      <c r="E9" t="s">
        <v>1196</v>
      </c>
      <c r="F9">
        <f t="shared" ca="1" si="6"/>
        <v>1</v>
      </c>
      <c r="G9">
        <v>10</v>
      </c>
      <c r="H9" t="s">
        <v>1250</v>
      </c>
      <c r="I9" t="s">
        <v>1254</v>
      </c>
      <c r="J9" t="s">
        <v>1257</v>
      </c>
      <c r="K9" t="s">
        <v>1258</v>
      </c>
      <c r="L9">
        <f t="shared" ca="1" si="29"/>
        <v>1</v>
      </c>
      <c r="M9">
        <f t="shared" ca="1" si="30"/>
        <v>5</v>
      </c>
      <c r="N9">
        <f t="shared" ca="1" si="31"/>
        <v>8</v>
      </c>
      <c r="O9">
        <f t="shared" ca="1" si="32"/>
        <v>9</v>
      </c>
      <c r="P9" s="26">
        <f t="shared" ca="1" si="33"/>
        <v>1</v>
      </c>
      <c r="Y9" t="s">
        <v>2063</v>
      </c>
      <c r="Z9" t="s">
        <v>2064</v>
      </c>
      <c r="AA9" t="s">
        <v>1417</v>
      </c>
      <c r="AB9" t="s">
        <v>2059</v>
      </c>
      <c r="AC9" t="s">
        <v>2060</v>
      </c>
      <c r="AD9" t="s">
        <v>1417</v>
      </c>
      <c r="AE9" t="s">
        <v>2061</v>
      </c>
      <c r="AF9" t="s">
        <v>2062</v>
      </c>
      <c r="AG9" t="s">
        <v>1417</v>
      </c>
      <c r="AH9" s="27"/>
      <c r="AJ9" s="28">
        <f t="shared" si="12"/>
        <v>0</v>
      </c>
      <c r="AK9" s="28">
        <f t="shared" si="13"/>
        <v>0</v>
      </c>
      <c r="AL9" s="28">
        <f t="shared" si="14"/>
        <v>0</v>
      </c>
      <c r="AM9" s="28">
        <f t="shared" si="15"/>
        <v>0</v>
      </c>
      <c r="AN9" s="28">
        <f t="shared" si="16"/>
        <v>0</v>
      </c>
      <c r="AO9" s="28">
        <f t="shared" si="17"/>
        <v>0</v>
      </c>
      <c r="AP9" s="28">
        <f t="shared" si="18"/>
        <v>0</v>
      </c>
      <c r="AQ9" s="28" t="str">
        <f t="shared" si="19"/>
        <v>do Niemiec</v>
      </c>
      <c r="AR9" s="28" t="str">
        <f t="shared" si="20"/>
        <v>w Niemczech</v>
      </c>
      <c r="AS9" s="28" t="str">
        <f t="shared" si="21"/>
        <v>Niemcy</v>
      </c>
      <c r="AT9" s="28" t="str">
        <f t="shared" si="22"/>
        <v>Niemiec</v>
      </c>
      <c r="AU9" s="28" t="str">
        <f t="shared" si="23"/>
        <v>Niemcom</v>
      </c>
      <c r="AV9" s="28" t="str">
        <f t="shared" si="24"/>
        <v>Niemcy</v>
      </c>
      <c r="AW9" s="28" t="str">
        <f t="shared" si="25"/>
        <v>z Niemcami</v>
      </c>
      <c r="AX9" s="28" t="str">
        <f t="shared" si="26"/>
        <v>Niemczech</v>
      </c>
      <c r="AY9" s="28" t="str">
        <f t="shared" si="27"/>
        <v>Niemcy</v>
      </c>
    </row>
    <row r="10" spans="1:53" x14ac:dyDescent="0.25">
      <c r="A10">
        <f t="shared" si="28"/>
        <v>7</v>
      </c>
      <c r="B10" t="s">
        <v>1418</v>
      </c>
      <c r="C10" t="s">
        <v>1418</v>
      </c>
      <c r="D10">
        <f t="shared" ca="1" si="1"/>
        <v>7</v>
      </c>
      <c r="E10" t="s">
        <v>1196</v>
      </c>
      <c r="F10">
        <f t="shared" ca="1" si="6"/>
        <v>1</v>
      </c>
      <c r="G10">
        <v>10</v>
      </c>
      <c r="H10" t="s">
        <v>1251</v>
      </c>
      <c r="I10" t="s">
        <v>1253</v>
      </c>
      <c r="J10" t="s">
        <v>1257</v>
      </c>
      <c r="K10" t="s">
        <v>1258</v>
      </c>
      <c r="L10">
        <f t="shared" ca="1" si="29"/>
        <v>2</v>
      </c>
      <c r="M10">
        <f t="shared" ca="1" si="30"/>
        <v>4</v>
      </c>
      <c r="N10">
        <f t="shared" ca="1" si="31"/>
        <v>8</v>
      </c>
      <c r="O10">
        <f t="shared" ca="1" si="32"/>
        <v>9</v>
      </c>
      <c r="P10" s="26">
        <f t="shared" ca="1" si="33"/>
        <v>1</v>
      </c>
      <c r="R10" t="s">
        <v>1418</v>
      </c>
      <c r="S10" t="s">
        <v>2197</v>
      </c>
      <c r="T10" t="s">
        <v>2197</v>
      </c>
      <c r="U10" t="s">
        <v>2198</v>
      </c>
      <c r="V10" t="s">
        <v>2199</v>
      </c>
      <c r="W10" t="s">
        <v>2197</v>
      </c>
      <c r="X10" t="s">
        <v>2200</v>
      </c>
      <c r="Y10" t="s">
        <v>2201</v>
      </c>
      <c r="Z10" t="s">
        <v>2202</v>
      </c>
      <c r="AH10" s="27"/>
      <c r="AJ10" s="28" t="str">
        <f t="shared" si="12"/>
        <v>Anglia</v>
      </c>
      <c r="AK10" s="28" t="str">
        <f t="shared" si="13"/>
        <v>Anglii</v>
      </c>
      <c r="AL10" s="28" t="str">
        <f t="shared" si="14"/>
        <v>Anglii</v>
      </c>
      <c r="AM10" s="28" t="str">
        <f t="shared" si="15"/>
        <v>Anglię</v>
      </c>
      <c r="AN10" s="28" t="str">
        <f t="shared" si="16"/>
        <v>z Anglią</v>
      </c>
      <c r="AO10" s="28" t="str">
        <f t="shared" si="17"/>
        <v>Anglii</v>
      </c>
      <c r="AP10" s="28" t="str">
        <f t="shared" si="18"/>
        <v>Anglio</v>
      </c>
      <c r="AQ10" s="28" t="str">
        <f t="shared" si="19"/>
        <v>do Anglii</v>
      </c>
      <c r="AR10" s="28" t="str">
        <f t="shared" si="20"/>
        <v>w Anglii</v>
      </c>
      <c r="AS10" s="28">
        <f t="shared" si="21"/>
        <v>0</v>
      </c>
      <c r="AT10" s="28">
        <f t="shared" si="22"/>
        <v>0</v>
      </c>
      <c r="AU10" s="28">
        <f t="shared" si="23"/>
        <v>0</v>
      </c>
      <c r="AV10" s="28">
        <f t="shared" si="24"/>
        <v>0</v>
      </c>
      <c r="AW10" s="28">
        <f t="shared" si="25"/>
        <v>0</v>
      </c>
      <c r="AX10" s="28">
        <f t="shared" si="26"/>
        <v>0</v>
      </c>
      <c r="AY10" s="28">
        <f t="shared" si="27"/>
        <v>0</v>
      </c>
    </row>
    <row r="11" spans="1:53" x14ac:dyDescent="0.25">
      <c r="A11">
        <f t="shared" si="28"/>
        <v>8</v>
      </c>
      <c r="B11" t="s">
        <v>1419</v>
      </c>
      <c r="C11" t="s">
        <v>1419</v>
      </c>
      <c r="D11">
        <f t="shared" ca="1" si="1"/>
        <v>8</v>
      </c>
      <c r="E11" t="s">
        <v>1196</v>
      </c>
      <c r="F11">
        <f t="shared" ca="1" si="6"/>
        <v>1</v>
      </c>
      <c r="G11">
        <v>10</v>
      </c>
      <c r="H11" t="s">
        <v>1251</v>
      </c>
      <c r="I11" t="s">
        <v>1253</v>
      </c>
      <c r="J11" t="s">
        <v>1257</v>
      </c>
      <c r="K11" t="s">
        <v>1258</v>
      </c>
      <c r="L11">
        <f t="shared" ca="1" si="29"/>
        <v>2</v>
      </c>
      <c r="M11">
        <f t="shared" ca="1" si="30"/>
        <v>4</v>
      </c>
      <c r="N11">
        <f t="shared" ca="1" si="31"/>
        <v>8</v>
      </c>
      <c r="O11">
        <f t="shared" ca="1" si="32"/>
        <v>9</v>
      </c>
      <c r="P11" s="26">
        <f t="shared" ca="1" si="33"/>
        <v>1</v>
      </c>
      <c r="R11" t="s">
        <v>1419</v>
      </c>
      <c r="S11" t="s">
        <v>2203</v>
      </c>
      <c r="T11" t="s">
        <v>2203</v>
      </c>
      <c r="U11" t="s">
        <v>2204</v>
      </c>
      <c r="V11" t="s">
        <v>2205</v>
      </c>
      <c r="W11" t="s">
        <v>2203</v>
      </c>
      <c r="X11" t="s">
        <v>2206</v>
      </c>
      <c r="Y11" t="s">
        <v>2207</v>
      </c>
      <c r="Z11" t="s">
        <v>2208</v>
      </c>
      <c r="AH11" s="27"/>
      <c r="AJ11" s="28" t="str">
        <f t="shared" si="12"/>
        <v>Rosja</v>
      </c>
      <c r="AK11" s="28" t="str">
        <f t="shared" si="13"/>
        <v>Rosji</v>
      </c>
      <c r="AL11" s="28" t="str">
        <f t="shared" si="14"/>
        <v>Rosji</v>
      </c>
      <c r="AM11" s="28" t="str">
        <f t="shared" si="15"/>
        <v>Rosję</v>
      </c>
      <c r="AN11" s="28" t="str">
        <f t="shared" si="16"/>
        <v>z Rosją</v>
      </c>
      <c r="AO11" s="28" t="str">
        <f t="shared" si="17"/>
        <v>Rosji</v>
      </c>
      <c r="AP11" s="28" t="str">
        <f t="shared" si="18"/>
        <v>Rosjo</v>
      </c>
      <c r="AQ11" s="28" t="str">
        <f t="shared" si="19"/>
        <v>do Rosji</v>
      </c>
      <c r="AR11" s="28" t="str">
        <f t="shared" si="20"/>
        <v>w Rosji</v>
      </c>
      <c r="AS11" s="28">
        <f t="shared" si="21"/>
        <v>0</v>
      </c>
      <c r="AT11" s="28">
        <f t="shared" si="22"/>
        <v>0</v>
      </c>
      <c r="AU11" s="28">
        <f t="shared" si="23"/>
        <v>0</v>
      </c>
      <c r="AV11" s="28">
        <f t="shared" si="24"/>
        <v>0</v>
      </c>
      <c r="AW11" s="28">
        <f t="shared" si="25"/>
        <v>0</v>
      </c>
      <c r="AX11" s="28">
        <f t="shared" si="26"/>
        <v>0</v>
      </c>
      <c r="AY11" s="28">
        <f t="shared" si="27"/>
        <v>0</v>
      </c>
    </row>
    <row r="12" spans="1:53" x14ac:dyDescent="0.25">
      <c r="A12">
        <f t="shared" si="28"/>
        <v>9</v>
      </c>
      <c r="B12" t="s">
        <v>1420</v>
      </c>
      <c r="C12" t="s">
        <v>1420</v>
      </c>
      <c r="D12">
        <f t="shared" ca="1" si="1"/>
        <v>9</v>
      </c>
      <c r="E12" t="s">
        <v>1196</v>
      </c>
      <c r="F12">
        <f t="shared" ca="1" si="6"/>
        <v>1</v>
      </c>
      <c r="G12">
        <v>10</v>
      </c>
      <c r="H12" t="s">
        <v>1251</v>
      </c>
      <c r="I12" t="s">
        <v>1253</v>
      </c>
      <c r="J12" t="s">
        <v>1257</v>
      </c>
      <c r="K12" t="s">
        <v>1258</v>
      </c>
      <c r="L12">
        <f t="shared" ca="1" si="29"/>
        <v>2</v>
      </c>
      <c r="M12">
        <f t="shared" ca="1" si="30"/>
        <v>4</v>
      </c>
      <c r="N12">
        <f t="shared" ca="1" si="31"/>
        <v>8</v>
      </c>
      <c r="O12">
        <f t="shared" ca="1" si="32"/>
        <v>9</v>
      </c>
      <c r="P12" s="26">
        <f t="shared" ca="1" si="33"/>
        <v>1</v>
      </c>
      <c r="R12" t="s">
        <v>1420</v>
      </c>
      <c r="S12" t="s">
        <v>2209</v>
      </c>
      <c r="T12" t="s">
        <v>2209</v>
      </c>
      <c r="U12" t="s">
        <v>2210</v>
      </c>
      <c r="V12" t="s">
        <v>2211</v>
      </c>
      <c r="W12" t="s">
        <v>2209</v>
      </c>
      <c r="X12" t="s">
        <v>2212</v>
      </c>
      <c r="Y12" t="s">
        <v>2213</v>
      </c>
      <c r="Z12" t="s">
        <v>2214</v>
      </c>
      <c r="AH12" s="27"/>
      <c r="AJ12" s="28" t="str">
        <f t="shared" si="12"/>
        <v>Albania</v>
      </c>
      <c r="AK12" s="28" t="str">
        <f t="shared" si="13"/>
        <v>Albanii</v>
      </c>
      <c r="AL12" s="28" t="str">
        <f t="shared" si="14"/>
        <v>Albanii</v>
      </c>
      <c r="AM12" s="28" t="str">
        <f t="shared" si="15"/>
        <v>Albanię</v>
      </c>
      <c r="AN12" s="28" t="str">
        <f t="shared" si="16"/>
        <v>z Albanią</v>
      </c>
      <c r="AO12" s="28" t="str">
        <f t="shared" si="17"/>
        <v>Albanii</v>
      </c>
      <c r="AP12" s="28" t="str">
        <f t="shared" si="18"/>
        <v>Albanio</v>
      </c>
      <c r="AQ12" s="28" t="str">
        <f t="shared" si="19"/>
        <v>do Albanii</v>
      </c>
      <c r="AR12" s="28" t="str">
        <f t="shared" si="20"/>
        <v>w Albanii</v>
      </c>
      <c r="AS12" s="28">
        <f t="shared" si="21"/>
        <v>0</v>
      </c>
      <c r="AT12" s="28">
        <f t="shared" si="22"/>
        <v>0</v>
      </c>
      <c r="AU12" s="28">
        <f t="shared" si="23"/>
        <v>0</v>
      </c>
      <c r="AV12" s="28">
        <f t="shared" si="24"/>
        <v>0</v>
      </c>
      <c r="AW12" s="28">
        <f t="shared" si="25"/>
        <v>0</v>
      </c>
      <c r="AX12" s="28">
        <f t="shared" si="26"/>
        <v>0</v>
      </c>
      <c r="AY12" s="28">
        <f t="shared" si="27"/>
        <v>0</v>
      </c>
    </row>
    <row r="13" spans="1:53" x14ac:dyDescent="0.25">
      <c r="A13">
        <f t="shared" si="28"/>
        <v>10</v>
      </c>
      <c r="B13" t="s">
        <v>1421</v>
      </c>
      <c r="C13" t="s">
        <v>1421</v>
      </c>
      <c r="D13">
        <f t="shared" ca="1" si="1"/>
        <v>10</v>
      </c>
      <c r="E13" t="s">
        <v>1196</v>
      </c>
      <c r="F13">
        <f t="shared" ca="1" si="6"/>
        <v>1</v>
      </c>
      <c r="G13">
        <v>10</v>
      </c>
      <c r="H13" t="s">
        <v>1251</v>
      </c>
      <c r="I13" t="s">
        <v>1253</v>
      </c>
      <c r="J13" t="s">
        <v>1257</v>
      </c>
      <c r="K13" t="s">
        <v>1258</v>
      </c>
      <c r="L13">
        <f t="shared" ca="1" si="29"/>
        <v>2</v>
      </c>
      <c r="M13">
        <f t="shared" ca="1" si="30"/>
        <v>4</v>
      </c>
      <c r="N13">
        <f t="shared" ca="1" si="31"/>
        <v>8</v>
      </c>
      <c r="O13">
        <f t="shared" ca="1" si="32"/>
        <v>9</v>
      </c>
      <c r="P13" s="26">
        <f t="shared" ca="1" si="33"/>
        <v>1</v>
      </c>
      <c r="R13" t="s">
        <v>1421</v>
      </c>
      <c r="S13" t="s">
        <v>2065</v>
      </c>
      <c r="T13" t="s">
        <v>2066</v>
      </c>
      <c r="U13" t="s">
        <v>2067</v>
      </c>
      <c r="V13" t="s">
        <v>2068</v>
      </c>
      <c r="W13" t="s">
        <v>2066</v>
      </c>
      <c r="X13" t="s">
        <v>2069</v>
      </c>
      <c r="Y13" t="s">
        <v>2070</v>
      </c>
      <c r="Z13" t="s">
        <v>2071</v>
      </c>
      <c r="AH13" s="27"/>
      <c r="AJ13" s="28" t="str">
        <f t="shared" si="12"/>
        <v>Andora</v>
      </c>
      <c r="AK13" s="28" t="str">
        <f t="shared" si="13"/>
        <v>Andory</v>
      </c>
      <c r="AL13" s="28" t="str">
        <f t="shared" si="14"/>
        <v>Andorze</v>
      </c>
      <c r="AM13" s="28" t="str">
        <f t="shared" si="15"/>
        <v>Andorę</v>
      </c>
      <c r="AN13" s="28" t="str">
        <f t="shared" si="16"/>
        <v>z Andorą</v>
      </c>
      <c r="AO13" s="28" t="str">
        <f t="shared" si="17"/>
        <v>Andorze</v>
      </c>
      <c r="AP13" s="28" t="str">
        <f t="shared" si="18"/>
        <v>Andoro</v>
      </c>
      <c r="AQ13" s="28" t="str">
        <f t="shared" si="19"/>
        <v>do Andory</v>
      </c>
      <c r="AR13" s="28" t="str">
        <f t="shared" si="20"/>
        <v>w Andorze</v>
      </c>
      <c r="AS13" s="28">
        <f t="shared" si="21"/>
        <v>0</v>
      </c>
      <c r="AT13" s="28">
        <f t="shared" si="22"/>
        <v>0</v>
      </c>
      <c r="AU13" s="28">
        <f t="shared" si="23"/>
        <v>0</v>
      </c>
      <c r="AV13" s="28">
        <f t="shared" si="24"/>
        <v>0</v>
      </c>
      <c r="AW13" s="28">
        <f t="shared" si="25"/>
        <v>0</v>
      </c>
      <c r="AX13" s="28">
        <f t="shared" si="26"/>
        <v>0</v>
      </c>
      <c r="AY13" s="28">
        <f t="shared" si="27"/>
        <v>0</v>
      </c>
    </row>
    <row r="14" spans="1:53" x14ac:dyDescent="0.25">
      <c r="A14">
        <f t="shared" si="28"/>
        <v>11</v>
      </c>
      <c r="B14" t="s">
        <v>1422</v>
      </c>
      <c r="C14" t="s">
        <v>1422</v>
      </c>
      <c r="D14">
        <f t="shared" ca="1" si="1"/>
        <v>11</v>
      </c>
      <c r="E14" t="s">
        <v>1196</v>
      </c>
      <c r="F14">
        <f t="shared" ca="1" si="6"/>
        <v>1</v>
      </c>
      <c r="G14">
        <v>10</v>
      </c>
      <c r="H14" t="s">
        <v>1251</v>
      </c>
      <c r="I14" t="s">
        <v>1253</v>
      </c>
      <c r="J14" t="s">
        <v>1257</v>
      </c>
      <c r="K14" t="s">
        <v>1258</v>
      </c>
      <c r="L14">
        <f t="shared" ca="1" si="29"/>
        <v>2</v>
      </c>
      <c r="M14">
        <f t="shared" ca="1" si="30"/>
        <v>4</v>
      </c>
      <c r="N14">
        <f t="shared" ca="1" si="31"/>
        <v>8</v>
      </c>
      <c r="O14">
        <f t="shared" ca="1" si="32"/>
        <v>9</v>
      </c>
      <c r="P14" s="26">
        <f t="shared" ca="1" si="33"/>
        <v>1</v>
      </c>
      <c r="R14" t="s">
        <v>1422</v>
      </c>
      <c r="S14" t="s">
        <v>2215</v>
      </c>
      <c r="T14" t="s">
        <v>2215</v>
      </c>
      <c r="U14" t="s">
        <v>2216</v>
      </c>
      <c r="V14" t="s">
        <v>2217</v>
      </c>
      <c r="W14" t="s">
        <v>2215</v>
      </c>
      <c r="X14" t="s">
        <v>2218</v>
      </c>
      <c r="Y14" t="s">
        <v>2219</v>
      </c>
      <c r="Z14" t="s">
        <v>2220</v>
      </c>
      <c r="AH14" s="27"/>
      <c r="AJ14" s="28" t="str">
        <f t="shared" si="12"/>
        <v>Armenia</v>
      </c>
      <c r="AK14" s="28" t="str">
        <f t="shared" si="13"/>
        <v>Armenii</v>
      </c>
      <c r="AL14" s="28" t="str">
        <f t="shared" si="14"/>
        <v>Armenii</v>
      </c>
      <c r="AM14" s="28" t="str">
        <f t="shared" si="15"/>
        <v>Armenię</v>
      </c>
      <c r="AN14" s="28" t="str">
        <f t="shared" si="16"/>
        <v>z Armenią</v>
      </c>
      <c r="AO14" s="28" t="str">
        <f t="shared" si="17"/>
        <v>Armenii</v>
      </c>
      <c r="AP14" s="28" t="str">
        <f t="shared" si="18"/>
        <v>Armenio</v>
      </c>
      <c r="AQ14" s="28" t="str">
        <f t="shared" si="19"/>
        <v>do Armenii</v>
      </c>
      <c r="AR14" s="28" t="str">
        <f t="shared" si="20"/>
        <v>w Armenii</v>
      </c>
      <c r="AS14" s="28">
        <f t="shared" si="21"/>
        <v>0</v>
      </c>
      <c r="AT14" s="28">
        <f t="shared" si="22"/>
        <v>0</v>
      </c>
      <c r="AU14" s="28">
        <f t="shared" si="23"/>
        <v>0</v>
      </c>
      <c r="AV14" s="28">
        <f t="shared" si="24"/>
        <v>0</v>
      </c>
      <c r="AW14" s="28">
        <f t="shared" si="25"/>
        <v>0</v>
      </c>
      <c r="AX14" s="28">
        <f t="shared" si="26"/>
        <v>0</v>
      </c>
      <c r="AY14" s="28">
        <f t="shared" si="27"/>
        <v>0</v>
      </c>
    </row>
    <row r="15" spans="1:53" x14ac:dyDescent="0.25">
      <c r="A15">
        <f t="shared" si="28"/>
        <v>12</v>
      </c>
      <c r="B15" t="s">
        <v>1423</v>
      </c>
      <c r="C15" t="s">
        <v>1423</v>
      </c>
      <c r="D15">
        <f t="shared" ca="1" si="1"/>
        <v>12</v>
      </c>
      <c r="E15" t="s">
        <v>1196</v>
      </c>
      <c r="F15">
        <f t="shared" ca="1" si="6"/>
        <v>1</v>
      </c>
      <c r="G15">
        <v>10</v>
      </c>
      <c r="H15" t="s">
        <v>1251</v>
      </c>
      <c r="I15" t="s">
        <v>1253</v>
      </c>
      <c r="J15" t="s">
        <v>1257</v>
      </c>
      <c r="K15" t="s">
        <v>1258</v>
      </c>
      <c r="L15">
        <f t="shared" ca="1" si="29"/>
        <v>2</v>
      </c>
      <c r="M15">
        <f t="shared" ca="1" si="30"/>
        <v>4</v>
      </c>
      <c r="N15">
        <f t="shared" ca="1" si="31"/>
        <v>8</v>
      </c>
      <c r="O15">
        <f t="shared" ca="1" si="32"/>
        <v>9</v>
      </c>
      <c r="P15" s="26">
        <f t="shared" ca="1" si="33"/>
        <v>1</v>
      </c>
      <c r="R15" t="s">
        <v>1423</v>
      </c>
      <c r="S15" t="s">
        <v>2221</v>
      </c>
      <c r="T15" t="s">
        <v>2221</v>
      </c>
      <c r="U15" t="s">
        <v>2222</v>
      </c>
      <c r="V15" t="s">
        <v>2223</v>
      </c>
      <c r="W15" t="s">
        <v>2221</v>
      </c>
      <c r="X15" t="s">
        <v>2224</v>
      </c>
      <c r="Y15" t="s">
        <v>2225</v>
      </c>
      <c r="Z15" t="s">
        <v>2226</v>
      </c>
      <c r="AH15" s="27"/>
      <c r="AJ15" s="28" t="str">
        <f t="shared" si="12"/>
        <v>Austria</v>
      </c>
      <c r="AK15" s="28" t="str">
        <f t="shared" si="13"/>
        <v>Austrii</v>
      </c>
      <c r="AL15" s="28" t="str">
        <f t="shared" si="14"/>
        <v>Austrii</v>
      </c>
      <c r="AM15" s="28" t="str">
        <f t="shared" si="15"/>
        <v>Austrię</v>
      </c>
      <c r="AN15" s="28" t="str">
        <f t="shared" si="16"/>
        <v>z Austrią</v>
      </c>
      <c r="AO15" s="28" t="str">
        <f t="shared" si="17"/>
        <v>Austrii</v>
      </c>
      <c r="AP15" s="28" t="str">
        <f t="shared" si="18"/>
        <v>Austrio</v>
      </c>
      <c r="AQ15" s="28" t="str">
        <f t="shared" si="19"/>
        <v>do Austrii</v>
      </c>
      <c r="AR15" s="28" t="str">
        <f t="shared" si="20"/>
        <v>w Austrii</v>
      </c>
      <c r="AS15" s="28">
        <f t="shared" si="21"/>
        <v>0</v>
      </c>
      <c r="AT15" s="28">
        <f t="shared" si="22"/>
        <v>0</v>
      </c>
      <c r="AU15" s="28">
        <f t="shared" si="23"/>
        <v>0</v>
      </c>
      <c r="AV15" s="28">
        <f t="shared" si="24"/>
        <v>0</v>
      </c>
      <c r="AW15" s="28">
        <f t="shared" si="25"/>
        <v>0</v>
      </c>
      <c r="AX15" s="28">
        <f t="shared" si="26"/>
        <v>0</v>
      </c>
      <c r="AY15" s="28">
        <f t="shared" si="27"/>
        <v>0</v>
      </c>
    </row>
    <row r="16" spans="1:53" x14ac:dyDescent="0.25">
      <c r="A16">
        <f t="shared" si="28"/>
        <v>13</v>
      </c>
      <c r="B16" t="s">
        <v>1424</v>
      </c>
      <c r="C16" t="s">
        <v>1424</v>
      </c>
      <c r="D16">
        <f t="shared" ca="1" si="1"/>
        <v>13</v>
      </c>
      <c r="E16" t="s">
        <v>1196</v>
      </c>
      <c r="F16">
        <f t="shared" ca="1" si="6"/>
        <v>1</v>
      </c>
      <c r="G16">
        <v>10</v>
      </c>
      <c r="H16" t="s">
        <v>1250</v>
      </c>
      <c r="I16" t="s">
        <v>1253</v>
      </c>
      <c r="J16" t="s">
        <v>1257</v>
      </c>
      <c r="K16" t="s">
        <v>1258</v>
      </c>
      <c r="L16">
        <f t="shared" ca="1" si="29"/>
        <v>1</v>
      </c>
      <c r="M16">
        <f t="shared" ca="1" si="30"/>
        <v>4</v>
      </c>
      <c r="N16">
        <f t="shared" ca="1" si="31"/>
        <v>8</v>
      </c>
      <c r="O16">
        <f t="shared" ca="1" si="32"/>
        <v>9</v>
      </c>
      <c r="P16" s="26">
        <f t="shared" ca="1" si="33"/>
        <v>1</v>
      </c>
      <c r="R16" t="s">
        <v>1424</v>
      </c>
      <c r="S16" t="s">
        <v>2072</v>
      </c>
      <c r="T16" t="s">
        <v>2073</v>
      </c>
      <c r="U16" t="s">
        <v>1424</v>
      </c>
      <c r="V16" t="s">
        <v>2074</v>
      </c>
      <c r="W16" t="s">
        <v>2075</v>
      </c>
      <c r="X16" t="s">
        <v>2075</v>
      </c>
      <c r="Y16" t="s">
        <v>2076</v>
      </c>
      <c r="Z16" t="s">
        <v>2077</v>
      </c>
      <c r="AH16" s="27"/>
      <c r="AJ16" s="28" t="str">
        <f t="shared" si="12"/>
        <v>Azerbejdżan</v>
      </c>
      <c r="AK16" s="28" t="str">
        <f t="shared" si="13"/>
        <v>Azerbejdżanu</v>
      </c>
      <c r="AL16" s="28" t="str">
        <f t="shared" si="14"/>
        <v>Azerbejdżanowi</v>
      </c>
      <c r="AM16" s="28" t="str">
        <f t="shared" si="15"/>
        <v>Azerbejdżan</v>
      </c>
      <c r="AN16" s="28" t="str">
        <f t="shared" si="16"/>
        <v>z Azerbejdżanem</v>
      </c>
      <c r="AO16" s="28" t="str">
        <f t="shared" si="17"/>
        <v>Azerbejdżanie</v>
      </c>
      <c r="AP16" s="28" t="str">
        <f t="shared" si="18"/>
        <v>Azerbejdżanie</v>
      </c>
      <c r="AQ16" s="28" t="str">
        <f t="shared" si="19"/>
        <v>do Azerbejdżanu</v>
      </c>
      <c r="AR16" s="28" t="str">
        <f t="shared" si="20"/>
        <v>w Azerbejdżanie</v>
      </c>
      <c r="AS16" s="28">
        <f t="shared" si="21"/>
        <v>0</v>
      </c>
      <c r="AT16" s="28">
        <f t="shared" si="22"/>
        <v>0</v>
      </c>
      <c r="AU16" s="28">
        <f t="shared" si="23"/>
        <v>0</v>
      </c>
      <c r="AV16" s="28">
        <f t="shared" si="24"/>
        <v>0</v>
      </c>
      <c r="AW16" s="28">
        <f t="shared" si="25"/>
        <v>0</v>
      </c>
      <c r="AX16" s="28">
        <f t="shared" si="26"/>
        <v>0</v>
      </c>
      <c r="AY16" s="28">
        <f t="shared" si="27"/>
        <v>0</v>
      </c>
    </row>
    <row r="17" spans="1:51" x14ac:dyDescent="0.25">
      <c r="A17">
        <f t="shared" si="28"/>
        <v>14</v>
      </c>
      <c r="B17" t="s">
        <v>1425</v>
      </c>
      <c r="C17" t="s">
        <v>1425</v>
      </c>
      <c r="D17">
        <f t="shared" ca="1" si="1"/>
        <v>14</v>
      </c>
      <c r="E17" t="s">
        <v>1196</v>
      </c>
      <c r="F17">
        <f t="shared" ca="1" si="6"/>
        <v>1</v>
      </c>
      <c r="G17">
        <v>10</v>
      </c>
      <c r="H17" t="s">
        <v>1251</v>
      </c>
      <c r="I17" t="s">
        <v>1253</v>
      </c>
      <c r="J17" t="s">
        <v>1257</v>
      </c>
      <c r="K17" t="s">
        <v>1258</v>
      </c>
      <c r="L17">
        <f t="shared" ca="1" si="29"/>
        <v>2</v>
      </c>
      <c r="M17">
        <f t="shared" ca="1" si="30"/>
        <v>4</v>
      </c>
      <c r="N17">
        <f t="shared" ca="1" si="31"/>
        <v>8</v>
      </c>
      <c r="O17">
        <f t="shared" ca="1" si="32"/>
        <v>9</v>
      </c>
      <c r="P17" s="26">
        <f t="shared" ca="1" si="33"/>
        <v>1</v>
      </c>
      <c r="R17" t="s">
        <v>1425</v>
      </c>
      <c r="S17" t="s">
        <v>2078</v>
      </c>
      <c r="T17" t="s">
        <v>2078</v>
      </c>
      <c r="U17" t="s">
        <v>1425</v>
      </c>
      <c r="V17" t="s">
        <v>2079</v>
      </c>
      <c r="W17" t="s">
        <v>2078</v>
      </c>
      <c r="X17" t="s">
        <v>1425</v>
      </c>
      <c r="Y17" t="s">
        <v>2080</v>
      </c>
      <c r="Z17" t="s">
        <v>2081</v>
      </c>
      <c r="AH17" s="27"/>
      <c r="AJ17" s="28" t="str">
        <f t="shared" si="12"/>
        <v>Białoruś</v>
      </c>
      <c r="AK17" s="28" t="str">
        <f t="shared" si="13"/>
        <v>Białorusi</v>
      </c>
      <c r="AL17" s="28" t="str">
        <f t="shared" si="14"/>
        <v>Białorusi</v>
      </c>
      <c r="AM17" s="28" t="str">
        <f t="shared" si="15"/>
        <v>Białoruś</v>
      </c>
      <c r="AN17" s="28" t="str">
        <f t="shared" si="16"/>
        <v>z Białorusią</v>
      </c>
      <c r="AO17" s="28" t="str">
        <f t="shared" si="17"/>
        <v>Białorusi</v>
      </c>
      <c r="AP17" s="28" t="str">
        <f t="shared" si="18"/>
        <v>Białoruś</v>
      </c>
      <c r="AQ17" s="28" t="str">
        <f t="shared" si="19"/>
        <v>na Białoruś</v>
      </c>
      <c r="AR17" s="28" t="str">
        <f t="shared" si="20"/>
        <v>na Białorusi</v>
      </c>
      <c r="AS17" s="28">
        <f t="shared" si="21"/>
        <v>0</v>
      </c>
      <c r="AT17" s="28">
        <f t="shared" si="22"/>
        <v>0</v>
      </c>
      <c r="AU17" s="28">
        <f t="shared" si="23"/>
        <v>0</v>
      </c>
      <c r="AV17" s="28">
        <f t="shared" si="24"/>
        <v>0</v>
      </c>
      <c r="AW17" s="28">
        <f t="shared" si="25"/>
        <v>0</v>
      </c>
      <c r="AX17" s="28">
        <f t="shared" si="26"/>
        <v>0</v>
      </c>
      <c r="AY17" s="28">
        <f t="shared" si="27"/>
        <v>0</v>
      </c>
    </row>
    <row r="18" spans="1:51" x14ac:dyDescent="0.25">
      <c r="A18">
        <f t="shared" si="28"/>
        <v>15</v>
      </c>
      <c r="B18" t="s">
        <v>1426</v>
      </c>
      <c r="C18" t="s">
        <v>1426</v>
      </c>
      <c r="D18">
        <f t="shared" ca="1" si="1"/>
        <v>15</v>
      </c>
      <c r="E18" t="s">
        <v>1196</v>
      </c>
      <c r="F18">
        <f t="shared" ca="1" si="6"/>
        <v>1</v>
      </c>
      <c r="G18">
        <v>10</v>
      </c>
      <c r="H18" t="s">
        <v>1251</v>
      </c>
      <c r="I18" t="s">
        <v>1253</v>
      </c>
      <c r="J18" t="s">
        <v>1257</v>
      </c>
      <c r="K18" t="s">
        <v>1258</v>
      </c>
      <c r="L18">
        <f t="shared" ca="1" si="29"/>
        <v>2</v>
      </c>
      <c r="M18">
        <f t="shared" ca="1" si="30"/>
        <v>4</v>
      </c>
      <c r="N18">
        <f t="shared" ca="1" si="31"/>
        <v>8</v>
      </c>
      <c r="O18">
        <f t="shared" ca="1" si="32"/>
        <v>9</v>
      </c>
      <c r="P18" s="26">
        <f t="shared" ca="1" si="33"/>
        <v>1</v>
      </c>
      <c r="R18" t="s">
        <v>1426</v>
      </c>
      <c r="S18" t="s">
        <v>2227</v>
      </c>
      <c r="T18" t="s">
        <v>2227</v>
      </c>
      <c r="U18" t="s">
        <v>2228</v>
      </c>
      <c r="V18" t="s">
        <v>2229</v>
      </c>
      <c r="W18" t="s">
        <v>2227</v>
      </c>
      <c r="X18" t="s">
        <v>2230</v>
      </c>
      <c r="Y18" t="s">
        <v>2231</v>
      </c>
      <c r="Z18" t="s">
        <v>2232</v>
      </c>
      <c r="AH18" s="27"/>
      <c r="AJ18" s="28" t="str">
        <f t="shared" si="12"/>
        <v>Belgia</v>
      </c>
      <c r="AK18" s="28" t="str">
        <f t="shared" si="13"/>
        <v>Belgii</v>
      </c>
      <c r="AL18" s="28" t="str">
        <f t="shared" si="14"/>
        <v>Belgii</v>
      </c>
      <c r="AM18" s="28" t="str">
        <f t="shared" si="15"/>
        <v>Belgię</v>
      </c>
      <c r="AN18" s="28" t="str">
        <f t="shared" si="16"/>
        <v>z Belgią</v>
      </c>
      <c r="AO18" s="28" t="str">
        <f t="shared" si="17"/>
        <v>Belgii</v>
      </c>
      <c r="AP18" s="28" t="str">
        <f t="shared" si="18"/>
        <v>Belgio</v>
      </c>
      <c r="AQ18" s="28" t="str">
        <f t="shared" si="19"/>
        <v>do Belgii</v>
      </c>
      <c r="AR18" s="28" t="str">
        <f t="shared" si="20"/>
        <v>w Belgii</v>
      </c>
      <c r="AS18" s="28">
        <f t="shared" si="21"/>
        <v>0</v>
      </c>
      <c r="AT18" s="28">
        <f t="shared" si="22"/>
        <v>0</v>
      </c>
      <c r="AU18" s="28">
        <f t="shared" si="23"/>
        <v>0</v>
      </c>
      <c r="AV18" s="28">
        <f t="shared" si="24"/>
        <v>0</v>
      </c>
      <c r="AW18" s="28">
        <f t="shared" si="25"/>
        <v>0</v>
      </c>
      <c r="AX18" s="28">
        <f t="shared" si="26"/>
        <v>0</v>
      </c>
      <c r="AY18" s="28">
        <f t="shared" si="27"/>
        <v>0</v>
      </c>
    </row>
    <row r="19" spans="1:51" x14ac:dyDescent="0.25">
      <c r="A19">
        <f t="shared" si="28"/>
        <v>16</v>
      </c>
      <c r="B19" t="s">
        <v>1427</v>
      </c>
      <c r="C19" t="s">
        <v>1427</v>
      </c>
      <c r="D19">
        <f t="shared" ca="1" si="1"/>
        <v>16</v>
      </c>
      <c r="E19" t="s">
        <v>1196</v>
      </c>
      <c r="F19">
        <f t="shared" ca="1" si="6"/>
        <v>1</v>
      </c>
      <c r="G19">
        <v>10</v>
      </c>
      <c r="H19" t="s">
        <v>1251</v>
      </c>
      <c r="I19" t="s">
        <v>1253</v>
      </c>
      <c r="J19" t="s">
        <v>1257</v>
      </c>
      <c r="K19" t="s">
        <v>1258</v>
      </c>
      <c r="L19">
        <f t="shared" ca="1" si="29"/>
        <v>2</v>
      </c>
      <c r="M19">
        <f t="shared" ca="1" si="30"/>
        <v>4</v>
      </c>
      <c r="N19">
        <f t="shared" ca="1" si="31"/>
        <v>8</v>
      </c>
      <c r="O19">
        <f t="shared" ca="1" si="32"/>
        <v>9</v>
      </c>
      <c r="P19" s="26">
        <f t="shared" ca="1" si="33"/>
        <v>1</v>
      </c>
      <c r="R19" t="s">
        <v>1427</v>
      </c>
      <c r="S19" t="s">
        <v>2082</v>
      </c>
      <c r="T19" t="s">
        <v>2083</v>
      </c>
      <c r="U19" t="s">
        <v>2084</v>
      </c>
      <c r="V19" t="s">
        <v>2085</v>
      </c>
      <c r="W19" t="s">
        <v>2083</v>
      </c>
      <c r="X19" t="s">
        <v>2086</v>
      </c>
      <c r="Y19" t="s">
        <v>2087</v>
      </c>
      <c r="Z19" t="s">
        <v>2088</v>
      </c>
      <c r="AH19" s="27"/>
      <c r="AJ19" s="28" t="str">
        <f t="shared" si="12"/>
        <v>Bośnia i Hercegowina</v>
      </c>
      <c r="AK19" s="28" t="str">
        <f t="shared" si="13"/>
        <v>Bośni i Hercegowiny</v>
      </c>
      <c r="AL19" s="28" t="str">
        <f t="shared" si="14"/>
        <v>Bośni i Hercegowinie</v>
      </c>
      <c r="AM19" s="28" t="str">
        <f t="shared" si="15"/>
        <v>Bośnię i Hercegowinę</v>
      </c>
      <c r="AN19" s="28" t="str">
        <f t="shared" si="16"/>
        <v>z Bośnią i Hercegowiną</v>
      </c>
      <c r="AO19" s="28" t="str">
        <f t="shared" si="17"/>
        <v>Bośni i Hercegowinie</v>
      </c>
      <c r="AP19" s="28" t="str">
        <f t="shared" si="18"/>
        <v>Bośnio i Hercegowino</v>
      </c>
      <c r="AQ19" s="28" t="str">
        <f t="shared" si="19"/>
        <v>do Bośni i Hercegowiny</v>
      </c>
      <c r="AR19" s="28" t="str">
        <f t="shared" si="20"/>
        <v>w Bośni i Hercegowinie</v>
      </c>
      <c r="AS19" s="28">
        <f t="shared" si="21"/>
        <v>0</v>
      </c>
      <c r="AT19" s="28">
        <f t="shared" si="22"/>
        <v>0</v>
      </c>
      <c r="AU19" s="28">
        <f t="shared" si="23"/>
        <v>0</v>
      </c>
      <c r="AV19" s="28">
        <f t="shared" si="24"/>
        <v>0</v>
      </c>
      <c r="AW19" s="28">
        <f t="shared" si="25"/>
        <v>0</v>
      </c>
      <c r="AX19" s="28">
        <f t="shared" si="26"/>
        <v>0</v>
      </c>
      <c r="AY19" s="28">
        <f t="shared" si="27"/>
        <v>0</v>
      </c>
    </row>
    <row r="20" spans="1:51" x14ac:dyDescent="0.25">
      <c r="A20">
        <f t="shared" si="28"/>
        <v>17</v>
      </c>
      <c r="B20" t="s">
        <v>1428</v>
      </c>
      <c r="C20" t="s">
        <v>1428</v>
      </c>
      <c r="D20">
        <f t="shared" ca="1" si="1"/>
        <v>17</v>
      </c>
      <c r="E20" t="s">
        <v>1196</v>
      </c>
      <c r="F20">
        <f t="shared" ca="1" si="6"/>
        <v>1</v>
      </c>
      <c r="G20">
        <v>10</v>
      </c>
      <c r="H20" t="s">
        <v>1251</v>
      </c>
      <c r="I20" t="s">
        <v>1253</v>
      </c>
      <c r="J20" t="s">
        <v>1257</v>
      </c>
      <c r="K20" t="s">
        <v>1258</v>
      </c>
      <c r="L20">
        <f t="shared" ca="1" si="29"/>
        <v>2</v>
      </c>
      <c r="M20">
        <f t="shared" ca="1" si="30"/>
        <v>4</v>
      </c>
      <c r="N20">
        <f t="shared" ca="1" si="31"/>
        <v>8</v>
      </c>
      <c r="O20">
        <f t="shared" ca="1" si="32"/>
        <v>9</v>
      </c>
      <c r="P20" s="26">
        <f t="shared" ca="1" si="33"/>
        <v>1</v>
      </c>
      <c r="R20" t="s">
        <v>1428</v>
      </c>
      <c r="S20" t="s">
        <v>2233</v>
      </c>
      <c r="T20" t="s">
        <v>2233</v>
      </c>
      <c r="U20" t="s">
        <v>2234</v>
      </c>
      <c r="V20" t="s">
        <v>2235</v>
      </c>
      <c r="W20" t="s">
        <v>2233</v>
      </c>
      <c r="X20" t="s">
        <v>2236</v>
      </c>
      <c r="Y20" t="s">
        <v>2237</v>
      </c>
      <c r="Z20" t="s">
        <v>2238</v>
      </c>
      <c r="AH20" s="27"/>
      <c r="AJ20" s="28" t="str">
        <f t="shared" si="12"/>
        <v>Bułgaria</v>
      </c>
      <c r="AK20" s="28" t="str">
        <f t="shared" si="13"/>
        <v>Bułgarii</v>
      </c>
      <c r="AL20" s="28" t="str">
        <f t="shared" si="14"/>
        <v>Bułgarii</v>
      </c>
      <c r="AM20" s="28" t="str">
        <f t="shared" si="15"/>
        <v>Bułgarię</v>
      </c>
      <c r="AN20" s="28" t="str">
        <f t="shared" si="16"/>
        <v>z Bułgarią</v>
      </c>
      <c r="AO20" s="28" t="str">
        <f t="shared" si="17"/>
        <v>Bułgarii</v>
      </c>
      <c r="AP20" s="28" t="str">
        <f t="shared" si="18"/>
        <v>Bułgario</v>
      </c>
      <c r="AQ20" s="28" t="str">
        <f t="shared" si="19"/>
        <v>do Bułgarii</v>
      </c>
      <c r="AR20" s="28" t="str">
        <f t="shared" si="20"/>
        <v>w Bułgarii</v>
      </c>
      <c r="AS20" s="28">
        <f t="shared" si="21"/>
        <v>0</v>
      </c>
      <c r="AT20" s="28">
        <f t="shared" si="22"/>
        <v>0</v>
      </c>
      <c r="AU20" s="28">
        <f t="shared" si="23"/>
        <v>0</v>
      </c>
      <c r="AV20" s="28">
        <f t="shared" si="24"/>
        <v>0</v>
      </c>
      <c r="AW20" s="28">
        <f t="shared" si="25"/>
        <v>0</v>
      </c>
      <c r="AX20" s="28">
        <f t="shared" si="26"/>
        <v>0</v>
      </c>
      <c r="AY20" s="28">
        <f t="shared" si="27"/>
        <v>0</v>
      </c>
    </row>
    <row r="21" spans="1:51" x14ac:dyDescent="0.25">
      <c r="A21">
        <f t="shared" si="28"/>
        <v>18</v>
      </c>
      <c r="B21" t="s">
        <v>1429</v>
      </c>
      <c r="C21" t="s">
        <v>1429</v>
      </c>
      <c r="D21">
        <f t="shared" ca="1" si="1"/>
        <v>18</v>
      </c>
      <c r="E21" t="s">
        <v>1196</v>
      </c>
      <c r="F21">
        <f t="shared" ca="1" si="6"/>
        <v>1</v>
      </c>
      <c r="G21">
        <v>10</v>
      </c>
      <c r="H21" t="s">
        <v>1251</v>
      </c>
      <c r="I21" t="s">
        <v>1253</v>
      </c>
      <c r="J21" t="s">
        <v>1257</v>
      </c>
      <c r="K21" t="s">
        <v>1258</v>
      </c>
      <c r="L21">
        <f t="shared" ca="1" si="29"/>
        <v>2</v>
      </c>
      <c r="M21">
        <f t="shared" ca="1" si="30"/>
        <v>4</v>
      </c>
      <c r="N21">
        <f t="shared" ca="1" si="31"/>
        <v>8</v>
      </c>
      <c r="O21">
        <f t="shared" ca="1" si="32"/>
        <v>9</v>
      </c>
      <c r="P21" s="26">
        <f t="shared" ca="1" si="33"/>
        <v>1</v>
      </c>
      <c r="R21" t="s">
        <v>1429</v>
      </c>
      <c r="S21" t="s">
        <v>2239</v>
      </c>
      <c r="T21" t="s">
        <v>2239</v>
      </c>
      <c r="U21" t="s">
        <v>2240</v>
      </c>
      <c r="V21" t="s">
        <v>2241</v>
      </c>
      <c r="W21" t="s">
        <v>2239</v>
      </c>
      <c r="X21" t="s">
        <v>2242</v>
      </c>
      <c r="Y21" t="s">
        <v>2243</v>
      </c>
      <c r="Z21" t="s">
        <v>2244</v>
      </c>
      <c r="AH21" s="27"/>
      <c r="AJ21" s="28" t="str">
        <f t="shared" si="12"/>
        <v>Chorwacja</v>
      </c>
      <c r="AK21" s="28" t="str">
        <f t="shared" si="13"/>
        <v>Chorwacji</v>
      </c>
      <c r="AL21" s="28" t="str">
        <f t="shared" si="14"/>
        <v>Chorwacji</v>
      </c>
      <c r="AM21" s="28" t="str">
        <f t="shared" si="15"/>
        <v>Chorwację</v>
      </c>
      <c r="AN21" s="28" t="str">
        <f t="shared" si="16"/>
        <v>z Chorwacją</v>
      </c>
      <c r="AO21" s="28" t="str">
        <f t="shared" si="17"/>
        <v>Chorwacji</v>
      </c>
      <c r="AP21" s="28" t="str">
        <f t="shared" si="18"/>
        <v>Chorwacjo</v>
      </c>
      <c r="AQ21" s="28" t="str">
        <f t="shared" si="19"/>
        <v>do Chorwacji</v>
      </c>
      <c r="AR21" s="28" t="str">
        <f t="shared" si="20"/>
        <v>w Chorwacji</v>
      </c>
      <c r="AS21" s="28">
        <f t="shared" si="21"/>
        <v>0</v>
      </c>
      <c r="AT21" s="28">
        <f t="shared" si="22"/>
        <v>0</v>
      </c>
      <c r="AU21" s="28">
        <f t="shared" si="23"/>
        <v>0</v>
      </c>
      <c r="AV21" s="28">
        <f t="shared" si="24"/>
        <v>0</v>
      </c>
      <c r="AW21" s="28">
        <f t="shared" si="25"/>
        <v>0</v>
      </c>
      <c r="AX21" s="28">
        <f t="shared" si="26"/>
        <v>0</v>
      </c>
      <c r="AY21" s="28">
        <f t="shared" si="27"/>
        <v>0</v>
      </c>
    </row>
    <row r="22" spans="1:51" x14ac:dyDescent="0.25">
      <c r="A22">
        <f t="shared" si="28"/>
        <v>19</v>
      </c>
      <c r="B22" t="s">
        <v>1430</v>
      </c>
      <c r="C22" t="s">
        <v>1430</v>
      </c>
      <c r="D22">
        <f t="shared" ca="1" si="1"/>
        <v>19</v>
      </c>
      <c r="E22" t="s">
        <v>1196</v>
      </c>
      <c r="F22">
        <f t="shared" ca="1" si="6"/>
        <v>1</v>
      </c>
      <c r="G22">
        <v>10</v>
      </c>
      <c r="H22" t="s">
        <v>1250</v>
      </c>
      <c r="I22" t="s">
        <v>1253</v>
      </c>
      <c r="J22" t="s">
        <v>1257</v>
      </c>
      <c r="K22" t="s">
        <v>1258</v>
      </c>
      <c r="L22">
        <f t="shared" ca="1" si="29"/>
        <v>1</v>
      </c>
      <c r="M22">
        <f t="shared" ca="1" si="30"/>
        <v>4</v>
      </c>
      <c r="N22">
        <f t="shared" ca="1" si="31"/>
        <v>8</v>
      </c>
      <c r="O22">
        <f t="shared" ca="1" si="32"/>
        <v>9</v>
      </c>
      <c r="P22" s="26">
        <f t="shared" ca="1" si="33"/>
        <v>1</v>
      </c>
      <c r="R22" t="s">
        <v>1430</v>
      </c>
      <c r="S22" t="s">
        <v>2089</v>
      </c>
      <c r="T22" t="s">
        <v>2090</v>
      </c>
      <c r="U22" t="s">
        <v>1430</v>
      </c>
      <c r="V22" t="s">
        <v>2091</v>
      </c>
      <c r="W22" t="s">
        <v>2092</v>
      </c>
      <c r="X22" t="s">
        <v>2092</v>
      </c>
      <c r="Y22" t="s">
        <v>2093</v>
      </c>
      <c r="Z22" t="s">
        <v>2094</v>
      </c>
      <c r="AH22" s="27"/>
      <c r="AJ22" s="28" t="str">
        <f t="shared" si="12"/>
        <v>Cypr</v>
      </c>
      <c r="AK22" s="28" t="str">
        <f t="shared" si="13"/>
        <v>Cypru</v>
      </c>
      <c r="AL22" s="28" t="str">
        <f t="shared" si="14"/>
        <v>Cyprowi</v>
      </c>
      <c r="AM22" s="28" t="str">
        <f t="shared" si="15"/>
        <v>Cypr</v>
      </c>
      <c r="AN22" s="28" t="str">
        <f t="shared" si="16"/>
        <v>z Cyprem</v>
      </c>
      <c r="AO22" s="28" t="str">
        <f t="shared" si="17"/>
        <v>Cyprze</v>
      </c>
      <c r="AP22" s="28" t="str">
        <f t="shared" si="18"/>
        <v>Cyprze</v>
      </c>
      <c r="AQ22" s="28" t="str">
        <f t="shared" si="19"/>
        <v>na Cypr</v>
      </c>
      <c r="AR22" s="28" t="str">
        <f t="shared" si="20"/>
        <v>na Cyprze</v>
      </c>
      <c r="AS22" s="28">
        <f t="shared" si="21"/>
        <v>0</v>
      </c>
      <c r="AT22" s="28">
        <f t="shared" si="22"/>
        <v>0</v>
      </c>
      <c r="AU22" s="28">
        <f t="shared" si="23"/>
        <v>0</v>
      </c>
      <c r="AV22" s="28">
        <f t="shared" si="24"/>
        <v>0</v>
      </c>
      <c r="AW22" s="28">
        <f t="shared" si="25"/>
        <v>0</v>
      </c>
      <c r="AX22" s="28">
        <f t="shared" si="26"/>
        <v>0</v>
      </c>
      <c r="AY22" s="28">
        <f t="shared" si="27"/>
        <v>0</v>
      </c>
    </row>
    <row r="23" spans="1:51" x14ac:dyDescent="0.25">
      <c r="A23">
        <f t="shared" si="28"/>
        <v>20</v>
      </c>
      <c r="B23" t="s">
        <v>1431</v>
      </c>
      <c r="C23" t="s">
        <v>1431</v>
      </c>
      <c r="D23">
        <f t="shared" ca="1" si="1"/>
        <v>20</v>
      </c>
      <c r="E23" t="s">
        <v>1196</v>
      </c>
      <c r="F23">
        <f t="shared" ca="1" si="6"/>
        <v>1</v>
      </c>
      <c r="G23">
        <v>10</v>
      </c>
      <c r="H23" t="s">
        <v>1250</v>
      </c>
      <c r="I23" t="s">
        <v>1254</v>
      </c>
      <c r="J23" t="s">
        <v>1257</v>
      </c>
      <c r="K23" t="s">
        <v>1258</v>
      </c>
      <c r="L23">
        <f t="shared" ca="1" si="29"/>
        <v>1</v>
      </c>
      <c r="M23">
        <f t="shared" ca="1" si="30"/>
        <v>5</v>
      </c>
      <c r="N23">
        <f t="shared" ca="1" si="31"/>
        <v>8</v>
      </c>
      <c r="O23">
        <f t="shared" ca="1" si="32"/>
        <v>9</v>
      </c>
      <c r="P23" s="26">
        <f t="shared" ca="1" si="33"/>
        <v>1</v>
      </c>
      <c r="Y23" t="s">
        <v>2099</v>
      </c>
      <c r="Z23" t="s">
        <v>2100</v>
      </c>
      <c r="AA23" t="s">
        <v>1431</v>
      </c>
      <c r="AB23" t="s">
        <v>2095</v>
      </c>
      <c r="AC23" t="s">
        <v>2096</v>
      </c>
      <c r="AD23" t="s">
        <v>1431</v>
      </c>
      <c r="AE23" t="s">
        <v>2097</v>
      </c>
      <c r="AF23" t="s">
        <v>2098</v>
      </c>
      <c r="AG23" t="s">
        <v>1431</v>
      </c>
      <c r="AH23" s="27"/>
      <c r="AJ23" s="28">
        <f t="shared" si="12"/>
        <v>0</v>
      </c>
      <c r="AK23" s="28">
        <f t="shared" si="13"/>
        <v>0</v>
      </c>
      <c r="AL23" s="28">
        <f t="shared" si="14"/>
        <v>0</v>
      </c>
      <c r="AM23" s="28">
        <f t="shared" si="15"/>
        <v>0</v>
      </c>
      <c r="AN23" s="28">
        <f t="shared" si="16"/>
        <v>0</v>
      </c>
      <c r="AO23" s="28">
        <f t="shared" si="17"/>
        <v>0</v>
      </c>
      <c r="AP23" s="28">
        <f t="shared" si="18"/>
        <v>0</v>
      </c>
      <c r="AQ23" s="28" t="str">
        <f t="shared" si="19"/>
        <v>do Czech</v>
      </c>
      <c r="AR23" s="28" t="str">
        <f t="shared" si="20"/>
        <v>w Czechach</v>
      </c>
      <c r="AS23" s="28" t="str">
        <f t="shared" si="21"/>
        <v>Czechy</v>
      </c>
      <c r="AT23" s="28" t="str">
        <f t="shared" si="22"/>
        <v>Czech</v>
      </c>
      <c r="AU23" s="28" t="str">
        <f t="shared" si="23"/>
        <v>Czechom</v>
      </c>
      <c r="AV23" s="28" t="str">
        <f t="shared" si="24"/>
        <v>Czechy</v>
      </c>
      <c r="AW23" s="28" t="str">
        <f t="shared" si="25"/>
        <v>z Czechami</v>
      </c>
      <c r="AX23" s="28" t="str">
        <f t="shared" si="26"/>
        <v>Czechach</v>
      </c>
      <c r="AY23" s="28" t="str">
        <f t="shared" si="27"/>
        <v>Czechy</v>
      </c>
    </row>
    <row r="24" spans="1:51" x14ac:dyDescent="0.25">
      <c r="A24">
        <f t="shared" si="28"/>
        <v>21</v>
      </c>
      <c r="B24" t="s">
        <v>1432</v>
      </c>
      <c r="C24" t="s">
        <v>1432</v>
      </c>
      <c r="D24">
        <f t="shared" ca="1" si="1"/>
        <v>21</v>
      </c>
      <c r="E24" t="s">
        <v>1196</v>
      </c>
      <c r="F24">
        <f t="shared" ca="1" si="6"/>
        <v>1</v>
      </c>
      <c r="G24">
        <v>10</v>
      </c>
      <c r="H24" t="s">
        <v>1251</v>
      </c>
      <c r="I24" t="s">
        <v>1253</v>
      </c>
      <c r="J24" t="s">
        <v>1257</v>
      </c>
      <c r="K24" t="s">
        <v>1258</v>
      </c>
      <c r="L24">
        <f t="shared" ca="1" si="29"/>
        <v>2</v>
      </c>
      <c r="M24">
        <f t="shared" ca="1" si="30"/>
        <v>4</v>
      </c>
      <c r="N24">
        <f t="shared" ca="1" si="31"/>
        <v>8</v>
      </c>
      <c r="O24">
        <f t="shared" ca="1" si="32"/>
        <v>9</v>
      </c>
      <c r="P24" s="26">
        <f t="shared" ca="1" si="33"/>
        <v>1</v>
      </c>
      <c r="R24" t="s">
        <v>1432</v>
      </c>
      <c r="S24" t="s">
        <v>2245</v>
      </c>
      <c r="T24" t="s">
        <v>2245</v>
      </c>
      <c r="U24" t="s">
        <v>2246</v>
      </c>
      <c r="V24" t="s">
        <v>2247</v>
      </c>
      <c r="W24" t="s">
        <v>2245</v>
      </c>
      <c r="X24" t="s">
        <v>2248</v>
      </c>
      <c r="Y24" t="s">
        <v>2249</v>
      </c>
      <c r="Z24" t="s">
        <v>2250</v>
      </c>
      <c r="AH24" s="27"/>
      <c r="AJ24" s="28" t="str">
        <f t="shared" si="12"/>
        <v>Dania</v>
      </c>
      <c r="AK24" s="28" t="str">
        <f t="shared" si="13"/>
        <v>Danii</v>
      </c>
      <c r="AL24" s="28" t="str">
        <f t="shared" si="14"/>
        <v>Danii</v>
      </c>
      <c r="AM24" s="28" t="str">
        <f t="shared" si="15"/>
        <v>Danię</v>
      </c>
      <c r="AN24" s="28" t="str">
        <f t="shared" si="16"/>
        <v>z Danią</v>
      </c>
      <c r="AO24" s="28" t="str">
        <f t="shared" si="17"/>
        <v>Danii</v>
      </c>
      <c r="AP24" s="28" t="str">
        <f t="shared" si="18"/>
        <v>Danio</v>
      </c>
      <c r="AQ24" s="28" t="str">
        <f t="shared" si="19"/>
        <v>do Danii</v>
      </c>
      <c r="AR24" s="28" t="str">
        <f t="shared" si="20"/>
        <v>w Danii</v>
      </c>
      <c r="AS24" s="28">
        <f t="shared" si="21"/>
        <v>0</v>
      </c>
      <c r="AT24" s="28">
        <f t="shared" si="22"/>
        <v>0</v>
      </c>
      <c r="AU24" s="28">
        <f t="shared" si="23"/>
        <v>0</v>
      </c>
      <c r="AV24" s="28">
        <f t="shared" si="24"/>
        <v>0</v>
      </c>
      <c r="AW24" s="28">
        <f t="shared" si="25"/>
        <v>0</v>
      </c>
      <c r="AX24" s="28">
        <f t="shared" si="26"/>
        <v>0</v>
      </c>
      <c r="AY24" s="28">
        <f t="shared" si="27"/>
        <v>0</v>
      </c>
    </row>
    <row r="25" spans="1:51" x14ac:dyDescent="0.25">
      <c r="A25">
        <f t="shared" si="28"/>
        <v>22</v>
      </c>
      <c r="B25" t="s">
        <v>1433</v>
      </c>
      <c r="C25" t="s">
        <v>1433</v>
      </c>
      <c r="D25">
        <f t="shared" ca="1" si="1"/>
        <v>22</v>
      </c>
      <c r="E25" t="s">
        <v>1196</v>
      </c>
      <c r="F25">
        <f t="shared" ca="1" si="6"/>
        <v>1</v>
      </c>
      <c r="G25">
        <v>10</v>
      </c>
      <c r="H25" t="s">
        <v>1251</v>
      </c>
      <c r="I25" t="s">
        <v>1253</v>
      </c>
      <c r="J25" t="s">
        <v>1257</v>
      </c>
      <c r="K25" t="s">
        <v>1258</v>
      </c>
      <c r="L25">
        <f t="shared" ca="1" si="29"/>
        <v>2</v>
      </c>
      <c r="M25">
        <f t="shared" ca="1" si="30"/>
        <v>4</v>
      </c>
      <c r="N25">
        <f t="shared" ca="1" si="31"/>
        <v>8</v>
      </c>
      <c r="O25">
        <f t="shared" ca="1" si="32"/>
        <v>9</v>
      </c>
      <c r="P25" s="26">
        <f t="shared" ca="1" si="33"/>
        <v>1</v>
      </c>
      <c r="R25" t="s">
        <v>1433</v>
      </c>
      <c r="S25" t="s">
        <v>2251</v>
      </c>
      <c r="T25" t="s">
        <v>2251</v>
      </c>
      <c r="U25" t="s">
        <v>2252</v>
      </c>
      <c r="V25" t="s">
        <v>2253</v>
      </c>
      <c r="W25" t="s">
        <v>2251</v>
      </c>
      <c r="X25" t="s">
        <v>2254</v>
      </c>
      <c r="Y25" t="s">
        <v>2255</v>
      </c>
      <c r="Z25" t="s">
        <v>2256</v>
      </c>
      <c r="AH25" s="27"/>
      <c r="AJ25" s="28" t="str">
        <f t="shared" si="12"/>
        <v>Estonia</v>
      </c>
      <c r="AK25" s="28" t="str">
        <f t="shared" si="13"/>
        <v>Estonii</v>
      </c>
      <c r="AL25" s="28" t="str">
        <f t="shared" si="14"/>
        <v>Estonii</v>
      </c>
      <c r="AM25" s="28" t="str">
        <f t="shared" si="15"/>
        <v>Estonię</v>
      </c>
      <c r="AN25" s="28" t="str">
        <f t="shared" si="16"/>
        <v>z Estonią</v>
      </c>
      <c r="AO25" s="28" t="str">
        <f t="shared" si="17"/>
        <v>Estonii</v>
      </c>
      <c r="AP25" s="28" t="str">
        <f t="shared" si="18"/>
        <v>Estonio</v>
      </c>
      <c r="AQ25" s="28" t="str">
        <f t="shared" si="19"/>
        <v>do Estonii</v>
      </c>
      <c r="AR25" s="28" t="str">
        <f t="shared" si="20"/>
        <v>w Estonii</v>
      </c>
      <c r="AS25" s="28">
        <f t="shared" si="21"/>
        <v>0</v>
      </c>
      <c r="AT25" s="28">
        <f t="shared" si="22"/>
        <v>0</v>
      </c>
      <c r="AU25" s="28">
        <f t="shared" si="23"/>
        <v>0</v>
      </c>
      <c r="AV25" s="28">
        <f t="shared" si="24"/>
        <v>0</v>
      </c>
      <c r="AW25" s="28">
        <f t="shared" si="25"/>
        <v>0</v>
      </c>
      <c r="AX25" s="28">
        <f t="shared" si="26"/>
        <v>0</v>
      </c>
      <c r="AY25" s="28">
        <f t="shared" si="27"/>
        <v>0</v>
      </c>
    </row>
    <row r="26" spans="1:51" x14ac:dyDescent="0.25">
      <c r="A26">
        <f t="shared" si="28"/>
        <v>23</v>
      </c>
      <c r="B26" t="s">
        <v>1434</v>
      </c>
      <c r="C26" t="s">
        <v>1434</v>
      </c>
      <c r="D26">
        <f t="shared" ca="1" si="1"/>
        <v>23</v>
      </c>
      <c r="E26" t="s">
        <v>1196</v>
      </c>
      <c r="F26">
        <f t="shared" ca="1" si="6"/>
        <v>1</v>
      </c>
      <c r="G26">
        <v>10</v>
      </c>
      <c r="H26" t="s">
        <v>1251</v>
      </c>
      <c r="I26" t="s">
        <v>1253</v>
      </c>
      <c r="J26" t="s">
        <v>1257</v>
      </c>
      <c r="K26" t="s">
        <v>1258</v>
      </c>
      <c r="L26">
        <f t="shared" ca="1" si="29"/>
        <v>2</v>
      </c>
      <c r="M26">
        <f t="shared" ca="1" si="30"/>
        <v>4</v>
      </c>
      <c r="N26">
        <f t="shared" ca="1" si="31"/>
        <v>8</v>
      </c>
      <c r="O26">
        <f t="shared" ca="1" si="32"/>
        <v>9</v>
      </c>
      <c r="P26" s="26">
        <f t="shared" ca="1" si="33"/>
        <v>1</v>
      </c>
      <c r="R26" t="s">
        <v>1434</v>
      </c>
      <c r="S26" t="s">
        <v>2257</v>
      </c>
      <c r="T26" t="s">
        <v>2257</v>
      </c>
      <c r="U26" t="s">
        <v>2258</v>
      </c>
      <c r="V26" t="s">
        <v>2259</v>
      </c>
      <c r="W26" t="s">
        <v>2257</v>
      </c>
      <c r="X26" t="s">
        <v>2260</v>
      </c>
      <c r="Y26" t="s">
        <v>2261</v>
      </c>
      <c r="Z26" t="s">
        <v>2262</v>
      </c>
      <c r="AH26" s="27"/>
      <c r="AJ26" s="28" t="str">
        <f t="shared" si="12"/>
        <v>Finlandia</v>
      </c>
      <c r="AK26" s="28" t="str">
        <f t="shared" si="13"/>
        <v>Finlandii</v>
      </c>
      <c r="AL26" s="28" t="str">
        <f t="shared" si="14"/>
        <v>Finlandii</v>
      </c>
      <c r="AM26" s="28" t="str">
        <f t="shared" si="15"/>
        <v>Finlandię</v>
      </c>
      <c r="AN26" s="28" t="str">
        <f t="shared" si="16"/>
        <v>z Finlandią</v>
      </c>
      <c r="AO26" s="28" t="str">
        <f t="shared" si="17"/>
        <v>Finlandii</v>
      </c>
      <c r="AP26" s="28" t="str">
        <f t="shared" si="18"/>
        <v>Finlandio</v>
      </c>
      <c r="AQ26" s="28" t="str">
        <f t="shared" si="19"/>
        <v>do Finlandii</v>
      </c>
      <c r="AR26" s="28" t="str">
        <f t="shared" si="20"/>
        <v>w Finlandii</v>
      </c>
      <c r="AS26" s="28">
        <f t="shared" si="21"/>
        <v>0</v>
      </c>
      <c r="AT26" s="28">
        <f t="shared" si="22"/>
        <v>0</v>
      </c>
      <c r="AU26" s="28">
        <f t="shared" si="23"/>
        <v>0</v>
      </c>
      <c r="AV26" s="28">
        <f t="shared" si="24"/>
        <v>0</v>
      </c>
      <c r="AW26" s="28">
        <f t="shared" si="25"/>
        <v>0</v>
      </c>
      <c r="AX26" s="28">
        <f t="shared" si="26"/>
        <v>0</v>
      </c>
      <c r="AY26" s="28">
        <f t="shared" si="27"/>
        <v>0</v>
      </c>
    </row>
    <row r="27" spans="1:51" x14ac:dyDescent="0.25">
      <c r="A27">
        <f t="shared" si="28"/>
        <v>24</v>
      </c>
      <c r="B27" t="s">
        <v>1435</v>
      </c>
      <c r="C27" t="s">
        <v>1435</v>
      </c>
      <c r="D27">
        <f t="shared" ca="1" si="1"/>
        <v>24</v>
      </c>
      <c r="E27" t="s">
        <v>1196</v>
      </c>
      <c r="F27">
        <f t="shared" ca="1" si="6"/>
        <v>1</v>
      </c>
      <c r="G27">
        <v>10</v>
      </c>
      <c r="H27" t="s">
        <v>1251</v>
      </c>
      <c r="I27" t="s">
        <v>1253</v>
      </c>
      <c r="J27" t="s">
        <v>1257</v>
      </c>
      <c r="K27" t="s">
        <v>1258</v>
      </c>
      <c r="L27">
        <f t="shared" ca="1" si="29"/>
        <v>2</v>
      </c>
      <c r="M27">
        <f t="shared" ca="1" si="30"/>
        <v>4</v>
      </c>
      <c r="N27">
        <f t="shared" ca="1" si="31"/>
        <v>8</v>
      </c>
      <c r="O27">
        <f t="shared" ca="1" si="32"/>
        <v>9</v>
      </c>
      <c r="P27" s="26">
        <f t="shared" ca="1" si="33"/>
        <v>1</v>
      </c>
      <c r="R27" t="s">
        <v>1435</v>
      </c>
      <c r="S27" t="s">
        <v>2263</v>
      </c>
      <c r="T27" t="s">
        <v>2263</v>
      </c>
      <c r="U27" t="s">
        <v>2264</v>
      </c>
      <c r="V27" t="s">
        <v>2265</v>
      </c>
      <c r="W27" t="s">
        <v>2263</v>
      </c>
      <c r="X27" t="s">
        <v>2266</v>
      </c>
      <c r="Y27" t="s">
        <v>2267</v>
      </c>
      <c r="Z27" t="s">
        <v>2268</v>
      </c>
      <c r="AH27" s="27"/>
      <c r="AJ27" s="28" t="str">
        <f t="shared" si="12"/>
        <v>Gruzja</v>
      </c>
      <c r="AK27" s="28" t="str">
        <f t="shared" si="13"/>
        <v>Gruzji</v>
      </c>
      <c r="AL27" s="28" t="str">
        <f t="shared" si="14"/>
        <v>Gruzji</v>
      </c>
      <c r="AM27" s="28" t="str">
        <f t="shared" si="15"/>
        <v>Gruzję</v>
      </c>
      <c r="AN27" s="28" t="str">
        <f t="shared" si="16"/>
        <v>z Gruzją</v>
      </c>
      <c r="AO27" s="28" t="str">
        <f t="shared" si="17"/>
        <v>Gruzji</v>
      </c>
      <c r="AP27" s="28" t="str">
        <f t="shared" si="18"/>
        <v>Gruzjo</v>
      </c>
      <c r="AQ27" s="28" t="str">
        <f t="shared" si="19"/>
        <v>do Gruzji</v>
      </c>
      <c r="AR27" s="28" t="str">
        <f t="shared" si="20"/>
        <v>w Gruzji</v>
      </c>
      <c r="AS27" s="28">
        <f t="shared" si="21"/>
        <v>0</v>
      </c>
      <c r="AT27" s="28">
        <f t="shared" si="22"/>
        <v>0</v>
      </c>
      <c r="AU27" s="28">
        <f t="shared" si="23"/>
        <v>0</v>
      </c>
      <c r="AV27" s="28">
        <f t="shared" si="24"/>
        <v>0</v>
      </c>
      <c r="AW27" s="28">
        <f t="shared" si="25"/>
        <v>0</v>
      </c>
      <c r="AX27" s="28">
        <f t="shared" si="26"/>
        <v>0</v>
      </c>
      <c r="AY27" s="28">
        <f t="shared" si="27"/>
        <v>0</v>
      </c>
    </row>
    <row r="28" spans="1:51" x14ac:dyDescent="0.25">
      <c r="A28">
        <f t="shared" si="28"/>
        <v>25</v>
      </c>
      <c r="B28" t="s">
        <v>1436</v>
      </c>
      <c r="C28" t="s">
        <v>1436</v>
      </c>
      <c r="D28">
        <f t="shared" ca="1" si="1"/>
        <v>25</v>
      </c>
      <c r="E28" t="s">
        <v>1196</v>
      </c>
      <c r="F28">
        <f t="shared" ca="1" si="6"/>
        <v>1</v>
      </c>
      <c r="G28">
        <v>10</v>
      </c>
      <c r="H28" t="s">
        <v>1251</v>
      </c>
      <c r="I28" t="s">
        <v>1253</v>
      </c>
      <c r="J28" t="s">
        <v>1257</v>
      </c>
      <c r="K28" t="s">
        <v>1258</v>
      </c>
      <c r="L28">
        <f t="shared" ca="1" si="29"/>
        <v>2</v>
      </c>
      <c r="M28">
        <f t="shared" ca="1" si="30"/>
        <v>4</v>
      </c>
      <c r="N28">
        <f t="shared" ca="1" si="31"/>
        <v>8</v>
      </c>
      <c r="O28">
        <f t="shared" ca="1" si="32"/>
        <v>9</v>
      </c>
      <c r="P28" s="26">
        <f t="shared" ca="1" si="33"/>
        <v>1</v>
      </c>
      <c r="R28" t="s">
        <v>1436</v>
      </c>
      <c r="S28" t="s">
        <v>2269</v>
      </c>
      <c r="T28" t="s">
        <v>2269</v>
      </c>
      <c r="U28" t="s">
        <v>2270</v>
      </c>
      <c r="V28" t="s">
        <v>2271</v>
      </c>
      <c r="W28" t="s">
        <v>2269</v>
      </c>
      <c r="X28" t="s">
        <v>2272</v>
      </c>
      <c r="Y28" t="s">
        <v>2273</v>
      </c>
      <c r="Z28" t="s">
        <v>2274</v>
      </c>
      <c r="AH28" s="27"/>
      <c r="AJ28" s="28" t="str">
        <f t="shared" si="12"/>
        <v>Grecja</v>
      </c>
      <c r="AK28" s="28" t="str">
        <f t="shared" si="13"/>
        <v>Grecji</v>
      </c>
      <c r="AL28" s="28" t="str">
        <f t="shared" si="14"/>
        <v>Grecji</v>
      </c>
      <c r="AM28" s="28" t="str">
        <f t="shared" si="15"/>
        <v>Grecję</v>
      </c>
      <c r="AN28" s="28" t="str">
        <f t="shared" si="16"/>
        <v>z Grecją</v>
      </c>
      <c r="AO28" s="28" t="str">
        <f t="shared" si="17"/>
        <v>Grecji</v>
      </c>
      <c r="AP28" s="28" t="str">
        <f t="shared" si="18"/>
        <v>Grecjo</v>
      </c>
      <c r="AQ28" s="28" t="str">
        <f t="shared" si="19"/>
        <v>do Grecji</v>
      </c>
      <c r="AR28" s="28" t="str">
        <f t="shared" si="20"/>
        <v>w Grecji</v>
      </c>
      <c r="AS28" s="28">
        <f t="shared" si="21"/>
        <v>0</v>
      </c>
      <c r="AT28" s="28">
        <f t="shared" si="22"/>
        <v>0</v>
      </c>
      <c r="AU28" s="28">
        <f t="shared" si="23"/>
        <v>0</v>
      </c>
      <c r="AV28" s="28">
        <f t="shared" si="24"/>
        <v>0</v>
      </c>
      <c r="AW28" s="28">
        <f t="shared" si="25"/>
        <v>0</v>
      </c>
      <c r="AX28" s="28">
        <f t="shared" si="26"/>
        <v>0</v>
      </c>
      <c r="AY28" s="28">
        <f t="shared" si="27"/>
        <v>0</v>
      </c>
    </row>
    <row r="29" spans="1:51" x14ac:dyDescent="0.25">
      <c r="A29">
        <f t="shared" si="28"/>
        <v>26</v>
      </c>
      <c r="B29" t="s">
        <v>1437</v>
      </c>
      <c r="C29" t="s">
        <v>1437</v>
      </c>
      <c r="D29">
        <f t="shared" ca="1" si="1"/>
        <v>26</v>
      </c>
      <c r="E29" t="s">
        <v>1196</v>
      </c>
      <c r="F29">
        <f t="shared" ca="1" si="6"/>
        <v>1</v>
      </c>
      <c r="G29">
        <v>10</v>
      </c>
      <c r="H29" t="s">
        <v>1250</v>
      </c>
      <c r="I29" t="s">
        <v>1254</v>
      </c>
      <c r="J29" t="s">
        <v>1257</v>
      </c>
      <c r="K29" t="s">
        <v>1258</v>
      </c>
      <c r="L29">
        <f t="shared" ca="1" si="29"/>
        <v>1</v>
      </c>
      <c r="M29">
        <f t="shared" ca="1" si="30"/>
        <v>5</v>
      </c>
      <c r="N29">
        <f t="shared" ca="1" si="31"/>
        <v>8</v>
      </c>
      <c r="O29">
        <f t="shared" ca="1" si="32"/>
        <v>9</v>
      </c>
      <c r="P29" s="26">
        <f t="shared" ca="1" si="33"/>
        <v>1</v>
      </c>
      <c r="Y29" t="s">
        <v>2105</v>
      </c>
      <c r="Z29" t="s">
        <v>2106</v>
      </c>
      <c r="AA29" t="s">
        <v>1437</v>
      </c>
      <c r="AB29" t="s">
        <v>2101</v>
      </c>
      <c r="AC29" t="s">
        <v>2102</v>
      </c>
      <c r="AD29" t="s">
        <v>1437</v>
      </c>
      <c r="AE29" t="s">
        <v>2103</v>
      </c>
      <c r="AF29" t="s">
        <v>2104</v>
      </c>
      <c r="AG29" t="s">
        <v>1437</v>
      </c>
      <c r="AH29" s="27"/>
      <c r="AJ29" s="28">
        <f t="shared" si="12"/>
        <v>0</v>
      </c>
      <c r="AK29" s="28">
        <f t="shared" si="13"/>
        <v>0</v>
      </c>
      <c r="AL29" s="28">
        <f t="shared" si="14"/>
        <v>0</v>
      </c>
      <c r="AM29" s="28">
        <f t="shared" si="15"/>
        <v>0</v>
      </c>
      <c r="AN29" s="28">
        <f t="shared" si="16"/>
        <v>0</v>
      </c>
      <c r="AO29" s="28">
        <f t="shared" si="17"/>
        <v>0</v>
      </c>
      <c r="AP29" s="28">
        <f t="shared" si="18"/>
        <v>0</v>
      </c>
      <c r="AQ29" s="28" t="str">
        <f t="shared" si="19"/>
        <v>na Węgry</v>
      </c>
      <c r="AR29" s="28" t="str">
        <f t="shared" si="20"/>
        <v>na Węgrzech</v>
      </c>
      <c r="AS29" s="28" t="str">
        <f t="shared" si="21"/>
        <v>Węgry</v>
      </c>
      <c r="AT29" s="28" t="str">
        <f t="shared" si="22"/>
        <v>Węgier</v>
      </c>
      <c r="AU29" s="28" t="str">
        <f t="shared" si="23"/>
        <v>Węgrom</v>
      </c>
      <c r="AV29" s="28" t="str">
        <f t="shared" si="24"/>
        <v>Węgry</v>
      </c>
      <c r="AW29" s="28" t="str">
        <f t="shared" si="25"/>
        <v>z Węgrami</v>
      </c>
      <c r="AX29" s="28" t="str">
        <f t="shared" si="26"/>
        <v>Węgrach</v>
      </c>
      <c r="AY29" s="28" t="str">
        <f t="shared" si="27"/>
        <v>Węgry</v>
      </c>
    </row>
    <row r="30" spans="1:51" x14ac:dyDescent="0.25">
      <c r="A30">
        <f t="shared" si="28"/>
        <v>27</v>
      </c>
      <c r="B30" t="s">
        <v>1438</v>
      </c>
      <c r="C30" t="s">
        <v>1438</v>
      </c>
      <c r="D30">
        <f t="shared" ca="1" si="1"/>
        <v>27</v>
      </c>
      <c r="E30" t="s">
        <v>1196</v>
      </c>
      <c r="F30">
        <f t="shared" ca="1" si="6"/>
        <v>1</v>
      </c>
      <c r="G30">
        <v>10</v>
      </c>
      <c r="H30" t="s">
        <v>1251</v>
      </c>
      <c r="I30" t="s">
        <v>1253</v>
      </c>
      <c r="J30" t="s">
        <v>1257</v>
      </c>
      <c r="K30" t="s">
        <v>1258</v>
      </c>
      <c r="L30">
        <f t="shared" ca="1" si="29"/>
        <v>2</v>
      </c>
      <c r="M30">
        <f t="shared" ca="1" si="30"/>
        <v>4</v>
      </c>
      <c r="N30">
        <f t="shared" ca="1" si="31"/>
        <v>8</v>
      </c>
      <c r="O30">
        <f t="shared" ca="1" si="32"/>
        <v>9</v>
      </c>
      <c r="P30" s="26">
        <f t="shared" ca="1" si="33"/>
        <v>1</v>
      </c>
      <c r="R30" t="s">
        <v>1438</v>
      </c>
      <c r="S30" t="s">
        <v>2275</v>
      </c>
      <c r="T30" t="s">
        <v>2275</v>
      </c>
      <c r="U30" t="s">
        <v>2276</v>
      </c>
      <c r="V30" t="s">
        <v>2277</v>
      </c>
      <c r="W30" t="s">
        <v>2275</v>
      </c>
      <c r="X30" t="s">
        <v>2278</v>
      </c>
      <c r="Y30" t="s">
        <v>2107</v>
      </c>
      <c r="Z30" t="s">
        <v>2108</v>
      </c>
      <c r="AH30" s="27"/>
      <c r="AJ30" s="28" t="str">
        <f t="shared" si="12"/>
        <v>Islandia</v>
      </c>
      <c r="AK30" s="28" t="str">
        <f t="shared" si="13"/>
        <v>Islandii</v>
      </c>
      <c r="AL30" s="28" t="str">
        <f t="shared" si="14"/>
        <v>Islandii</v>
      </c>
      <c r="AM30" s="28" t="str">
        <f t="shared" si="15"/>
        <v>Islandię</v>
      </c>
      <c r="AN30" s="28" t="str">
        <f t="shared" si="16"/>
        <v>z Islandią</v>
      </c>
      <c r="AO30" s="28" t="str">
        <f t="shared" si="17"/>
        <v>Islandii</v>
      </c>
      <c r="AP30" s="28" t="str">
        <f t="shared" si="18"/>
        <v>Islandio</v>
      </c>
      <c r="AQ30" s="28" t="str">
        <f t="shared" si="19"/>
        <v>do Islandii</v>
      </c>
      <c r="AR30" s="28" t="str">
        <f t="shared" si="20"/>
        <v>w Islandii</v>
      </c>
      <c r="AS30" s="28">
        <f t="shared" si="21"/>
        <v>0</v>
      </c>
      <c r="AT30" s="28">
        <f t="shared" si="22"/>
        <v>0</v>
      </c>
      <c r="AU30" s="28">
        <f t="shared" si="23"/>
        <v>0</v>
      </c>
      <c r="AV30" s="28">
        <f t="shared" si="24"/>
        <v>0</v>
      </c>
      <c r="AW30" s="28">
        <f t="shared" si="25"/>
        <v>0</v>
      </c>
      <c r="AX30" s="28">
        <f t="shared" si="26"/>
        <v>0</v>
      </c>
      <c r="AY30" s="28">
        <f t="shared" si="27"/>
        <v>0</v>
      </c>
    </row>
    <row r="31" spans="1:51" x14ac:dyDescent="0.25">
      <c r="A31">
        <f t="shared" si="28"/>
        <v>28</v>
      </c>
      <c r="B31" t="s">
        <v>1439</v>
      </c>
      <c r="C31" t="s">
        <v>1439</v>
      </c>
      <c r="D31">
        <f t="shared" ca="1" si="1"/>
        <v>28</v>
      </c>
      <c r="E31" t="s">
        <v>1196</v>
      </c>
      <c r="F31">
        <f t="shared" ca="1" si="6"/>
        <v>1</v>
      </c>
      <c r="G31">
        <v>10</v>
      </c>
      <c r="H31" t="s">
        <v>1251</v>
      </c>
      <c r="I31" t="s">
        <v>1253</v>
      </c>
      <c r="J31" t="s">
        <v>1257</v>
      </c>
      <c r="K31" t="s">
        <v>1258</v>
      </c>
      <c r="L31">
        <f t="shared" ca="1" si="29"/>
        <v>2</v>
      </c>
      <c r="M31">
        <f t="shared" ca="1" si="30"/>
        <v>4</v>
      </c>
      <c r="N31">
        <f t="shared" ca="1" si="31"/>
        <v>8</v>
      </c>
      <c r="O31">
        <f t="shared" ca="1" si="32"/>
        <v>9</v>
      </c>
      <c r="P31" s="26">
        <f t="shared" ca="1" si="33"/>
        <v>1</v>
      </c>
      <c r="R31" t="s">
        <v>1439</v>
      </c>
      <c r="S31" t="s">
        <v>2279</v>
      </c>
      <c r="T31" t="s">
        <v>2279</v>
      </c>
      <c r="U31" t="s">
        <v>2280</v>
      </c>
      <c r="V31" t="s">
        <v>2281</v>
      </c>
      <c r="W31" t="s">
        <v>2279</v>
      </c>
      <c r="X31" t="s">
        <v>2282</v>
      </c>
      <c r="Y31" t="s">
        <v>2283</v>
      </c>
      <c r="Z31" t="s">
        <v>2284</v>
      </c>
      <c r="AH31" s="27"/>
      <c r="AJ31" s="28" t="str">
        <f t="shared" si="12"/>
        <v>Irlandia</v>
      </c>
      <c r="AK31" s="28" t="str">
        <f t="shared" si="13"/>
        <v>Irlandii</v>
      </c>
      <c r="AL31" s="28" t="str">
        <f t="shared" si="14"/>
        <v>Irlandii</v>
      </c>
      <c r="AM31" s="28" t="str">
        <f t="shared" si="15"/>
        <v>Irlandię</v>
      </c>
      <c r="AN31" s="28" t="str">
        <f t="shared" si="16"/>
        <v>z Irlandią</v>
      </c>
      <c r="AO31" s="28" t="str">
        <f t="shared" si="17"/>
        <v>Irlandii</v>
      </c>
      <c r="AP31" s="28" t="str">
        <f t="shared" si="18"/>
        <v>Irlandio</v>
      </c>
      <c r="AQ31" s="28" t="str">
        <f t="shared" si="19"/>
        <v>do Irlandii</v>
      </c>
      <c r="AR31" s="28" t="str">
        <f t="shared" si="20"/>
        <v>w Irlandii</v>
      </c>
      <c r="AS31" s="28">
        <f t="shared" si="21"/>
        <v>0</v>
      </c>
      <c r="AT31" s="28">
        <f t="shared" si="22"/>
        <v>0</v>
      </c>
      <c r="AU31" s="28">
        <f t="shared" si="23"/>
        <v>0</v>
      </c>
      <c r="AV31" s="28">
        <f t="shared" si="24"/>
        <v>0</v>
      </c>
      <c r="AW31" s="28">
        <f t="shared" si="25"/>
        <v>0</v>
      </c>
      <c r="AX31" s="28">
        <f t="shared" si="26"/>
        <v>0</v>
      </c>
      <c r="AY31" s="28">
        <f t="shared" si="27"/>
        <v>0</v>
      </c>
    </row>
    <row r="32" spans="1:51" x14ac:dyDescent="0.25">
      <c r="A32">
        <f t="shared" si="28"/>
        <v>29</v>
      </c>
      <c r="B32" t="s">
        <v>1440</v>
      </c>
      <c r="C32" t="s">
        <v>1440</v>
      </c>
      <c r="D32">
        <f t="shared" ca="1" si="1"/>
        <v>29</v>
      </c>
      <c r="E32" t="s">
        <v>1196</v>
      </c>
      <c r="F32">
        <f t="shared" ca="1" si="6"/>
        <v>1</v>
      </c>
      <c r="G32">
        <v>10</v>
      </c>
      <c r="H32" t="s">
        <v>1250</v>
      </c>
      <c r="I32" t="s">
        <v>1253</v>
      </c>
      <c r="J32" t="s">
        <v>1257</v>
      </c>
      <c r="K32" t="s">
        <v>1258</v>
      </c>
      <c r="L32">
        <f t="shared" ca="1" si="29"/>
        <v>1</v>
      </c>
      <c r="M32">
        <f t="shared" ca="1" si="30"/>
        <v>4</v>
      </c>
      <c r="N32">
        <f t="shared" ca="1" si="31"/>
        <v>8</v>
      </c>
      <c r="O32">
        <f t="shared" ca="1" si="32"/>
        <v>9</v>
      </c>
      <c r="P32" s="26">
        <f t="shared" ca="1" si="33"/>
        <v>1</v>
      </c>
      <c r="R32" t="s">
        <v>1440</v>
      </c>
      <c r="S32" t="s">
        <v>2285</v>
      </c>
      <c r="T32" t="s">
        <v>2286</v>
      </c>
      <c r="U32" t="s">
        <v>1440</v>
      </c>
      <c r="V32" t="s">
        <v>2287</v>
      </c>
      <c r="W32" t="s">
        <v>2288</v>
      </c>
      <c r="X32" t="s">
        <v>2288</v>
      </c>
      <c r="Y32" t="s">
        <v>2289</v>
      </c>
      <c r="Z32" t="s">
        <v>2290</v>
      </c>
      <c r="AH32" s="27"/>
      <c r="AJ32" s="28" t="str">
        <f t="shared" si="12"/>
        <v>Kazachstan</v>
      </c>
      <c r="AK32" s="28" t="str">
        <f t="shared" si="13"/>
        <v>Kazachstanu</v>
      </c>
      <c r="AL32" s="28" t="str">
        <f t="shared" si="14"/>
        <v>Kazachstanowi</v>
      </c>
      <c r="AM32" s="28" t="str">
        <f t="shared" si="15"/>
        <v>Kazachstan</v>
      </c>
      <c r="AN32" s="28" t="str">
        <f t="shared" si="16"/>
        <v>z Kazachstanem</v>
      </c>
      <c r="AO32" s="28" t="str">
        <f t="shared" si="17"/>
        <v>Kazachstanie</v>
      </c>
      <c r="AP32" s="28" t="str">
        <f t="shared" si="18"/>
        <v>Kazachstanie</v>
      </c>
      <c r="AQ32" s="28" t="str">
        <f t="shared" si="19"/>
        <v>do Kazachstanu</v>
      </c>
      <c r="AR32" s="28" t="str">
        <f t="shared" si="20"/>
        <v>w Kazachstanie</v>
      </c>
      <c r="AS32" s="28">
        <f t="shared" si="21"/>
        <v>0</v>
      </c>
      <c r="AT32" s="28">
        <f t="shared" si="22"/>
        <v>0</v>
      </c>
      <c r="AU32" s="28">
        <f t="shared" si="23"/>
        <v>0</v>
      </c>
      <c r="AV32" s="28">
        <f t="shared" si="24"/>
        <v>0</v>
      </c>
      <c r="AW32" s="28">
        <f t="shared" si="25"/>
        <v>0</v>
      </c>
      <c r="AX32" s="28">
        <f t="shared" si="26"/>
        <v>0</v>
      </c>
      <c r="AY32" s="28">
        <f t="shared" si="27"/>
        <v>0</v>
      </c>
    </row>
    <row r="33" spans="1:51" x14ac:dyDescent="0.25">
      <c r="A33">
        <f t="shared" si="28"/>
        <v>30</v>
      </c>
      <c r="B33" t="s">
        <v>1441</v>
      </c>
      <c r="C33" t="s">
        <v>1441</v>
      </c>
      <c r="D33">
        <f t="shared" ca="1" si="1"/>
        <v>30</v>
      </c>
      <c r="E33" t="s">
        <v>1196</v>
      </c>
      <c r="F33">
        <f t="shared" ca="1" si="6"/>
        <v>1</v>
      </c>
      <c r="G33">
        <v>10</v>
      </c>
      <c r="H33" t="s">
        <v>1251</v>
      </c>
      <c r="I33" t="s">
        <v>1253</v>
      </c>
      <c r="J33" t="s">
        <v>1257</v>
      </c>
      <c r="K33" t="s">
        <v>1258</v>
      </c>
      <c r="L33">
        <f t="shared" ca="1" si="29"/>
        <v>2</v>
      </c>
      <c r="M33">
        <f t="shared" ca="1" si="30"/>
        <v>4</v>
      </c>
      <c r="N33">
        <f t="shared" ca="1" si="31"/>
        <v>8</v>
      </c>
      <c r="O33">
        <f t="shared" ca="1" si="32"/>
        <v>9</v>
      </c>
      <c r="P33" s="26">
        <f t="shared" ca="1" si="33"/>
        <v>1</v>
      </c>
      <c r="R33" t="s">
        <v>1441</v>
      </c>
      <c r="S33" t="s">
        <v>2109</v>
      </c>
      <c r="T33" t="s">
        <v>2110</v>
      </c>
      <c r="U33" t="s">
        <v>2111</v>
      </c>
      <c r="V33" t="s">
        <v>2112</v>
      </c>
      <c r="W33" t="s">
        <v>2110</v>
      </c>
      <c r="X33" t="s">
        <v>2113</v>
      </c>
      <c r="Y33" t="s">
        <v>2114</v>
      </c>
      <c r="Z33" t="s">
        <v>2115</v>
      </c>
      <c r="AH33" s="27"/>
      <c r="AJ33" s="28" t="str">
        <f t="shared" si="12"/>
        <v>Łotwa</v>
      </c>
      <c r="AK33" s="28" t="str">
        <f t="shared" si="13"/>
        <v>Łotwy</v>
      </c>
      <c r="AL33" s="28" t="str">
        <f t="shared" si="14"/>
        <v>Łotwie</v>
      </c>
      <c r="AM33" s="28" t="str">
        <f t="shared" si="15"/>
        <v>Łotwę</v>
      </c>
      <c r="AN33" s="28" t="str">
        <f t="shared" si="16"/>
        <v>z Łotwą</v>
      </c>
      <c r="AO33" s="28" t="str">
        <f t="shared" si="17"/>
        <v>Łotwie</v>
      </c>
      <c r="AP33" s="28" t="str">
        <f t="shared" si="18"/>
        <v>Łotwo</v>
      </c>
      <c r="AQ33" s="28" t="str">
        <f t="shared" si="19"/>
        <v>na Łotwę</v>
      </c>
      <c r="AR33" s="28" t="str">
        <f t="shared" si="20"/>
        <v>na Łotwie</v>
      </c>
      <c r="AS33" s="28">
        <f t="shared" si="21"/>
        <v>0</v>
      </c>
      <c r="AT33" s="28">
        <f t="shared" si="22"/>
        <v>0</v>
      </c>
      <c r="AU33" s="28">
        <f t="shared" si="23"/>
        <v>0</v>
      </c>
      <c r="AV33" s="28">
        <f t="shared" si="24"/>
        <v>0</v>
      </c>
      <c r="AW33" s="28">
        <f t="shared" si="25"/>
        <v>0</v>
      </c>
      <c r="AX33" s="28">
        <f t="shared" si="26"/>
        <v>0</v>
      </c>
      <c r="AY33" s="28">
        <f t="shared" si="27"/>
        <v>0</v>
      </c>
    </row>
    <row r="34" spans="1:51" x14ac:dyDescent="0.25">
      <c r="A34">
        <f t="shared" si="28"/>
        <v>31</v>
      </c>
      <c r="B34" t="s">
        <v>1442</v>
      </c>
      <c r="C34" t="s">
        <v>1442</v>
      </c>
      <c r="D34">
        <f t="shared" ca="1" si="1"/>
        <v>31</v>
      </c>
      <c r="E34" t="s">
        <v>1196</v>
      </c>
      <c r="F34">
        <f t="shared" ca="1" si="6"/>
        <v>1</v>
      </c>
      <c r="G34">
        <v>10</v>
      </c>
      <c r="H34" t="s">
        <v>1250</v>
      </c>
      <c r="I34" t="s">
        <v>1253</v>
      </c>
      <c r="J34" t="s">
        <v>1257</v>
      </c>
      <c r="K34" t="s">
        <v>1258</v>
      </c>
      <c r="L34">
        <f t="shared" ca="1" si="29"/>
        <v>1</v>
      </c>
      <c r="M34">
        <f t="shared" ca="1" si="30"/>
        <v>4</v>
      </c>
      <c r="N34">
        <f t="shared" ca="1" si="31"/>
        <v>8</v>
      </c>
      <c r="O34">
        <f t="shared" ca="1" si="32"/>
        <v>9</v>
      </c>
      <c r="P34" s="26">
        <f t="shared" ca="1" si="33"/>
        <v>1</v>
      </c>
      <c r="R34" t="s">
        <v>1442</v>
      </c>
      <c r="S34" t="s">
        <v>2116</v>
      </c>
      <c r="T34" t="s">
        <v>2117</v>
      </c>
      <c r="U34" t="s">
        <v>1442</v>
      </c>
      <c r="V34" t="s">
        <v>2118</v>
      </c>
      <c r="W34" t="s">
        <v>2119</v>
      </c>
      <c r="X34" t="s">
        <v>2119</v>
      </c>
      <c r="Y34" t="s">
        <v>2120</v>
      </c>
      <c r="Z34" t="s">
        <v>2121</v>
      </c>
      <c r="AH34" s="27"/>
      <c r="AJ34" s="28" t="str">
        <f t="shared" si="12"/>
        <v>Liechtenstein</v>
      </c>
      <c r="AK34" s="28" t="str">
        <f t="shared" si="13"/>
        <v>Liechtensteinu</v>
      </c>
      <c r="AL34" s="28" t="str">
        <f t="shared" si="14"/>
        <v>Liechtensteinowi</v>
      </c>
      <c r="AM34" s="28" t="str">
        <f t="shared" si="15"/>
        <v>Liechtenstein</v>
      </c>
      <c r="AN34" s="28" t="str">
        <f t="shared" si="16"/>
        <v>z Liechtensteinem</v>
      </c>
      <c r="AO34" s="28" t="str">
        <f t="shared" si="17"/>
        <v>Liechtensteinie</v>
      </c>
      <c r="AP34" s="28" t="str">
        <f t="shared" si="18"/>
        <v>Liechtensteinie</v>
      </c>
      <c r="AQ34" s="28" t="str">
        <f t="shared" si="19"/>
        <v>do Liechtensteinu</v>
      </c>
      <c r="AR34" s="28" t="str">
        <f t="shared" si="20"/>
        <v>w Liechtensteinie</v>
      </c>
      <c r="AS34" s="28">
        <f t="shared" si="21"/>
        <v>0</v>
      </c>
      <c r="AT34" s="28">
        <f t="shared" si="22"/>
        <v>0</v>
      </c>
      <c r="AU34" s="28">
        <f t="shared" si="23"/>
        <v>0</v>
      </c>
      <c r="AV34" s="28">
        <f t="shared" si="24"/>
        <v>0</v>
      </c>
      <c r="AW34" s="28">
        <f t="shared" si="25"/>
        <v>0</v>
      </c>
      <c r="AX34" s="28">
        <f t="shared" si="26"/>
        <v>0</v>
      </c>
      <c r="AY34" s="28">
        <f t="shared" si="27"/>
        <v>0</v>
      </c>
    </row>
    <row r="35" spans="1:51" x14ac:dyDescent="0.25">
      <c r="A35">
        <f t="shared" si="28"/>
        <v>32</v>
      </c>
      <c r="B35" t="s">
        <v>1443</v>
      </c>
      <c r="C35" t="s">
        <v>1443</v>
      </c>
      <c r="D35">
        <f t="shared" ca="1" si="1"/>
        <v>32</v>
      </c>
      <c r="E35" t="s">
        <v>1196</v>
      </c>
      <c r="F35">
        <f t="shared" ca="1" si="6"/>
        <v>1</v>
      </c>
      <c r="G35">
        <v>10</v>
      </c>
      <c r="H35" t="s">
        <v>1251</v>
      </c>
      <c r="I35" t="s">
        <v>1253</v>
      </c>
      <c r="J35" t="s">
        <v>1257</v>
      </c>
      <c r="K35" t="s">
        <v>1258</v>
      </c>
      <c r="L35">
        <f t="shared" ca="1" si="29"/>
        <v>2</v>
      </c>
      <c r="M35">
        <f t="shared" ca="1" si="30"/>
        <v>4</v>
      </c>
      <c r="N35">
        <f t="shared" ca="1" si="31"/>
        <v>8</v>
      </c>
      <c r="O35">
        <f t="shared" ca="1" si="32"/>
        <v>9</v>
      </c>
      <c r="P35" s="26">
        <f t="shared" ca="1" si="33"/>
        <v>1</v>
      </c>
      <c r="R35" t="s">
        <v>1443</v>
      </c>
      <c r="S35" t="s">
        <v>2122</v>
      </c>
      <c r="T35" t="s">
        <v>2123</v>
      </c>
      <c r="U35" t="s">
        <v>2124</v>
      </c>
      <c r="V35" t="s">
        <v>2125</v>
      </c>
      <c r="W35" t="s">
        <v>2123</v>
      </c>
      <c r="X35" t="s">
        <v>2126</v>
      </c>
      <c r="Y35" t="s">
        <v>2127</v>
      </c>
      <c r="Z35" t="s">
        <v>2128</v>
      </c>
      <c r="AH35" s="27"/>
      <c r="AJ35" s="28" t="str">
        <f t="shared" si="12"/>
        <v>Litwa</v>
      </c>
      <c r="AK35" s="28" t="str">
        <f t="shared" si="13"/>
        <v>Litwy</v>
      </c>
      <c r="AL35" s="28" t="str">
        <f t="shared" si="14"/>
        <v>Litwie</v>
      </c>
      <c r="AM35" s="28" t="str">
        <f t="shared" si="15"/>
        <v>Litwę</v>
      </c>
      <c r="AN35" s="28" t="str">
        <f t="shared" si="16"/>
        <v>z Litwą</v>
      </c>
      <c r="AO35" s="28" t="str">
        <f t="shared" si="17"/>
        <v>Litwie</v>
      </c>
      <c r="AP35" s="28" t="str">
        <f t="shared" si="18"/>
        <v>Litwo</v>
      </c>
      <c r="AQ35" s="28" t="str">
        <f t="shared" si="19"/>
        <v>na Litwę</v>
      </c>
      <c r="AR35" s="28" t="str">
        <f t="shared" si="20"/>
        <v>na Litwie</v>
      </c>
      <c r="AS35" s="28">
        <f t="shared" si="21"/>
        <v>0</v>
      </c>
      <c r="AT35" s="28">
        <f t="shared" si="22"/>
        <v>0</v>
      </c>
      <c r="AU35" s="28">
        <f t="shared" si="23"/>
        <v>0</v>
      </c>
      <c r="AV35" s="28">
        <f t="shared" si="24"/>
        <v>0</v>
      </c>
      <c r="AW35" s="28">
        <f t="shared" si="25"/>
        <v>0</v>
      </c>
      <c r="AX35" s="28">
        <f t="shared" si="26"/>
        <v>0</v>
      </c>
      <c r="AY35" s="28">
        <f t="shared" si="27"/>
        <v>0</v>
      </c>
    </row>
    <row r="36" spans="1:51" x14ac:dyDescent="0.25">
      <c r="A36">
        <f t="shared" si="28"/>
        <v>33</v>
      </c>
      <c r="B36" t="s">
        <v>1444</v>
      </c>
      <c r="C36" t="s">
        <v>1444</v>
      </c>
      <c r="D36">
        <f t="shared" ref="D36:D67" ca="1" si="34">OFFSET(MetawordIds,MATCH(C36,MetawordList,0)-1,0,1,1)</f>
        <v>33</v>
      </c>
      <c r="E36" t="s">
        <v>1196</v>
      </c>
      <c r="F36">
        <f t="shared" ca="1" si="6"/>
        <v>1</v>
      </c>
      <c r="G36">
        <v>10</v>
      </c>
      <c r="H36" t="s">
        <v>1250</v>
      </c>
      <c r="I36" t="s">
        <v>1253</v>
      </c>
      <c r="J36" t="s">
        <v>1257</v>
      </c>
      <c r="K36" t="s">
        <v>1258</v>
      </c>
      <c r="L36">
        <f t="shared" ca="1" si="29"/>
        <v>1</v>
      </c>
      <c r="M36">
        <f t="shared" ca="1" si="30"/>
        <v>4</v>
      </c>
      <c r="N36">
        <f t="shared" ca="1" si="31"/>
        <v>8</v>
      </c>
      <c r="O36">
        <f t="shared" ca="1" si="32"/>
        <v>9</v>
      </c>
      <c r="P36" s="26">
        <f t="shared" ca="1" si="33"/>
        <v>1</v>
      </c>
      <c r="R36" t="s">
        <v>1444</v>
      </c>
      <c r="S36" t="s">
        <v>2129</v>
      </c>
      <c r="T36" t="s">
        <v>2130</v>
      </c>
      <c r="U36" t="s">
        <v>1444</v>
      </c>
      <c r="V36" t="s">
        <v>2131</v>
      </c>
      <c r="W36" t="s">
        <v>2132</v>
      </c>
      <c r="X36" t="s">
        <v>2132</v>
      </c>
      <c r="Y36" t="s">
        <v>2133</v>
      </c>
      <c r="Z36" t="s">
        <v>2134</v>
      </c>
      <c r="AH36" s="27"/>
      <c r="AJ36" s="28" t="str">
        <f t="shared" si="12"/>
        <v>Luksemburg</v>
      </c>
      <c r="AK36" s="28" t="str">
        <f t="shared" si="13"/>
        <v>Luksemburga</v>
      </c>
      <c r="AL36" s="28" t="str">
        <f t="shared" si="14"/>
        <v>Luksemburgowi</v>
      </c>
      <c r="AM36" s="28" t="str">
        <f t="shared" si="15"/>
        <v>Luksemburg</v>
      </c>
      <c r="AN36" s="28" t="str">
        <f t="shared" si="16"/>
        <v>z Luksemburgiem</v>
      </c>
      <c r="AO36" s="28" t="str">
        <f t="shared" si="17"/>
        <v>Luksemburgu</v>
      </c>
      <c r="AP36" s="28" t="str">
        <f t="shared" si="18"/>
        <v>Luksemburgu</v>
      </c>
      <c r="AQ36" s="28" t="str">
        <f t="shared" si="19"/>
        <v>do Luksemburga</v>
      </c>
      <c r="AR36" s="28" t="str">
        <f t="shared" si="20"/>
        <v>w Luksemburgu</v>
      </c>
      <c r="AS36" s="28">
        <f t="shared" si="21"/>
        <v>0</v>
      </c>
      <c r="AT36" s="28">
        <f t="shared" si="22"/>
        <v>0</v>
      </c>
      <c r="AU36" s="28">
        <f t="shared" si="23"/>
        <v>0</v>
      </c>
      <c r="AV36" s="28">
        <f t="shared" si="24"/>
        <v>0</v>
      </c>
      <c r="AW36" s="28">
        <f t="shared" si="25"/>
        <v>0</v>
      </c>
      <c r="AX36" s="28">
        <f t="shared" si="26"/>
        <v>0</v>
      </c>
      <c r="AY36" s="28">
        <f t="shared" si="27"/>
        <v>0</v>
      </c>
    </row>
    <row r="37" spans="1:51" x14ac:dyDescent="0.25">
      <c r="A37">
        <f t="shared" si="28"/>
        <v>34</v>
      </c>
      <c r="B37" t="s">
        <v>1445</v>
      </c>
      <c r="C37" t="s">
        <v>1445</v>
      </c>
      <c r="D37">
        <f t="shared" ca="1" si="34"/>
        <v>34</v>
      </c>
      <c r="E37" t="s">
        <v>1196</v>
      </c>
      <c r="F37">
        <f t="shared" ca="1" si="6"/>
        <v>1</v>
      </c>
      <c r="G37">
        <v>10</v>
      </c>
      <c r="H37" t="s">
        <v>1251</v>
      </c>
      <c r="I37" t="s">
        <v>1253</v>
      </c>
      <c r="J37" t="s">
        <v>1257</v>
      </c>
      <c r="K37" t="s">
        <v>1258</v>
      </c>
      <c r="L37">
        <f t="shared" ca="1" si="29"/>
        <v>2</v>
      </c>
      <c r="M37">
        <f t="shared" ca="1" si="30"/>
        <v>4</v>
      </c>
      <c r="N37">
        <f t="shared" ca="1" si="31"/>
        <v>8</v>
      </c>
      <c r="O37">
        <f t="shared" ca="1" si="32"/>
        <v>9</v>
      </c>
      <c r="P37" s="26">
        <f t="shared" ca="1" si="33"/>
        <v>1</v>
      </c>
      <c r="R37" t="s">
        <v>1445</v>
      </c>
      <c r="S37" t="s">
        <v>2291</v>
      </c>
      <c r="T37" t="s">
        <v>2291</v>
      </c>
      <c r="U37" t="s">
        <v>2292</v>
      </c>
      <c r="V37" t="s">
        <v>2293</v>
      </c>
      <c r="W37" t="s">
        <v>2291</v>
      </c>
      <c r="X37" t="s">
        <v>2294</v>
      </c>
      <c r="Y37" t="s">
        <v>2295</v>
      </c>
      <c r="Z37" t="s">
        <v>2296</v>
      </c>
      <c r="AH37" s="27"/>
      <c r="AJ37" s="28" t="str">
        <f t="shared" si="12"/>
        <v>Macedonia</v>
      </c>
      <c r="AK37" s="28" t="str">
        <f t="shared" si="13"/>
        <v>Macedonii</v>
      </c>
      <c r="AL37" s="28" t="str">
        <f t="shared" si="14"/>
        <v>Macedonii</v>
      </c>
      <c r="AM37" s="28" t="str">
        <f t="shared" si="15"/>
        <v>Macedonię</v>
      </c>
      <c r="AN37" s="28" t="str">
        <f t="shared" si="16"/>
        <v>z Macedonią</v>
      </c>
      <c r="AO37" s="28" t="str">
        <f t="shared" si="17"/>
        <v>Macedonii</v>
      </c>
      <c r="AP37" s="28" t="str">
        <f t="shared" si="18"/>
        <v>Macedonio</v>
      </c>
      <c r="AQ37" s="28" t="str">
        <f t="shared" si="19"/>
        <v>do Macedonii</v>
      </c>
      <c r="AR37" s="28" t="str">
        <f t="shared" si="20"/>
        <v>w Macedonii</v>
      </c>
      <c r="AS37" s="28">
        <f t="shared" si="21"/>
        <v>0</v>
      </c>
      <c r="AT37" s="28">
        <f t="shared" si="22"/>
        <v>0</v>
      </c>
      <c r="AU37" s="28">
        <f t="shared" si="23"/>
        <v>0</v>
      </c>
      <c r="AV37" s="28">
        <f t="shared" si="24"/>
        <v>0</v>
      </c>
      <c r="AW37" s="28">
        <f t="shared" si="25"/>
        <v>0</v>
      </c>
      <c r="AX37" s="28">
        <f t="shared" si="26"/>
        <v>0</v>
      </c>
      <c r="AY37" s="28">
        <f t="shared" si="27"/>
        <v>0</v>
      </c>
    </row>
    <row r="38" spans="1:51" x14ac:dyDescent="0.25">
      <c r="A38">
        <f t="shared" si="28"/>
        <v>35</v>
      </c>
      <c r="B38" t="s">
        <v>1446</v>
      </c>
      <c r="C38" t="s">
        <v>1446</v>
      </c>
      <c r="D38">
        <f t="shared" ca="1" si="34"/>
        <v>35</v>
      </c>
      <c r="E38" t="s">
        <v>1196</v>
      </c>
      <c r="F38">
        <f t="shared" ca="1" si="6"/>
        <v>1</v>
      </c>
      <c r="G38">
        <v>10</v>
      </c>
      <c r="H38" t="s">
        <v>1251</v>
      </c>
      <c r="I38" t="s">
        <v>1253</v>
      </c>
      <c r="J38" t="s">
        <v>1257</v>
      </c>
      <c r="K38" t="s">
        <v>1258</v>
      </c>
      <c r="L38">
        <f t="shared" ca="1" si="29"/>
        <v>2</v>
      </c>
      <c r="M38">
        <f t="shared" ca="1" si="30"/>
        <v>4</v>
      </c>
      <c r="N38">
        <f t="shared" ca="1" si="31"/>
        <v>8</v>
      </c>
      <c r="O38">
        <f t="shared" ca="1" si="32"/>
        <v>9</v>
      </c>
      <c r="P38" s="26">
        <f t="shared" ca="1" si="33"/>
        <v>1</v>
      </c>
      <c r="R38" t="s">
        <v>1446</v>
      </c>
      <c r="S38" t="s">
        <v>2135</v>
      </c>
      <c r="T38" t="s">
        <v>2136</v>
      </c>
      <c r="U38" t="s">
        <v>2137</v>
      </c>
      <c r="V38" t="s">
        <v>2138</v>
      </c>
      <c r="W38" t="s">
        <v>2136</v>
      </c>
      <c r="X38" t="s">
        <v>2139</v>
      </c>
      <c r="Y38" t="s">
        <v>2140</v>
      </c>
      <c r="Z38" t="s">
        <v>2141</v>
      </c>
      <c r="AH38" s="27"/>
      <c r="AJ38" s="28" t="str">
        <f t="shared" si="12"/>
        <v>Malta</v>
      </c>
      <c r="AK38" s="28" t="str">
        <f t="shared" si="13"/>
        <v>Malty</v>
      </c>
      <c r="AL38" s="28" t="str">
        <f t="shared" si="14"/>
        <v>Malcie</v>
      </c>
      <c r="AM38" s="28" t="str">
        <f t="shared" si="15"/>
        <v>Maltę</v>
      </c>
      <c r="AN38" s="28" t="str">
        <f t="shared" si="16"/>
        <v>z Maltą</v>
      </c>
      <c r="AO38" s="28" t="str">
        <f t="shared" si="17"/>
        <v>Malcie</v>
      </c>
      <c r="AP38" s="28" t="str">
        <f t="shared" si="18"/>
        <v>Malto</v>
      </c>
      <c r="AQ38" s="28" t="str">
        <f t="shared" si="19"/>
        <v>na Maltę</v>
      </c>
      <c r="AR38" s="28" t="str">
        <f t="shared" si="20"/>
        <v>na Malcie</v>
      </c>
      <c r="AS38" s="28">
        <f t="shared" si="21"/>
        <v>0</v>
      </c>
      <c r="AT38" s="28">
        <f t="shared" si="22"/>
        <v>0</v>
      </c>
      <c r="AU38" s="28">
        <f t="shared" si="23"/>
        <v>0</v>
      </c>
      <c r="AV38" s="28">
        <f t="shared" si="24"/>
        <v>0</v>
      </c>
      <c r="AW38" s="28">
        <f t="shared" si="25"/>
        <v>0</v>
      </c>
      <c r="AX38" s="28">
        <f t="shared" si="26"/>
        <v>0</v>
      </c>
      <c r="AY38" s="28">
        <f t="shared" si="27"/>
        <v>0</v>
      </c>
    </row>
    <row r="39" spans="1:51" x14ac:dyDescent="0.25">
      <c r="A39">
        <f t="shared" si="28"/>
        <v>36</v>
      </c>
      <c r="B39" t="s">
        <v>1447</v>
      </c>
      <c r="C39" t="s">
        <v>1447</v>
      </c>
      <c r="D39">
        <f t="shared" ca="1" si="34"/>
        <v>36</v>
      </c>
      <c r="E39" t="s">
        <v>1196</v>
      </c>
      <c r="F39">
        <f t="shared" ca="1" si="6"/>
        <v>1</v>
      </c>
      <c r="G39">
        <v>10</v>
      </c>
      <c r="H39" t="s">
        <v>1251</v>
      </c>
      <c r="I39" t="s">
        <v>1253</v>
      </c>
      <c r="J39" t="s">
        <v>1257</v>
      </c>
      <c r="K39" t="s">
        <v>1258</v>
      </c>
      <c r="L39">
        <f t="shared" ca="1" si="29"/>
        <v>2</v>
      </c>
      <c r="M39">
        <f t="shared" ca="1" si="30"/>
        <v>4</v>
      </c>
      <c r="N39">
        <f t="shared" ca="1" si="31"/>
        <v>8</v>
      </c>
      <c r="O39">
        <f t="shared" ca="1" si="32"/>
        <v>9</v>
      </c>
      <c r="P39" s="26">
        <f t="shared" ca="1" si="33"/>
        <v>1</v>
      </c>
      <c r="R39" t="s">
        <v>1447</v>
      </c>
      <c r="S39" t="s">
        <v>2297</v>
      </c>
      <c r="T39" t="s">
        <v>2297</v>
      </c>
      <c r="U39" t="s">
        <v>2298</v>
      </c>
      <c r="V39" t="s">
        <v>2299</v>
      </c>
      <c r="W39" t="s">
        <v>2297</v>
      </c>
      <c r="X39" t="s">
        <v>2300</v>
      </c>
      <c r="Y39" t="s">
        <v>2301</v>
      </c>
      <c r="Z39" t="s">
        <v>2302</v>
      </c>
      <c r="AH39" s="27"/>
      <c r="AJ39" s="28" t="str">
        <f t="shared" si="12"/>
        <v>Mołdawia</v>
      </c>
      <c r="AK39" s="28" t="str">
        <f t="shared" si="13"/>
        <v>Mołdawii</v>
      </c>
      <c r="AL39" s="28" t="str">
        <f t="shared" si="14"/>
        <v>Mołdawii</v>
      </c>
      <c r="AM39" s="28" t="str">
        <f t="shared" si="15"/>
        <v>Mołdawię</v>
      </c>
      <c r="AN39" s="28" t="str">
        <f t="shared" si="16"/>
        <v>z Mołdawią</v>
      </c>
      <c r="AO39" s="28" t="str">
        <f t="shared" si="17"/>
        <v>Mołdawii</v>
      </c>
      <c r="AP39" s="28" t="str">
        <f t="shared" si="18"/>
        <v>Mołdawio</v>
      </c>
      <c r="AQ39" s="28" t="str">
        <f t="shared" si="19"/>
        <v>do Mołdawii</v>
      </c>
      <c r="AR39" s="28" t="str">
        <f t="shared" si="20"/>
        <v>w Mołdawii</v>
      </c>
      <c r="AS39" s="28">
        <f t="shared" si="21"/>
        <v>0</v>
      </c>
      <c r="AT39" s="28">
        <f t="shared" si="22"/>
        <v>0</v>
      </c>
      <c r="AU39" s="28">
        <f t="shared" si="23"/>
        <v>0</v>
      </c>
      <c r="AV39" s="28">
        <f t="shared" si="24"/>
        <v>0</v>
      </c>
      <c r="AW39" s="28">
        <f t="shared" si="25"/>
        <v>0</v>
      </c>
      <c r="AX39" s="28">
        <f t="shared" si="26"/>
        <v>0</v>
      </c>
      <c r="AY39" s="28">
        <f t="shared" si="27"/>
        <v>0</v>
      </c>
    </row>
    <row r="40" spans="1:51" x14ac:dyDescent="0.25">
      <c r="A40">
        <f t="shared" si="28"/>
        <v>37</v>
      </c>
      <c r="B40" t="s">
        <v>1448</v>
      </c>
      <c r="C40" t="s">
        <v>1448</v>
      </c>
      <c r="D40">
        <f t="shared" ca="1" si="34"/>
        <v>37</v>
      </c>
      <c r="E40" t="s">
        <v>1196</v>
      </c>
      <c r="F40">
        <f t="shared" ca="1" si="6"/>
        <v>1</v>
      </c>
      <c r="G40">
        <v>10</v>
      </c>
      <c r="H40" t="s">
        <v>1252</v>
      </c>
      <c r="I40" t="s">
        <v>1253</v>
      </c>
      <c r="J40" t="s">
        <v>1257</v>
      </c>
      <c r="K40" t="s">
        <v>1258</v>
      </c>
      <c r="L40">
        <f t="shared" ca="1" si="29"/>
        <v>3</v>
      </c>
      <c r="M40">
        <f t="shared" ca="1" si="30"/>
        <v>4</v>
      </c>
      <c r="N40">
        <f t="shared" ca="1" si="31"/>
        <v>8</v>
      </c>
      <c r="O40">
        <f t="shared" ca="1" si="32"/>
        <v>9</v>
      </c>
      <c r="P40" s="26">
        <f t="shared" ca="1" si="33"/>
        <v>1</v>
      </c>
      <c r="R40" t="s">
        <v>1448</v>
      </c>
      <c r="S40" t="s">
        <v>1448</v>
      </c>
      <c r="T40" t="s">
        <v>1448</v>
      </c>
      <c r="U40" t="s">
        <v>1448</v>
      </c>
      <c r="V40" t="s">
        <v>2142</v>
      </c>
      <c r="W40" t="s">
        <v>1448</v>
      </c>
      <c r="X40" t="s">
        <v>1448</v>
      </c>
      <c r="Y40" t="s">
        <v>2143</v>
      </c>
      <c r="Z40" t="s">
        <v>2144</v>
      </c>
      <c r="AH40" s="27"/>
      <c r="AJ40" s="28" t="str">
        <f t="shared" si="12"/>
        <v>Monako</v>
      </c>
      <c r="AK40" s="28" t="str">
        <f t="shared" si="13"/>
        <v>Monako</v>
      </c>
      <c r="AL40" s="28" t="str">
        <f t="shared" si="14"/>
        <v>Monako</v>
      </c>
      <c r="AM40" s="28" t="str">
        <f t="shared" si="15"/>
        <v>Monako</v>
      </c>
      <c r="AN40" s="28" t="str">
        <f t="shared" si="16"/>
        <v>z Monako</v>
      </c>
      <c r="AO40" s="28" t="str">
        <f t="shared" si="17"/>
        <v>Monako</v>
      </c>
      <c r="AP40" s="28" t="str">
        <f t="shared" si="18"/>
        <v>Monako</v>
      </c>
      <c r="AQ40" s="28" t="str">
        <f t="shared" si="19"/>
        <v>do Monako</v>
      </c>
      <c r="AR40" s="28" t="str">
        <f t="shared" si="20"/>
        <v>w Monako</v>
      </c>
      <c r="AS40" s="28">
        <f t="shared" si="21"/>
        <v>0</v>
      </c>
      <c r="AT40" s="28">
        <f t="shared" si="22"/>
        <v>0</v>
      </c>
      <c r="AU40" s="28">
        <f t="shared" si="23"/>
        <v>0</v>
      </c>
      <c r="AV40" s="28">
        <f t="shared" si="24"/>
        <v>0</v>
      </c>
      <c r="AW40" s="28">
        <f t="shared" si="25"/>
        <v>0</v>
      </c>
      <c r="AX40" s="28">
        <f t="shared" si="26"/>
        <v>0</v>
      </c>
      <c r="AY40" s="28">
        <f t="shared" si="27"/>
        <v>0</v>
      </c>
    </row>
    <row r="41" spans="1:51" x14ac:dyDescent="0.25">
      <c r="A41">
        <f t="shared" si="28"/>
        <v>38</v>
      </c>
      <c r="B41" t="s">
        <v>1449</v>
      </c>
      <c r="C41" t="s">
        <v>1449</v>
      </c>
      <c r="D41">
        <f t="shared" ca="1" si="34"/>
        <v>38</v>
      </c>
      <c r="E41" t="s">
        <v>1196</v>
      </c>
      <c r="F41">
        <f t="shared" ca="1" si="6"/>
        <v>1</v>
      </c>
      <c r="G41">
        <v>10</v>
      </c>
      <c r="H41" t="s">
        <v>1251</v>
      </c>
      <c r="I41" t="s">
        <v>1253</v>
      </c>
      <c r="J41" t="s">
        <v>1257</v>
      </c>
      <c r="K41" t="s">
        <v>1258</v>
      </c>
      <c r="L41">
        <f t="shared" ca="1" si="29"/>
        <v>2</v>
      </c>
      <c r="M41">
        <f t="shared" ca="1" si="30"/>
        <v>4</v>
      </c>
      <c r="N41">
        <f t="shared" ca="1" si="31"/>
        <v>8</v>
      </c>
      <c r="O41">
        <f t="shared" ca="1" si="32"/>
        <v>9</v>
      </c>
      <c r="P41" s="26">
        <f t="shared" ca="1" si="33"/>
        <v>1</v>
      </c>
      <c r="R41" t="s">
        <v>1449</v>
      </c>
      <c r="S41" t="s">
        <v>2145</v>
      </c>
      <c r="T41" t="s">
        <v>2146</v>
      </c>
      <c r="U41" t="s">
        <v>2147</v>
      </c>
      <c r="V41" t="s">
        <v>2148</v>
      </c>
      <c r="W41" t="s">
        <v>2146</v>
      </c>
      <c r="X41" t="s">
        <v>2149</v>
      </c>
      <c r="Y41" t="s">
        <v>2150</v>
      </c>
      <c r="Z41" t="s">
        <v>2151</v>
      </c>
      <c r="AH41" s="27"/>
      <c r="AJ41" s="28" t="str">
        <f t="shared" si="12"/>
        <v>Czarnogóra</v>
      </c>
      <c r="AK41" s="28" t="str">
        <f t="shared" si="13"/>
        <v>Czarnogóry</v>
      </c>
      <c r="AL41" s="28" t="str">
        <f t="shared" si="14"/>
        <v>Czarnogórze</v>
      </c>
      <c r="AM41" s="28" t="str">
        <f t="shared" si="15"/>
        <v>Czarnogórę</v>
      </c>
      <c r="AN41" s="28" t="str">
        <f t="shared" si="16"/>
        <v>z Czarnogórą</v>
      </c>
      <c r="AO41" s="28" t="str">
        <f t="shared" si="17"/>
        <v>Czarnogórze</v>
      </c>
      <c r="AP41" s="28" t="str">
        <f t="shared" si="18"/>
        <v>Czarnogóro</v>
      </c>
      <c r="AQ41" s="28" t="str">
        <f t="shared" si="19"/>
        <v>do Czarnogóry</v>
      </c>
      <c r="AR41" s="28" t="str">
        <f t="shared" si="20"/>
        <v>w Czarnogórze</v>
      </c>
      <c r="AS41" s="28">
        <f t="shared" si="21"/>
        <v>0</v>
      </c>
      <c r="AT41" s="28">
        <f t="shared" si="22"/>
        <v>0</v>
      </c>
      <c r="AU41" s="28">
        <f t="shared" si="23"/>
        <v>0</v>
      </c>
      <c r="AV41" s="28">
        <f t="shared" si="24"/>
        <v>0</v>
      </c>
      <c r="AW41" s="28">
        <f t="shared" si="25"/>
        <v>0</v>
      </c>
      <c r="AX41" s="28">
        <f t="shared" si="26"/>
        <v>0</v>
      </c>
      <c r="AY41" s="28">
        <f t="shared" si="27"/>
        <v>0</v>
      </c>
    </row>
    <row r="42" spans="1:51" x14ac:dyDescent="0.25">
      <c r="A42">
        <f t="shared" si="28"/>
        <v>39</v>
      </c>
      <c r="B42" t="s">
        <v>1450</v>
      </c>
      <c r="C42" t="s">
        <v>1450</v>
      </c>
      <c r="D42">
        <f t="shared" ca="1" si="34"/>
        <v>39</v>
      </c>
      <c r="E42" t="s">
        <v>1196</v>
      </c>
      <c r="F42">
        <f t="shared" ca="1" si="6"/>
        <v>1</v>
      </c>
      <c r="G42">
        <v>10</v>
      </c>
      <c r="H42" t="s">
        <v>1251</v>
      </c>
      <c r="I42" t="s">
        <v>1253</v>
      </c>
      <c r="J42" t="s">
        <v>1257</v>
      </c>
      <c r="K42" t="s">
        <v>1258</v>
      </c>
      <c r="L42">
        <f t="shared" ca="1" si="29"/>
        <v>2</v>
      </c>
      <c r="M42">
        <f t="shared" ca="1" si="30"/>
        <v>4</v>
      </c>
      <c r="N42">
        <f t="shared" ca="1" si="31"/>
        <v>8</v>
      </c>
      <c r="O42">
        <f t="shared" ca="1" si="32"/>
        <v>9</v>
      </c>
      <c r="P42" s="26">
        <f t="shared" ca="1" si="33"/>
        <v>1</v>
      </c>
      <c r="R42" t="s">
        <v>1450</v>
      </c>
      <c r="S42" t="s">
        <v>2303</v>
      </c>
      <c r="T42" t="s">
        <v>2303</v>
      </c>
      <c r="U42" t="s">
        <v>2304</v>
      </c>
      <c r="V42" t="s">
        <v>2305</v>
      </c>
      <c r="W42" t="s">
        <v>2303</v>
      </c>
      <c r="X42" t="s">
        <v>2306</v>
      </c>
      <c r="Y42" t="s">
        <v>2307</v>
      </c>
      <c r="Z42" t="s">
        <v>2308</v>
      </c>
      <c r="AH42" s="27"/>
      <c r="AJ42" s="28" t="str">
        <f t="shared" si="12"/>
        <v>Holandia</v>
      </c>
      <c r="AK42" s="28" t="str">
        <f t="shared" si="13"/>
        <v>Holandii</v>
      </c>
      <c r="AL42" s="28" t="str">
        <f t="shared" si="14"/>
        <v>Holandii</v>
      </c>
      <c r="AM42" s="28" t="str">
        <f t="shared" si="15"/>
        <v>Holandię</v>
      </c>
      <c r="AN42" s="28" t="str">
        <f t="shared" si="16"/>
        <v>z Holandią</v>
      </c>
      <c r="AO42" s="28" t="str">
        <f t="shared" si="17"/>
        <v>Holandii</v>
      </c>
      <c r="AP42" s="28" t="str">
        <f t="shared" si="18"/>
        <v>Holandio</v>
      </c>
      <c r="AQ42" s="28" t="str">
        <f t="shared" si="19"/>
        <v>do Holandii</v>
      </c>
      <c r="AR42" s="28" t="str">
        <f t="shared" si="20"/>
        <v>w Holandii</v>
      </c>
      <c r="AS42" s="28">
        <f t="shared" si="21"/>
        <v>0</v>
      </c>
      <c r="AT42" s="28">
        <f t="shared" si="22"/>
        <v>0</v>
      </c>
      <c r="AU42" s="28">
        <f t="shared" si="23"/>
        <v>0</v>
      </c>
      <c r="AV42" s="28">
        <f t="shared" si="24"/>
        <v>0</v>
      </c>
      <c r="AW42" s="28">
        <f t="shared" si="25"/>
        <v>0</v>
      </c>
      <c r="AX42" s="28">
        <f t="shared" si="26"/>
        <v>0</v>
      </c>
      <c r="AY42" s="28">
        <f t="shared" si="27"/>
        <v>0</v>
      </c>
    </row>
    <row r="43" spans="1:51" x14ac:dyDescent="0.25">
      <c r="A43">
        <f t="shared" si="28"/>
        <v>40</v>
      </c>
      <c r="B43" t="s">
        <v>1451</v>
      </c>
      <c r="C43" t="s">
        <v>1451</v>
      </c>
      <c r="D43">
        <f t="shared" ca="1" si="34"/>
        <v>40</v>
      </c>
      <c r="E43" t="s">
        <v>1196</v>
      </c>
      <c r="F43">
        <f t="shared" ca="1" si="6"/>
        <v>1</v>
      </c>
      <c r="G43">
        <v>10</v>
      </c>
      <c r="H43" t="s">
        <v>1251</v>
      </c>
      <c r="I43" t="s">
        <v>1253</v>
      </c>
      <c r="J43" t="s">
        <v>1257</v>
      </c>
      <c r="K43" t="s">
        <v>1258</v>
      </c>
      <c r="L43">
        <f t="shared" ca="1" si="29"/>
        <v>2</v>
      </c>
      <c r="M43">
        <f t="shared" ca="1" si="30"/>
        <v>4</v>
      </c>
      <c r="N43">
        <f t="shared" ca="1" si="31"/>
        <v>8</v>
      </c>
      <c r="O43">
        <f t="shared" ca="1" si="32"/>
        <v>9</v>
      </c>
      <c r="P43" s="26">
        <f t="shared" ca="1" si="33"/>
        <v>1</v>
      </c>
      <c r="R43" t="s">
        <v>1451</v>
      </c>
      <c r="S43" t="s">
        <v>2309</v>
      </c>
      <c r="T43" t="s">
        <v>2309</v>
      </c>
      <c r="U43" t="s">
        <v>2310</v>
      </c>
      <c r="V43" t="s">
        <v>2311</v>
      </c>
      <c r="W43" t="s">
        <v>2309</v>
      </c>
      <c r="X43" t="s">
        <v>2312</v>
      </c>
      <c r="Y43" t="s">
        <v>2313</v>
      </c>
      <c r="Z43" t="s">
        <v>2314</v>
      </c>
      <c r="AH43" s="27"/>
      <c r="AJ43" s="28" t="str">
        <f t="shared" si="12"/>
        <v>Norwegia</v>
      </c>
      <c r="AK43" s="28" t="str">
        <f t="shared" si="13"/>
        <v>Norwegii</v>
      </c>
      <c r="AL43" s="28" t="str">
        <f t="shared" si="14"/>
        <v>Norwegii</v>
      </c>
      <c r="AM43" s="28" t="str">
        <f t="shared" si="15"/>
        <v>Norwegię</v>
      </c>
      <c r="AN43" s="28" t="str">
        <f t="shared" si="16"/>
        <v>z Norwegią</v>
      </c>
      <c r="AO43" s="28" t="str">
        <f t="shared" si="17"/>
        <v>Norwegii</v>
      </c>
      <c r="AP43" s="28" t="str">
        <f t="shared" si="18"/>
        <v>Norwegio</v>
      </c>
      <c r="AQ43" s="28" t="str">
        <f t="shared" si="19"/>
        <v>do Norwegii</v>
      </c>
      <c r="AR43" s="28" t="str">
        <f t="shared" si="20"/>
        <v>w Norwegii</v>
      </c>
      <c r="AS43" s="28">
        <f t="shared" si="21"/>
        <v>0</v>
      </c>
      <c r="AT43" s="28">
        <f t="shared" si="22"/>
        <v>0</v>
      </c>
      <c r="AU43" s="28">
        <f t="shared" si="23"/>
        <v>0</v>
      </c>
      <c r="AV43" s="28">
        <f t="shared" si="24"/>
        <v>0</v>
      </c>
      <c r="AW43" s="28">
        <f t="shared" si="25"/>
        <v>0</v>
      </c>
      <c r="AX43" s="28">
        <f t="shared" si="26"/>
        <v>0</v>
      </c>
      <c r="AY43" s="28">
        <f t="shared" si="27"/>
        <v>0</v>
      </c>
    </row>
    <row r="44" spans="1:51" x14ac:dyDescent="0.25">
      <c r="A44">
        <f t="shared" si="28"/>
        <v>41</v>
      </c>
      <c r="B44" t="s">
        <v>1452</v>
      </c>
      <c r="C44" t="s">
        <v>1452</v>
      </c>
      <c r="D44">
        <f t="shared" ca="1" si="34"/>
        <v>41</v>
      </c>
      <c r="E44" t="s">
        <v>1196</v>
      </c>
      <c r="F44">
        <f t="shared" ca="1" si="6"/>
        <v>1</v>
      </c>
      <c r="G44">
        <v>10</v>
      </c>
      <c r="H44" t="s">
        <v>1251</v>
      </c>
      <c r="I44" t="s">
        <v>1253</v>
      </c>
      <c r="J44" t="s">
        <v>1257</v>
      </c>
      <c r="K44" t="s">
        <v>1258</v>
      </c>
      <c r="L44">
        <f t="shared" ca="1" si="29"/>
        <v>2</v>
      </c>
      <c r="M44">
        <f t="shared" ca="1" si="30"/>
        <v>4</v>
      </c>
      <c r="N44">
        <f t="shared" ca="1" si="31"/>
        <v>8</v>
      </c>
      <c r="O44">
        <f t="shared" ca="1" si="32"/>
        <v>9</v>
      </c>
      <c r="P44" s="26">
        <f t="shared" ca="1" si="33"/>
        <v>1</v>
      </c>
      <c r="R44" t="s">
        <v>1452</v>
      </c>
      <c r="S44" t="s">
        <v>2315</v>
      </c>
      <c r="T44" t="s">
        <v>2315</v>
      </c>
      <c r="U44" t="s">
        <v>2316</v>
      </c>
      <c r="V44" t="s">
        <v>2317</v>
      </c>
      <c r="W44" t="s">
        <v>2315</v>
      </c>
      <c r="X44" t="s">
        <v>2318</v>
      </c>
      <c r="Y44" t="s">
        <v>2319</v>
      </c>
      <c r="Z44" t="s">
        <v>2320</v>
      </c>
      <c r="AH44" s="27"/>
      <c r="AJ44" s="28" t="str">
        <f t="shared" si="12"/>
        <v>Portugalia</v>
      </c>
      <c r="AK44" s="28" t="str">
        <f t="shared" si="13"/>
        <v>Portugalii</v>
      </c>
      <c r="AL44" s="28" t="str">
        <f t="shared" si="14"/>
        <v>Portugalii</v>
      </c>
      <c r="AM44" s="28" t="str">
        <f t="shared" si="15"/>
        <v>Portugalię</v>
      </c>
      <c r="AN44" s="28" t="str">
        <f t="shared" si="16"/>
        <v>z Portugalią</v>
      </c>
      <c r="AO44" s="28" t="str">
        <f t="shared" si="17"/>
        <v>Portugalii</v>
      </c>
      <c r="AP44" s="28" t="str">
        <f t="shared" si="18"/>
        <v>Portugalio</v>
      </c>
      <c r="AQ44" s="28" t="str">
        <f t="shared" si="19"/>
        <v>do Portugalii</v>
      </c>
      <c r="AR44" s="28" t="str">
        <f t="shared" si="20"/>
        <v>w Portugalii</v>
      </c>
      <c r="AS44" s="28">
        <f t="shared" si="21"/>
        <v>0</v>
      </c>
      <c r="AT44" s="28">
        <f t="shared" si="22"/>
        <v>0</v>
      </c>
      <c r="AU44" s="28">
        <f t="shared" si="23"/>
        <v>0</v>
      </c>
      <c r="AV44" s="28">
        <f t="shared" si="24"/>
        <v>0</v>
      </c>
      <c r="AW44" s="28">
        <f t="shared" si="25"/>
        <v>0</v>
      </c>
      <c r="AX44" s="28">
        <f t="shared" si="26"/>
        <v>0</v>
      </c>
      <c r="AY44" s="28">
        <f t="shared" si="27"/>
        <v>0</v>
      </c>
    </row>
    <row r="45" spans="1:51" x14ac:dyDescent="0.25">
      <c r="A45">
        <f t="shared" si="28"/>
        <v>42</v>
      </c>
      <c r="B45" t="s">
        <v>1453</v>
      </c>
      <c r="C45" t="s">
        <v>1453</v>
      </c>
      <c r="D45">
        <f t="shared" ca="1" si="34"/>
        <v>42</v>
      </c>
      <c r="E45" t="s">
        <v>1196</v>
      </c>
      <c r="F45">
        <f t="shared" ca="1" si="6"/>
        <v>1</v>
      </c>
      <c r="G45">
        <v>10</v>
      </c>
      <c r="H45" t="s">
        <v>1251</v>
      </c>
      <c r="I45" t="s">
        <v>1253</v>
      </c>
      <c r="J45" t="s">
        <v>1257</v>
      </c>
      <c r="K45" t="s">
        <v>1258</v>
      </c>
      <c r="L45">
        <f t="shared" ca="1" si="29"/>
        <v>2</v>
      </c>
      <c r="M45">
        <f t="shared" ca="1" si="30"/>
        <v>4</v>
      </c>
      <c r="N45">
        <f t="shared" ca="1" si="31"/>
        <v>8</v>
      </c>
      <c r="O45">
        <f t="shared" ca="1" si="32"/>
        <v>9</v>
      </c>
      <c r="P45" s="26">
        <f t="shared" ca="1" si="33"/>
        <v>1</v>
      </c>
      <c r="R45" t="s">
        <v>1453</v>
      </c>
      <c r="S45" t="s">
        <v>2321</v>
      </c>
      <c r="T45" t="s">
        <v>2321</v>
      </c>
      <c r="U45" t="s">
        <v>2322</v>
      </c>
      <c r="V45" t="s">
        <v>2323</v>
      </c>
      <c r="W45" t="s">
        <v>2321</v>
      </c>
      <c r="X45" t="s">
        <v>2324</v>
      </c>
      <c r="Y45" t="s">
        <v>2325</v>
      </c>
      <c r="Z45" t="s">
        <v>2326</v>
      </c>
      <c r="AH45" s="27"/>
      <c r="AJ45" s="28" t="str">
        <f t="shared" si="12"/>
        <v>Rumunia</v>
      </c>
      <c r="AK45" s="28" t="str">
        <f t="shared" si="13"/>
        <v>Rumunii</v>
      </c>
      <c r="AL45" s="28" t="str">
        <f t="shared" si="14"/>
        <v>Rumunii</v>
      </c>
      <c r="AM45" s="28" t="str">
        <f t="shared" si="15"/>
        <v>Rumunię</v>
      </c>
      <c r="AN45" s="28" t="str">
        <f t="shared" si="16"/>
        <v>z Rumunią</v>
      </c>
      <c r="AO45" s="28" t="str">
        <f t="shared" si="17"/>
        <v>Rumunii</v>
      </c>
      <c r="AP45" s="28" t="str">
        <f t="shared" si="18"/>
        <v>Rumunio</v>
      </c>
      <c r="AQ45" s="28" t="str">
        <f t="shared" si="19"/>
        <v>do Rumunii</v>
      </c>
      <c r="AR45" s="28" t="str">
        <f t="shared" si="20"/>
        <v>w Rumunii</v>
      </c>
      <c r="AS45" s="28">
        <f t="shared" si="21"/>
        <v>0</v>
      </c>
      <c r="AT45" s="28">
        <f t="shared" si="22"/>
        <v>0</v>
      </c>
      <c r="AU45" s="28">
        <f t="shared" si="23"/>
        <v>0</v>
      </c>
      <c r="AV45" s="28">
        <f t="shared" si="24"/>
        <v>0</v>
      </c>
      <c r="AW45" s="28">
        <f t="shared" si="25"/>
        <v>0</v>
      </c>
      <c r="AX45" s="28">
        <f t="shared" si="26"/>
        <v>0</v>
      </c>
      <c r="AY45" s="28">
        <f t="shared" si="27"/>
        <v>0</v>
      </c>
    </row>
    <row r="46" spans="1:51" x14ac:dyDescent="0.25">
      <c r="A46">
        <f t="shared" si="28"/>
        <v>43</v>
      </c>
      <c r="B46" t="s">
        <v>1454</v>
      </c>
      <c r="C46" t="s">
        <v>1454</v>
      </c>
      <c r="D46">
        <f t="shared" ca="1" si="34"/>
        <v>43</v>
      </c>
      <c r="E46" t="s">
        <v>1196</v>
      </c>
      <c r="F46">
        <f t="shared" ca="1" si="6"/>
        <v>1</v>
      </c>
      <c r="G46">
        <v>10</v>
      </c>
      <c r="H46" t="s">
        <v>1252</v>
      </c>
      <c r="I46" t="s">
        <v>1253</v>
      </c>
      <c r="J46" t="s">
        <v>1257</v>
      </c>
      <c r="K46" t="s">
        <v>1258</v>
      </c>
      <c r="L46">
        <f t="shared" ca="1" si="29"/>
        <v>3</v>
      </c>
      <c r="M46">
        <f t="shared" ca="1" si="30"/>
        <v>4</v>
      </c>
      <c r="N46">
        <f t="shared" ca="1" si="31"/>
        <v>8</v>
      </c>
      <c r="O46">
        <f t="shared" ca="1" si="32"/>
        <v>9</v>
      </c>
      <c r="P46" s="26">
        <f t="shared" ca="1" si="33"/>
        <v>1</v>
      </c>
      <c r="R46" t="s">
        <v>1454</v>
      </c>
      <c r="S46" t="s">
        <v>1454</v>
      </c>
      <c r="T46" t="s">
        <v>1454</v>
      </c>
      <c r="U46" t="s">
        <v>1454</v>
      </c>
      <c r="V46" t="s">
        <v>2327</v>
      </c>
      <c r="W46" t="s">
        <v>1454</v>
      </c>
      <c r="X46" t="s">
        <v>1454</v>
      </c>
      <c r="Y46" t="s">
        <v>2328</v>
      </c>
      <c r="Z46" t="s">
        <v>2329</v>
      </c>
      <c r="AH46" s="27"/>
      <c r="AJ46" s="28" t="str">
        <f t="shared" si="12"/>
        <v>San Marino</v>
      </c>
      <c r="AK46" s="28" t="str">
        <f t="shared" si="13"/>
        <v>San Marino</v>
      </c>
      <c r="AL46" s="28" t="str">
        <f t="shared" si="14"/>
        <v>San Marino</v>
      </c>
      <c r="AM46" s="28" t="str">
        <f t="shared" si="15"/>
        <v>San Marino</v>
      </c>
      <c r="AN46" s="28" t="str">
        <f t="shared" si="16"/>
        <v>z San Marino</v>
      </c>
      <c r="AO46" s="28" t="str">
        <f t="shared" si="17"/>
        <v>San Marino</v>
      </c>
      <c r="AP46" s="28" t="str">
        <f t="shared" si="18"/>
        <v>San Marino</v>
      </c>
      <c r="AQ46" s="28" t="str">
        <f t="shared" si="19"/>
        <v>do San Marino</v>
      </c>
      <c r="AR46" s="28" t="str">
        <f t="shared" si="20"/>
        <v>w San Marino</v>
      </c>
      <c r="AS46" s="28">
        <f t="shared" si="21"/>
        <v>0</v>
      </c>
      <c r="AT46" s="28">
        <f t="shared" si="22"/>
        <v>0</v>
      </c>
      <c r="AU46" s="28">
        <f t="shared" si="23"/>
        <v>0</v>
      </c>
      <c r="AV46" s="28">
        <f t="shared" si="24"/>
        <v>0</v>
      </c>
      <c r="AW46" s="28">
        <f t="shared" si="25"/>
        <v>0</v>
      </c>
      <c r="AX46" s="28">
        <f t="shared" si="26"/>
        <v>0</v>
      </c>
      <c r="AY46" s="28">
        <f t="shared" si="27"/>
        <v>0</v>
      </c>
    </row>
    <row r="47" spans="1:51" x14ac:dyDescent="0.25">
      <c r="A47">
        <f t="shared" si="28"/>
        <v>44</v>
      </c>
      <c r="B47" t="s">
        <v>1455</v>
      </c>
      <c r="C47" t="s">
        <v>1455</v>
      </c>
      <c r="D47">
        <f t="shared" ca="1" si="34"/>
        <v>44</v>
      </c>
      <c r="E47" t="s">
        <v>1196</v>
      </c>
      <c r="F47">
        <f t="shared" ca="1" si="6"/>
        <v>1</v>
      </c>
      <c r="G47">
        <v>10</v>
      </c>
      <c r="H47" t="s">
        <v>1251</v>
      </c>
      <c r="I47" t="s">
        <v>1253</v>
      </c>
      <c r="J47" t="s">
        <v>1257</v>
      </c>
      <c r="K47" t="s">
        <v>1258</v>
      </c>
      <c r="L47">
        <f t="shared" ca="1" si="29"/>
        <v>2</v>
      </c>
      <c r="M47">
        <f t="shared" ca="1" si="30"/>
        <v>4</v>
      </c>
      <c r="N47">
        <f t="shared" ca="1" si="31"/>
        <v>8</v>
      </c>
      <c r="O47">
        <f t="shared" ca="1" si="32"/>
        <v>9</v>
      </c>
      <c r="P47" s="26">
        <f t="shared" ca="1" si="33"/>
        <v>1</v>
      </c>
      <c r="R47" t="s">
        <v>1455</v>
      </c>
      <c r="S47" t="s">
        <v>2330</v>
      </c>
      <c r="T47" t="s">
        <v>2330</v>
      </c>
      <c r="U47" t="s">
        <v>2331</v>
      </c>
      <c r="V47" t="s">
        <v>2332</v>
      </c>
      <c r="W47" t="s">
        <v>2330</v>
      </c>
      <c r="X47" t="s">
        <v>2333</v>
      </c>
      <c r="Y47" t="s">
        <v>2334</v>
      </c>
      <c r="Z47" t="s">
        <v>2335</v>
      </c>
      <c r="AH47" s="27"/>
      <c r="AJ47" s="28" t="str">
        <f t="shared" si="12"/>
        <v>Serbia</v>
      </c>
      <c r="AK47" s="28" t="str">
        <f t="shared" si="13"/>
        <v>Serbii</v>
      </c>
      <c r="AL47" s="28" t="str">
        <f t="shared" si="14"/>
        <v>Serbii</v>
      </c>
      <c r="AM47" s="28" t="str">
        <f t="shared" si="15"/>
        <v>Serbię</v>
      </c>
      <c r="AN47" s="28" t="str">
        <f t="shared" si="16"/>
        <v>z Serbią</v>
      </c>
      <c r="AO47" s="28" t="str">
        <f t="shared" si="17"/>
        <v>Serbii</v>
      </c>
      <c r="AP47" s="28" t="str">
        <f t="shared" si="18"/>
        <v>Serbio</v>
      </c>
      <c r="AQ47" s="28" t="str">
        <f t="shared" si="19"/>
        <v>do Serbii</v>
      </c>
      <c r="AR47" s="28" t="str">
        <f t="shared" si="20"/>
        <v>w Serbii</v>
      </c>
      <c r="AS47" s="28">
        <f t="shared" si="21"/>
        <v>0</v>
      </c>
      <c r="AT47" s="28">
        <f t="shared" si="22"/>
        <v>0</v>
      </c>
      <c r="AU47" s="28">
        <f t="shared" si="23"/>
        <v>0</v>
      </c>
      <c r="AV47" s="28">
        <f t="shared" si="24"/>
        <v>0</v>
      </c>
      <c r="AW47" s="28">
        <f t="shared" si="25"/>
        <v>0</v>
      </c>
      <c r="AX47" s="28">
        <f t="shared" si="26"/>
        <v>0</v>
      </c>
      <c r="AY47" s="28">
        <f t="shared" si="27"/>
        <v>0</v>
      </c>
    </row>
    <row r="48" spans="1:51" x14ac:dyDescent="0.25">
      <c r="A48">
        <f t="shared" si="28"/>
        <v>45</v>
      </c>
      <c r="B48" t="s">
        <v>1456</v>
      </c>
      <c r="C48" t="s">
        <v>1456</v>
      </c>
      <c r="D48">
        <f t="shared" ca="1" si="34"/>
        <v>45</v>
      </c>
      <c r="E48" t="s">
        <v>1196</v>
      </c>
      <c r="F48">
        <f t="shared" ca="1" si="6"/>
        <v>1</v>
      </c>
      <c r="G48">
        <v>10</v>
      </c>
      <c r="H48" t="s">
        <v>1251</v>
      </c>
      <c r="I48" t="s">
        <v>1253</v>
      </c>
      <c r="J48" t="s">
        <v>1257</v>
      </c>
      <c r="K48" t="s">
        <v>1258</v>
      </c>
      <c r="L48">
        <f t="shared" ca="1" si="29"/>
        <v>2</v>
      </c>
      <c r="M48">
        <f t="shared" ca="1" si="30"/>
        <v>4</v>
      </c>
      <c r="N48">
        <f t="shared" ca="1" si="31"/>
        <v>8</v>
      </c>
      <c r="O48">
        <f t="shared" ca="1" si="32"/>
        <v>9</v>
      </c>
      <c r="P48" s="26">
        <f t="shared" ca="1" si="33"/>
        <v>1</v>
      </c>
      <c r="R48" t="s">
        <v>1456</v>
      </c>
      <c r="S48" t="s">
        <v>2336</v>
      </c>
      <c r="T48" t="s">
        <v>2336</v>
      </c>
      <c r="U48" t="s">
        <v>2337</v>
      </c>
      <c r="V48" t="s">
        <v>2338</v>
      </c>
      <c r="W48" t="s">
        <v>2336</v>
      </c>
      <c r="X48" t="s">
        <v>2339</v>
      </c>
      <c r="Y48" t="s">
        <v>2152</v>
      </c>
      <c r="Z48" t="s">
        <v>2152</v>
      </c>
      <c r="AH48" s="27"/>
      <c r="AJ48" s="28" t="str">
        <f t="shared" si="12"/>
        <v>Słowacja</v>
      </c>
      <c r="AK48" s="28" t="str">
        <f t="shared" si="13"/>
        <v>Słowacji</v>
      </c>
      <c r="AL48" s="28" t="str">
        <f t="shared" si="14"/>
        <v>Słowacji</v>
      </c>
      <c r="AM48" s="28" t="str">
        <f t="shared" si="15"/>
        <v>Słowację</v>
      </c>
      <c r="AN48" s="28" t="str">
        <f t="shared" si="16"/>
        <v>z Słowacją</v>
      </c>
      <c r="AO48" s="28" t="str">
        <f t="shared" si="17"/>
        <v>Słowacji</v>
      </c>
      <c r="AP48" s="28" t="str">
        <f t="shared" si="18"/>
        <v>Słowacjo</v>
      </c>
      <c r="AQ48" s="28" t="str">
        <f t="shared" si="19"/>
        <v>na Słowację</v>
      </c>
      <c r="AR48" s="28" t="str">
        <f t="shared" si="20"/>
        <v>na Słowację</v>
      </c>
      <c r="AS48" s="28">
        <f t="shared" si="21"/>
        <v>0</v>
      </c>
      <c r="AT48" s="28">
        <f t="shared" si="22"/>
        <v>0</v>
      </c>
      <c r="AU48" s="28">
        <f t="shared" si="23"/>
        <v>0</v>
      </c>
      <c r="AV48" s="28">
        <f t="shared" si="24"/>
        <v>0</v>
      </c>
      <c r="AW48" s="28">
        <f t="shared" si="25"/>
        <v>0</v>
      </c>
      <c r="AX48" s="28">
        <f t="shared" si="26"/>
        <v>0</v>
      </c>
      <c r="AY48" s="28">
        <f t="shared" si="27"/>
        <v>0</v>
      </c>
    </row>
    <row r="49" spans="1:51" x14ac:dyDescent="0.25">
      <c r="A49">
        <f t="shared" si="28"/>
        <v>46</v>
      </c>
      <c r="B49" t="s">
        <v>1457</v>
      </c>
      <c r="C49" t="s">
        <v>1457</v>
      </c>
      <c r="D49">
        <f t="shared" ca="1" si="34"/>
        <v>46</v>
      </c>
      <c r="E49" t="s">
        <v>1196</v>
      </c>
      <c r="F49">
        <f t="shared" ca="1" si="6"/>
        <v>1</v>
      </c>
      <c r="G49">
        <v>10</v>
      </c>
      <c r="H49" t="s">
        <v>1251</v>
      </c>
      <c r="I49" t="s">
        <v>1253</v>
      </c>
      <c r="J49" t="s">
        <v>1257</v>
      </c>
      <c r="K49" t="s">
        <v>1258</v>
      </c>
      <c r="L49">
        <f t="shared" ca="1" si="29"/>
        <v>2</v>
      </c>
      <c r="M49">
        <f t="shared" ca="1" si="30"/>
        <v>4</v>
      </c>
      <c r="N49">
        <f t="shared" ca="1" si="31"/>
        <v>8</v>
      </c>
      <c r="O49">
        <f t="shared" ca="1" si="32"/>
        <v>9</v>
      </c>
      <c r="P49" s="26">
        <f t="shared" ca="1" si="33"/>
        <v>1</v>
      </c>
      <c r="R49" t="s">
        <v>1457</v>
      </c>
      <c r="S49" t="s">
        <v>2340</v>
      </c>
      <c r="T49" t="s">
        <v>2340</v>
      </c>
      <c r="U49" t="s">
        <v>2341</v>
      </c>
      <c r="V49" t="s">
        <v>2342</v>
      </c>
      <c r="W49" t="s">
        <v>2340</v>
      </c>
      <c r="X49" t="s">
        <v>2343</v>
      </c>
      <c r="Y49" t="s">
        <v>2344</v>
      </c>
      <c r="Z49" t="s">
        <v>2345</v>
      </c>
      <c r="AH49" s="27"/>
      <c r="AJ49" s="28" t="str">
        <f t="shared" si="12"/>
        <v>Słowenia</v>
      </c>
      <c r="AK49" s="28" t="str">
        <f t="shared" si="13"/>
        <v>Słowenii</v>
      </c>
      <c r="AL49" s="28" t="str">
        <f t="shared" si="14"/>
        <v>Słowenii</v>
      </c>
      <c r="AM49" s="28" t="str">
        <f t="shared" si="15"/>
        <v>Słowenię</v>
      </c>
      <c r="AN49" s="28" t="str">
        <f t="shared" si="16"/>
        <v>z Słowenią</v>
      </c>
      <c r="AO49" s="28" t="str">
        <f t="shared" si="17"/>
        <v>Słowenii</v>
      </c>
      <c r="AP49" s="28" t="str">
        <f t="shared" si="18"/>
        <v>Słowenio</v>
      </c>
      <c r="AQ49" s="28" t="str">
        <f t="shared" si="19"/>
        <v>do Słowenii</v>
      </c>
      <c r="AR49" s="28" t="str">
        <f t="shared" si="20"/>
        <v>w Słowenii</v>
      </c>
      <c r="AS49" s="28">
        <f t="shared" si="21"/>
        <v>0</v>
      </c>
      <c r="AT49" s="28">
        <f t="shared" si="22"/>
        <v>0</v>
      </c>
      <c r="AU49" s="28">
        <f t="shared" si="23"/>
        <v>0</v>
      </c>
      <c r="AV49" s="28">
        <f t="shared" si="24"/>
        <v>0</v>
      </c>
      <c r="AW49" s="28">
        <f t="shared" si="25"/>
        <v>0</v>
      </c>
      <c r="AX49" s="28">
        <f t="shared" si="26"/>
        <v>0</v>
      </c>
      <c r="AY49" s="28">
        <f t="shared" si="27"/>
        <v>0</v>
      </c>
    </row>
    <row r="50" spans="1:51" x14ac:dyDescent="0.25">
      <c r="A50">
        <f t="shared" si="28"/>
        <v>47</v>
      </c>
      <c r="B50" t="s">
        <v>1458</v>
      </c>
      <c r="C50" t="s">
        <v>1458</v>
      </c>
      <c r="D50">
        <f t="shared" ca="1" si="34"/>
        <v>47</v>
      </c>
      <c r="E50" t="s">
        <v>1196</v>
      </c>
      <c r="F50">
        <f t="shared" ca="1" si="6"/>
        <v>1</v>
      </c>
      <c r="G50">
        <v>10</v>
      </c>
      <c r="H50" t="s">
        <v>1251</v>
      </c>
      <c r="I50" t="s">
        <v>1253</v>
      </c>
      <c r="J50" t="s">
        <v>1257</v>
      </c>
      <c r="K50" t="s">
        <v>1258</v>
      </c>
      <c r="L50">
        <f t="shared" ca="1" si="29"/>
        <v>2</v>
      </c>
      <c r="M50">
        <f t="shared" ca="1" si="30"/>
        <v>4</v>
      </c>
      <c r="N50">
        <f t="shared" ca="1" si="31"/>
        <v>8</v>
      </c>
      <c r="O50">
        <f t="shared" ca="1" si="32"/>
        <v>9</v>
      </c>
      <c r="P50" s="26">
        <f t="shared" ca="1" si="33"/>
        <v>1</v>
      </c>
      <c r="R50" t="s">
        <v>1458</v>
      </c>
      <c r="S50" t="s">
        <v>2346</v>
      </c>
      <c r="T50" t="s">
        <v>2346</v>
      </c>
      <c r="U50" t="s">
        <v>2347</v>
      </c>
      <c r="V50" t="s">
        <v>2348</v>
      </c>
      <c r="W50" t="s">
        <v>2346</v>
      </c>
      <c r="X50" t="s">
        <v>2349</v>
      </c>
      <c r="Y50" t="s">
        <v>2350</v>
      </c>
      <c r="Z50" t="s">
        <v>2351</v>
      </c>
      <c r="AH50" s="27"/>
      <c r="AJ50" s="28" t="str">
        <f t="shared" si="12"/>
        <v>Szwecja</v>
      </c>
      <c r="AK50" s="28" t="str">
        <f t="shared" si="13"/>
        <v>Szwecji</v>
      </c>
      <c r="AL50" s="28" t="str">
        <f t="shared" si="14"/>
        <v>Szwecji</v>
      </c>
      <c r="AM50" s="28" t="str">
        <f t="shared" si="15"/>
        <v>Szwecję</v>
      </c>
      <c r="AN50" s="28" t="str">
        <f t="shared" si="16"/>
        <v>z Szwecją</v>
      </c>
      <c r="AO50" s="28" t="str">
        <f t="shared" si="17"/>
        <v>Szwecji</v>
      </c>
      <c r="AP50" s="28" t="str">
        <f t="shared" si="18"/>
        <v>Szwecjo</v>
      </c>
      <c r="AQ50" s="28" t="str">
        <f t="shared" si="19"/>
        <v>do Szwecji</v>
      </c>
      <c r="AR50" s="28" t="str">
        <f t="shared" si="20"/>
        <v>w Szwecji</v>
      </c>
      <c r="AS50" s="28">
        <f t="shared" si="21"/>
        <v>0</v>
      </c>
      <c r="AT50" s="28">
        <f t="shared" si="22"/>
        <v>0</v>
      </c>
      <c r="AU50" s="28">
        <f t="shared" si="23"/>
        <v>0</v>
      </c>
      <c r="AV50" s="28">
        <f t="shared" si="24"/>
        <v>0</v>
      </c>
      <c r="AW50" s="28">
        <f t="shared" si="25"/>
        <v>0</v>
      </c>
      <c r="AX50" s="28">
        <f t="shared" si="26"/>
        <v>0</v>
      </c>
      <c r="AY50" s="28">
        <f t="shared" si="27"/>
        <v>0</v>
      </c>
    </row>
    <row r="51" spans="1:51" x14ac:dyDescent="0.25">
      <c r="A51">
        <f t="shared" si="28"/>
        <v>48</v>
      </c>
      <c r="B51" t="s">
        <v>1459</v>
      </c>
      <c r="C51" t="s">
        <v>1459</v>
      </c>
      <c r="D51">
        <f t="shared" ca="1" si="34"/>
        <v>48</v>
      </c>
      <c r="E51" t="s">
        <v>1196</v>
      </c>
      <c r="F51">
        <f t="shared" ca="1" si="6"/>
        <v>1</v>
      </c>
      <c r="G51">
        <v>10</v>
      </c>
      <c r="H51" t="s">
        <v>1251</v>
      </c>
      <c r="I51" t="s">
        <v>1253</v>
      </c>
      <c r="J51" t="s">
        <v>1257</v>
      </c>
      <c r="K51" t="s">
        <v>1258</v>
      </c>
      <c r="L51">
        <f t="shared" ca="1" si="29"/>
        <v>2</v>
      </c>
      <c r="M51">
        <f t="shared" ca="1" si="30"/>
        <v>4</v>
      </c>
      <c r="N51">
        <f t="shared" ca="1" si="31"/>
        <v>8</v>
      </c>
      <c r="O51">
        <f t="shared" ca="1" si="32"/>
        <v>9</v>
      </c>
      <c r="P51" s="26">
        <f t="shared" ca="1" si="33"/>
        <v>1</v>
      </c>
      <c r="R51" t="s">
        <v>1459</v>
      </c>
      <c r="S51" t="s">
        <v>2352</v>
      </c>
      <c r="T51" t="s">
        <v>2352</v>
      </c>
      <c r="U51" t="s">
        <v>2353</v>
      </c>
      <c r="V51" t="s">
        <v>2354</v>
      </c>
      <c r="W51" t="s">
        <v>2352</v>
      </c>
      <c r="X51" t="s">
        <v>2355</v>
      </c>
      <c r="Y51" t="s">
        <v>2356</v>
      </c>
      <c r="Z51" t="s">
        <v>2357</v>
      </c>
      <c r="AH51" s="27"/>
      <c r="AJ51" s="28" t="str">
        <f t="shared" si="12"/>
        <v>Szwajcaria</v>
      </c>
      <c r="AK51" s="28" t="str">
        <f t="shared" si="13"/>
        <v>Szwajcarii</v>
      </c>
      <c r="AL51" s="28" t="str">
        <f t="shared" si="14"/>
        <v>Szwajcarii</v>
      </c>
      <c r="AM51" s="28" t="str">
        <f t="shared" si="15"/>
        <v>Szwajcarię</v>
      </c>
      <c r="AN51" s="28" t="str">
        <f t="shared" si="16"/>
        <v>z Szwajcarią</v>
      </c>
      <c r="AO51" s="28" t="str">
        <f t="shared" si="17"/>
        <v>Szwajcarii</v>
      </c>
      <c r="AP51" s="28" t="str">
        <f t="shared" si="18"/>
        <v>Szwajcario</v>
      </c>
      <c r="AQ51" s="28" t="str">
        <f t="shared" si="19"/>
        <v>do Szwajcarii</v>
      </c>
      <c r="AR51" s="28" t="str">
        <f t="shared" si="20"/>
        <v>w Szwajcarii</v>
      </c>
      <c r="AS51" s="28">
        <f t="shared" si="21"/>
        <v>0</v>
      </c>
      <c r="AT51" s="28">
        <f t="shared" si="22"/>
        <v>0</v>
      </c>
      <c r="AU51" s="28">
        <f t="shared" si="23"/>
        <v>0</v>
      </c>
      <c r="AV51" s="28">
        <f t="shared" si="24"/>
        <v>0</v>
      </c>
      <c r="AW51" s="28">
        <f t="shared" si="25"/>
        <v>0</v>
      </c>
      <c r="AX51" s="28">
        <f t="shared" si="26"/>
        <v>0</v>
      </c>
      <c r="AY51" s="28">
        <f t="shared" si="27"/>
        <v>0</v>
      </c>
    </row>
    <row r="52" spans="1:51" x14ac:dyDescent="0.25">
      <c r="A52">
        <f t="shared" si="28"/>
        <v>49</v>
      </c>
      <c r="B52" t="s">
        <v>1460</v>
      </c>
      <c r="C52" t="s">
        <v>1460</v>
      </c>
      <c r="D52">
        <f t="shared" ca="1" si="34"/>
        <v>49</v>
      </c>
      <c r="E52" t="s">
        <v>1196</v>
      </c>
      <c r="F52">
        <f t="shared" ca="1" si="6"/>
        <v>1</v>
      </c>
      <c r="G52">
        <v>10</v>
      </c>
      <c r="H52" t="s">
        <v>1251</v>
      </c>
      <c r="I52" t="s">
        <v>1253</v>
      </c>
      <c r="J52" t="s">
        <v>1257</v>
      </c>
      <c r="K52" t="s">
        <v>1258</v>
      </c>
      <c r="L52">
        <f t="shared" ca="1" si="29"/>
        <v>2</v>
      </c>
      <c r="M52">
        <f t="shared" ca="1" si="30"/>
        <v>4</v>
      </c>
      <c r="N52">
        <f t="shared" ca="1" si="31"/>
        <v>8</v>
      </c>
      <c r="O52">
        <f t="shared" ca="1" si="32"/>
        <v>9</v>
      </c>
      <c r="P52" s="26">
        <f t="shared" ca="1" si="33"/>
        <v>1</v>
      </c>
      <c r="R52" t="s">
        <v>1460</v>
      </c>
      <c r="S52" t="s">
        <v>2358</v>
      </c>
      <c r="T52" t="s">
        <v>2358</v>
      </c>
      <c r="U52" t="s">
        <v>2359</v>
      </c>
      <c r="V52" t="s">
        <v>2360</v>
      </c>
      <c r="W52" t="s">
        <v>2358</v>
      </c>
      <c r="X52" t="s">
        <v>2361</v>
      </c>
      <c r="Y52" t="s">
        <v>2362</v>
      </c>
      <c r="Z52" t="s">
        <v>2363</v>
      </c>
      <c r="AH52" s="27"/>
      <c r="AJ52" s="28" t="str">
        <f t="shared" si="12"/>
        <v>Turcja</v>
      </c>
      <c r="AK52" s="28" t="str">
        <f t="shared" si="13"/>
        <v>Turcji</v>
      </c>
      <c r="AL52" s="28" t="str">
        <f t="shared" si="14"/>
        <v>Turcji</v>
      </c>
      <c r="AM52" s="28" t="str">
        <f t="shared" si="15"/>
        <v>Turcję</v>
      </c>
      <c r="AN52" s="28" t="str">
        <f t="shared" si="16"/>
        <v>z Turcją</v>
      </c>
      <c r="AO52" s="28" t="str">
        <f t="shared" si="17"/>
        <v>Turcji</v>
      </c>
      <c r="AP52" s="28" t="str">
        <f t="shared" si="18"/>
        <v>Turcjo</v>
      </c>
      <c r="AQ52" s="28" t="str">
        <f t="shared" si="19"/>
        <v>do Turcji</v>
      </c>
      <c r="AR52" s="28" t="str">
        <f t="shared" si="20"/>
        <v>w Turcji</v>
      </c>
      <c r="AS52" s="28">
        <f t="shared" si="21"/>
        <v>0</v>
      </c>
      <c r="AT52" s="28">
        <f t="shared" si="22"/>
        <v>0</v>
      </c>
      <c r="AU52" s="28">
        <f t="shared" si="23"/>
        <v>0</v>
      </c>
      <c r="AV52" s="28">
        <f t="shared" si="24"/>
        <v>0</v>
      </c>
      <c r="AW52" s="28">
        <f t="shared" si="25"/>
        <v>0</v>
      </c>
      <c r="AX52" s="28">
        <f t="shared" si="26"/>
        <v>0</v>
      </c>
      <c r="AY52" s="28">
        <f t="shared" si="27"/>
        <v>0</v>
      </c>
    </row>
    <row r="53" spans="1:51" x14ac:dyDescent="0.25">
      <c r="A53">
        <f t="shared" si="28"/>
        <v>50</v>
      </c>
      <c r="B53" t="s">
        <v>1461</v>
      </c>
      <c r="C53" t="s">
        <v>1461</v>
      </c>
      <c r="D53">
        <f t="shared" ca="1" si="34"/>
        <v>50</v>
      </c>
      <c r="E53" t="s">
        <v>1196</v>
      </c>
      <c r="F53">
        <f t="shared" ca="1" si="6"/>
        <v>1</v>
      </c>
      <c r="G53">
        <v>10</v>
      </c>
      <c r="H53" t="s">
        <v>1251</v>
      </c>
      <c r="I53" t="s">
        <v>1253</v>
      </c>
      <c r="J53" t="s">
        <v>1257</v>
      </c>
      <c r="K53" t="s">
        <v>1258</v>
      </c>
      <c r="L53">
        <f t="shared" ca="1" si="29"/>
        <v>2</v>
      </c>
      <c r="M53">
        <f t="shared" ca="1" si="30"/>
        <v>4</v>
      </c>
      <c r="N53">
        <f t="shared" ca="1" si="31"/>
        <v>8</v>
      </c>
      <c r="O53">
        <f t="shared" ca="1" si="32"/>
        <v>9</v>
      </c>
      <c r="P53" s="26">
        <f t="shared" ca="1" si="33"/>
        <v>1</v>
      </c>
      <c r="R53" t="s">
        <v>1461</v>
      </c>
      <c r="S53" t="s">
        <v>2153</v>
      </c>
      <c r="T53" t="s">
        <v>2154</v>
      </c>
      <c r="U53" t="s">
        <v>2155</v>
      </c>
      <c r="V53" t="s">
        <v>2156</v>
      </c>
      <c r="W53" t="s">
        <v>2154</v>
      </c>
      <c r="X53" t="s">
        <v>2157</v>
      </c>
      <c r="Y53" t="s">
        <v>2158</v>
      </c>
      <c r="Z53" t="s">
        <v>2159</v>
      </c>
      <c r="AH53" s="27"/>
      <c r="AJ53" s="28" t="str">
        <f t="shared" si="12"/>
        <v>Ukraina</v>
      </c>
      <c r="AK53" s="28" t="str">
        <f t="shared" si="13"/>
        <v>Ukrainy</v>
      </c>
      <c r="AL53" s="28" t="str">
        <f t="shared" si="14"/>
        <v>Ukrainie</v>
      </c>
      <c r="AM53" s="28" t="str">
        <f t="shared" si="15"/>
        <v>Ukrainę</v>
      </c>
      <c r="AN53" s="28" t="str">
        <f t="shared" si="16"/>
        <v>z Ukrainą</v>
      </c>
      <c r="AO53" s="28" t="str">
        <f t="shared" si="17"/>
        <v>Ukrainie</v>
      </c>
      <c r="AP53" s="28" t="str">
        <f t="shared" si="18"/>
        <v>Ukraino</v>
      </c>
      <c r="AQ53" s="28" t="str">
        <f t="shared" si="19"/>
        <v>na Ukrainę</v>
      </c>
      <c r="AR53" s="28" t="str">
        <f t="shared" si="20"/>
        <v>na Ukrainie</v>
      </c>
      <c r="AS53" s="28">
        <f t="shared" si="21"/>
        <v>0</v>
      </c>
      <c r="AT53" s="28">
        <f t="shared" si="22"/>
        <v>0</v>
      </c>
      <c r="AU53" s="28">
        <f t="shared" si="23"/>
        <v>0</v>
      </c>
      <c r="AV53" s="28">
        <f t="shared" si="24"/>
        <v>0</v>
      </c>
      <c r="AW53" s="28">
        <f t="shared" si="25"/>
        <v>0</v>
      </c>
      <c r="AX53" s="28">
        <f t="shared" si="26"/>
        <v>0</v>
      </c>
      <c r="AY53" s="28">
        <f t="shared" si="27"/>
        <v>0</v>
      </c>
    </row>
    <row r="54" spans="1:51" x14ac:dyDescent="0.25">
      <c r="A54">
        <f t="shared" si="28"/>
        <v>51</v>
      </c>
      <c r="B54" t="s">
        <v>1462</v>
      </c>
      <c r="C54" t="s">
        <v>1462</v>
      </c>
      <c r="D54">
        <f t="shared" ca="1" si="34"/>
        <v>51</v>
      </c>
      <c r="E54" t="s">
        <v>1196</v>
      </c>
      <c r="F54">
        <f t="shared" ca="1" si="6"/>
        <v>1</v>
      </c>
      <c r="G54">
        <v>10</v>
      </c>
      <c r="H54" t="s">
        <v>1251</v>
      </c>
      <c r="I54" t="s">
        <v>1253</v>
      </c>
      <c r="J54" t="s">
        <v>1257</v>
      </c>
      <c r="K54" t="s">
        <v>1258</v>
      </c>
      <c r="L54">
        <f t="shared" ca="1" si="29"/>
        <v>2</v>
      </c>
      <c r="M54">
        <f t="shared" ca="1" si="30"/>
        <v>4</v>
      </c>
      <c r="N54">
        <f t="shared" ca="1" si="31"/>
        <v>8</v>
      </c>
      <c r="O54">
        <f t="shared" ca="1" si="32"/>
        <v>9</v>
      </c>
      <c r="P54" s="26">
        <f t="shared" ca="1" si="33"/>
        <v>1</v>
      </c>
      <c r="R54" t="s">
        <v>1462</v>
      </c>
      <c r="S54" t="s">
        <v>2160</v>
      </c>
      <c r="T54" t="s">
        <v>2160</v>
      </c>
      <c r="U54" t="s">
        <v>2161</v>
      </c>
      <c r="V54" t="s">
        <v>2162</v>
      </c>
      <c r="W54" t="s">
        <v>2160</v>
      </c>
      <c r="X54" t="s">
        <v>2364</v>
      </c>
      <c r="Y54" t="s">
        <v>2163</v>
      </c>
      <c r="Z54" t="s">
        <v>2164</v>
      </c>
      <c r="AH54" s="27"/>
      <c r="AJ54" s="28" t="str">
        <f t="shared" si="12"/>
        <v>Wielka Brytania</v>
      </c>
      <c r="AK54" s="28" t="str">
        <f t="shared" si="13"/>
        <v>Wielkiej Brytanii</v>
      </c>
      <c r="AL54" s="28" t="str">
        <f t="shared" si="14"/>
        <v>Wielkiej Brytanii</v>
      </c>
      <c r="AM54" s="28" t="str">
        <f t="shared" si="15"/>
        <v>Wielką Brytanię</v>
      </c>
      <c r="AN54" s="28" t="str">
        <f t="shared" si="16"/>
        <v>z Wielką Brytanią</v>
      </c>
      <c r="AO54" s="28" t="str">
        <f t="shared" si="17"/>
        <v>Wielkiej Brytanii</v>
      </c>
      <c r="AP54" s="28" t="str">
        <f t="shared" si="18"/>
        <v>Wielka Brytanio</v>
      </c>
      <c r="AQ54" s="28" t="str">
        <f t="shared" si="19"/>
        <v>do Wielkiej Brytanii</v>
      </c>
      <c r="AR54" s="28" t="str">
        <f t="shared" si="20"/>
        <v>w Wielkiej Brytanii</v>
      </c>
      <c r="AS54" s="28">
        <f t="shared" si="21"/>
        <v>0</v>
      </c>
      <c r="AT54" s="28">
        <f t="shared" si="22"/>
        <v>0</v>
      </c>
      <c r="AU54" s="28">
        <f t="shared" si="23"/>
        <v>0</v>
      </c>
      <c r="AV54" s="28">
        <f t="shared" si="24"/>
        <v>0</v>
      </c>
      <c r="AW54" s="28">
        <f t="shared" si="25"/>
        <v>0</v>
      </c>
      <c r="AX54" s="28">
        <f t="shared" si="26"/>
        <v>0</v>
      </c>
      <c r="AY54" s="28">
        <f t="shared" si="27"/>
        <v>0</v>
      </c>
    </row>
    <row r="55" spans="1:51" x14ac:dyDescent="0.25">
      <c r="A55">
        <f t="shared" si="28"/>
        <v>52</v>
      </c>
      <c r="B55" t="s">
        <v>1463</v>
      </c>
      <c r="C55" t="s">
        <v>1463</v>
      </c>
      <c r="D55">
        <f t="shared" ca="1" si="34"/>
        <v>52</v>
      </c>
      <c r="E55" t="s">
        <v>1196</v>
      </c>
      <c r="F55">
        <f t="shared" ca="1" si="6"/>
        <v>1</v>
      </c>
      <c r="G55">
        <v>10</v>
      </c>
      <c r="H55" t="s">
        <v>1250</v>
      </c>
      <c r="I55" t="s">
        <v>1253</v>
      </c>
      <c r="J55" t="s">
        <v>1257</v>
      </c>
      <c r="K55" t="s">
        <v>1258</v>
      </c>
      <c r="L55">
        <f t="shared" ca="1" si="29"/>
        <v>1</v>
      </c>
      <c r="M55">
        <f t="shared" ca="1" si="30"/>
        <v>4</v>
      </c>
      <c r="N55">
        <f t="shared" ca="1" si="31"/>
        <v>8</v>
      </c>
      <c r="O55">
        <f t="shared" ca="1" si="32"/>
        <v>9</v>
      </c>
      <c r="P55" s="26">
        <f t="shared" ca="1" si="33"/>
        <v>1</v>
      </c>
      <c r="R55" t="s">
        <v>1463</v>
      </c>
      <c r="S55" t="s">
        <v>2165</v>
      </c>
      <c r="T55" t="s">
        <v>2166</v>
      </c>
      <c r="U55" t="s">
        <v>1463</v>
      </c>
      <c r="V55" t="s">
        <v>2167</v>
      </c>
      <c r="W55" t="s">
        <v>2168</v>
      </c>
      <c r="X55" t="s">
        <v>2168</v>
      </c>
      <c r="Y55" t="s">
        <v>2169</v>
      </c>
      <c r="Z55" t="s">
        <v>2170</v>
      </c>
      <c r="AH55" s="27"/>
      <c r="AJ55" s="28" t="str">
        <f t="shared" si="12"/>
        <v>Watykan</v>
      </c>
      <c r="AK55" s="28" t="str">
        <f t="shared" si="13"/>
        <v>Watykanu</v>
      </c>
      <c r="AL55" s="28" t="str">
        <f t="shared" si="14"/>
        <v>Watykanowi</v>
      </c>
      <c r="AM55" s="28" t="str">
        <f t="shared" si="15"/>
        <v>Watykan</v>
      </c>
      <c r="AN55" s="28" t="str">
        <f t="shared" si="16"/>
        <v>z Watykanem</v>
      </c>
      <c r="AO55" s="28" t="str">
        <f t="shared" si="17"/>
        <v>Watykanie</v>
      </c>
      <c r="AP55" s="28" t="str">
        <f t="shared" si="18"/>
        <v>Watykanie</v>
      </c>
      <c r="AQ55" s="28" t="str">
        <f t="shared" si="19"/>
        <v>do Watykanu</v>
      </c>
      <c r="AR55" s="28" t="str">
        <f t="shared" si="20"/>
        <v>w Watykanie</v>
      </c>
      <c r="AS55" s="28">
        <f t="shared" si="21"/>
        <v>0</v>
      </c>
      <c r="AT55" s="28">
        <f t="shared" si="22"/>
        <v>0</v>
      </c>
      <c r="AU55" s="28">
        <f t="shared" si="23"/>
        <v>0</v>
      </c>
      <c r="AV55" s="28">
        <f t="shared" si="24"/>
        <v>0</v>
      </c>
      <c r="AW55" s="28">
        <f t="shared" si="25"/>
        <v>0</v>
      </c>
      <c r="AX55" s="28">
        <f t="shared" si="26"/>
        <v>0</v>
      </c>
      <c r="AY55" s="28">
        <f t="shared" si="27"/>
        <v>0</v>
      </c>
    </row>
    <row r="56" spans="1:51" x14ac:dyDescent="0.25">
      <c r="A56">
        <f t="shared" si="28"/>
        <v>53</v>
      </c>
      <c r="B56" t="s">
        <v>1464</v>
      </c>
      <c r="C56" t="s">
        <v>1464</v>
      </c>
      <c r="D56">
        <f t="shared" ca="1" si="34"/>
        <v>53</v>
      </c>
      <c r="E56" t="s">
        <v>1196</v>
      </c>
      <c r="F56">
        <f t="shared" ca="1" si="6"/>
        <v>1</v>
      </c>
      <c r="G56">
        <v>10</v>
      </c>
      <c r="H56" t="s">
        <v>1251</v>
      </c>
      <c r="I56" t="s">
        <v>1253</v>
      </c>
      <c r="J56" t="s">
        <v>1257</v>
      </c>
      <c r="K56" t="s">
        <v>1258</v>
      </c>
      <c r="L56">
        <f t="shared" ca="1" si="29"/>
        <v>2</v>
      </c>
      <c r="M56">
        <f t="shared" ca="1" si="30"/>
        <v>4</v>
      </c>
      <c r="N56">
        <f t="shared" ca="1" si="31"/>
        <v>8</v>
      </c>
      <c r="O56">
        <f t="shared" ca="1" si="32"/>
        <v>9</v>
      </c>
      <c r="P56" s="26">
        <f t="shared" ca="1" si="33"/>
        <v>1</v>
      </c>
      <c r="R56" t="s">
        <v>1464</v>
      </c>
      <c r="S56" t="s">
        <v>2365</v>
      </c>
      <c r="T56" t="s">
        <v>2365</v>
      </c>
      <c r="U56" t="s">
        <v>2366</v>
      </c>
      <c r="V56" t="s">
        <v>2367</v>
      </c>
      <c r="W56" t="s">
        <v>2365</v>
      </c>
      <c r="X56" t="s">
        <v>2368</v>
      </c>
      <c r="Y56" t="s">
        <v>2369</v>
      </c>
      <c r="Z56" t="s">
        <v>2370</v>
      </c>
      <c r="AH56" s="27"/>
      <c r="AJ56" s="28" t="str">
        <f t="shared" si="12"/>
        <v>Szkocja</v>
      </c>
      <c r="AK56" s="28" t="str">
        <f t="shared" si="13"/>
        <v>Szkocji</v>
      </c>
      <c r="AL56" s="28" t="str">
        <f t="shared" si="14"/>
        <v>Szkocji</v>
      </c>
      <c r="AM56" s="28" t="str">
        <f t="shared" si="15"/>
        <v>Szkocję</v>
      </c>
      <c r="AN56" s="28" t="str">
        <f t="shared" si="16"/>
        <v>z Szkocją</v>
      </c>
      <c r="AO56" s="28" t="str">
        <f t="shared" si="17"/>
        <v>Szkocji</v>
      </c>
      <c r="AP56" s="28" t="str">
        <f t="shared" si="18"/>
        <v>Szkocjo</v>
      </c>
      <c r="AQ56" s="28" t="str">
        <f t="shared" si="19"/>
        <v>do Szkocji</v>
      </c>
      <c r="AR56" s="28" t="str">
        <f t="shared" si="20"/>
        <v>w Szkocji</v>
      </c>
      <c r="AS56" s="28">
        <f t="shared" si="21"/>
        <v>0</v>
      </c>
      <c r="AT56" s="28">
        <f t="shared" si="22"/>
        <v>0</v>
      </c>
      <c r="AU56" s="28">
        <f t="shared" si="23"/>
        <v>0</v>
      </c>
      <c r="AV56" s="28">
        <f t="shared" si="24"/>
        <v>0</v>
      </c>
      <c r="AW56" s="28">
        <f t="shared" si="25"/>
        <v>0</v>
      </c>
      <c r="AX56" s="28">
        <f t="shared" si="26"/>
        <v>0</v>
      </c>
      <c r="AY56" s="28">
        <f t="shared" si="27"/>
        <v>0</v>
      </c>
    </row>
    <row r="57" spans="1:51" x14ac:dyDescent="0.25">
      <c r="A57">
        <f t="shared" si="28"/>
        <v>54</v>
      </c>
      <c r="B57" t="s">
        <v>1465</v>
      </c>
      <c r="C57" t="s">
        <v>1465</v>
      </c>
      <c r="D57">
        <f t="shared" ca="1" si="34"/>
        <v>54</v>
      </c>
      <c r="E57" t="s">
        <v>1196</v>
      </c>
      <c r="F57">
        <f t="shared" ca="1" si="6"/>
        <v>1</v>
      </c>
      <c r="G57">
        <v>10</v>
      </c>
      <c r="H57" t="s">
        <v>1251</v>
      </c>
      <c r="I57" t="s">
        <v>1253</v>
      </c>
      <c r="J57" t="s">
        <v>1257</v>
      </c>
      <c r="K57" t="s">
        <v>1258</v>
      </c>
      <c r="L57">
        <f t="shared" ca="1" si="29"/>
        <v>2</v>
      </c>
      <c r="M57">
        <f t="shared" ca="1" si="30"/>
        <v>4</v>
      </c>
      <c r="N57">
        <f t="shared" ca="1" si="31"/>
        <v>8</v>
      </c>
      <c r="O57">
        <f t="shared" ca="1" si="32"/>
        <v>9</v>
      </c>
      <c r="P57" s="26">
        <f t="shared" ca="1" si="33"/>
        <v>1</v>
      </c>
      <c r="R57" t="s">
        <v>1465</v>
      </c>
      <c r="S57" t="s">
        <v>2371</v>
      </c>
      <c r="T57" t="s">
        <v>2371</v>
      </c>
      <c r="U57" t="s">
        <v>2372</v>
      </c>
      <c r="V57" t="s">
        <v>2373</v>
      </c>
      <c r="W57" t="s">
        <v>2371</v>
      </c>
      <c r="X57" t="s">
        <v>2374</v>
      </c>
      <c r="Y57" t="s">
        <v>2375</v>
      </c>
      <c r="Z57" t="s">
        <v>2376</v>
      </c>
      <c r="AH57" s="27"/>
      <c r="AJ57" s="28" t="str">
        <f t="shared" si="12"/>
        <v>Brazylia</v>
      </c>
      <c r="AK57" s="28" t="str">
        <f t="shared" si="13"/>
        <v>Brazylii</v>
      </c>
      <c r="AL57" s="28" t="str">
        <f t="shared" si="14"/>
        <v>Brazylii</v>
      </c>
      <c r="AM57" s="28" t="str">
        <f t="shared" si="15"/>
        <v>Brazylię</v>
      </c>
      <c r="AN57" s="28" t="str">
        <f t="shared" si="16"/>
        <v>z Brazylią</v>
      </c>
      <c r="AO57" s="28" t="str">
        <f t="shared" si="17"/>
        <v>Brazylii</v>
      </c>
      <c r="AP57" s="28" t="str">
        <f t="shared" si="18"/>
        <v>Brazylio</v>
      </c>
      <c r="AQ57" s="28" t="str">
        <f t="shared" si="19"/>
        <v>do Brazylii</v>
      </c>
      <c r="AR57" s="28" t="str">
        <f t="shared" si="20"/>
        <v>w Brazylii</v>
      </c>
      <c r="AS57" s="28">
        <f t="shared" si="21"/>
        <v>0</v>
      </c>
      <c r="AT57" s="28">
        <f t="shared" si="22"/>
        <v>0</v>
      </c>
      <c r="AU57" s="28">
        <f t="shared" si="23"/>
        <v>0</v>
      </c>
      <c r="AV57" s="28">
        <f t="shared" si="24"/>
        <v>0</v>
      </c>
      <c r="AW57" s="28">
        <f t="shared" si="25"/>
        <v>0</v>
      </c>
      <c r="AX57" s="28">
        <f t="shared" si="26"/>
        <v>0</v>
      </c>
      <c r="AY57" s="28">
        <f t="shared" si="27"/>
        <v>0</v>
      </c>
    </row>
    <row r="58" spans="1:51" x14ac:dyDescent="0.25">
      <c r="A58">
        <f t="shared" si="28"/>
        <v>55</v>
      </c>
      <c r="B58" t="s">
        <v>1466</v>
      </c>
      <c r="C58" t="s">
        <v>1466</v>
      </c>
      <c r="D58">
        <f t="shared" ca="1" si="34"/>
        <v>55</v>
      </c>
      <c r="E58" t="s">
        <v>1196</v>
      </c>
      <c r="F58">
        <f t="shared" ca="1" si="6"/>
        <v>1</v>
      </c>
      <c r="G58">
        <v>10</v>
      </c>
      <c r="H58" t="s">
        <v>1251</v>
      </c>
      <c r="I58" t="s">
        <v>1253</v>
      </c>
      <c r="J58" t="s">
        <v>1257</v>
      </c>
      <c r="K58" t="s">
        <v>1258</v>
      </c>
      <c r="L58">
        <f t="shared" ca="1" si="29"/>
        <v>2</v>
      </c>
      <c r="M58">
        <f t="shared" ca="1" si="30"/>
        <v>4</v>
      </c>
      <c r="N58">
        <f t="shared" ca="1" si="31"/>
        <v>8</v>
      </c>
      <c r="O58">
        <f t="shared" ca="1" si="32"/>
        <v>9</v>
      </c>
      <c r="P58" s="26">
        <f t="shared" ca="1" si="33"/>
        <v>1</v>
      </c>
      <c r="R58" t="s">
        <v>1466</v>
      </c>
      <c r="S58" t="s">
        <v>2564</v>
      </c>
      <c r="T58" t="s">
        <v>2565</v>
      </c>
      <c r="U58" t="s">
        <v>2566</v>
      </c>
      <c r="V58" t="s">
        <v>2567</v>
      </c>
      <c r="W58" t="s">
        <v>2565</v>
      </c>
      <c r="X58" t="s">
        <v>2568</v>
      </c>
      <c r="Y58" t="s">
        <v>2569</v>
      </c>
      <c r="Z58" t="s">
        <v>2570</v>
      </c>
      <c r="AH58" s="27"/>
      <c r="AJ58" s="28" t="str">
        <f t="shared" si="12"/>
        <v>Argentyna</v>
      </c>
      <c r="AK58" s="28" t="str">
        <f t="shared" si="13"/>
        <v>Argentyny</v>
      </c>
      <c r="AL58" s="28" t="str">
        <f t="shared" si="14"/>
        <v>Argentynie</v>
      </c>
      <c r="AM58" s="28" t="str">
        <f t="shared" si="15"/>
        <v>Argentynę</v>
      </c>
      <c r="AN58" s="28" t="str">
        <f t="shared" si="16"/>
        <v>z Argentyną</v>
      </c>
      <c r="AO58" s="28" t="str">
        <f t="shared" si="17"/>
        <v>Argentynie</v>
      </c>
      <c r="AP58" s="28" t="str">
        <f t="shared" si="18"/>
        <v>Argentyno</v>
      </c>
      <c r="AQ58" s="28" t="str">
        <f t="shared" si="19"/>
        <v>do Argentyny</v>
      </c>
      <c r="AR58" s="28" t="str">
        <f t="shared" si="20"/>
        <v>w Argentynie</v>
      </c>
      <c r="AS58" s="28">
        <f t="shared" si="21"/>
        <v>0</v>
      </c>
      <c r="AT58" s="28">
        <f t="shared" si="22"/>
        <v>0</v>
      </c>
      <c r="AU58" s="28">
        <f t="shared" si="23"/>
        <v>0</v>
      </c>
      <c r="AV58" s="28">
        <f t="shared" si="24"/>
        <v>0</v>
      </c>
      <c r="AW58" s="28">
        <f t="shared" si="25"/>
        <v>0</v>
      </c>
      <c r="AX58" s="28">
        <f t="shared" si="26"/>
        <v>0</v>
      </c>
      <c r="AY58" s="28">
        <f t="shared" si="27"/>
        <v>0</v>
      </c>
    </row>
    <row r="59" spans="1:51" x14ac:dyDescent="0.25">
      <c r="A59">
        <f t="shared" si="28"/>
        <v>56</v>
      </c>
      <c r="B59" t="s">
        <v>1467</v>
      </c>
      <c r="C59" t="s">
        <v>1467</v>
      </c>
      <c r="D59">
        <f t="shared" ca="1" si="34"/>
        <v>63</v>
      </c>
      <c r="E59" t="s">
        <v>1196</v>
      </c>
      <c r="F59">
        <f t="shared" ca="1" si="6"/>
        <v>1</v>
      </c>
      <c r="G59">
        <v>10</v>
      </c>
      <c r="H59" t="s">
        <v>1250</v>
      </c>
      <c r="I59" t="s">
        <v>1253</v>
      </c>
      <c r="J59" t="s">
        <v>1257</v>
      </c>
      <c r="K59" t="s">
        <v>1258</v>
      </c>
      <c r="L59">
        <f t="shared" ca="1" si="29"/>
        <v>1</v>
      </c>
      <c r="M59">
        <f t="shared" ca="1" si="30"/>
        <v>4</v>
      </c>
      <c r="N59">
        <f t="shared" ca="1" si="31"/>
        <v>8</v>
      </c>
      <c r="O59">
        <f t="shared" ca="1" si="32"/>
        <v>9</v>
      </c>
      <c r="P59" s="26">
        <f t="shared" ca="1" si="33"/>
        <v>1</v>
      </c>
      <c r="R59" t="s">
        <v>1467</v>
      </c>
      <c r="S59" t="s">
        <v>2571</v>
      </c>
      <c r="T59" t="s">
        <v>2572</v>
      </c>
      <c r="U59" t="s">
        <v>1467</v>
      </c>
      <c r="V59" t="s">
        <v>2573</v>
      </c>
      <c r="W59" t="s">
        <v>2574</v>
      </c>
      <c r="X59" t="s">
        <v>2574</v>
      </c>
      <c r="Y59" t="s">
        <v>2575</v>
      </c>
      <c r="Z59" t="s">
        <v>2576</v>
      </c>
      <c r="AH59" s="27"/>
      <c r="AJ59" s="28" t="str">
        <f t="shared" si="12"/>
        <v>Ekwador</v>
      </c>
      <c r="AK59" s="28" t="str">
        <f t="shared" si="13"/>
        <v>Ekwadoru</v>
      </c>
      <c r="AL59" s="28" t="str">
        <f t="shared" si="14"/>
        <v>Ekwadorowi</v>
      </c>
      <c r="AM59" s="28" t="str">
        <f t="shared" si="15"/>
        <v>Ekwador</v>
      </c>
      <c r="AN59" s="28" t="str">
        <f t="shared" si="16"/>
        <v>z Ekwadorem</v>
      </c>
      <c r="AO59" s="28" t="str">
        <f t="shared" si="17"/>
        <v>Ekwadorze</v>
      </c>
      <c r="AP59" s="28" t="str">
        <f t="shared" si="18"/>
        <v>Ekwadorze</v>
      </c>
      <c r="AQ59" s="28" t="str">
        <f t="shared" si="19"/>
        <v>do Ekwadoru</v>
      </c>
      <c r="AR59" s="28" t="str">
        <f t="shared" si="20"/>
        <v>w Ekwadorze</v>
      </c>
      <c r="AS59" s="28">
        <f t="shared" si="21"/>
        <v>0</v>
      </c>
      <c r="AT59" s="28">
        <f t="shared" si="22"/>
        <v>0</v>
      </c>
      <c r="AU59" s="28">
        <f t="shared" si="23"/>
        <v>0</v>
      </c>
      <c r="AV59" s="28">
        <f t="shared" si="24"/>
        <v>0</v>
      </c>
      <c r="AW59" s="28">
        <f t="shared" si="25"/>
        <v>0</v>
      </c>
      <c r="AX59" s="28">
        <f t="shared" si="26"/>
        <v>0</v>
      </c>
      <c r="AY59" s="28">
        <f t="shared" si="27"/>
        <v>0</v>
      </c>
    </row>
    <row r="60" spans="1:51" x14ac:dyDescent="0.25">
      <c r="A60">
        <f t="shared" si="28"/>
        <v>57</v>
      </c>
      <c r="B60" t="s">
        <v>1468</v>
      </c>
      <c r="C60" t="s">
        <v>1468</v>
      </c>
      <c r="D60">
        <f t="shared" ca="1" si="34"/>
        <v>62</v>
      </c>
      <c r="E60" t="s">
        <v>1196</v>
      </c>
      <c r="F60">
        <f t="shared" ca="1" si="6"/>
        <v>1</v>
      </c>
      <c r="G60">
        <v>10</v>
      </c>
      <c r="H60" t="s">
        <v>1250</v>
      </c>
      <c r="I60" t="s">
        <v>1253</v>
      </c>
      <c r="J60" t="s">
        <v>1257</v>
      </c>
      <c r="K60" t="s">
        <v>1258</v>
      </c>
      <c r="L60">
        <f t="shared" ca="1" si="29"/>
        <v>1</v>
      </c>
      <c r="M60">
        <f t="shared" ca="1" si="30"/>
        <v>4</v>
      </c>
      <c r="N60">
        <f t="shared" ca="1" si="31"/>
        <v>8</v>
      </c>
      <c r="O60">
        <f t="shared" ca="1" si="32"/>
        <v>9</v>
      </c>
      <c r="P60" s="26">
        <f t="shared" ca="1" si="33"/>
        <v>1</v>
      </c>
      <c r="R60" t="s">
        <v>1468</v>
      </c>
      <c r="S60" t="s">
        <v>2577</v>
      </c>
      <c r="T60" t="s">
        <v>2578</v>
      </c>
      <c r="U60" t="s">
        <v>1468</v>
      </c>
      <c r="V60" t="s">
        <v>2579</v>
      </c>
      <c r="W60" t="s">
        <v>2577</v>
      </c>
      <c r="X60" t="s">
        <v>2577</v>
      </c>
      <c r="Y60" t="s">
        <v>2580</v>
      </c>
      <c r="Z60" t="s">
        <v>2581</v>
      </c>
      <c r="AH60" s="27"/>
      <c r="AJ60" s="28" t="str">
        <f t="shared" si="12"/>
        <v>Paragwaj</v>
      </c>
      <c r="AK60" s="28" t="str">
        <f t="shared" si="13"/>
        <v>Paragwaju</v>
      </c>
      <c r="AL60" s="28" t="str">
        <f t="shared" si="14"/>
        <v>Paragwajowi</v>
      </c>
      <c r="AM60" s="28" t="str">
        <f t="shared" si="15"/>
        <v>Paragwaj</v>
      </c>
      <c r="AN60" s="28" t="str">
        <f t="shared" si="16"/>
        <v>z Paragwajem</v>
      </c>
      <c r="AO60" s="28" t="str">
        <f t="shared" si="17"/>
        <v>Paragwaju</v>
      </c>
      <c r="AP60" s="28" t="str">
        <f t="shared" si="18"/>
        <v>Paragwaju</v>
      </c>
      <c r="AQ60" s="28" t="str">
        <f t="shared" si="19"/>
        <v>do Paragwaju</v>
      </c>
      <c r="AR60" s="28" t="str">
        <f t="shared" si="20"/>
        <v>w Paragwaju</v>
      </c>
      <c r="AS60" s="28">
        <f t="shared" si="21"/>
        <v>0</v>
      </c>
      <c r="AT60" s="28">
        <f t="shared" si="22"/>
        <v>0</v>
      </c>
      <c r="AU60" s="28">
        <f t="shared" si="23"/>
        <v>0</v>
      </c>
      <c r="AV60" s="28">
        <f t="shared" si="24"/>
        <v>0</v>
      </c>
      <c r="AW60" s="28">
        <f t="shared" si="25"/>
        <v>0</v>
      </c>
      <c r="AX60" s="28">
        <f t="shared" si="26"/>
        <v>0</v>
      </c>
      <c r="AY60" s="28">
        <f t="shared" si="27"/>
        <v>0</v>
      </c>
    </row>
    <row r="61" spans="1:51" x14ac:dyDescent="0.25">
      <c r="A61">
        <f t="shared" si="28"/>
        <v>58</v>
      </c>
      <c r="B61" t="s">
        <v>1469</v>
      </c>
      <c r="C61" t="s">
        <v>1469</v>
      </c>
      <c r="D61">
        <f t="shared" ca="1" si="34"/>
        <v>61</v>
      </c>
      <c r="E61" t="s">
        <v>1196</v>
      </c>
      <c r="F61">
        <f t="shared" ca="1" si="6"/>
        <v>1</v>
      </c>
      <c r="G61">
        <v>10</v>
      </c>
      <c r="H61" t="s">
        <v>1250</v>
      </c>
      <c r="I61" t="s">
        <v>1253</v>
      </c>
      <c r="J61" t="s">
        <v>1257</v>
      </c>
      <c r="K61" t="s">
        <v>1258</v>
      </c>
      <c r="L61">
        <f t="shared" ca="1" si="29"/>
        <v>1</v>
      </c>
      <c r="M61">
        <f t="shared" ca="1" si="30"/>
        <v>4</v>
      </c>
      <c r="N61">
        <f t="shared" ca="1" si="31"/>
        <v>8</v>
      </c>
      <c r="O61">
        <f t="shared" ca="1" si="32"/>
        <v>9</v>
      </c>
      <c r="P61" s="26">
        <f t="shared" ca="1" si="33"/>
        <v>1</v>
      </c>
      <c r="R61" t="s">
        <v>1469</v>
      </c>
      <c r="S61" t="s">
        <v>2582</v>
      </c>
      <c r="T61" t="s">
        <v>2583</v>
      </c>
      <c r="U61" t="s">
        <v>1469</v>
      </c>
      <c r="V61" t="s">
        <v>2584</v>
      </c>
      <c r="W61" t="s">
        <v>2582</v>
      </c>
      <c r="X61" t="s">
        <v>2582</v>
      </c>
      <c r="Y61" t="s">
        <v>2585</v>
      </c>
      <c r="Z61" t="s">
        <v>2586</v>
      </c>
      <c r="AH61" s="27"/>
      <c r="AJ61" s="28" t="str">
        <f t="shared" si="12"/>
        <v>Urugwaj</v>
      </c>
      <c r="AK61" s="28" t="str">
        <f t="shared" si="13"/>
        <v>Urugwaju</v>
      </c>
      <c r="AL61" s="28" t="str">
        <f t="shared" si="14"/>
        <v>Urugwajowi</v>
      </c>
      <c r="AM61" s="28" t="str">
        <f t="shared" si="15"/>
        <v>Urugwaj</v>
      </c>
      <c r="AN61" s="28" t="str">
        <f t="shared" si="16"/>
        <v>z Urugwajem</v>
      </c>
      <c r="AO61" s="28" t="str">
        <f t="shared" si="17"/>
        <v>Urugwaju</v>
      </c>
      <c r="AP61" s="28" t="str">
        <f t="shared" si="18"/>
        <v>Urugwaju</v>
      </c>
      <c r="AQ61" s="28" t="str">
        <f t="shared" si="19"/>
        <v>do Urugwaju</v>
      </c>
      <c r="AR61" s="28" t="str">
        <f t="shared" si="20"/>
        <v>w Urugwaju</v>
      </c>
      <c r="AS61" s="28">
        <f t="shared" si="21"/>
        <v>0</v>
      </c>
      <c r="AT61" s="28">
        <f t="shared" si="22"/>
        <v>0</v>
      </c>
      <c r="AU61" s="28">
        <f t="shared" si="23"/>
        <v>0</v>
      </c>
      <c r="AV61" s="28">
        <f t="shared" si="24"/>
        <v>0</v>
      </c>
      <c r="AW61" s="28">
        <f t="shared" si="25"/>
        <v>0</v>
      </c>
      <c r="AX61" s="28">
        <f t="shared" si="26"/>
        <v>0</v>
      </c>
      <c r="AY61" s="28">
        <f t="shared" si="27"/>
        <v>0</v>
      </c>
    </row>
    <row r="62" spans="1:51" x14ac:dyDescent="0.25">
      <c r="A62">
        <f t="shared" si="28"/>
        <v>59</v>
      </c>
      <c r="B62" t="s">
        <v>1470</v>
      </c>
      <c r="C62" t="s">
        <v>1470</v>
      </c>
      <c r="D62">
        <f t="shared" ca="1" si="34"/>
        <v>60</v>
      </c>
      <c r="E62" t="s">
        <v>1196</v>
      </c>
      <c r="F62">
        <f t="shared" ca="1" si="6"/>
        <v>1</v>
      </c>
      <c r="G62">
        <v>10</v>
      </c>
      <c r="H62" t="s">
        <v>1251</v>
      </c>
      <c r="I62" t="s">
        <v>1253</v>
      </c>
      <c r="J62" t="s">
        <v>1257</v>
      </c>
      <c r="K62" t="s">
        <v>1258</v>
      </c>
      <c r="L62">
        <f t="shared" ca="1" si="29"/>
        <v>2</v>
      </c>
      <c r="M62">
        <f t="shared" ca="1" si="30"/>
        <v>4</v>
      </c>
      <c r="N62">
        <f t="shared" ca="1" si="31"/>
        <v>8</v>
      </c>
      <c r="O62">
        <f t="shared" ca="1" si="32"/>
        <v>9</v>
      </c>
      <c r="P62" s="26">
        <f t="shared" ca="1" si="33"/>
        <v>1</v>
      </c>
      <c r="R62" t="s">
        <v>1470</v>
      </c>
      <c r="S62" t="s">
        <v>2587</v>
      </c>
      <c r="T62" t="s">
        <v>2587</v>
      </c>
      <c r="U62" t="s">
        <v>2588</v>
      </c>
      <c r="V62" t="s">
        <v>2589</v>
      </c>
      <c r="W62" t="s">
        <v>2587</v>
      </c>
      <c r="X62" t="s">
        <v>2590</v>
      </c>
      <c r="Y62" t="s">
        <v>2591</v>
      </c>
      <c r="Z62" t="s">
        <v>2592</v>
      </c>
      <c r="AH62" s="27"/>
      <c r="AJ62" s="28" t="str">
        <f t="shared" si="12"/>
        <v>Wenezuela</v>
      </c>
      <c r="AK62" s="28" t="str">
        <f t="shared" si="13"/>
        <v>Wenezueli</v>
      </c>
      <c r="AL62" s="28" t="str">
        <f t="shared" si="14"/>
        <v>Wenezueli</v>
      </c>
      <c r="AM62" s="28" t="str">
        <f t="shared" si="15"/>
        <v>Wenezuelę</v>
      </c>
      <c r="AN62" s="28" t="str">
        <f t="shared" si="16"/>
        <v>z Wenezuelą</v>
      </c>
      <c r="AO62" s="28" t="str">
        <f t="shared" si="17"/>
        <v>Wenezueli</v>
      </c>
      <c r="AP62" s="28" t="str">
        <f t="shared" si="18"/>
        <v>Wenezuelo</v>
      </c>
      <c r="AQ62" s="28" t="str">
        <f t="shared" si="19"/>
        <v>do Wenezueli</v>
      </c>
      <c r="AR62" s="28" t="str">
        <f t="shared" si="20"/>
        <v>w Wenezueli</v>
      </c>
      <c r="AS62" s="28">
        <f t="shared" si="21"/>
        <v>0</v>
      </c>
      <c r="AT62" s="28">
        <f t="shared" si="22"/>
        <v>0</v>
      </c>
      <c r="AU62" s="28">
        <f t="shared" si="23"/>
        <v>0</v>
      </c>
      <c r="AV62" s="28">
        <f t="shared" si="24"/>
        <v>0</v>
      </c>
      <c r="AW62" s="28">
        <f t="shared" si="25"/>
        <v>0</v>
      </c>
      <c r="AX62" s="28">
        <f t="shared" si="26"/>
        <v>0</v>
      </c>
      <c r="AY62" s="28">
        <f t="shared" si="27"/>
        <v>0</v>
      </c>
    </row>
    <row r="63" spans="1:51" x14ac:dyDescent="0.25">
      <c r="A63">
        <f t="shared" si="28"/>
        <v>60</v>
      </c>
      <c r="B63" t="s">
        <v>1471</v>
      </c>
      <c r="C63" t="s">
        <v>1471</v>
      </c>
      <c r="D63">
        <f t="shared" ca="1" si="34"/>
        <v>59</v>
      </c>
      <c r="E63" t="s">
        <v>1196</v>
      </c>
      <c r="F63">
        <f t="shared" ca="1" si="6"/>
        <v>1</v>
      </c>
      <c r="G63">
        <v>10</v>
      </c>
      <c r="H63" t="s">
        <v>1251</v>
      </c>
      <c r="I63" t="s">
        <v>1253</v>
      </c>
      <c r="J63" t="s">
        <v>1257</v>
      </c>
      <c r="K63" t="s">
        <v>1258</v>
      </c>
      <c r="L63">
        <f t="shared" ca="1" si="29"/>
        <v>2</v>
      </c>
      <c r="M63">
        <f t="shared" ca="1" si="30"/>
        <v>4</v>
      </c>
      <c r="N63">
        <f t="shared" ca="1" si="31"/>
        <v>8</v>
      </c>
      <c r="O63">
        <f t="shared" ca="1" si="32"/>
        <v>9</v>
      </c>
      <c r="P63" s="26">
        <f t="shared" ca="1" si="33"/>
        <v>1</v>
      </c>
      <c r="R63" t="s">
        <v>1471</v>
      </c>
      <c r="S63" t="s">
        <v>2377</v>
      </c>
      <c r="T63" t="s">
        <v>2377</v>
      </c>
      <c r="U63" t="s">
        <v>2378</v>
      </c>
      <c r="V63" t="s">
        <v>2379</v>
      </c>
      <c r="W63" t="s">
        <v>2377</v>
      </c>
      <c r="X63" t="s">
        <v>2380</v>
      </c>
      <c r="Y63" t="s">
        <v>2381</v>
      </c>
      <c r="Z63" t="s">
        <v>2382</v>
      </c>
      <c r="AH63" s="27"/>
      <c r="AJ63" s="28" t="str">
        <f t="shared" si="12"/>
        <v>Kolumbia</v>
      </c>
      <c r="AK63" s="28" t="str">
        <f t="shared" si="13"/>
        <v>Kolumbii</v>
      </c>
      <c r="AL63" s="28" t="str">
        <f t="shared" si="14"/>
        <v>Kolumbii</v>
      </c>
      <c r="AM63" s="28" t="str">
        <f t="shared" si="15"/>
        <v>Kolumbię</v>
      </c>
      <c r="AN63" s="28" t="str">
        <f t="shared" si="16"/>
        <v>z Kolumbią</v>
      </c>
      <c r="AO63" s="28" t="str">
        <f t="shared" si="17"/>
        <v>Kolumbii</v>
      </c>
      <c r="AP63" s="28" t="str">
        <f t="shared" si="18"/>
        <v>Kolumbio</v>
      </c>
      <c r="AQ63" s="28" t="str">
        <f t="shared" si="19"/>
        <v>do Kolumbii</v>
      </c>
      <c r="AR63" s="28" t="str">
        <f t="shared" si="20"/>
        <v>w Kolumbii</v>
      </c>
      <c r="AS63" s="28">
        <f t="shared" si="21"/>
        <v>0</v>
      </c>
      <c r="AT63" s="28">
        <f t="shared" si="22"/>
        <v>0</v>
      </c>
      <c r="AU63" s="28">
        <f t="shared" si="23"/>
        <v>0</v>
      </c>
      <c r="AV63" s="28">
        <f t="shared" si="24"/>
        <v>0</v>
      </c>
      <c r="AW63" s="28">
        <f t="shared" si="25"/>
        <v>0</v>
      </c>
      <c r="AX63" s="28">
        <f t="shared" si="26"/>
        <v>0</v>
      </c>
      <c r="AY63" s="28">
        <f t="shared" si="27"/>
        <v>0</v>
      </c>
    </row>
    <row r="64" spans="1:51" x14ac:dyDescent="0.25">
      <c r="A64">
        <f t="shared" si="28"/>
        <v>61</v>
      </c>
      <c r="B64" t="s">
        <v>1472</v>
      </c>
      <c r="C64" t="s">
        <v>1472</v>
      </c>
      <c r="D64">
        <f t="shared" ca="1" si="34"/>
        <v>58</v>
      </c>
      <c r="E64" t="s">
        <v>1196</v>
      </c>
      <c r="F64">
        <f t="shared" ca="1" si="6"/>
        <v>1</v>
      </c>
      <c r="G64">
        <v>10</v>
      </c>
      <c r="H64" t="s">
        <v>1252</v>
      </c>
      <c r="I64" t="s">
        <v>1253</v>
      </c>
      <c r="J64" t="s">
        <v>1257</v>
      </c>
      <c r="K64" t="s">
        <v>1258</v>
      </c>
      <c r="L64">
        <f t="shared" ca="1" si="29"/>
        <v>3</v>
      </c>
      <c r="M64">
        <f t="shared" ca="1" si="30"/>
        <v>4</v>
      </c>
      <c r="N64">
        <f t="shared" ca="1" si="31"/>
        <v>8</v>
      </c>
      <c r="O64">
        <f t="shared" ca="1" si="32"/>
        <v>9</v>
      </c>
      <c r="P64" s="26">
        <f t="shared" ca="1" si="33"/>
        <v>1</v>
      </c>
      <c r="R64" t="s">
        <v>1472</v>
      </c>
      <c r="S64" t="s">
        <v>1472</v>
      </c>
      <c r="T64" t="s">
        <v>1472</v>
      </c>
      <c r="U64" t="s">
        <v>1472</v>
      </c>
      <c r="V64" t="s">
        <v>2383</v>
      </c>
      <c r="W64" t="s">
        <v>1472</v>
      </c>
      <c r="X64" t="s">
        <v>1472</v>
      </c>
      <c r="Y64" t="s">
        <v>2384</v>
      </c>
      <c r="Z64" t="s">
        <v>2385</v>
      </c>
      <c r="AH64" s="27"/>
      <c r="AJ64" s="28" t="str">
        <f t="shared" si="12"/>
        <v>Chile</v>
      </c>
      <c r="AK64" s="28" t="str">
        <f t="shared" si="13"/>
        <v>Chile</v>
      </c>
      <c r="AL64" s="28" t="str">
        <f t="shared" si="14"/>
        <v>Chile</v>
      </c>
      <c r="AM64" s="28" t="str">
        <f t="shared" si="15"/>
        <v>Chile</v>
      </c>
      <c r="AN64" s="28" t="str">
        <f t="shared" si="16"/>
        <v>z Chile</v>
      </c>
      <c r="AO64" s="28" t="str">
        <f t="shared" si="17"/>
        <v>Chile</v>
      </c>
      <c r="AP64" s="28" t="str">
        <f t="shared" si="18"/>
        <v>Chile</v>
      </c>
      <c r="AQ64" s="28" t="str">
        <f t="shared" si="19"/>
        <v>do Chile</v>
      </c>
      <c r="AR64" s="28" t="str">
        <f t="shared" si="20"/>
        <v>w Chile</v>
      </c>
      <c r="AS64" s="28">
        <f t="shared" si="21"/>
        <v>0</v>
      </c>
      <c r="AT64" s="28">
        <f t="shared" si="22"/>
        <v>0</v>
      </c>
      <c r="AU64" s="28">
        <f t="shared" si="23"/>
        <v>0</v>
      </c>
      <c r="AV64" s="28">
        <f t="shared" si="24"/>
        <v>0</v>
      </c>
      <c r="AW64" s="28">
        <f t="shared" si="25"/>
        <v>0</v>
      </c>
      <c r="AX64" s="28">
        <f t="shared" si="26"/>
        <v>0</v>
      </c>
      <c r="AY64" s="28">
        <f t="shared" si="27"/>
        <v>0</v>
      </c>
    </row>
    <row r="65" spans="1:51" x14ac:dyDescent="0.25">
      <c r="A65">
        <f t="shared" si="28"/>
        <v>62</v>
      </c>
      <c r="B65" t="s">
        <v>1473</v>
      </c>
      <c r="C65" t="s">
        <v>1473</v>
      </c>
      <c r="D65">
        <f t="shared" ca="1" si="34"/>
        <v>57</v>
      </c>
      <c r="E65" t="s">
        <v>1196</v>
      </c>
      <c r="F65">
        <f t="shared" ca="1" si="6"/>
        <v>1</v>
      </c>
      <c r="G65">
        <v>10</v>
      </c>
      <c r="H65" t="s">
        <v>1251</v>
      </c>
      <c r="I65" t="s">
        <v>1253</v>
      </c>
      <c r="J65" t="s">
        <v>1257</v>
      </c>
      <c r="K65" t="s">
        <v>1258</v>
      </c>
      <c r="L65">
        <f t="shared" ca="1" si="29"/>
        <v>2</v>
      </c>
      <c r="M65">
        <f t="shared" ca="1" si="30"/>
        <v>4</v>
      </c>
      <c r="N65">
        <f t="shared" ca="1" si="31"/>
        <v>8</v>
      </c>
      <c r="O65">
        <f t="shared" ca="1" si="32"/>
        <v>9</v>
      </c>
      <c r="P65" s="26">
        <f t="shared" ca="1" si="33"/>
        <v>1</v>
      </c>
      <c r="R65" t="s">
        <v>1473</v>
      </c>
      <c r="S65" t="s">
        <v>2386</v>
      </c>
      <c r="T65" t="s">
        <v>2386</v>
      </c>
      <c r="U65" t="s">
        <v>2387</v>
      </c>
      <c r="V65" t="s">
        <v>2388</v>
      </c>
      <c r="W65" t="s">
        <v>2386</v>
      </c>
      <c r="X65" t="s">
        <v>2389</v>
      </c>
      <c r="Y65" t="s">
        <v>2390</v>
      </c>
      <c r="Z65" t="s">
        <v>2391</v>
      </c>
      <c r="AH65" s="27"/>
      <c r="AJ65" s="28" t="str">
        <f t="shared" si="12"/>
        <v>Boliwia</v>
      </c>
      <c r="AK65" s="28" t="str">
        <f t="shared" si="13"/>
        <v>Boliwii</v>
      </c>
      <c r="AL65" s="28" t="str">
        <f t="shared" si="14"/>
        <v>Boliwii</v>
      </c>
      <c r="AM65" s="28" t="str">
        <f t="shared" si="15"/>
        <v>Boliwię</v>
      </c>
      <c r="AN65" s="28" t="str">
        <f t="shared" si="16"/>
        <v>z Boliwią</v>
      </c>
      <c r="AO65" s="28" t="str">
        <f t="shared" si="17"/>
        <v>Boliwii</v>
      </c>
      <c r="AP65" s="28" t="str">
        <f t="shared" si="18"/>
        <v>Boliwio</v>
      </c>
      <c r="AQ65" s="28" t="str">
        <f t="shared" si="19"/>
        <v>do Boliwii</v>
      </c>
      <c r="AR65" s="28" t="str">
        <f t="shared" si="20"/>
        <v>w Boliwii</v>
      </c>
      <c r="AS65" s="28">
        <f t="shared" si="21"/>
        <v>0</v>
      </c>
      <c r="AT65" s="28">
        <f t="shared" si="22"/>
        <v>0</v>
      </c>
      <c r="AU65" s="28">
        <f t="shared" si="23"/>
        <v>0</v>
      </c>
      <c r="AV65" s="28">
        <f t="shared" si="24"/>
        <v>0</v>
      </c>
      <c r="AW65" s="28">
        <f t="shared" si="25"/>
        <v>0</v>
      </c>
      <c r="AX65" s="28">
        <f t="shared" si="26"/>
        <v>0</v>
      </c>
      <c r="AY65" s="28">
        <f t="shared" si="27"/>
        <v>0</v>
      </c>
    </row>
    <row r="66" spans="1:51" x14ac:dyDescent="0.25">
      <c r="A66">
        <f t="shared" si="28"/>
        <v>63</v>
      </c>
      <c r="B66" t="s">
        <v>1474</v>
      </c>
      <c r="C66" t="s">
        <v>1474</v>
      </c>
      <c r="D66">
        <f t="shared" ca="1" si="34"/>
        <v>56</v>
      </c>
      <c r="E66" t="s">
        <v>1196</v>
      </c>
      <c r="F66">
        <f t="shared" ca="1" si="6"/>
        <v>1</v>
      </c>
      <c r="G66">
        <v>10</v>
      </c>
      <c r="H66" t="s">
        <v>1252</v>
      </c>
      <c r="I66" t="s">
        <v>1253</v>
      </c>
      <c r="J66" t="s">
        <v>1257</v>
      </c>
      <c r="K66" t="s">
        <v>1258</v>
      </c>
      <c r="L66">
        <f t="shared" ca="1" si="29"/>
        <v>3</v>
      </c>
      <c r="M66">
        <f t="shared" ca="1" si="30"/>
        <v>4</v>
      </c>
      <c r="N66">
        <f t="shared" ca="1" si="31"/>
        <v>8</v>
      </c>
      <c r="O66">
        <f t="shared" ca="1" si="32"/>
        <v>9</v>
      </c>
      <c r="P66" s="26">
        <f t="shared" ca="1" si="33"/>
        <v>1</v>
      </c>
      <c r="R66" t="s">
        <v>1474</v>
      </c>
      <c r="S66" t="s">
        <v>1474</v>
      </c>
      <c r="T66" t="s">
        <v>1474</v>
      </c>
      <c r="U66" t="s">
        <v>1474</v>
      </c>
      <c r="V66" t="s">
        <v>2392</v>
      </c>
      <c r="W66" t="s">
        <v>1474</v>
      </c>
      <c r="X66" t="s">
        <v>1474</v>
      </c>
      <c r="Y66" t="s">
        <v>2393</v>
      </c>
      <c r="Z66" t="s">
        <v>2394</v>
      </c>
      <c r="AH66" s="27"/>
      <c r="AJ66" s="28" t="str">
        <f t="shared" si="12"/>
        <v>Peru</v>
      </c>
      <c r="AK66" s="28" t="str">
        <f t="shared" si="13"/>
        <v>Peru</v>
      </c>
      <c r="AL66" s="28" t="str">
        <f t="shared" si="14"/>
        <v>Peru</v>
      </c>
      <c r="AM66" s="28" t="str">
        <f t="shared" si="15"/>
        <v>Peru</v>
      </c>
      <c r="AN66" s="28" t="str">
        <f t="shared" si="16"/>
        <v>z Peru</v>
      </c>
      <c r="AO66" s="28" t="str">
        <f t="shared" si="17"/>
        <v>Peru</v>
      </c>
      <c r="AP66" s="28" t="str">
        <f t="shared" si="18"/>
        <v>Peru</v>
      </c>
      <c r="AQ66" s="28" t="str">
        <f t="shared" si="19"/>
        <v>do Peru</v>
      </c>
      <c r="AR66" s="28" t="str">
        <f t="shared" si="20"/>
        <v>w Peru</v>
      </c>
      <c r="AS66" s="28">
        <f t="shared" si="21"/>
        <v>0</v>
      </c>
      <c r="AT66" s="28">
        <f t="shared" si="22"/>
        <v>0</v>
      </c>
      <c r="AU66" s="28">
        <f t="shared" si="23"/>
        <v>0</v>
      </c>
      <c r="AV66" s="28">
        <f t="shared" si="24"/>
        <v>0</v>
      </c>
      <c r="AW66" s="28">
        <f t="shared" si="25"/>
        <v>0</v>
      </c>
      <c r="AX66" s="28">
        <f t="shared" si="26"/>
        <v>0</v>
      </c>
      <c r="AY66" s="28">
        <f t="shared" si="27"/>
        <v>0</v>
      </c>
    </row>
    <row r="67" spans="1:51" x14ac:dyDescent="0.25">
      <c r="A67">
        <f t="shared" si="28"/>
        <v>64</v>
      </c>
      <c r="B67" t="s">
        <v>1475</v>
      </c>
      <c r="C67" t="s">
        <v>1475</v>
      </c>
      <c r="D67">
        <f t="shared" ca="1" si="34"/>
        <v>64</v>
      </c>
      <c r="E67" t="s">
        <v>1196</v>
      </c>
      <c r="F67">
        <f t="shared" ca="1" si="6"/>
        <v>1</v>
      </c>
      <c r="G67">
        <v>10</v>
      </c>
      <c r="H67" t="s">
        <v>1252</v>
      </c>
      <c r="I67" t="s">
        <v>1254</v>
      </c>
      <c r="J67" t="s">
        <v>1257</v>
      </c>
      <c r="K67" t="s">
        <v>1258</v>
      </c>
      <c r="L67">
        <f t="shared" ca="1" si="29"/>
        <v>3</v>
      </c>
      <c r="M67">
        <f t="shared" ca="1" si="30"/>
        <v>5</v>
      </c>
      <c r="N67">
        <f t="shared" ca="1" si="31"/>
        <v>8</v>
      </c>
      <c r="O67">
        <f t="shared" ca="1" si="32"/>
        <v>9</v>
      </c>
      <c r="P67" s="26">
        <f t="shared" ca="1" si="33"/>
        <v>1</v>
      </c>
      <c r="Y67" t="s">
        <v>2593</v>
      </c>
      <c r="Z67" t="s">
        <v>2594</v>
      </c>
      <c r="AA67" t="s">
        <v>1475</v>
      </c>
      <c r="AB67" t="s">
        <v>2595</v>
      </c>
      <c r="AC67" t="s">
        <v>2596</v>
      </c>
      <c r="AD67" t="s">
        <v>1475</v>
      </c>
      <c r="AE67" t="s">
        <v>2597</v>
      </c>
      <c r="AF67" t="s">
        <v>2598</v>
      </c>
      <c r="AG67" t="s">
        <v>1475</v>
      </c>
      <c r="AH67" s="27"/>
      <c r="AJ67" s="28">
        <f t="shared" si="12"/>
        <v>0</v>
      </c>
      <c r="AK67" s="28">
        <f t="shared" si="13"/>
        <v>0</v>
      </c>
      <c r="AL67" s="28">
        <f t="shared" si="14"/>
        <v>0</v>
      </c>
      <c r="AM67" s="28">
        <f t="shared" si="15"/>
        <v>0</v>
      </c>
      <c r="AN67" s="28">
        <f t="shared" si="16"/>
        <v>0</v>
      </c>
      <c r="AO67" s="28">
        <f t="shared" si="17"/>
        <v>0</v>
      </c>
      <c r="AP67" s="28">
        <f t="shared" si="18"/>
        <v>0</v>
      </c>
      <c r="AQ67" s="28" t="str">
        <f t="shared" si="19"/>
        <v>do Chin</v>
      </c>
      <c r="AR67" s="28" t="str">
        <f t="shared" si="20"/>
        <v>w Chinach</v>
      </c>
      <c r="AS67" s="28" t="str">
        <f t="shared" si="21"/>
        <v>Chiny</v>
      </c>
      <c r="AT67" s="28" t="str">
        <f t="shared" si="22"/>
        <v>Chin</v>
      </c>
      <c r="AU67" s="28" t="str">
        <f t="shared" si="23"/>
        <v>Chinom</v>
      </c>
      <c r="AV67" s="28" t="str">
        <f t="shared" si="24"/>
        <v>Chiny</v>
      </c>
      <c r="AW67" s="28" t="str">
        <f t="shared" si="25"/>
        <v>z Chinami</v>
      </c>
      <c r="AX67" s="28" t="str">
        <f t="shared" si="26"/>
        <v>Chinach</v>
      </c>
      <c r="AY67" s="28" t="str">
        <f t="shared" si="27"/>
        <v>Chiny</v>
      </c>
    </row>
    <row r="68" spans="1:51" x14ac:dyDescent="0.25">
      <c r="A68">
        <f t="shared" si="28"/>
        <v>65</v>
      </c>
      <c r="B68" t="s">
        <v>1476</v>
      </c>
      <c r="C68" t="s">
        <v>1476</v>
      </c>
      <c r="D68">
        <f t="shared" ref="D68:D99" ca="1" si="35">OFFSET(MetawordIds,MATCH(C68,MetawordList,0)-1,0,1,1)</f>
        <v>65</v>
      </c>
      <c r="E68" t="s">
        <v>1196</v>
      </c>
      <c r="F68">
        <f t="shared" ca="1" si="6"/>
        <v>1</v>
      </c>
      <c r="G68">
        <v>10</v>
      </c>
      <c r="H68" t="s">
        <v>1251</v>
      </c>
      <c r="I68" t="s">
        <v>1253</v>
      </c>
      <c r="J68" t="s">
        <v>1257</v>
      </c>
      <c r="K68" t="s">
        <v>1258</v>
      </c>
      <c r="L68">
        <f t="shared" ca="1" si="29"/>
        <v>2</v>
      </c>
      <c r="M68">
        <f t="shared" ca="1" si="30"/>
        <v>4</v>
      </c>
      <c r="N68">
        <f t="shared" ca="1" si="31"/>
        <v>8</v>
      </c>
      <c r="O68">
        <f t="shared" ca="1" si="32"/>
        <v>9</v>
      </c>
      <c r="P68" s="26">
        <f t="shared" ca="1" si="33"/>
        <v>1</v>
      </c>
      <c r="R68" t="s">
        <v>1476</v>
      </c>
      <c r="S68" t="s">
        <v>2395</v>
      </c>
      <c r="T68" t="s">
        <v>2395</v>
      </c>
      <c r="U68" t="s">
        <v>2396</v>
      </c>
      <c r="V68" t="s">
        <v>2397</v>
      </c>
      <c r="W68" t="s">
        <v>2395</v>
      </c>
      <c r="X68" t="s">
        <v>2398</v>
      </c>
      <c r="Y68" t="s">
        <v>2399</v>
      </c>
      <c r="Z68" t="s">
        <v>2400</v>
      </c>
      <c r="AH68" s="27"/>
      <c r="AJ68" s="28" t="str">
        <f t="shared" si="12"/>
        <v>Japonia</v>
      </c>
      <c r="AK68" s="28" t="str">
        <f t="shared" si="13"/>
        <v>Japonii</v>
      </c>
      <c r="AL68" s="28" t="str">
        <f t="shared" si="14"/>
        <v>Japonii</v>
      </c>
      <c r="AM68" s="28" t="str">
        <f t="shared" si="15"/>
        <v>Japonię</v>
      </c>
      <c r="AN68" s="28" t="str">
        <f t="shared" si="16"/>
        <v>z Japonią</v>
      </c>
      <c r="AO68" s="28" t="str">
        <f t="shared" si="17"/>
        <v>Japonii</v>
      </c>
      <c r="AP68" s="28" t="str">
        <f t="shared" si="18"/>
        <v>Japonio</v>
      </c>
      <c r="AQ68" s="28" t="str">
        <f t="shared" si="19"/>
        <v>do Japonii</v>
      </c>
      <c r="AR68" s="28" t="str">
        <f t="shared" si="20"/>
        <v>w Japonii</v>
      </c>
      <c r="AS68" s="28">
        <f t="shared" si="21"/>
        <v>0</v>
      </c>
      <c r="AT68" s="28">
        <f t="shared" si="22"/>
        <v>0</v>
      </c>
      <c r="AU68" s="28">
        <f t="shared" si="23"/>
        <v>0</v>
      </c>
      <c r="AV68" s="28">
        <f t="shared" si="24"/>
        <v>0</v>
      </c>
      <c r="AW68" s="28">
        <f t="shared" si="25"/>
        <v>0</v>
      </c>
      <c r="AX68" s="28">
        <f t="shared" si="26"/>
        <v>0</v>
      </c>
      <c r="AY68" s="28">
        <f t="shared" si="27"/>
        <v>0</v>
      </c>
    </row>
    <row r="69" spans="1:51" x14ac:dyDescent="0.25">
      <c r="A69">
        <f t="shared" si="28"/>
        <v>66</v>
      </c>
      <c r="B69" t="s">
        <v>1477</v>
      </c>
      <c r="C69" t="s">
        <v>1477</v>
      </c>
      <c r="D69">
        <f t="shared" ca="1" si="35"/>
        <v>66</v>
      </c>
      <c r="E69" t="s">
        <v>1196</v>
      </c>
      <c r="F69">
        <f t="shared" ref="F69:F132" ca="1" si="36">LOOKUP(E69,LanguageList,LanguagesIds)</f>
        <v>1</v>
      </c>
      <c r="G69">
        <v>10</v>
      </c>
      <c r="H69" t="s">
        <v>1251</v>
      </c>
      <c r="I69" t="s">
        <v>1254</v>
      </c>
      <c r="J69" t="s">
        <v>1257</v>
      </c>
      <c r="K69" t="s">
        <v>1258</v>
      </c>
      <c r="L69">
        <f t="shared" ca="1" si="29"/>
        <v>2</v>
      </c>
      <c r="M69">
        <f t="shared" ca="1" si="30"/>
        <v>5</v>
      </c>
      <c r="N69">
        <f t="shared" ca="1" si="31"/>
        <v>8</v>
      </c>
      <c r="O69">
        <f t="shared" ca="1" si="32"/>
        <v>9</v>
      </c>
      <c r="P69" s="26">
        <f t="shared" ca="1" si="33"/>
        <v>1</v>
      </c>
      <c r="Y69" t="s">
        <v>2599</v>
      </c>
      <c r="Z69" t="s">
        <v>2600</v>
      </c>
      <c r="AA69" t="s">
        <v>1477</v>
      </c>
      <c r="AB69" t="s">
        <v>2601</v>
      </c>
      <c r="AC69" t="s">
        <v>2602</v>
      </c>
      <c r="AD69" t="s">
        <v>1477</v>
      </c>
      <c r="AE69" t="s">
        <v>2603</v>
      </c>
      <c r="AF69" t="s">
        <v>2604</v>
      </c>
      <c r="AG69" t="s">
        <v>1477</v>
      </c>
      <c r="AH69" s="27"/>
      <c r="AJ69" s="28">
        <f t="shared" ref="AJ69:AJ132" si="37">IF(SUBSTITUTE(R69,".",$Q69)="",0,SUBSTITUTE(R69,".",$Q69))</f>
        <v>0</v>
      </c>
      <c r="AK69" s="28">
        <f t="shared" ref="AK69:AK132" si="38">IF(SUBSTITUTE(S69,".",$Q69)="",0,SUBSTITUTE(S69,".",$Q69))</f>
        <v>0</v>
      </c>
      <c r="AL69" s="28">
        <f t="shared" ref="AL69:AL132" si="39">IF(SUBSTITUTE(T69,".",$Q69)="",0,SUBSTITUTE(T69,".",$Q69))</f>
        <v>0</v>
      </c>
      <c r="AM69" s="28">
        <f t="shared" ref="AM69:AM132" si="40">IF(SUBSTITUTE(U69,".",$Q69)="",0,SUBSTITUTE(U69,".",$Q69))</f>
        <v>0</v>
      </c>
      <c r="AN69" s="28">
        <f t="shared" ref="AN69:AN132" si="41">IF(SUBSTITUTE(V69,".",$Q69)="",0,SUBSTITUTE(V69,".",$Q69))</f>
        <v>0</v>
      </c>
      <c r="AO69" s="28">
        <f t="shared" ref="AO69:AO132" si="42">IF(SUBSTITUTE(W69,".",$Q69)="",0,SUBSTITUTE(W69,".",$Q69))</f>
        <v>0</v>
      </c>
      <c r="AP69" s="28">
        <f t="shared" ref="AP69:AP132" si="43">IF(SUBSTITUTE(X69,".",$Q69)="",0,SUBSTITUTE(X69,".",$Q69))</f>
        <v>0</v>
      </c>
      <c r="AQ69" s="28" t="str">
        <f t="shared" ref="AQ69:AQ132" si="44">IF(SUBSTITUTE(Y69,".",$Q69)="",0,SUBSTITUTE(Y69,".",$Q69))</f>
        <v>do Indii</v>
      </c>
      <c r="AR69" s="28" t="str">
        <f t="shared" ref="AR69:AR132" si="45">IF(SUBSTITUTE(Z69,".",$Q69)="",0,SUBSTITUTE(Z69,".",$Q69))</f>
        <v>w Indiach</v>
      </c>
      <c r="AS69" s="28" t="str">
        <f t="shared" ref="AS69:AS132" si="46">IF(SUBSTITUTE(AA69,".",$Q69)="",0,SUBSTITUTE(AA69,".",$Q69))</f>
        <v>Indie</v>
      </c>
      <c r="AT69" s="28" t="str">
        <f t="shared" ref="AT69:AT132" si="47">IF(SUBSTITUTE(AB69,".",$Q69)="",0,SUBSTITUTE(AB69,".",$Q69))</f>
        <v>Indii</v>
      </c>
      <c r="AU69" s="28" t="str">
        <f t="shared" ref="AU69:AU132" si="48">IF(SUBSTITUTE(AC69,".",$Q69)="",0,SUBSTITUTE(AC69,".",$Q69))</f>
        <v>Indiom</v>
      </c>
      <c r="AV69" s="28" t="str">
        <f t="shared" ref="AV69:AV132" si="49">IF(SUBSTITUTE(AD69,".",$Q69)="",0,SUBSTITUTE(AD69,".",$Q69))</f>
        <v>Indie</v>
      </c>
      <c r="AW69" s="28" t="str">
        <f t="shared" ref="AW69:AW132" si="50">IF(SUBSTITUTE(AE69,".",$Q69)="",0,SUBSTITUTE(AE69,".",$Q69))</f>
        <v>z Indiami</v>
      </c>
      <c r="AX69" s="28" t="str">
        <f t="shared" ref="AX69:AX132" si="51">IF(SUBSTITUTE(AF69,".",$Q69)="",0,SUBSTITUTE(AF69,".",$Q69))</f>
        <v>Indiach</v>
      </c>
      <c r="AY69" s="28" t="str">
        <f t="shared" ref="AY69:AY132" si="52">IF(SUBSTITUTE(AG69,".",$Q69)="",0,SUBSTITUTE(AG69,".",$Q69))</f>
        <v>Indie</v>
      </c>
    </row>
    <row r="70" spans="1:51" x14ac:dyDescent="0.25">
      <c r="A70">
        <f t="shared" ref="A70:A133" si="53">A69+1</f>
        <v>67</v>
      </c>
      <c r="B70" t="s">
        <v>1478</v>
      </c>
      <c r="C70" t="s">
        <v>1478</v>
      </c>
      <c r="D70">
        <f t="shared" ca="1" si="35"/>
        <v>151</v>
      </c>
      <c r="E70" t="s">
        <v>1196</v>
      </c>
      <c r="F70">
        <f t="shared" ca="1" si="36"/>
        <v>1</v>
      </c>
      <c r="G70">
        <v>10</v>
      </c>
      <c r="H70" t="s">
        <v>1251</v>
      </c>
      <c r="I70" t="s">
        <v>1253</v>
      </c>
      <c r="J70" t="s">
        <v>1257</v>
      </c>
      <c r="K70" t="s">
        <v>1258</v>
      </c>
      <c r="L70">
        <f t="shared" ref="L70:L133" ca="1" si="54">OFFSET(GrammarPropertyOptionsIds,MATCH(H70,GrammarPropertyOptionsList,0)-1,0,1,1)</f>
        <v>2</v>
      </c>
      <c r="M70">
        <f t="shared" ref="M70:M133" ca="1" si="55">OFFSET(GrammarPropertyOptionsIds,MATCH(I70,GrammarPropertyOptionsList,0)-1,0,1,1)</f>
        <v>4</v>
      </c>
      <c r="N70">
        <f t="shared" ref="N70:N133" ca="1" si="56">OFFSET(GrammarPropertyOptionsIds,MATCH(J70,GrammarPropertyOptionsList,0)-1,0,1,1)</f>
        <v>8</v>
      </c>
      <c r="O70">
        <f t="shared" ref="O70:O133" ca="1" si="57">OFFSET(GrammarPropertyOptionsIds,MATCH(K70,GrammarPropertyOptionsList,0)-1,0,1,1)</f>
        <v>9</v>
      </c>
      <c r="P70" s="26">
        <f t="shared" ref="P70:P133" ca="1" si="58">IF(COUNTA(R70:AG70)=IF($M70=6,2,1)*7+IF($O70=9,2,0),1,0)</f>
        <v>1</v>
      </c>
      <c r="Q70" s="26" t="s">
        <v>2605</v>
      </c>
      <c r="R70" t="s">
        <v>1478</v>
      </c>
      <c r="S70" t="s">
        <v>2611</v>
      </c>
      <c r="T70" t="s">
        <v>2612</v>
      </c>
      <c r="U70" t="s">
        <v>2613</v>
      </c>
      <c r="V70" t="s">
        <v>2614</v>
      </c>
      <c r="W70" t="s">
        <v>2612</v>
      </c>
      <c r="X70" t="s">
        <v>2615</v>
      </c>
      <c r="Y70" t="s">
        <v>2616</v>
      </c>
      <c r="Z70" t="s">
        <v>2617</v>
      </c>
      <c r="AH70" s="27"/>
      <c r="AJ70" s="28" t="str">
        <f t="shared" si="37"/>
        <v>Kanada</v>
      </c>
      <c r="AK70" s="28" t="str">
        <f t="shared" si="38"/>
        <v>Kanady</v>
      </c>
      <c r="AL70" s="28" t="str">
        <f t="shared" si="39"/>
        <v>Kanadzie</v>
      </c>
      <c r="AM70" s="28" t="str">
        <f t="shared" si="40"/>
        <v>Kanadę</v>
      </c>
      <c r="AN70" s="28" t="str">
        <f t="shared" si="41"/>
        <v>z Kanadą</v>
      </c>
      <c r="AO70" s="28" t="str">
        <f t="shared" si="42"/>
        <v>Kanadzie</v>
      </c>
      <c r="AP70" s="28" t="str">
        <f t="shared" si="43"/>
        <v>Kanado</v>
      </c>
      <c r="AQ70" s="28" t="str">
        <f t="shared" si="44"/>
        <v>do Kanady</v>
      </c>
      <c r="AR70" s="28" t="str">
        <f t="shared" si="45"/>
        <v>w Kanadzie</v>
      </c>
      <c r="AS70" s="28">
        <f t="shared" si="46"/>
        <v>0</v>
      </c>
      <c r="AT70" s="28">
        <f t="shared" si="47"/>
        <v>0</v>
      </c>
      <c r="AU70" s="28">
        <f t="shared" si="48"/>
        <v>0</v>
      </c>
      <c r="AV70" s="28">
        <f t="shared" si="49"/>
        <v>0</v>
      </c>
      <c r="AW70" s="28">
        <f t="shared" si="50"/>
        <v>0</v>
      </c>
      <c r="AX70" s="28">
        <f t="shared" si="51"/>
        <v>0</v>
      </c>
      <c r="AY70" s="28">
        <f t="shared" si="52"/>
        <v>0</v>
      </c>
    </row>
    <row r="71" spans="1:51" x14ac:dyDescent="0.25">
      <c r="A71">
        <f t="shared" si="53"/>
        <v>68</v>
      </c>
      <c r="B71" t="s">
        <v>1479</v>
      </c>
      <c r="C71" t="s">
        <v>1479</v>
      </c>
      <c r="D71">
        <f t="shared" ca="1" si="35"/>
        <v>166</v>
      </c>
      <c r="E71" t="s">
        <v>1196</v>
      </c>
      <c r="F71">
        <f t="shared" ca="1" si="36"/>
        <v>1</v>
      </c>
      <c r="G71">
        <v>10</v>
      </c>
      <c r="H71" t="s">
        <v>1250</v>
      </c>
      <c r="I71" t="s">
        <v>1254</v>
      </c>
      <c r="J71" t="s">
        <v>1257</v>
      </c>
      <c r="K71" t="s">
        <v>1258</v>
      </c>
      <c r="L71">
        <f t="shared" ca="1" si="54"/>
        <v>1</v>
      </c>
      <c r="M71">
        <f t="shared" ca="1" si="55"/>
        <v>5</v>
      </c>
      <c r="N71">
        <f t="shared" ca="1" si="56"/>
        <v>8</v>
      </c>
      <c r="O71">
        <f t="shared" ca="1" si="57"/>
        <v>9</v>
      </c>
      <c r="P71" s="26">
        <f t="shared" ca="1" si="58"/>
        <v>1</v>
      </c>
      <c r="Q71" s="26" t="s">
        <v>2606</v>
      </c>
      <c r="Y71" t="s">
        <v>2618</v>
      </c>
      <c r="Z71" t="s">
        <v>2619</v>
      </c>
      <c r="AA71" t="s">
        <v>1479</v>
      </c>
      <c r="AB71" t="s">
        <v>2620</v>
      </c>
      <c r="AC71" t="s">
        <v>2621</v>
      </c>
      <c r="AD71" t="s">
        <v>1479</v>
      </c>
      <c r="AE71" t="s">
        <v>2622</v>
      </c>
      <c r="AF71" t="s">
        <v>3307</v>
      </c>
      <c r="AG71" t="s">
        <v>1479</v>
      </c>
      <c r="AH71" s="27"/>
      <c r="AJ71" s="28">
        <f t="shared" si="37"/>
        <v>0</v>
      </c>
      <c r="AK71" s="28">
        <f t="shared" si="38"/>
        <v>0</v>
      </c>
      <c r="AL71" s="28">
        <f t="shared" si="39"/>
        <v>0</v>
      </c>
      <c r="AM71" s="28">
        <f t="shared" si="40"/>
        <v>0</v>
      </c>
      <c r="AN71" s="28">
        <f t="shared" si="41"/>
        <v>0</v>
      </c>
      <c r="AO71" s="28">
        <f t="shared" si="42"/>
        <v>0</v>
      </c>
      <c r="AP71" s="28">
        <f t="shared" si="43"/>
        <v>0</v>
      </c>
      <c r="AQ71" s="28" t="str">
        <f t="shared" si="44"/>
        <v>na Bahamy</v>
      </c>
      <c r="AR71" s="28" t="str">
        <f t="shared" si="45"/>
        <v>na Bahamach</v>
      </c>
      <c r="AS71" s="28" t="str">
        <f t="shared" si="46"/>
        <v>Bahamy</v>
      </c>
      <c r="AT71" s="28" t="str">
        <f t="shared" si="47"/>
        <v>Bahamów</v>
      </c>
      <c r="AU71" s="28" t="str">
        <f t="shared" si="48"/>
        <v>Bahamom</v>
      </c>
      <c r="AV71" s="28" t="str">
        <f t="shared" si="49"/>
        <v>Bahamy</v>
      </c>
      <c r="AW71" s="28" t="str">
        <f t="shared" si="50"/>
        <v>z Bahamami</v>
      </c>
      <c r="AX71" s="28" t="str">
        <f t="shared" si="51"/>
        <v>Bahamach</v>
      </c>
      <c r="AY71" s="28" t="str">
        <f t="shared" si="52"/>
        <v>Bahamy</v>
      </c>
    </row>
    <row r="72" spans="1:51" x14ac:dyDescent="0.25">
      <c r="A72">
        <f t="shared" si="53"/>
        <v>69</v>
      </c>
      <c r="B72" t="s">
        <v>1480</v>
      </c>
      <c r="C72" t="s">
        <v>1480</v>
      </c>
      <c r="D72">
        <f t="shared" ca="1" si="35"/>
        <v>165</v>
      </c>
      <c r="E72" t="s">
        <v>1196</v>
      </c>
      <c r="F72">
        <f t="shared" ca="1" si="36"/>
        <v>1</v>
      </c>
      <c r="G72">
        <v>10</v>
      </c>
      <c r="H72" t="s">
        <v>1252</v>
      </c>
      <c r="I72" t="s">
        <v>1253</v>
      </c>
      <c r="J72" t="s">
        <v>1257</v>
      </c>
      <c r="K72" t="s">
        <v>1258</v>
      </c>
      <c r="L72">
        <f t="shared" ca="1" si="54"/>
        <v>3</v>
      </c>
      <c r="M72">
        <f t="shared" ca="1" si="55"/>
        <v>4</v>
      </c>
      <c r="N72">
        <f t="shared" ca="1" si="56"/>
        <v>8</v>
      </c>
      <c r="O72">
        <f t="shared" ca="1" si="57"/>
        <v>9</v>
      </c>
      <c r="P72" s="26">
        <f t="shared" ca="1" si="58"/>
        <v>1</v>
      </c>
      <c r="R72" t="s">
        <v>1480</v>
      </c>
      <c r="S72" t="s">
        <v>1480</v>
      </c>
      <c r="T72" t="s">
        <v>1480</v>
      </c>
      <c r="U72" t="s">
        <v>1480</v>
      </c>
      <c r="V72" t="s">
        <v>2401</v>
      </c>
      <c r="W72" t="s">
        <v>1480</v>
      </c>
      <c r="X72" t="s">
        <v>1480</v>
      </c>
      <c r="Y72" t="s">
        <v>2402</v>
      </c>
      <c r="Z72" t="s">
        <v>2403</v>
      </c>
      <c r="AH72" s="27"/>
      <c r="AJ72" s="28" t="str">
        <f t="shared" si="37"/>
        <v>Belize</v>
      </c>
      <c r="AK72" s="28" t="str">
        <f t="shared" si="38"/>
        <v>Belize</v>
      </c>
      <c r="AL72" s="28" t="str">
        <f t="shared" si="39"/>
        <v>Belize</v>
      </c>
      <c r="AM72" s="28" t="str">
        <f t="shared" si="40"/>
        <v>Belize</v>
      </c>
      <c r="AN72" s="28" t="str">
        <f t="shared" si="41"/>
        <v>z Belize</v>
      </c>
      <c r="AO72" s="28" t="str">
        <f t="shared" si="42"/>
        <v>Belize</v>
      </c>
      <c r="AP72" s="28" t="str">
        <f t="shared" si="43"/>
        <v>Belize</v>
      </c>
      <c r="AQ72" s="28" t="str">
        <f t="shared" si="44"/>
        <v>do Belize</v>
      </c>
      <c r="AR72" s="28" t="str">
        <f t="shared" si="45"/>
        <v>w Belize</v>
      </c>
      <c r="AS72" s="28">
        <f t="shared" si="46"/>
        <v>0</v>
      </c>
      <c r="AT72" s="28">
        <f t="shared" si="47"/>
        <v>0</v>
      </c>
      <c r="AU72" s="28">
        <f t="shared" si="48"/>
        <v>0</v>
      </c>
      <c r="AV72" s="28">
        <f t="shared" si="49"/>
        <v>0</v>
      </c>
      <c r="AW72" s="28">
        <f t="shared" si="50"/>
        <v>0</v>
      </c>
      <c r="AX72" s="28">
        <f t="shared" si="51"/>
        <v>0</v>
      </c>
      <c r="AY72" s="28">
        <f t="shared" si="52"/>
        <v>0</v>
      </c>
    </row>
    <row r="73" spans="1:51" x14ac:dyDescent="0.25">
      <c r="A73">
        <f t="shared" si="53"/>
        <v>70</v>
      </c>
      <c r="B73" t="s">
        <v>1481</v>
      </c>
      <c r="C73" t="s">
        <v>1481</v>
      </c>
      <c r="D73">
        <f t="shared" ca="1" si="35"/>
        <v>67</v>
      </c>
      <c r="E73" t="s">
        <v>1196</v>
      </c>
      <c r="F73">
        <f t="shared" ca="1" si="36"/>
        <v>1</v>
      </c>
      <c r="G73">
        <v>10</v>
      </c>
      <c r="H73" t="s">
        <v>1251</v>
      </c>
      <c r="I73" t="s">
        <v>1253</v>
      </c>
      <c r="J73" t="s">
        <v>1257</v>
      </c>
      <c r="K73" t="s">
        <v>1258</v>
      </c>
      <c r="L73">
        <f t="shared" ca="1" si="54"/>
        <v>2</v>
      </c>
      <c r="M73">
        <f t="shared" ca="1" si="55"/>
        <v>4</v>
      </c>
      <c r="N73">
        <f t="shared" ca="1" si="56"/>
        <v>8</v>
      </c>
      <c r="O73">
        <f t="shared" ca="1" si="57"/>
        <v>9</v>
      </c>
      <c r="P73" s="26">
        <f t="shared" ca="1" si="58"/>
        <v>1</v>
      </c>
      <c r="R73" t="s">
        <v>1481</v>
      </c>
      <c r="S73" t="s">
        <v>2404</v>
      </c>
      <c r="T73" t="s">
        <v>2404</v>
      </c>
      <c r="U73" t="s">
        <v>2405</v>
      </c>
      <c r="V73" t="s">
        <v>2406</v>
      </c>
      <c r="W73" t="s">
        <v>2404</v>
      </c>
      <c r="X73" t="s">
        <v>2407</v>
      </c>
      <c r="Y73" t="s">
        <v>2408</v>
      </c>
      <c r="Z73" t="s">
        <v>2409</v>
      </c>
      <c r="AH73" s="27"/>
      <c r="AJ73" s="28" t="str">
        <f t="shared" si="37"/>
        <v>Tajlandia</v>
      </c>
      <c r="AK73" s="28" t="str">
        <f t="shared" si="38"/>
        <v>Tajlandii</v>
      </c>
      <c r="AL73" s="28" t="str">
        <f t="shared" si="39"/>
        <v>Tajlandii</v>
      </c>
      <c r="AM73" s="28" t="str">
        <f t="shared" si="40"/>
        <v>Tajlandię</v>
      </c>
      <c r="AN73" s="28" t="str">
        <f t="shared" si="41"/>
        <v>z Tajlandią</v>
      </c>
      <c r="AO73" s="28" t="str">
        <f t="shared" si="42"/>
        <v>Tajlandii</v>
      </c>
      <c r="AP73" s="28" t="str">
        <f t="shared" si="43"/>
        <v>Tajlandio</v>
      </c>
      <c r="AQ73" s="28" t="str">
        <f t="shared" si="44"/>
        <v>do Tajlandii</v>
      </c>
      <c r="AR73" s="28" t="str">
        <f t="shared" si="45"/>
        <v>w Tajlandii</v>
      </c>
      <c r="AS73" s="28">
        <f t="shared" si="46"/>
        <v>0</v>
      </c>
      <c r="AT73" s="28">
        <f t="shared" si="47"/>
        <v>0</v>
      </c>
      <c r="AU73" s="28">
        <f t="shared" si="48"/>
        <v>0</v>
      </c>
      <c r="AV73" s="28">
        <f t="shared" si="49"/>
        <v>0</v>
      </c>
      <c r="AW73" s="28">
        <f t="shared" si="50"/>
        <v>0</v>
      </c>
      <c r="AX73" s="28">
        <f t="shared" si="51"/>
        <v>0</v>
      </c>
      <c r="AY73" s="28">
        <f t="shared" si="52"/>
        <v>0</v>
      </c>
    </row>
    <row r="74" spans="1:51" x14ac:dyDescent="0.25">
      <c r="A74">
        <f t="shared" si="53"/>
        <v>71</v>
      </c>
      <c r="B74" t="s">
        <v>1482</v>
      </c>
      <c r="C74" t="s">
        <v>1482</v>
      </c>
      <c r="D74">
        <f t="shared" ca="1" si="35"/>
        <v>68</v>
      </c>
      <c r="E74" t="s">
        <v>1196</v>
      </c>
      <c r="F74">
        <f t="shared" ca="1" si="36"/>
        <v>1</v>
      </c>
      <c r="G74">
        <v>10</v>
      </c>
      <c r="H74" t="s">
        <v>1250</v>
      </c>
      <c r="I74" t="s">
        <v>1253</v>
      </c>
      <c r="J74" t="s">
        <v>1257</v>
      </c>
      <c r="K74" t="s">
        <v>1258</v>
      </c>
      <c r="L74">
        <f t="shared" ca="1" si="54"/>
        <v>1</v>
      </c>
      <c r="M74">
        <f t="shared" ca="1" si="55"/>
        <v>4</v>
      </c>
      <c r="N74">
        <f t="shared" ca="1" si="56"/>
        <v>8</v>
      </c>
      <c r="O74">
        <f t="shared" ca="1" si="57"/>
        <v>9</v>
      </c>
      <c r="P74" s="26">
        <f t="shared" ca="1" si="58"/>
        <v>1</v>
      </c>
      <c r="Q74" s="26" t="s">
        <v>1482</v>
      </c>
      <c r="R74" t="s">
        <v>1482</v>
      </c>
      <c r="S74" t="s">
        <v>2623</v>
      </c>
      <c r="T74" t="s">
        <v>2624</v>
      </c>
      <c r="U74" t="s">
        <v>1482</v>
      </c>
      <c r="V74" t="s">
        <v>2625</v>
      </c>
      <c r="W74" t="s">
        <v>2626</v>
      </c>
      <c r="X74" t="s">
        <v>2626</v>
      </c>
      <c r="Y74" t="s">
        <v>2627</v>
      </c>
      <c r="Z74" t="s">
        <v>2628</v>
      </c>
      <c r="AH74" s="27"/>
      <c r="AJ74" s="28" t="str">
        <f t="shared" si="37"/>
        <v>Izrael</v>
      </c>
      <c r="AK74" s="28" t="str">
        <f t="shared" si="38"/>
        <v>Izraela</v>
      </c>
      <c r="AL74" s="28" t="str">
        <f t="shared" si="39"/>
        <v>Izraelowi</v>
      </c>
      <c r="AM74" s="28" t="str">
        <f t="shared" si="40"/>
        <v>Izrael</v>
      </c>
      <c r="AN74" s="28" t="str">
        <f t="shared" si="41"/>
        <v>z Izraelem</v>
      </c>
      <c r="AO74" s="28" t="str">
        <f t="shared" si="42"/>
        <v>Izraelu</v>
      </c>
      <c r="AP74" s="28" t="str">
        <f t="shared" si="43"/>
        <v>Izraelu</v>
      </c>
      <c r="AQ74" s="28" t="str">
        <f t="shared" si="44"/>
        <v>do Izraela</v>
      </c>
      <c r="AR74" s="28" t="str">
        <f t="shared" si="45"/>
        <v>w Izraelu</v>
      </c>
      <c r="AS74" s="28">
        <f t="shared" si="46"/>
        <v>0</v>
      </c>
      <c r="AT74" s="28">
        <f t="shared" si="47"/>
        <v>0</v>
      </c>
      <c r="AU74" s="28">
        <f t="shared" si="48"/>
        <v>0</v>
      </c>
      <c r="AV74" s="28">
        <f t="shared" si="49"/>
        <v>0</v>
      </c>
      <c r="AW74" s="28">
        <f t="shared" si="50"/>
        <v>0</v>
      </c>
      <c r="AX74" s="28">
        <f t="shared" si="51"/>
        <v>0</v>
      </c>
      <c r="AY74" s="28">
        <f t="shared" si="52"/>
        <v>0</v>
      </c>
    </row>
    <row r="75" spans="1:51" x14ac:dyDescent="0.25">
      <c r="A75">
        <f t="shared" si="53"/>
        <v>72</v>
      </c>
      <c r="B75" t="s">
        <v>1483</v>
      </c>
      <c r="C75" t="s">
        <v>1483</v>
      </c>
      <c r="D75">
        <f t="shared" ca="1" si="35"/>
        <v>69</v>
      </c>
      <c r="E75" t="s">
        <v>1196</v>
      </c>
      <c r="F75">
        <f t="shared" ca="1" si="36"/>
        <v>1</v>
      </c>
      <c r="G75">
        <v>10</v>
      </c>
      <c r="H75" t="s">
        <v>1250</v>
      </c>
      <c r="I75" t="s">
        <v>1253</v>
      </c>
      <c r="J75" t="s">
        <v>1257</v>
      </c>
      <c r="K75" t="s">
        <v>1258</v>
      </c>
      <c r="L75">
        <f t="shared" ca="1" si="54"/>
        <v>1</v>
      </c>
      <c r="M75">
        <f t="shared" ca="1" si="55"/>
        <v>4</v>
      </c>
      <c r="N75">
        <f t="shared" ca="1" si="56"/>
        <v>8</v>
      </c>
      <c r="O75">
        <f t="shared" ca="1" si="57"/>
        <v>9</v>
      </c>
      <c r="P75" s="26">
        <f t="shared" ca="1" si="58"/>
        <v>1</v>
      </c>
      <c r="Q75" s="26" t="s">
        <v>1483</v>
      </c>
      <c r="R75" t="s">
        <v>1483</v>
      </c>
      <c r="S75" t="s">
        <v>2642</v>
      </c>
      <c r="T75" t="s">
        <v>2643</v>
      </c>
      <c r="U75" t="s">
        <v>1483</v>
      </c>
      <c r="V75" t="s">
        <v>2644</v>
      </c>
      <c r="W75" t="s">
        <v>2645</v>
      </c>
      <c r="X75" t="s">
        <v>2645</v>
      </c>
      <c r="Y75" t="s">
        <v>2646</v>
      </c>
      <c r="Z75" t="s">
        <v>2647</v>
      </c>
      <c r="AH75" s="27"/>
      <c r="AJ75" s="28" t="str">
        <f t="shared" si="37"/>
        <v>Liban</v>
      </c>
      <c r="AK75" s="28" t="str">
        <f t="shared" si="38"/>
        <v>Libanu</v>
      </c>
      <c r="AL75" s="28" t="str">
        <f t="shared" si="39"/>
        <v>Libanowi</v>
      </c>
      <c r="AM75" s="28" t="str">
        <f t="shared" si="40"/>
        <v>Liban</v>
      </c>
      <c r="AN75" s="28" t="str">
        <f t="shared" si="41"/>
        <v>z Libanem</v>
      </c>
      <c r="AO75" s="28" t="str">
        <f t="shared" si="42"/>
        <v>Libanie</v>
      </c>
      <c r="AP75" s="28" t="str">
        <f t="shared" si="43"/>
        <v>Libanie</v>
      </c>
      <c r="AQ75" s="28" t="str">
        <f t="shared" si="44"/>
        <v>do Libanu</v>
      </c>
      <c r="AR75" s="28" t="str">
        <f t="shared" si="45"/>
        <v>w Libanie</v>
      </c>
      <c r="AS75" s="28">
        <f t="shared" si="46"/>
        <v>0</v>
      </c>
      <c r="AT75" s="28">
        <f t="shared" si="47"/>
        <v>0</v>
      </c>
      <c r="AU75" s="28">
        <f t="shared" si="48"/>
        <v>0</v>
      </c>
      <c r="AV75" s="28">
        <f t="shared" si="49"/>
        <v>0</v>
      </c>
      <c r="AW75" s="28">
        <f t="shared" si="50"/>
        <v>0</v>
      </c>
      <c r="AX75" s="28">
        <f t="shared" si="51"/>
        <v>0</v>
      </c>
      <c r="AY75" s="28">
        <f t="shared" si="52"/>
        <v>0</v>
      </c>
    </row>
    <row r="76" spans="1:51" x14ac:dyDescent="0.25">
      <c r="A76">
        <f t="shared" si="53"/>
        <v>73</v>
      </c>
      <c r="B76" t="s">
        <v>1484</v>
      </c>
      <c r="C76" t="s">
        <v>1484</v>
      </c>
      <c r="D76">
        <f t="shared" ca="1" si="35"/>
        <v>70</v>
      </c>
      <c r="E76" t="s">
        <v>1196</v>
      </c>
      <c r="F76">
        <f t="shared" ca="1" si="36"/>
        <v>1</v>
      </c>
      <c r="G76">
        <v>10</v>
      </c>
      <c r="H76" t="s">
        <v>1251</v>
      </c>
      <c r="I76" t="s">
        <v>1253</v>
      </c>
      <c r="J76" t="s">
        <v>1257</v>
      </c>
      <c r="K76" t="s">
        <v>1258</v>
      </c>
      <c r="L76">
        <f t="shared" ca="1" si="54"/>
        <v>2</v>
      </c>
      <c r="M76">
        <f t="shared" ca="1" si="55"/>
        <v>4</v>
      </c>
      <c r="N76">
        <f t="shared" ca="1" si="56"/>
        <v>8</v>
      </c>
      <c r="O76">
        <f t="shared" ca="1" si="57"/>
        <v>9</v>
      </c>
      <c r="P76" s="26">
        <f t="shared" ca="1" si="58"/>
        <v>1</v>
      </c>
      <c r="R76" t="s">
        <v>1484</v>
      </c>
      <c r="S76" t="s">
        <v>2410</v>
      </c>
      <c r="T76" t="s">
        <v>2410</v>
      </c>
      <c r="U76" t="s">
        <v>2411</v>
      </c>
      <c r="V76" t="s">
        <v>2412</v>
      </c>
      <c r="W76" t="s">
        <v>2410</v>
      </c>
      <c r="X76" t="s">
        <v>2413</v>
      </c>
      <c r="Y76" t="s">
        <v>2414</v>
      </c>
      <c r="Z76" t="s">
        <v>2415</v>
      </c>
      <c r="AH76" s="27"/>
      <c r="AJ76" s="28" t="str">
        <f t="shared" si="37"/>
        <v>Jordania</v>
      </c>
      <c r="AK76" s="28" t="str">
        <f t="shared" si="38"/>
        <v>Jordanii</v>
      </c>
      <c r="AL76" s="28" t="str">
        <f t="shared" si="39"/>
        <v>Jordanii</v>
      </c>
      <c r="AM76" s="28" t="str">
        <f t="shared" si="40"/>
        <v>Jordanię</v>
      </c>
      <c r="AN76" s="28" t="str">
        <f t="shared" si="41"/>
        <v>z Jordanią</v>
      </c>
      <c r="AO76" s="28" t="str">
        <f t="shared" si="42"/>
        <v>Jordanii</v>
      </c>
      <c r="AP76" s="28" t="str">
        <f t="shared" si="43"/>
        <v>Jordanio</v>
      </c>
      <c r="AQ76" s="28" t="str">
        <f t="shared" si="44"/>
        <v>do Jordanii</v>
      </c>
      <c r="AR76" s="28" t="str">
        <f t="shared" si="45"/>
        <v>w Jordanii</v>
      </c>
      <c r="AS76" s="28">
        <f t="shared" si="46"/>
        <v>0</v>
      </c>
      <c r="AT76" s="28">
        <f t="shared" si="47"/>
        <v>0</v>
      </c>
      <c r="AU76" s="28">
        <f t="shared" si="48"/>
        <v>0</v>
      </c>
      <c r="AV76" s="28">
        <f t="shared" si="49"/>
        <v>0</v>
      </c>
      <c r="AW76" s="28">
        <f t="shared" si="50"/>
        <v>0</v>
      </c>
      <c r="AX76" s="28">
        <f t="shared" si="51"/>
        <v>0</v>
      </c>
      <c r="AY76" s="28">
        <f t="shared" si="52"/>
        <v>0</v>
      </c>
    </row>
    <row r="77" spans="1:51" x14ac:dyDescent="0.25">
      <c r="A77">
        <f t="shared" si="53"/>
        <v>74</v>
      </c>
      <c r="B77" t="s">
        <v>1485</v>
      </c>
      <c r="C77" t="s">
        <v>1485</v>
      </c>
      <c r="D77">
        <f t="shared" ca="1" si="35"/>
        <v>71</v>
      </c>
      <c r="E77" t="s">
        <v>1196</v>
      </c>
      <c r="F77">
        <f t="shared" ca="1" si="36"/>
        <v>1</v>
      </c>
      <c r="G77">
        <v>10</v>
      </c>
      <c r="H77" t="s">
        <v>1251</v>
      </c>
      <c r="I77" t="s">
        <v>1253</v>
      </c>
      <c r="J77" t="s">
        <v>1257</v>
      </c>
      <c r="K77" t="s">
        <v>1258</v>
      </c>
      <c r="L77">
        <f t="shared" ca="1" si="54"/>
        <v>2</v>
      </c>
      <c r="M77">
        <f t="shared" ca="1" si="55"/>
        <v>4</v>
      </c>
      <c r="N77">
        <f t="shared" ca="1" si="56"/>
        <v>8</v>
      </c>
      <c r="O77">
        <f t="shared" ca="1" si="57"/>
        <v>9</v>
      </c>
      <c r="P77" s="26">
        <f t="shared" ca="1" si="58"/>
        <v>1</v>
      </c>
      <c r="R77" t="s">
        <v>1485</v>
      </c>
      <c r="S77" t="s">
        <v>2416</v>
      </c>
      <c r="T77" t="s">
        <v>2416</v>
      </c>
      <c r="U77" t="s">
        <v>2417</v>
      </c>
      <c r="V77" t="s">
        <v>2418</v>
      </c>
      <c r="W77" t="s">
        <v>2416</v>
      </c>
      <c r="X77" t="s">
        <v>2419</v>
      </c>
      <c r="Y77" t="s">
        <v>2420</v>
      </c>
      <c r="Z77" t="s">
        <v>2421</v>
      </c>
      <c r="AH77" s="27"/>
      <c r="AJ77" s="28" t="str">
        <f t="shared" si="37"/>
        <v>Syria</v>
      </c>
      <c r="AK77" s="28" t="str">
        <f t="shared" si="38"/>
        <v>Syrii</v>
      </c>
      <c r="AL77" s="28" t="str">
        <f t="shared" si="39"/>
        <v>Syrii</v>
      </c>
      <c r="AM77" s="28" t="str">
        <f t="shared" si="40"/>
        <v>Syrię</v>
      </c>
      <c r="AN77" s="28" t="str">
        <f t="shared" si="41"/>
        <v>z Syrią</v>
      </c>
      <c r="AO77" s="28" t="str">
        <f t="shared" si="42"/>
        <v>Syrii</v>
      </c>
      <c r="AP77" s="28" t="str">
        <f t="shared" si="43"/>
        <v>Syrio</v>
      </c>
      <c r="AQ77" s="28" t="str">
        <f t="shared" si="44"/>
        <v>do Syrii</v>
      </c>
      <c r="AR77" s="28" t="str">
        <f t="shared" si="45"/>
        <v>w Syrii</v>
      </c>
      <c r="AS77" s="28">
        <f t="shared" si="46"/>
        <v>0</v>
      </c>
      <c r="AT77" s="28">
        <f t="shared" si="47"/>
        <v>0</v>
      </c>
      <c r="AU77" s="28">
        <f t="shared" si="48"/>
        <v>0</v>
      </c>
      <c r="AV77" s="28">
        <f t="shared" si="49"/>
        <v>0</v>
      </c>
      <c r="AW77" s="28">
        <f t="shared" si="50"/>
        <v>0</v>
      </c>
      <c r="AX77" s="28">
        <f t="shared" si="51"/>
        <v>0</v>
      </c>
      <c r="AY77" s="28">
        <f t="shared" si="52"/>
        <v>0</v>
      </c>
    </row>
    <row r="78" spans="1:51" x14ac:dyDescent="0.25">
      <c r="A78">
        <f t="shared" si="53"/>
        <v>75</v>
      </c>
      <c r="B78" t="s">
        <v>1486</v>
      </c>
      <c r="C78" t="s">
        <v>1486</v>
      </c>
      <c r="D78">
        <f t="shared" ca="1" si="35"/>
        <v>72</v>
      </c>
      <c r="E78" t="s">
        <v>1196</v>
      </c>
      <c r="F78">
        <f t="shared" ca="1" si="36"/>
        <v>1</v>
      </c>
      <c r="G78">
        <v>10</v>
      </c>
      <c r="H78" t="s">
        <v>1251</v>
      </c>
      <c r="I78" t="s">
        <v>1253</v>
      </c>
      <c r="J78" t="s">
        <v>1257</v>
      </c>
      <c r="K78" t="s">
        <v>1258</v>
      </c>
      <c r="L78">
        <f t="shared" ca="1" si="54"/>
        <v>2</v>
      </c>
      <c r="M78">
        <f t="shared" ca="1" si="55"/>
        <v>4</v>
      </c>
      <c r="N78">
        <f t="shared" ca="1" si="56"/>
        <v>8</v>
      </c>
      <c r="O78">
        <f t="shared" ca="1" si="57"/>
        <v>9</v>
      </c>
      <c r="P78" s="26">
        <f t="shared" ca="1" si="58"/>
        <v>1</v>
      </c>
      <c r="R78" t="s">
        <v>1486</v>
      </c>
      <c r="S78" t="s">
        <v>2893</v>
      </c>
      <c r="T78" t="s">
        <v>2893</v>
      </c>
      <c r="U78" t="s">
        <v>2894</v>
      </c>
      <c r="V78" t="s">
        <v>2895</v>
      </c>
      <c r="W78" t="s">
        <v>2893</v>
      </c>
      <c r="X78" t="s">
        <v>2896</v>
      </c>
      <c r="Y78" t="s">
        <v>2897</v>
      </c>
      <c r="Z78" t="s">
        <v>2898</v>
      </c>
      <c r="AH78" s="27"/>
      <c r="AJ78" s="28" t="str">
        <f t="shared" si="37"/>
        <v>Arabia Saudyjska</v>
      </c>
      <c r="AK78" s="28" t="str">
        <f t="shared" si="38"/>
        <v>Arabii Saudyjskiej</v>
      </c>
      <c r="AL78" s="28" t="str">
        <f t="shared" si="39"/>
        <v>Arabii Saudyjskiej</v>
      </c>
      <c r="AM78" s="28" t="str">
        <f t="shared" si="40"/>
        <v>Arabię Saudyjską</v>
      </c>
      <c r="AN78" s="28" t="str">
        <f t="shared" si="41"/>
        <v>z Arabią Saudyjską</v>
      </c>
      <c r="AO78" s="28" t="str">
        <f t="shared" si="42"/>
        <v>Arabii Saudyjskiej</v>
      </c>
      <c r="AP78" s="28" t="str">
        <f t="shared" si="43"/>
        <v>Arabio Saudyjska</v>
      </c>
      <c r="AQ78" s="28" t="str">
        <f t="shared" si="44"/>
        <v>do Arabii Saudyjskiej</v>
      </c>
      <c r="AR78" s="28" t="str">
        <f t="shared" si="45"/>
        <v>w Arabii Saudyjskiej</v>
      </c>
      <c r="AS78" s="28">
        <f t="shared" si="46"/>
        <v>0</v>
      </c>
      <c r="AT78" s="28">
        <f t="shared" si="47"/>
        <v>0</v>
      </c>
      <c r="AU78" s="28">
        <f t="shared" si="48"/>
        <v>0</v>
      </c>
      <c r="AV78" s="28">
        <f t="shared" si="49"/>
        <v>0</v>
      </c>
      <c r="AW78" s="28">
        <f t="shared" si="50"/>
        <v>0</v>
      </c>
      <c r="AX78" s="28">
        <f t="shared" si="51"/>
        <v>0</v>
      </c>
      <c r="AY78" s="28">
        <f t="shared" si="52"/>
        <v>0</v>
      </c>
    </row>
    <row r="79" spans="1:51" x14ac:dyDescent="0.25">
      <c r="A79">
        <f t="shared" si="53"/>
        <v>76</v>
      </c>
      <c r="B79" t="s">
        <v>1487</v>
      </c>
      <c r="C79" t="s">
        <v>1487</v>
      </c>
      <c r="D79">
        <f t="shared" ca="1" si="35"/>
        <v>73</v>
      </c>
      <c r="E79" t="s">
        <v>1196</v>
      </c>
      <c r="F79">
        <f t="shared" ca="1" si="36"/>
        <v>1</v>
      </c>
      <c r="G79">
        <v>10</v>
      </c>
      <c r="H79" t="s">
        <v>1250</v>
      </c>
      <c r="I79" t="s">
        <v>1253</v>
      </c>
      <c r="J79" t="s">
        <v>1257</v>
      </c>
      <c r="K79" t="s">
        <v>1258</v>
      </c>
      <c r="L79">
        <f t="shared" ca="1" si="54"/>
        <v>1</v>
      </c>
      <c r="M79">
        <f t="shared" ca="1" si="55"/>
        <v>4</v>
      </c>
      <c r="N79">
        <f t="shared" ca="1" si="56"/>
        <v>8</v>
      </c>
      <c r="O79">
        <f t="shared" ca="1" si="57"/>
        <v>9</v>
      </c>
      <c r="P79" s="26">
        <f t="shared" ca="1" si="58"/>
        <v>1</v>
      </c>
      <c r="Q79" s="26" t="s">
        <v>1487</v>
      </c>
      <c r="R79" t="s">
        <v>1487</v>
      </c>
      <c r="S79" t="s">
        <v>2648</v>
      </c>
      <c r="T79" t="s">
        <v>2649</v>
      </c>
      <c r="U79" t="s">
        <v>1487</v>
      </c>
      <c r="V79" t="s">
        <v>2650</v>
      </c>
      <c r="W79" t="s">
        <v>2651</v>
      </c>
      <c r="X79" t="s">
        <v>2651</v>
      </c>
      <c r="Y79" t="s">
        <v>2652</v>
      </c>
      <c r="Z79" t="s">
        <v>2653</v>
      </c>
      <c r="AH79" s="27"/>
      <c r="AJ79" s="28" t="str">
        <f t="shared" si="37"/>
        <v>Jemen</v>
      </c>
      <c r="AK79" s="28" t="str">
        <f t="shared" si="38"/>
        <v>Jemenu</v>
      </c>
      <c r="AL79" s="28" t="str">
        <f t="shared" si="39"/>
        <v>Jemenowi</v>
      </c>
      <c r="AM79" s="28" t="str">
        <f t="shared" si="40"/>
        <v>Jemen</v>
      </c>
      <c r="AN79" s="28" t="str">
        <f t="shared" si="41"/>
        <v>z Jemenem</v>
      </c>
      <c r="AO79" s="28" t="str">
        <f t="shared" si="42"/>
        <v>Jemenie</v>
      </c>
      <c r="AP79" s="28" t="str">
        <f t="shared" si="43"/>
        <v>Jemenie</v>
      </c>
      <c r="AQ79" s="28" t="str">
        <f t="shared" si="44"/>
        <v>do Jemenu</v>
      </c>
      <c r="AR79" s="28" t="str">
        <f t="shared" si="45"/>
        <v>w Jemenie</v>
      </c>
      <c r="AS79" s="28">
        <f t="shared" si="46"/>
        <v>0</v>
      </c>
      <c r="AT79" s="28">
        <f t="shared" si="47"/>
        <v>0</v>
      </c>
      <c r="AU79" s="28">
        <f t="shared" si="48"/>
        <v>0</v>
      </c>
      <c r="AV79" s="28">
        <f t="shared" si="49"/>
        <v>0</v>
      </c>
      <c r="AW79" s="28">
        <f t="shared" si="50"/>
        <v>0</v>
      </c>
      <c r="AX79" s="28">
        <f t="shared" si="51"/>
        <v>0</v>
      </c>
      <c r="AY79" s="28">
        <f t="shared" si="52"/>
        <v>0</v>
      </c>
    </row>
    <row r="80" spans="1:51" x14ac:dyDescent="0.25">
      <c r="A80">
        <f t="shared" si="53"/>
        <v>77</v>
      </c>
      <c r="B80" t="s">
        <v>1488</v>
      </c>
      <c r="C80" t="s">
        <v>1488</v>
      </c>
      <c r="D80">
        <f t="shared" ca="1" si="35"/>
        <v>74</v>
      </c>
      <c r="E80" t="s">
        <v>1196</v>
      </c>
      <c r="F80">
        <f t="shared" ca="1" si="36"/>
        <v>1</v>
      </c>
      <c r="G80">
        <v>10</v>
      </c>
      <c r="H80" t="s">
        <v>1250</v>
      </c>
      <c r="I80" t="s">
        <v>1253</v>
      </c>
      <c r="J80" t="s">
        <v>1257</v>
      </c>
      <c r="K80" t="s">
        <v>1258</v>
      </c>
      <c r="L80">
        <f t="shared" ca="1" si="54"/>
        <v>1</v>
      </c>
      <c r="M80">
        <f t="shared" ca="1" si="55"/>
        <v>4</v>
      </c>
      <c r="N80">
        <f t="shared" ca="1" si="56"/>
        <v>8</v>
      </c>
      <c r="O80">
        <f t="shared" ca="1" si="57"/>
        <v>9</v>
      </c>
      <c r="P80" s="26">
        <f t="shared" ca="1" si="58"/>
        <v>1</v>
      </c>
      <c r="Q80" s="26" t="s">
        <v>1488</v>
      </c>
      <c r="R80" t="s">
        <v>1488</v>
      </c>
      <c r="S80" t="s">
        <v>2654</v>
      </c>
      <c r="T80" t="s">
        <v>2655</v>
      </c>
      <c r="U80" t="s">
        <v>1488</v>
      </c>
      <c r="V80" t="s">
        <v>2656</v>
      </c>
      <c r="W80" t="s">
        <v>2657</v>
      </c>
      <c r="X80" t="s">
        <v>2657</v>
      </c>
      <c r="Y80" t="s">
        <v>2658</v>
      </c>
      <c r="Z80" t="s">
        <v>2659</v>
      </c>
      <c r="AH80" s="27"/>
      <c r="AJ80" s="28" t="str">
        <f t="shared" si="37"/>
        <v>Oman</v>
      </c>
      <c r="AK80" s="28" t="str">
        <f t="shared" si="38"/>
        <v>Omanu</v>
      </c>
      <c r="AL80" s="28" t="str">
        <f t="shared" si="39"/>
        <v>Omanowi</v>
      </c>
      <c r="AM80" s="28" t="str">
        <f t="shared" si="40"/>
        <v>Oman</v>
      </c>
      <c r="AN80" s="28" t="str">
        <f t="shared" si="41"/>
        <v>z Omanem</v>
      </c>
      <c r="AO80" s="28" t="str">
        <f t="shared" si="42"/>
        <v>Omanie</v>
      </c>
      <c r="AP80" s="28" t="str">
        <f t="shared" si="43"/>
        <v>Omanie</v>
      </c>
      <c r="AQ80" s="28" t="str">
        <f t="shared" si="44"/>
        <v>do Omanu</v>
      </c>
      <c r="AR80" s="28" t="str">
        <f t="shared" si="45"/>
        <v>w Omanie</v>
      </c>
      <c r="AS80" s="28">
        <f t="shared" si="46"/>
        <v>0</v>
      </c>
      <c r="AT80" s="28">
        <f t="shared" si="47"/>
        <v>0</v>
      </c>
      <c r="AU80" s="28">
        <f t="shared" si="48"/>
        <v>0</v>
      </c>
      <c r="AV80" s="28">
        <f t="shared" si="49"/>
        <v>0</v>
      </c>
      <c r="AW80" s="28">
        <f t="shared" si="50"/>
        <v>0</v>
      </c>
      <c r="AX80" s="28">
        <f t="shared" si="51"/>
        <v>0</v>
      </c>
      <c r="AY80" s="28">
        <f t="shared" si="52"/>
        <v>0</v>
      </c>
    </row>
    <row r="81" spans="1:51" x14ac:dyDescent="0.25">
      <c r="A81">
        <f t="shared" si="53"/>
        <v>78</v>
      </c>
      <c r="B81" t="s">
        <v>1489</v>
      </c>
      <c r="C81" t="s">
        <v>1489</v>
      </c>
      <c r="D81">
        <f t="shared" ca="1" si="35"/>
        <v>75</v>
      </c>
      <c r="E81" t="s">
        <v>1196</v>
      </c>
      <c r="F81">
        <f t="shared" ca="1" si="36"/>
        <v>1</v>
      </c>
      <c r="G81">
        <v>5</v>
      </c>
      <c r="H81" t="s">
        <v>1250</v>
      </c>
      <c r="I81" t="s">
        <v>1254</v>
      </c>
      <c r="J81" t="s">
        <v>1257</v>
      </c>
      <c r="K81" t="s">
        <v>1258</v>
      </c>
      <c r="L81">
        <f t="shared" ca="1" si="54"/>
        <v>1</v>
      </c>
      <c r="M81">
        <f t="shared" ca="1" si="55"/>
        <v>5</v>
      </c>
      <c r="N81">
        <f t="shared" ca="1" si="56"/>
        <v>8</v>
      </c>
      <c r="O81">
        <f t="shared" ca="1" si="57"/>
        <v>9</v>
      </c>
      <c r="P81" s="26">
        <f t="shared" ca="1" si="58"/>
        <v>1</v>
      </c>
      <c r="Y81" t="s">
        <v>2902</v>
      </c>
      <c r="Z81" t="s">
        <v>2903</v>
      </c>
      <c r="AA81" t="s">
        <v>1489</v>
      </c>
      <c r="AB81" t="s">
        <v>2904</v>
      </c>
      <c r="AC81" t="s">
        <v>2905</v>
      </c>
      <c r="AD81" t="s">
        <v>1489</v>
      </c>
      <c r="AE81" t="s">
        <v>2906</v>
      </c>
      <c r="AF81" t="s">
        <v>2907</v>
      </c>
      <c r="AG81" t="s">
        <v>1489</v>
      </c>
      <c r="AH81" s="27"/>
      <c r="AJ81" s="28">
        <f t="shared" si="37"/>
        <v>0</v>
      </c>
      <c r="AK81" s="28">
        <f t="shared" si="38"/>
        <v>0</v>
      </c>
      <c r="AL81" s="28">
        <f t="shared" si="39"/>
        <v>0</v>
      </c>
      <c r="AM81" s="28">
        <f t="shared" si="40"/>
        <v>0</v>
      </c>
      <c r="AN81" s="28">
        <f t="shared" si="41"/>
        <v>0</v>
      </c>
      <c r="AO81" s="28">
        <f t="shared" si="42"/>
        <v>0</v>
      </c>
      <c r="AP81" s="28">
        <f t="shared" si="43"/>
        <v>0</v>
      </c>
      <c r="AQ81" s="28" t="str">
        <f t="shared" si="44"/>
        <v>do Zjednoczonych Emiratów Arabskich</v>
      </c>
      <c r="AR81" s="28" t="str">
        <f t="shared" si="45"/>
        <v>w Zjednoczonych Emiratach Arabskich</v>
      </c>
      <c r="AS81" s="28" t="str">
        <f t="shared" si="46"/>
        <v>Zjednoczone Emiraty Arabskie</v>
      </c>
      <c r="AT81" s="28" t="str">
        <f t="shared" si="47"/>
        <v>Zjednoczonych Emiratów Arabskich</v>
      </c>
      <c r="AU81" s="28" t="str">
        <f t="shared" si="48"/>
        <v>Zjednoczonym Emiratom Arabskim</v>
      </c>
      <c r="AV81" s="28" t="str">
        <f t="shared" si="49"/>
        <v>Zjednoczone Emiraty Arabskie</v>
      </c>
      <c r="AW81" s="28" t="str">
        <f t="shared" si="50"/>
        <v>ze Zjednoczonymi Emiratami Arabskimi</v>
      </c>
      <c r="AX81" s="28" t="str">
        <f t="shared" si="51"/>
        <v>Zjednoczonych Emiratach Arabskich</v>
      </c>
      <c r="AY81" s="28" t="str">
        <f t="shared" si="52"/>
        <v>Zjednoczone Emiraty Arabskie</v>
      </c>
    </row>
    <row r="82" spans="1:51" x14ac:dyDescent="0.25">
      <c r="A82">
        <f t="shared" si="53"/>
        <v>79</v>
      </c>
      <c r="B82" t="s">
        <v>1490</v>
      </c>
      <c r="C82" t="s">
        <v>1490</v>
      </c>
      <c r="D82">
        <f t="shared" ca="1" si="35"/>
        <v>76</v>
      </c>
      <c r="E82" t="s">
        <v>1196</v>
      </c>
      <c r="F82">
        <f t="shared" ca="1" si="36"/>
        <v>1</v>
      </c>
      <c r="G82">
        <v>10</v>
      </c>
      <c r="H82" t="s">
        <v>1250</v>
      </c>
      <c r="I82" t="s">
        <v>1253</v>
      </c>
      <c r="J82" t="s">
        <v>1257</v>
      </c>
      <c r="K82" t="s">
        <v>1258</v>
      </c>
      <c r="L82">
        <f t="shared" ca="1" si="54"/>
        <v>1</v>
      </c>
      <c r="M82">
        <f t="shared" ca="1" si="55"/>
        <v>4</v>
      </c>
      <c r="N82">
        <f t="shared" ca="1" si="56"/>
        <v>8</v>
      </c>
      <c r="O82">
        <f t="shared" ca="1" si="57"/>
        <v>9</v>
      </c>
      <c r="P82" s="26">
        <f t="shared" ca="1" si="58"/>
        <v>1</v>
      </c>
      <c r="Q82" s="26" t="s">
        <v>2607</v>
      </c>
      <c r="R82" t="s">
        <v>1490</v>
      </c>
      <c r="S82" t="s">
        <v>2660</v>
      </c>
      <c r="T82" t="s">
        <v>2661</v>
      </c>
      <c r="U82" t="s">
        <v>1490</v>
      </c>
      <c r="V82" t="s">
        <v>2662</v>
      </c>
      <c r="W82" t="s">
        <v>2663</v>
      </c>
      <c r="X82" t="s">
        <v>2663</v>
      </c>
      <c r="Y82" t="s">
        <v>2664</v>
      </c>
      <c r="Z82" t="s">
        <v>2665</v>
      </c>
      <c r="AH82" s="27"/>
      <c r="AJ82" s="28" t="str">
        <f t="shared" si="37"/>
        <v>Kuwejt</v>
      </c>
      <c r="AK82" s="28" t="str">
        <f t="shared" si="38"/>
        <v>Kuwejtu</v>
      </c>
      <c r="AL82" s="28" t="str">
        <f t="shared" si="39"/>
        <v>Kuwejtowi</v>
      </c>
      <c r="AM82" s="28" t="str">
        <f t="shared" si="40"/>
        <v>Kuwejt</v>
      </c>
      <c r="AN82" s="28" t="str">
        <f t="shared" si="41"/>
        <v>z Kuwejtem</v>
      </c>
      <c r="AO82" s="28" t="str">
        <f t="shared" si="42"/>
        <v>Kuwejcie</v>
      </c>
      <c r="AP82" s="28" t="str">
        <f t="shared" si="43"/>
        <v>Kuwejcie</v>
      </c>
      <c r="AQ82" s="28" t="str">
        <f t="shared" si="44"/>
        <v>do Kuwejtu</v>
      </c>
      <c r="AR82" s="28" t="str">
        <f t="shared" si="45"/>
        <v>w Kuwejcie</v>
      </c>
      <c r="AS82" s="28">
        <f t="shared" si="46"/>
        <v>0</v>
      </c>
      <c r="AT82" s="28">
        <f t="shared" si="47"/>
        <v>0</v>
      </c>
      <c r="AU82" s="28">
        <f t="shared" si="48"/>
        <v>0</v>
      </c>
      <c r="AV82" s="28">
        <f t="shared" si="49"/>
        <v>0</v>
      </c>
      <c r="AW82" s="28">
        <f t="shared" si="50"/>
        <v>0</v>
      </c>
      <c r="AX82" s="28">
        <f t="shared" si="51"/>
        <v>0</v>
      </c>
      <c r="AY82" s="28">
        <f t="shared" si="52"/>
        <v>0</v>
      </c>
    </row>
    <row r="83" spans="1:51" x14ac:dyDescent="0.25">
      <c r="A83">
        <f t="shared" si="53"/>
        <v>80</v>
      </c>
      <c r="B83" t="s">
        <v>1491</v>
      </c>
      <c r="C83" t="s">
        <v>1491</v>
      </c>
      <c r="D83">
        <f t="shared" ca="1" si="35"/>
        <v>161</v>
      </c>
      <c r="E83" t="s">
        <v>1196</v>
      </c>
      <c r="F83">
        <f t="shared" ca="1" si="36"/>
        <v>1</v>
      </c>
      <c r="G83">
        <v>10</v>
      </c>
      <c r="H83" t="s">
        <v>1251</v>
      </c>
      <c r="I83" t="s">
        <v>1253</v>
      </c>
      <c r="J83" t="s">
        <v>1257</v>
      </c>
      <c r="K83" t="s">
        <v>1258</v>
      </c>
      <c r="L83">
        <f t="shared" ca="1" si="54"/>
        <v>2</v>
      </c>
      <c r="M83">
        <f t="shared" ca="1" si="55"/>
        <v>4</v>
      </c>
      <c r="N83">
        <f t="shared" ca="1" si="56"/>
        <v>8</v>
      </c>
      <c r="O83">
        <f t="shared" ca="1" si="57"/>
        <v>9</v>
      </c>
      <c r="P83" s="26">
        <f t="shared" ca="1" si="58"/>
        <v>1</v>
      </c>
      <c r="Q83" s="26" t="s">
        <v>2608</v>
      </c>
      <c r="R83" t="s">
        <v>1491</v>
      </c>
      <c r="S83" t="s">
        <v>2666</v>
      </c>
      <c r="T83" t="s">
        <v>2667</v>
      </c>
      <c r="U83" t="s">
        <v>2668</v>
      </c>
      <c r="V83" t="s">
        <v>2669</v>
      </c>
      <c r="W83" t="s">
        <v>2667</v>
      </c>
      <c r="X83" t="s">
        <v>2670</v>
      </c>
      <c r="Y83" t="s">
        <v>2671</v>
      </c>
      <c r="Z83" t="s">
        <v>2672</v>
      </c>
      <c r="AH83" s="27"/>
      <c r="AJ83" s="28" t="str">
        <f t="shared" si="37"/>
        <v>Dominikana</v>
      </c>
      <c r="AK83" s="28" t="str">
        <f t="shared" si="38"/>
        <v>Dominikany</v>
      </c>
      <c r="AL83" s="28" t="str">
        <f t="shared" si="39"/>
        <v>Dominikanie</v>
      </c>
      <c r="AM83" s="28" t="str">
        <f t="shared" si="40"/>
        <v>Dominikanę</v>
      </c>
      <c r="AN83" s="28" t="str">
        <f t="shared" si="41"/>
        <v>z Dominikaną</v>
      </c>
      <c r="AO83" s="28" t="str">
        <f t="shared" si="42"/>
        <v>Dominikanie</v>
      </c>
      <c r="AP83" s="28" t="str">
        <f t="shared" si="43"/>
        <v>Dominikano</v>
      </c>
      <c r="AQ83" s="28" t="str">
        <f t="shared" si="44"/>
        <v>na Dominikanę</v>
      </c>
      <c r="AR83" s="28" t="str">
        <f t="shared" si="45"/>
        <v>na Dominikanie</v>
      </c>
      <c r="AS83" s="28">
        <f t="shared" si="46"/>
        <v>0</v>
      </c>
      <c r="AT83" s="28">
        <f t="shared" si="47"/>
        <v>0</v>
      </c>
      <c r="AU83" s="28">
        <f t="shared" si="48"/>
        <v>0</v>
      </c>
      <c r="AV83" s="28">
        <f t="shared" si="49"/>
        <v>0</v>
      </c>
      <c r="AW83" s="28">
        <f t="shared" si="50"/>
        <v>0</v>
      </c>
      <c r="AX83" s="28">
        <f t="shared" si="51"/>
        <v>0</v>
      </c>
      <c r="AY83" s="28">
        <f t="shared" si="52"/>
        <v>0</v>
      </c>
    </row>
    <row r="84" spans="1:51" x14ac:dyDescent="0.25">
      <c r="A84">
        <f t="shared" si="53"/>
        <v>81</v>
      </c>
      <c r="B84" t="s">
        <v>1492</v>
      </c>
      <c r="C84" t="s">
        <v>1492</v>
      </c>
      <c r="D84">
        <f t="shared" ca="1" si="35"/>
        <v>144</v>
      </c>
      <c r="E84" t="s">
        <v>1196</v>
      </c>
      <c r="F84">
        <f t="shared" ca="1" si="36"/>
        <v>1</v>
      </c>
      <c r="G84">
        <v>10</v>
      </c>
      <c r="H84" t="s">
        <v>1251</v>
      </c>
      <c r="I84" t="s">
        <v>1253</v>
      </c>
      <c r="J84" t="s">
        <v>1257</v>
      </c>
      <c r="K84" t="s">
        <v>1258</v>
      </c>
      <c r="L84">
        <f t="shared" ca="1" si="54"/>
        <v>2</v>
      </c>
      <c r="M84">
        <f t="shared" ca="1" si="55"/>
        <v>4</v>
      </c>
      <c r="N84">
        <f t="shared" ca="1" si="56"/>
        <v>8</v>
      </c>
      <c r="O84">
        <f t="shared" ca="1" si="57"/>
        <v>9</v>
      </c>
      <c r="P84" s="26">
        <f t="shared" ca="1" si="58"/>
        <v>1</v>
      </c>
      <c r="R84" t="s">
        <v>1492</v>
      </c>
      <c r="S84" t="s">
        <v>1492</v>
      </c>
      <c r="T84" t="s">
        <v>1492</v>
      </c>
      <c r="U84" t="s">
        <v>1492</v>
      </c>
      <c r="V84" t="s">
        <v>2422</v>
      </c>
      <c r="W84" t="s">
        <v>1492</v>
      </c>
      <c r="X84" t="s">
        <v>1492</v>
      </c>
      <c r="Y84" t="s">
        <v>2423</v>
      </c>
      <c r="Z84" t="s">
        <v>2424</v>
      </c>
      <c r="AH84" s="27"/>
      <c r="AJ84" s="28" t="str">
        <f t="shared" si="37"/>
        <v>RPA</v>
      </c>
      <c r="AK84" s="28" t="str">
        <f t="shared" si="38"/>
        <v>RPA</v>
      </c>
      <c r="AL84" s="28" t="str">
        <f t="shared" si="39"/>
        <v>RPA</v>
      </c>
      <c r="AM84" s="28" t="str">
        <f t="shared" si="40"/>
        <v>RPA</v>
      </c>
      <c r="AN84" s="28" t="str">
        <f t="shared" si="41"/>
        <v>z RPA</v>
      </c>
      <c r="AO84" s="28" t="str">
        <f t="shared" si="42"/>
        <v>RPA</v>
      </c>
      <c r="AP84" s="28" t="str">
        <f t="shared" si="43"/>
        <v>RPA</v>
      </c>
      <c r="AQ84" s="28" t="str">
        <f t="shared" si="44"/>
        <v>do RPA</v>
      </c>
      <c r="AR84" s="28" t="str">
        <f t="shared" si="45"/>
        <v>w RPA</v>
      </c>
      <c r="AS84" s="28">
        <f t="shared" si="46"/>
        <v>0</v>
      </c>
      <c r="AT84" s="28">
        <f t="shared" si="47"/>
        <v>0</v>
      </c>
      <c r="AU84" s="28">
        <f t="shared" si="48"/>
        <v>0</v>
      </c>
      <c r="AV84" s="28">
        <f t="shared" si="49"/>
        <v>0</v>
      </c>
      <c r="AW84" s="28">
        <f t="shared" si="50"/>
        <v>0</v>
      </c>
      <c r="AX84" s="28">
        <f t="shared" si="51"/>
        <v>0</v>
      </c>
      <c r="AY84" s="28">
        <f t="shared" si="52"/>
        <v>0</v>
      </c>
    </row>
    <row r="85" spans="1:51" x14ac:dyDescent="0.25">
      <c r="A85">
        <f t="shared" si="53"/>
        <v>82</v>
      </c>
      <c r="B85" t="s">
        <v>1493</v>
      </c>
      <c r="C85" t="s">
        <v>1492</v>
      </c>
      <c r="D85">
        <f t="shared" ca="1" si="35"/>
        <v>144</v>
      </c>
      <c r="E85" t="s">
        <v>1196</v>
      </c>
      <c r="F85">
        <f t="shared" ca="1" si="36"/>
        <v>1</v>
      </c>
      <c r="G85">
        <v>7</v>
      </c>
      <c r="H85" t="s">
        <v>1251</v>
      </c>
      <c r="I85" t="s">
        <v>1253</v>
      </c>
      <c r="J85" t="s">
        <v>1257</v>
      </c>
      <c r="K85" t="s">
        <v>1258</v>
      </c>
      <c r="L85">
        <f t="shared" ca="1" si="54"/>
        <v>2</v>
      </c>
      <c r="M85">
        <f t="shared" ca="1" si="55"/>
        <v>4</v>
      </c>
      <c r="N85">
        <f t="shared" ca="1" si="56"/>
        <v>8</v>
      </c>
      <c r="O85">
        <f t="shared" ca="1" si="57"/>
        <v>9</v>
      </c>
      <c r="P85" s="26">
        <f t="shared" ca="1" si="58"/>
        <v>1</v>
      </c>
      <c r="R85" t="s">
        <v>1493</v>
      </c>
      <c r="S85" t="s">
        <v>2916</v>
      </c>
      <c r="T85" t="s">
        <v>2917</v>
      </c>
      <c r="U85" t="s">
        <v>2918</v>
      </c>
      <c r="V85" t="s">
        <v>2919</v>
      </c>
      <c r="W85" t="s">
        <v>2917</v>
      </c>
      <c r="X85" t="s">
        <v>2920</v>
      </c>
      <c r="Y85" t="s">
        <v>2921</v>
      </c>
      <c r="Z85" t="s">
        <v>2922</v>
      </c>
      <c r="AH85" s="27"/>
      <c r="AJ85" s="28" t="str">
        <f t="shared" si="37"/>
        <v>Republika Południowej Afryki</v>
      </c>
      <c r="AK85" s="28" t="str">
        <f t="shared" si="38"/>
        <v>Republiki Południowej Afryki</v>
      </c>
      <c r="AL85" s="28" t="str">
        <f t="shared" si="39"/>
        <v>Republice Południowej Afryki</v>
      </c>
      <c r="AM85" s="28" t="str">
        <f t="shared" si="40"/>
        <v>Republikę Południowej Afryki</v>
      </c>
      <c r="AN85" s="28" t="str">
        <f t="shared" si="41"/>
        <v>z Republiką Południowej Afryki</v>
      </c>
      <c r="AO85" s="28" t="str">
        <f t="shared" si="42"/>
        <v>Republice Południowej Afryki</v>
      </c>
      <c r="AP85" s="28" t="str">
        <f t="shared" si="43"/>
        <v>Republiko Południowej Afryki</v>
      </c>
      <c r="AQ85" s="28" t="str">
        <f t="shared" si="44"/>
        <v>do Republiki Południowej Afryki</v>
      </c>
      <c r="AR85" s="28" t="str">
        <f t="shared" si="45"/>
        <v>w Republice Południowej Afryki</v>
      </c>
      <c r="AS85" s="28">
        <f t="shared" si="46"/>
        <v>0</v>
      </c>
      <c r="AT85" s="28">
        <f t="shared" si="47"/>
        <v>0</v>
      </c>
      <c r="AU85" s="28">
        <f t="shared" si="48"/>
        <v>0</v>
      </c>
      <c r="AV85" s="28">
        <f t="shared" si="49"/>
        <v>0</v>
      </c>
      <c r="AW85" s="28">
        <f t="shared" si="50"/>
        <v>0</v>
      </c>
      <c r="AX85" s="28">
        <f t="shared" si="51"/>
        <v>0</v>
      </c>
      <c r="AY85" s="28">
        <f t="shared" si="52"/>
        <v>0</v>
      </c>
    </row>
    <row r="86" spans="1:51" x14ac:dyDescent="0.25">
      <c r="A86">
        <f t="shared" si="53"/>
        <v>83</v>
      </c>
      <c r="B86" t="s">
        <v>1494</v>
      </c>
      <c r="C86" t="s">
        <v>1492</v>
      </c>
      <c r="D86">
        <f t="shared" ca="1" si="35"/>
        <v>144</v>
      </c>
      <c r="E86" t="s">
        <v>1196</v>
      </c>
      <c r="F86">
        <f t="shared" ca="1" si="36"/>
        <v>1</v>
      </c>
      <c r="G86">
        <v>4</v>
      </c>
      <c r="H86" t="s">
        <v>1251</v>
      </c>
      <c r="I86" t="s">
        <v>1253</v>
      </c>
      <c r="J86" t="s">
        <v>1257</v>
      </c>
      <c r="K86" t="s">
        <v>1258</v>
      </c>
      <c r="L86">
        <f t="shared" ca="1" si="54"/>
        <v>2</v>
      </c>
      <c r="M86">
        <f t="shared" ca="1" si="55"/>
        <v>4</v>
      </c>
      <c r="N86">
        <f t="shared" ca="1" si="56"/>
        <v>8</v>
      </c>
      <c r="O86">
        <f t="shared" ca="1" si="57"/>
        <v>9</v>
      </c>
      <c r="P86" s="26">
        <f t="shared" ca="1" si="58"/>
        <v>1</v>
      </c>
      <c r="R86" t="s">
        <v>1494</v>
      </c>
      <c r="S86" t="s">
        <v>2924</v>
      </c>
      <c r="T86" t="s">
        <v>2923</v>
      </c>
      <c r="U86" t="s">
        <v>2925</v>
      </c>
      <c r="V86" t="s">
        <v>2926</v>
      </c>
      <c r="W86" t="s">
        <v>2923</v>
      </c>
      <c r="X86" t="s">
        <v>2927</v>
      </c>
      <c r="Y86" t="s">
        <v>2928</v>
      </c>
      <c r="Z86" t="s">
        <v>2929</v>
      </c>
      <c r="AH86" s="27"/>
      <c r="AJ86" s="28" t="str">
        <f t="shared" si="37"/>
        <v>Południowa Afryka</v>
      </c>
      <c r="AK86" s="28" t="str">
        <f t="shared" si="38"/>
        <v>Południowej Afryki</v>
      </c>
      <c r="AL86" s="28" t="str">
        <f t="shared" si="39"/>
        <v>Południowej Afryce</v>
      </c>
      <c r="AM86" s="28" t="str">
        <f t="shared" si="40"/>
        <v>Południową Afrykę</v>
      </c>
      <c r="AN86" s="28" t="str">
        <f t="shared" si="41"/>
        <v>z Południową Afryką</v>
      </c>
      <c r="AO86" s="28" t="str">
        <f t="shared" si="42"/>
        <v>Południowej Afryce</v>
      </c>
      <c r="AP86" s="28" t="str">
        <f t="shared" si="43"/>
        <v>Południowa Afryko</v>
      </c>
      <c r="AQ86" s="28" t="str">
        <f t="shared" si="44"/>
        <v>do Południowej Afryki</v>
      </c>
      <c r="AR86" s="28" t="str">
        <f t="shared" si="45"/>
        <v>w Południowej Afryce</v>
      </c>
      <c r="AS86" s="28">
        <f t="shared" si="46"/>
        <v>0</v>
      </c>
      <c r="AT86" s="28">
        <f t="shared" si="47"/>
        <v>0</v>
      </c>
      <c r="AU86" s="28">
        <f t="shared" si="48"/>
        <v>0</v>
      </c>
      <c r="AV86" s="28">
        <f t="shared" si="49"/>
        <v>0</v>
      </c>
      <c r="AW86" s="28">
        <f t="shared" si="50"/>
        <v>0</v>
      </c>
      <c r="AX86" s="28">
        <f t="shared" si="51"/>
        <v>0</v>
      </c>
      <c r="AY86" s="28">
        <f t="shared" si="52"/>
        <v>0</v>
      </c>
    </row>
    <row r="87" spans="1:51" x14ac:dyDescent="0.25">
      <c r="A87">
        <f t="shared" si="53"/>
        <v>84</v>
      </c>
      <c r="B87" t="s">
        <v>1495</v>
      </c>
      <c r="C87" t="s">
        <v>1495</v>
      </c>
      <c r="D87">
        <f t="shared" ca="1" si="35"/>
        <v>137</v>
      </c>
      <c r="E87" t="s">
        <v>1196</v>
      </c>
      <c r="F87">
        <f t="shared" ca="1" si="36"/>
        <v>1</v>
      </c>
      <c r="G87">
        <v>10</v>
      </c>
      <c r="H87" t="s">
        <v>1251</v>
      </c>
      <c r="I87" t="s">
        <v>1253</v>
      </c>
      <c r="J87" t="s">
        <v>1257</v>
      </c>
      <c r="K87" t="s">
        <v>1258</v>
      </c>
      <c r="L87">
        <f t="shared" ca="1" si="54"/>
        <v>2</v>
      </c>
      <c r="M87">
        <f t="shared" ca="1" si="55"/>
        <v>4</v>
      </c>
      <c r="N87">
        <f t="shared" ca="1" si="56"/>
        <v>8</v>
      </c>
      <c r="O87">
        <f t="shared" ca="1" si="57"/>
        <v>9</v>
      </c>
      <c r="P87" s="26">
        <f t="shared" ca="1" si="58"/>
        <v>1</v>
      </c>
      <c r="R87" t="s">
        <v>1495</v>
      </c>
      <c r="S87" t="s">
        <v>2425</v>
      </c>
      <c r="T87" t="s">
        <v>2425</v>
      </c>
      <c r="U87" t="s">
        <v>2426</v>
      </c>
      <c r="V87" t="s">
        <v>2427</v>
      </c>
      <c r="W87" t="s">
        <v>2425</v>
      </c>
      <c r="X87" t="s">
        <v>2428</v>
      </c>
      <c r="Y87" t="s">
        <v>2429</v>
      </c>
      <c r="Z87" t="s">
        <v>2430</v>
      </c>
      <c r="AH87" s="27"/>
      <c r="AJ87" s="28" t="str">
        <f t="shared" si="37"/>
        <v>Kenia</v>
      </c>
      <c r="AK87" s="28" t="str">
        <f t="shared" si="38"/>
        <v>Kenii</v>
      </c>
      <c r="AL87" s="28" t="str">
        <f t="shared" si="39"/>
        <v>Kenii</v>
      </c>
      <c r="AM87" s="28" t="str">
        <f t="shared" si="40"/>
        <v>Kenię</v>
      </c>
      <c r="AN87" s="28" t="str">
        <f t="shared" si="41"/>
        <v>z Kenią</v>
      </c>
      <c r="AO87" s="28" t="str">
        <f t="shared" si="42"/>
        <v>Kenii</v>
      </c>
      <c r="AP87" s="28" t="str">
        <f t="shared" si="43"/>
        <v>Kenio</v>
      </c>
      <c r="AQ87" s="28" t="str">
        <f t="shared" si="44"/>
        <v>do Kenii</v>
      </c>
      <c r="AR87" s="28" t="str">
        <f t="shared" si="45"/>
        <v>w Kenii</v>
      </c>
      <c r="AS87" s="28">
        <f t="shared" si="46"/>
        <v>0</v>
      </c>
      <c r="AT87" s="28">
        <f t="shared" si="47"/>
        <v>0</v>
      </c>
      <c r="AU87" s="28">
        <f t="shared" si="48"/>
        <v>0</v>
      </c>
      <c r="AV87" s="28">
        <f t="shared" si="49"/>
        <v>0</v>
      </c>
      <c r="AW87" s="28">
        <f t="shared" si="50"/>
        <v>0</v>
      </c>
      <c r="AX87" s="28">
        <f t="shared" si="51"/>
        <v>0</v>
      </c>
      <c r="AY87" s="28">
        <f t="shared" si="52"/>
        <v>0</v>
      </c>
    </row>
    <row r="88" spans="1:51" x14ac:dyDescent="0.25">
      <c r="A88">
        <f t="shared" si="53"/>
        <v>85</v>
      </c>
      <c r="B88" t="s">
        <v>1496</v>
      </c>
      <c r="C88" t="s">
        <v>1496</v>
      </c>
      <c r="D88">
        <f t="shared" ca="1" si="35"/>
        <v>131</v>
      </c>
      <c r="E88" t="s">
        <v>1196</v>
      </c>
      <c r="F88">
        <f t="shared" ca="1" si="36"/>
        <v>1</v>
      </c>
      <c r="G88">
        <v>10</v>
      </c>
      <c r="H88" t="s">
        <v>1250</v>
      </c>
      <c r="I88" t="s">
        <v>1253</v>
      </c>
      <c r="J88" t="s">
        <v>1257</v>
      </c>
      <c r="K88" t="s">
        <v>1258</v>
      </c>
      <c r="L88">
        <f t="shared" ca="1" si="54"/>
        <v>1</v>
      </c>
      <c r="M88">
        <f t="shared" ca="1" si="55"/>
        <v>4</v>
      </c>
      <c r="N88">
        <f t="shared" ca="1" si="56"/>
        <v>8</v>
      </c>
      <c r="O88">
        <f t="shared" ca="1" si="57"/>
        <v>9</v>
      </c>
      <c r="P88" s="26">
        <f t="shared" ca="1" si="58"/>
        <v>1</v>
      </c>
      <c r="Q88" s="26" t="s">
        <v>1496</v>
      </c>
      <c r="R88" t="s">
        <v>1496</v>
      </c>
      <c r="S88" t="s">
        <v>2673</v>
      </c>
      <c r="T88" t="s">
        <v>2674</v>
      </c>
      <c r="U88" t="s">
        <v>1496</v>
      </c>
      <c r="V88" t="s">
        <v>2675</v>
      </c>
      <c r="W88" t="s">
        <v>2676</v>
      </c>
      <c r="X88" t="s">
        <v>2676</v>
      </c>
      <c r="Y88" t="s">
        <v>2677</v>
      </c>
      <c r="Z88" t="s">
        <v>2678</v>
      </c>
      <c r="AH88" s="27"/>
      <c r="AJ88" s="28" t="str">
        <f t="shared" si="37"/>
        <v>Kamerun</v>
      </c>
      <c r="AK88" s="28" t="str">
        <f t="shared" si="38"/>
        <v>Kamerunu</v>
      </c>
      <c r="AL88" s="28" t="str">
        <f t="shared" si="39"/>
        <v>Kamerunowi</v>
      </c>
      <c r="AM88" s="28" t="str">
        <f t="shared" si="40"/>
        <v>Kamerun</v>
      </c>
      <c r="AN88" s="28" t="str">
        <f t="shared" si="41"/>
        <v>z Kamerunem</v>
      </c>
      <c r="AO88" s="28" t="str">
        <f t="shared" si="42"/>
        <v>Kamerunie</v>
      </c>
      <c r="AP88" s="28" t="str">
        <f t="shared" si="43"/>
        <v>Kamerunie</v>
      </c>
      <c r="AQ88" s="28" t="str">
        <f t="shared" si="44"/>
        <v>do Kamerunu</v>
      </c>
      <c r="AR88" s="28" t="str">
        <f t="shared" si="45"/>
        <v>w Kamerunie</v>
      </c>
      <c r="AS88" s="28">
        <f t="shared" si="46"/>
        <v>0</v>
      </c>
      <c r="AT88" s="28">
        <f t="shared" si="47"/>
        <v>0</v>
      </c>
      <c r="AU88" s="28">
        <f t="shared" si="48"/>
        <v>0</v>
      </c>
      <c r="AV88" s="28">
        <f t="shared" si="49"/>
        <v>0</v>
      </c>
      <c r="AW88" s="28">
        <f t="shared" si="50"/>
        <v>0</v>
      </c>
      <c r="AX88" s="28">
        <f t="shared" si="51"/>
        <v>0</v>
      </c>
      <c r="AY88" s="28">
        <f t="shared" si="52"/>
        <v>0</v>
      </c>
    </row>
    <row r="89" spans="1:51" x14ac:dyDescent="0.25">
      <c r="A89">
        <f t="shared" si="53"/>
        <v>86</v>
      </c>
      <c r="B89" t="s">
        <v>1497</v>
      </c>
      <c r="C89" t="s">
        <v>1497</v>
      </c>
      <c r="D89">
        <f t="shared" ca="1" si="35"/>
        <v>130</v>
      </c>
      <c r="E89" t="s">
        <v>1196</v>
      </c>
      <c r="F89">
        <f t="shared" ca="1" si="36"/>
        <v>1</v>
      </c>
      <c r="G89">
        <v>10</v>
      </c>
      <c r="H89" t="s">
        <v>1251</v>
      </c>
      <c r="I89" t="s">
        <v>1253</v>
      </c>
      <c r="J89" t="s">
        <v>1257</v>
      </c>
      <c r="K89" t="s">
        <v>1258</v>
      </c>
      <c r="L89">
        <f t="shared" ca="1" si="54"/>
        <v>2</v>
      </c>
      <c r="M89">
        <f t="shared" ca="1" si="55"/>
        <v>4</v>
      </c>
      <c r="N89">
        <f t="shared" ca="1" si="56"/>
        <v>8</v>
      </c>
      <c r="O89">
        <f t="shared" ca="1" si="57"/>
        <v>9</v>
      </c>
      <c r="P89" s="26">
        <f t="shared" ca="1" si="58"/>
        <v>1</v>
      </c>
      <c r="R89" t="s">
        <v>1497</v>
      </c>
      <c r="S89" t="s">
        <v>2431</v>
      </c>
      <c r="T89" t="s">
        <v>2431</v>
      </c>
      <c r="U89" t="s">
        <v>2432</v>
      </c>
      <c r="V89" t="s">
        <v>2433</v>
      </c>
      <c r="W89" t="s">
        <v>2431</v>
      </c>
      <c r="X89" t="s">
        <v>2434</v>
      </c>
      <c r="Y89" t="s">
        <v>2435</v>
      </c>
      <c r="Z89" t="s">
        <v>2436</v>
      </c>
      <c r="AH89" s="27"/>
      <c r="AJ89" s="28" t="str">
        <f t="shared" si="37"/>
        <v>Nigeria</v>
      </c>
      <c r="AK89" s="28" t="str">
        <f t="shared" si="38"/>
        <v>Nigerii</v>
      </c>
      <c r="AL89" s="28" t="str">
        <f t="shared" si="39"/>
        <v>Nigerii</v>
      </c>
      <c r="AM89" s="28" t="str">
        <f t="shared" si="40"/>
        <v>Nigerię</v>
      </c>
      <c r="AN89" s="28" t="str">
        <f t="shared" si="41"/>
        <v>z Nigerią</v>
      </c>
      <c r="AO89" s="28" t="str">
        <f t="shared" si="42"/>
        <v>Nigerii</v>
      </c>
      <c r="AP89" s="28" t="str">
        <f t="shared" si="43"/>
        <v>Nigerio</v>
      </c>
      <c r="AQ89" s="28" t="str">
        <f t="shared" si="44"/>
        <v>do Nigerii</v>
      </c>
      <c r="AR89" s="28" t="str">
        <f t="shared" si="45"/>
        <v>w Nigerii</v>
      </c>
      <c r="AS89" s="28">
        <f t="shared" si="46"/>
        <v>0</v>
      </c>
      <c r="AT89" s="28">
        <f t="shared" si="47"/>
        <v>0</v>
      </c>
      <c r="AU89" s="28">
        <f t="shared" si="48"/>
        <v>0</v>
      </c>
      <c r="AV89" s="28">
        <f t="shared" si="49"/>
        <v>0</v>
      </c>
      <c r="AW89" s="28">
        <f t="shared" si="50"/>
        <v>0</v>
      </c>
      <c r="AX89" s="28">
        <f t="shared" si="51"/>
        <v>0</v>
      </c>
      <c r="AY89" s="28">
        <f t="shared" si="52"/>
        <v>0</v>
      </c>
    </row>
    <row r="90" spans="1:51" x14ac:dyDescent="0.25">
      <c r="A90">
        <f t="shared" si="53"/>
        <v>87</v>
      </c>
      <c r="B90" t="s">
        <v>1498</v>
      </c>
      <c r="C90" t="s">
        <v>1498</v>
      </c>
      <c r="D90">
        <f t="shared" ca="1" si="35"/>
        <v>111</v>
      </c>
      <c r="E90" t="s">
        <v>1196</v>
      </c>
      <c r="F90">
        <f t="shared" ca="1" si="36"/>
        <v>1</v>
      </c>
      <c r="G90">
        <v>10</v>
      </c>
      <c r="H90" t="s">
        <v>1251</v>
      </c>
      <c r="I90" t="s">
        <v>1253</v>
      </c>
      <c r="J90" t="s">
        <v>1257</v>
      </c>
      <c r="K90" t="s">
        <v>1258</v>
      </c>
      <c r="L90">
        <f t="shared" ca="1" si="54"/>
        <v>2</v>
      </c>
      <c r="M90">
        <f t="shared" ca="1" si="55"/>
        <v>4</v>
      </c>
      <c r="N90">
        <f t="shared" ca="1" si="56"/>
        <v>8</v>
      </c>
      <c r="O90">
        <f t="shared" ca="1" si="57"/>
        <v>9</v>
      </c>
      <c r="P90" s="26">
        <f t="shared" ca="1" si="58"/>
        <v>1</v>
      </c>
      <c r="R90" t="s">
        <v>1498</v>
      </c>
      <c r="S90" t="s">
        <v>2437</v>
      </c>
      <c r="T90" t="s">
        <v>2437</v>
      </c>
      <c r="U90" t="s">
        <v>2438</v>
      </c>
      <c r="V90" t="s">
        <v>2439</v>
      </c>
      <c r="W90" t="s">
        <v>2437</v>
      </c>
      <c r="X90" t="s">
        <v>2440</v>
      </c>
      <c r="Y90" t="s">
        <v>2441</v>
      </c>
      <c r="Z90" t="s">
        <v>2442</v>
      </c>
      <c r="AH90" s="27"/>
      <c r="AJ90" s="28" t="str">
        <f t="shared" si="37"/>
        <v>Algieria</v>
      </c>
      <c r="AK90" s="28" t="str">
        <f t="shared" si="38"/>
        <v>Algierii</v>
      </c>
      <c r="AL90" s="28" t="str">
        <f t="shared" si="39"/>
        <v>Algierii</v>
      </c>
      <c r="AM90" s="28" t="str">
        <f t="shared" si="40"/>
        <v>Algierię</v>
      </c>
      <c r="AN90" s="28" t="str">
        <f t="shared" si="41"/>
        <v>z Algierią</v>
      </c>
      <c r="AO90" s="28" t="str">
        <f t="shared" si="42"/>
        <v>Algierii</v>
      </c>
      <c r="AP90" s="28" t="str">
        <f t="shared" si="43"/>
        <v>Algierio</v>
      </c>
      <c r="AQ90" s="28" t="str">
        <f t="shared" si="44"/>
        <v>do Algierii</v>
      </c>
      <c r="AR90" s="28" t="str">
        <f t="shared" si="45"/>
        <v>w Algierii</v>
      </c>
      <c r="AS90" s="28">
        <f t="shared" si="46"/>
        <v>0</v>
      </c>
      <c r="AT90" s="28">
        <f t="shared" si="47"/>
        <v>0</v>
      </c>
      <c r="AU90" s="28">
        <f t="shared" si="48"/>
        <v>0</v>
      </c>
      <c r="AV90" s="28">
        <f t="shared" si="49"/>
        <v>0</v>
      </c>
      <c r="AW90" s="28">
        <f t="shared" si="50"/>
        <v>0</v>
      </c>
      <c r="AX90" s="28">
        <f t="shared" si="51"/>
        <v>0</v>
      </c>
      <c r="AY90" s="28">
        <f t="shared" si="52"/>
        <v>0</v>
      </c>
    </row>
    <row r="91" spans="1:51" x14ac:dyDescent="0.25">
      <c r="A91">
        <f t="shared" si="53"/>
        <v>88</v>
      </c>
      <c r="B91" t="s">
        <v>1499</v>
      </c>
      <c r="C91" t="s">
        <v>1499</v>
      </c>
      <c r="D91">
        <f t="shared" ca="1" si="35"/>
        <v>153</v>
      </c>
      <c r="E91" t="s">
        <v>1196</v>
      </c>
      <c r="F91">
        <f t="shared" ca="1" si="36"/>
        <v>1</v>
      </c>
      <c r="G91">
        <v>10</v>
      </c>
      <c r="H91" t="s">
        <v>1251</v>
      </c>
      <c r="I91" t="s">
        <v>1253</v>
      </c>
      <c r="J91" t="s">
        <v>1257</v>
      </c>
      <c r="K91" t="s">
        <v>1258</v>
      </c>
      <c r="L91">
        <f t="shared" ca="1" si="54"/>
        <v>2</v>
      </c>
      <c r="M91">
        <f t="shared" ca="1" si="55"/>
        <v>4</v>
      </c>
      <c r="N91">
        <f t="shared" ca="1" si="56"/>
        <v>8</v>
      </c>
      <c r="O91">
        <f t="shared" ca="1" si="57"/>
        <v>9</v>
      </c>
      <c r="P91" s="26">
        <f t="shared" ca="1" si="58"/>
        <v>1</v>
      </c>
      <c r="R91" t="s">
        <v>1499</v>
      </c>
      <c r="S91" t="s">
        <v>2443</v>
      </c>
      <c r="T91" t="s">
        <v>2443</v>
      </c>
      <c r="U91" t="s">
        <v>2444</v>
      </c>
      <c r="V91" t="s">
        <v>2445</v>
      </c>
      <c r="W91" t="s">
        <v>2443</v>
      </c>
      <c r="X91" t="s">
        <v>2446</v>
      </c>
      <c r="Y91" t="s">
        <v>2171</v>
      </c>
      <c r="Z91" t="s">
        <v>2172</v>
      </c>
      <c r="AH91" s="27"/>
      <c r="AJ91" s="28" t="str">
        <f t="shared" si="37"/>
        <v>Grenlandia</v>
      </c>
      <c r="AK91" s="28" t="str">
        <f t="shared" si="38"/>
        <v>Grenlandii</v>
      </c>
      <c r="AL91" s="28" t="str">
        <f t="shared" si="39"/>
        <v>Grenlandii</v>
      </c>
      <c r="AM91" s="28" t="str">
        <f t="shared" si="40"/>
        <v>Grenlandię</v>
      </c>
      <c r="AN91" s="28" t="str">
        <f t="shared" si="41"/>
        <v>z Grenlandią</v>
      </c>
      <c r="AO91" s="28" t="str">
        <f t="shared" si="42"/>
        <v>Grenlandii</v>
      </c>
      <c r="AP91" s="28" t="str">
        <f t="shared" si="43"/>
        <v>Grenlandio</v>
      </c>
      <c r="AQ91" s="28" t="str">
        <f t="shared" si="44"/>
        <v>na Grenlandię</v>
      </c>
      <c r="AR91" s="28" t="str">
        <f t="shared" si="45"/>
        <v>na Grenlandii</v>
      </c>
      <c r="AS91" s="28">
        <f t="shared" si="46"/>
        <v>0</v>
      </c>
      <c r="AT91" s="28">
        <f t="shared" si="47"/>
        <v>0</v>
      </c>
      <c r="AU91" s="28">
        <f t="shared" si="48"/>
        <v>0</v>
      </c>
      <c r="AV91" s="28">
        <f t="shared" si="49"/>
        <v>0</v>
      </c>
      <c r="AW91" s="28">
        <f t="shared" si="50"/>
        <v>0</v>
      </c>
      <c r="AX91" s="28">
        <f t="shared" si="51"/>
        <v>0</v>
      </c>
      <c r="AY91" s="28">
        <f t="shared" si="52"/>
        <v>0</v>
      </c>
    </row>
    <row r="92" spans="1:51" x14ac:dyDescent="0.25">
      <c r="A92">
        <f t="shared" si="53"/>
        <v>89</v>
      </c>
      <c r="B92" t="s">
        <v>1500</v>
      </c>
      <c r="C92" t="s">
        <v>1500</v>
      </c>
      <c r="D92">
        <f t="shared" ca="1" si="35"/>
        <v>138</v>
      </c>
      <c r="E92" t="s">
        <v>1196</v>
      </c>
      <c r="F92">
        <f t="shared" ca="1" si="36"/>
        <v>1</v>
      </c>
      <c r="G92">
        <v>10</v>
      </c>
      <c r="H92" t="s">
        <v>1251</v>
      </c>
      <c r="I92" t="s">
        <v>1253</v>
      </c>
      <c r="J92" t="s">
        <v>1257</v>
      </c>
      <c r="K92" t="s">
        <v>1258</v>
      </c>
      <c r="L92">
        <f t="shared" ca="1" si="54"/>
        <v>2</v>
      </c>
      <c r="M92">
        <f t="shared" ca="1" si="55"/>
        <v>4</v>
      </c>
      <c r="N92">
        <f t="shared" ca="1" si="56"/>
        <v>8</v>
      </c>
      <c r="O92">
        <f t="shared" ca="1" si="57"/>
        <v>9</v>
      </c>
      <c r="P92" s="26">
        <f t="shared" ca="1" si="58"/>
        <v>1</v>
      </c>
      <c r="R92" t="s">
        <v>1500</v>
      </c>
      <c r="S92" t="s">
        <v>2447</v>
      </c>
      <c r="T92" t="s">
        <v>2447</v>
      </c>
      <c r="U92" t="s">
        <v>2448</v>
      </c>
      <c r="V92" t="s">
        <v>2449</v>
      </c>
      <c r="W92" t="s">
        <v>2447</v>
      </c>
      <c r="X92" t="s">
        <v>2450</v>
      </c>
      <c r="Y92" t="s">
        <v>2451</v>
      </c>
      <c r="Z92" t="s">
        <v>2452</v>
      </c>
      <c r="AH92" s="27"/>
      <c r="AJ92" s="28" t="str">
        <f t="shared" si="37"/>
        <v>Tanzania</v>
      </c>
      <c r="AK92" s="28" t="str">
        <f t="shared" si="38"/>
        <v>Tanzanii</v>
      </c>
      <c r="AL92" s="28" t="str">
        <f t="shared" si="39"/>
        <v>Tanzanii</v>
      </c>
      <c r="AM92" s="28" t="str">
        <f t="shared" si="40"/>
        <v>Tanzanię</v>
      </c>
      <c r="AN92" s="28" t="str">
        <f t="shared" si="41"/>
        <v>z Tanzanią</v>
      </c>
      <c r="AO92" s="28" t="str">
        <f t="shared" si="42"/>
        <v>Tanzanii</v>
      </c>
      <c r="AP92" s="28" t="str">
        <f t="shared" si="43"/>
        <v>Tanzanio</v>
      </c>
      <c r="AQ92" s="28" t="str">
        <f t="shared" si="44"/>
        <v>do Tanzanii</v>
      </c>
      <c r="AR92" s="28" t="str">
        <f t="shared" si="45"/>
        <v>w Tanzanii</v>
      </c>
      <c r="AS92" s="28">
        <f t="shared" si="46"/>
        <v>0</v>
      </c>
      <c r="AT92" s="28">
        <f t="shared" si="47"/>
        <v>0</v>
      </c>
      <c r="AU92" s="28">
        <f t="shared" si="48"/>
        <v>0</v>
      </c>
      <c r="AV92" s="28">
        <f t="shared" si="49"/>
        <v>0</v>
      </c>
      <c r="AW92" s="28">
        <f t="shared" si="50"/>
        <v>0</v>
      </c>
      <c r="AX92" s="28">
        <f t="shared" si="51"/>
        <v>0</v>
      </c>
      <c r="AY92" s="28">
        <f t="shared" si="52"/>
        <v>0</v>
      </c>
    </row>
    <row r="93" spans="1:51" x14ac:dyDescent="0.25">
      <c r="A93">
        <f t="shared" si="53"/>
        <v>90</v>
      </c>
      <c r="B93" t="s">
        <v>1501</v>
      </c>
      <c r="C93" t="s">
        <v>1501</v>
      </c>
      <c r="D93">
        <f t="shared" ca="1" si="35"/>
        <v>124</v>
      </c>
      <c r="E93" t="s">
        <v>1196</v>
      </c>
      <c r="F93">
        <f t="shared" ca="1" si="36"/>
        <v>1</v>
      </c>
      <c r="G93">
        <v>10</v>
      </c>
      <c r="H93" t="s">
        <v>1251</v>
      </c>
      <c r="I93" t="s">
        <v>1253</v>
      </c>
      <c r="J93" t="s">
        <v>1257</v>
      </c>
      <c r="K93" t="s">
        <v>1258</v>
      </c>
      <c r="L93">
        <f t="shared" ca="1" si="54"/>
        <v>2</v>
      </c>
      <c r="M93">
        <f t="shared" ca="1" si="55"/>
        <v>4</v>
      </c>
      <c r="N93">
        <f t="shared" ca="1" si="56"/>
        <v>8</v>
      </c>
      <c r="O93">
        <f t="shared" ca="1" si="57"/>
        <v>9</v>
      </c>
      <c r="P93" s="26">
        <f t="shared" ca="1" si="58"/>
        <v>1</v>
      </c>
      <c r="R93" t="s">
        <v>1501</v>
      </c>
      <c r="S93" t="s">
        <v>2453</v>
      </c>
      <c r="T93" t="s">
        <v>2453</v>
      </c>
      <c r="U93" t="s">
        <v>2454</v>
      </c>
      <c r="V93" t="s">
        <v>2455</v>
      </c>
      <c r="W93" t="s">
        <v>2453</v>
      </c>
      <c r="X93" t="s">
        <v>2456</v>
      </c>
      <c r="Y93" t="s">
        <v>2457</v>
      </c>
      <c r="Z93" t="s">
        <v>2458</v>
      </c>
      <c r="AH93" s="27"/>
      <c r="AJ93" s="28" t="str">
        <f t="shared" si="37"/>
        <v>Somalia</v>
      </c>
      <c r="AK93" s="28" t="str">
        <f t="shared" si="38"/>
        <v>Somalii</v>
      </c>
      <c r="AL93" s="28" t="str">
        <f t="shared" si="39"/>
        <v>Somalii</v>
      </c>
      <c r="AM93" s="28" t="str">
        <f t="shared" si="40"/>
        <v>Somalię</v>
      </c>
      <c r="AN93" s="28" t="str">
        <f t="shared" si="41"/>
        <v>z Somalią</v>
      </c>
      <c r="AO93" s="28" t="str">
        <f t="shared" si="42"/>
        <v>Somalii</v>
      </c>
      <c r="AP93" s="28" t="str">
        <f t="shared" si="43"/>
        <v>Somalio</v>
      </c>
      <c r="AQ93" s="28" t="str">
        <f t="shared" si="44"/>
        <v>do Somalii</v>
      </c>
      <c r="AR93" s="28" t="str">
        <f t="shared" si="45"/>
        <v>w Somalii</v>
      </c>
      <c r="AS93" s="28">
        <f t="shared" si="46"/>
        <v>0</v>
      </c>
      <c r="AT93" s="28">
        <f t="shared" si="47"/>
        <v>0</v>
      </c>
      <c r="AU93" s="28">
        <f t="shared" si="48"/>
        <v>0</v>
      </c>
      <c r="AV93" s="28">
        <f t="shared" si="49"/>
        <v>0</v>
      </c>
      <c r="AW93" s="28">
        <f t="shared" si="50"/>
        <v>0</v>
      </c>
      <c r="AX93" s="28">
        <f t="shared" si="51"/>
        <v>0</v>
      </c>
      <c r="AY93" s="28">
        <f t="shared" si="52"/>
        <v>0</v>
      </c>
    </row>
    <row r="94" spans="1:51" x14ac:dyDescent="0.25">
      <c r="A94">
        <f t="shared" si="53"/>
        <v>91</v>
      </c>
      <c r="B94" t="s">
        <v>1502</v>
      </c>
      <c r="C94" t="s">
        <v>1502</v>
      </c>
      <c r="D94">
        <f t="shared" ca="1" si="35"/>
        <v>121</v>
      </c>
      <c r="E94" t="s">
        <v>1196</v>
      </c>
      <c r="F94">
        <f t="shared" ca="1" si="36"/>
        <v>1</v>
      </c>
      <c r="G94">
        <v>10</v>
      </c>
      <c r="H94" t="s">
        <v>1251</v>
      </c>
      <c r="I94" t="s">
        <v>1253</v>
      </c>
      <c r="J94" t="s">
        <v>1257</v>
      </c>
      <c r="K94" t="s">
        <v>1258</v>
      </c>
      <c r="L94">
        <f t="shared" ca="1" si="54"/>
        <v>2</v>
      </c>
      <c r="M94">
        <f t="shared" ca="1" si="55"/>
        <v>4</v>
      </c>
      <c r="N94">
        <f t="shared" ca="1" si="56"/>
        <v>8</v>
      </c>
      <c r="O94">
        <f t="shared" ca="1" si="57"/>
        <v>9</v>
      </c>
      <c r="P94" s="26">
        <f t="shared" ca="1" si="58"/>
        <v>1</v>
      </c>
      <c r="R94" t="s">
        <v>1502</v>
      </c>
      <c r="S94" t="s">
        <v>2459</v>
      </c>
      <c r="T94" t="s">
        <v>2459</v>
      </c>
      <c r="U94" t="s">
        <v>2460</v>
      </c>
      <c r="V94" t="s">
        <v>2461</v>
      </c>
      <c r="W94" t="s">
        <v>2459</v>
      </c>
      <c r="X94" t="s">
        <v>2462</v>
      </c>
      <c r="Y94" t="s">
        <v>2463</v>
      </c>
      <c r="Z94" t="s">
        <v>2464</v>
      </c>
      <c r="AH94" s="27"/>
      <c r="AJ94" s="28" t="str">
        <f t="shared" si="37"/>
        <v>Gambia</v>
      </c>
      <c r="AK94" s="28" t="str">
        <f t="shared" si="38"/>
        <v>Gambii</v>
      </c>
      <c r="AL94" s="28" t="str">
        <f t="shared" si="39"/>
        <v>Gambii</v>
      </c>
      <c r="AM94" s="28" t="str">
        <f t="shared" si="40"/>
        <v>Gambię</v>
      </c>
      <c r="AN94" s="28" t="str">
        <f t="shared" si="41"/>
        <v>z Gambią</v>
      </c>
      <c r="AO94" s="28" t="str">
        <f t="shared" si="42"/>
        <v>Gambii</v>
      </c>
      <c r="AP94" s="28" t="str">
        <f t="shared" si="43"/>
        <v>Gambio</v>
      </c>
      <c r="AQ94" s="28" t="str">
        <f t="shared" si="44"/>
        <v>do Gambii</v>
      </c>
      <c r="AR94" s="28" t="str">
        <f t="shared" si="45"/>
        <v>w Gambii</v>
      </c>
      <c r="AS94" s="28">
        <f t="shared" si="46"/>
        <v>0</v>
      </c>
      <c r="AT94" s="28">
        <f t="shared" si="47"/>
        <v>0</v>
      </c>
      <c r="AU94" s="28">
        <f t="shared" si="48"/>
        <v>0</v>
      </c>
      <c r="AV94" s="28">
        <f t="shared" si="49"/>
        <v>0</v>
      </c>
      <c r="AW94" s="28">
        <f t="shared" si="50"/>
        <v>0</v>
      </c>
      <c r="AX94" s="28">
        <f t="shared" si="51"/>
        <v>0</v>
      </c>
      <c r="AY94" s="28">
        <f t="shared" si="52"/>
        <v>0</v>
      </c>
    </row>
    <row r="95" spans="1:51" x14ac:dyDescent="0.25">
      <c r="A95">
        <f t="shared" si="53"/>
        <v>92</v>
      </c>
      <c r="B95" t="s">
        <v>1503</v>
      </c>
      <c r="C95" t="s">
        <v>1503</v>
      </c>
      <c r="D95">
        <f t="shared" ca="1" si="35"/>
        <v>104</v>
      </c>
      <c r="E95" t="s">
        <v>1196</v>
      </c>
      <c r="F95">
        <f t="shared" ca="1" si="36"/>
        <v>1</v>
      </c>
      <c r="G95">
        <v>10</v>
      </c>
      <c r="H95" t="s">
        <v>1251</v>
      </c>
      <c r="I95" t="s">
        <v>1253</v>
      </c>
      <c r="J95" t="s">
        <v>1257</v>
      </c>
      <c r="K95" t="s">
        <v>1258</v>
      </c>
      <c r="L95">
        <f t="shared" ca="1" si="54"/>
        <v>2</v>
      </c>
      <c r="M95">
        <f t="shared" ca="1" si="55"/>
        <v>4</v>
      </c>
      <c r="N95">
        <f t="shared" ca="1" si="56"/>
        <v>8</v>
      </c>
      <c r="O95">
        <f t="shared" ca="1" si="57"/>
        <v>9</v>
      </c>
      <c r="P95" s="26">
        <f t="shared" ca="1" si="58"/>
        <v>1</v>
      </c>
      <c r="R95" t="s">
        <v>1503</v>
      </c>
      <c r="S95" t="s">
        <v>2465</v>
      </c>
      <c r="T95" t="s">
        <v>2465</v>
      </c>
      <c r="U95" t="s">
        <v>2466</v>
      </c>
      <c r="V95" t="s">
        <v>2467</v>
      </c>
      <c r="W95" t="s">
        <v>2465</v>
      </c>
      <c r="X95" t="s">
        <v>2468</v>
      </c>
      <c r="Y95" t="s">
        <v>2469</v>
      </c>
      <c r="Z95" t="s">
        <v>2470</v>
      </c>
      <c r="AH95" s="27"/>
      <c r="AJ95" s="28" t="str">
        <f t="shared" si="37"/>
        <v>Australia</v>
      </c>
      <c r="AK95" s="28" t="str">
        <f t="shared" si="38"/>
        <v>Australii</v>
      </c>
      <c r="AL95" s="28" t="str">
        <f t="shared" si="39"/>
        <v>Australii</v>
      </c>
      <c r="AM95" s="28" t="str">
        <f t="shared" si="40"/>
        <v>Australię</v>
      </c>
      <c r="AN95" s="28" t="str">
        <f t="shared" si="41"/>
        <v>z Australią</v>
      </c>
      <c r="AO95" s="28" t="str">
        <f t="shared" si="42"/>
        <v>Australii</v>
      </c>
      <c r="AP95" s="28" t="str">
        <f t="shared" si="43"/>
        <v>Australio</v>
      </c>
      <c r="AQ95" s="28" t="str">
        <f t="shared" si="44"/>
        <v>do Australii</v>
      </c>
      <c r="AR95" s="28" t="str">
        <f t="shared" si="45"/>
        <v>w Australii</v>
      </c>
      <c r="AS95" s="28">
        <f t="shared" si="46"/>
        <v>0</v>
      </c>
      <c r="AT95" s="28">
        <f t="shared" si="47"/>
        <v>0</v>
      </c>
      <c r="AU95" s="28">
        <f t="shared" si="48"/>
        <v>0</v>
      </c>
      <c r="AV95" s="28">
        <f t="shared" si="49"/>
        <v>0</v>
      </c>
      <c r="AW95" s="28">
        <f t="shared" si="50"/>
        <v>0</v>
      </c>
      <c r="AX95" s="28">
        <f t="shared" si="51"/>
        <v>0</v>
      </c>
      <c r="AY95" s="28">
        <f t="shared" si="52"/>
        <v>0</v>
      </c>
    </row>
    <row r="96" spans="1:51" x14ac:dyDescent="0.25">
      <c r="A96">
        <f t="shared" si="53"/>
        <v>93</v>
      </c>
      <c r="B96" t="s">
        <v>1504</v>
      </c>
      <c r="C96" t="s">
        <v>1504</v>
      </c>
      <c r="D96">
        <f t="shared" ca="1" si="35"/>
        <v>162</v>
      </c>
      <c r="E96" t="s">
        <v>1196</v>
      </c>
      <c r="F96">
        <f t="shared" ca="1" si="36"/>
        <v>1</v>
      </c>
      <c r="G96">
        <v>10</v>
      </c>
      <c r="H96" t="s">
        <v>1252</v>
      </c>
      <c r="I96" t="s">
        <v>1253</v>
      </c>
      <c r="J96" t="s">
        <v>1257</v>
      </c>
      <c r="K96" t="s">
        <v>1258</v>
      </c>
      <c r="L96">
        <f t="shared" ca="1" si="54"/>
        <v>3</v>
      </c>
      <c r="M96">
        <f t="shared" ca="1" si="55"/>
        <v>4</v>
      </c>
      <c r="N96">
        <f t="shared" ca="1" si="56"/>
        <v>8</v>
      </c>
      <c r="O96">
        <f t="shared" ca="1" si="57"/>
        <v>9</v>
      </c>
      <c r="P96" s="26">
        <f t="shared" ca="1" si="58"/>
        <v>1</v>
      </c>
      <c r="R96" t="s">
        <v>1504</v>
      </c>
      <c r="S96" t="s">
        <v>1504</v>
      </c>
      <c r="T96" t="s">
        <v>1504</v>
      </c>
      <c r="U96" t="s">
        <v>1504</v>
      </c>
      <c r="V96" t="s">
        <v>2471</v>
      </c>
      <c r="W96" t="s">
        <v>1504</v>
      </c>
      <c r="X96" t="s">
        <v>1504</v>
      </c>
      <c r="Y96" t="s">
        <v>2173</v>
      </c>
      <c r="Z96" t="s">
        <v>2173</v>
      </c>
      <c r="AH96" s="27"/>
      <c r="AJ96" s="28" t="str">
        <f t="shared" si="37"/>
        <v>Haiti</v>
      </c>
      <c r="AK96" s="28" t="str">
        <f t="shared" si="38"/>
        <v>Haiti</v>
      </c>
      <c r="AL96" s="28" t="str">
        <f t="shared" si="39"/>
        <v>Haiti</v>
      </c>
      <c r="AM96" s="28" t="str">
        <f t="shared" si="40"/>
        <v>Haiti</v>
      </c>
      <c r="AN96" s="28" t="str">
        <f t="shared" si="41"/>
        <v>z Haiti</v>
      </c>
      <c r="AO96" s="28" t="str">
        <f t="shared" si="42"/>
        <v>Haiti</v>
      </c>
      <c r="AP96" s="28" t="str">
        <f t="shared" si="43"/>
        <v>Haiti</v>
      </c>
      <c r="AQ96" s="28" t="str">
        <f t="shared" si="44"/>
        <v>na Haiti</v>
      </c>
      <c r="AR96" s="28" t="str">
        <f t="shared" si="45"/>
        <v>na Haiti</v>
      </c>
      <c r="AS96" s="28">
        <f t="shared" si="46"/>
        <v>0</v>
      </c>
      <c r="AT96" s="28">
        <f t="shared" si="47"/>
        <v>0</v>
      </c>
      <c r="AU96" s="28">
        <f t="shared" si="48"/>
        <v>0</v>
      </c>
      <c r="AV96" s="28">
        <f t="shared" si="49"/>
        <v>0</v>
      </c>
      <c r="AW96" s="28">
        <f t="shared" si="50"/>
        <v>0</v>
      </c>
      <c r="AX96" s="28">
        <f t="shared" si="51"/>
        <v>0</v>
      </c>
      <c r="AY96" s="28">
        <f t="shared" si="52"/>
        <v>0</v>
      </c>
    </row>
    <row r="97" spans="1:51" x14ac:dyDescent="0.25">
      <c r="A97">
        <f t="shared" si="53"/>
        <v>94</v>
      </c>
      <c r="B97" t="s">
        <v>1505</v>
      </c>
      <c r="C97" t="s">
        <v>1505</v>
      </c>
      <c r="D97">
        <f t="shared" ca="1" si="35"/>
        <v>163</v>
      </c>
      <c r="E97" t="s">
        <v>1196</v>
      </c>
      <c r="F97">
        <f t="shared" ca="1" si="36"/>
        <v>1</v>
      </c>
      <c r="G97">
        <v>10</v>
      </c>
      <c r="H97" t="s">
        <v>1252</v>
      </c>
      <c r="I97" t="s">
        <v>1253</v>
      </c>
      <c r="J97" t="s">
        <v>1257</v>
      </c>
      <c r="K97" t="s">
        <v>1258</v>
      </c>
      <c r="L97">
        <f t="shared" ca="1" si="54"/>
        <v>3</v>
      </c>
      <c r="M97">
        <f t="shared" ca="1" si="55"/>
        <v>4</v>
      </c>
      <c r="N97">
        <f t="shared" ca="1" si="56"/>
        <v>8</v>
      </c>
      <c r="O97">
        <f t="shared" ca="1" si="57"/>
        <v>9</v>
      </c>
      <c r="P97" s="26">
        <f t="shared" ca="1" si="58"/>
        <v>1</v>
      </c>
      <c r="R97" t="s">
        <v>1505</v>
      </c>
      <c r="S97" t="s">
        <v>1505</v>
      </c>
      <c r="T97" t="s">
        <v>1505</v>
      </c>
      <c r="U97" t="s">
        <v>1505</v>
      </c>
      <c r="V97" t="s">
        <v>2472</v>
      </c>
      <c r="W97" t="s">
        <v>1505</v>
      </c>
      <c r="X97" t="s">
        <v>1505</v>
      </c>
      <c r="Y97" t="s">
        <v>2473</v>
      </c>
      <c r="Z97" t="s">
        <v>2474</v>
      </c>
      <c r="AH97" s="27"/>
      <c r="AJ97" s="28" t="str">
        <f t="shared" si="37"/>
        <v>Portoryko</v>
      </c>
      <c r="AK97" s="28" t="str">
        <f t="shared" si="38"/>
        <v>Portoryko</v>
      </c>
      <c r="AL97" s="28" t="str">
        <f t="shared" si="39"/>
        <v>Portoryko</v>
      </c>
      <c r="AM97" s="28" t="str">
        <f t="shared" si="40"/>
        <v>Portoryko</v>
      </c>
      <c r="AN97" s="28" t="str">
        <f t="shared" si="41"/>
        <v>z Portoryko</v>
      </c>
      <c r="AO97" s="28" t="str">
        <f t="shared" si="42"/>
        <v>Portoryko</v>
      </c>
      <c r="AP97" s="28" t="str">
        <f t="shared" si="43"/>
        <v>Portoryko</v>
      </c>
      <c r="AQ97" s="28" t="str">
        <f t="shared" si="44"/>
        <v>do Portoryko</v>
      </c>
      <c r="AR97" s="28" t="str">
        <f t="shared" si="45"/>
        <v>w Portoryko</v>
      </c>
      <c r="AS97" s="28">
        <f t="shared" si="46"/>
        <v>0</v>
      </c>
      <c r="AT97" s="28">
        <f t="shared" si="47"/>
        <v>0</v>
      </c>
      <c r="AU97" s="28">
        <f t="shared" si="48"/>
        <v>0</v>
      </c>
      <c r="AV97" s="28">
        <f t="shared" si="49"/>
        <v>0</v>
      </c>
      <c r="AW97" s="28">
        <f t="shared" si="50"/>
        <v>0</v>
      </c>
      <c r="AX97" s="28">
        <f t="shared" si="51"/>
        <v>0</v>
      </c>
      <c r="AY97" s="28">
        <f t="shared" si="52"/>
        <v>0</v>
      </c>
    </row>
    <row r="98" spans="1:51" x14ac:dyDescent="0.25">
      <c r="A98">
        <f t="shared" si="53"/>
        <v>95</v>
      </c>
      <c r="B98" t="s">
        <v>1506</v>
      </c>
      <c r="C98" t="s">
        <v>1505</v>
      </c>
      <c r="D98">
        <f t="shared" ca="1" si="35"/>
        <v>163</v>
      </c>
      <c r="E98" t="s">
        <v>1196</v>
      </c>
      <c r="F98">
        <f t="shared" ca="1" si="36"/>
        <v>1</v>
      </c>
      <c r="G98">
        <v>5</v>
      </c>
      <c r="H98" t="s">
        <v>1252</v>
      </c>
      <c r="I98" t="s">
        <v>1253</v>
      </c>
      <c r="J98" t="s">
        <v>1257</v>
      </c>
      <c r="K98" t="s">
        <v>1258</v>
      </c>
      <c r="L98">
        <f t="shared" ca="1" si="54"/>
        <v>3</v>
      </c>
      <c r="M98">
        <f t="shared" ca="1" si="55"/>
        <v>4</v>
      </c>
      <c r="N98">
        <f t="shared" ca="1" si="56"/>
        <v>8</v>
      </c>
      <c r="O98">
        <f t="shared" ca="1" si="57"/>
        <v>9</v>
      </c>
      <c r="P98" s="26">
        <f t="shared" ca="1" si="58"/>
        <v>1</v>
      </c>
      <c r="R98" t="s">
        <v>1506</v>
      </c>
      <c r="S98" t="s">
        <v>1506</v>
      </c>
      <c r="T98" t="s">
        <v>1506</v>
      </c>
      <c r="U98" t="s">
        <v>1506</v>
      </c>
      <c r="V98" t="s">
        <v>2475</v>
      </c>
      <c r="W98" t="s">
        <v>1506</v>
      </c>
      <c r="X98" t="s">
        <v>1506</v>
      </c>
      <c r="Y98" t="s">
        <v>2476</v>
      </c>
      <c r="Z98" t="s">
        <v>2477</v>
      </c>
      <c r="AH98" s="27"/>
      <c r="AJ98" s="28" t="str">
        <f t="shared" si="37"/>
        <v>Puerto Rico</v>
      </c>
      <c r="AK98" s="28" t="str">
        <f t="shared" si="38"/>
        <v>Puerto Rico</v>
      </c>
      <c r="AL98" s="28" t="str">
        <f t="shared" si="39"/>
        <v>Puerto Rico</v>
      </c>
      <c r="AM98" s="28" t="str">
        <f t="shared" si="40"/>
        <v>Puerto Rico</v>
      </c>
      <c r="AN98" s="28" t="str">
        <f t="shared" si="41"/>
        <v>z Puerto Rico</v>
      </c>
      <c r="AO98" s="28" t="str">
        <f t="shared" si="42"/>
        <v>Puerto Rico</v>
      </c>
      <c r="AP98" s="28" t="str">
        <f t="shared" si="43"/>
        <v>Puerto Rico</v>
      </c>
      <c r="AQ98" s="28" t="str">
        <f t="shared" si="44"/>
        <v>do Puerto Rico</v>
      </c>
      <c r="AR98" s="28" t="str">
        <f t="shared" si="45"/>
        <v>w Puerto Rico</v>
      </c>
      <c r="AS98" s="28">
        <f t="shared" si="46"/>
        <v>0</v>
      </c>
      <c r="AT98" s="28">
        <f t="shared" si="47"/>
        <v>0</v>
      </c>
      <c r="AU98" s="28">
        <f t="shared" si="48"/>
        <v>0</v>
      </c>
      <c r="AV98" s="28">
        <f t="shared" si="49"/>
        <v>0</v>
      </c>
      <c r="AW98" s="28">
        <f t="shared" si="50"/>
        <v>0</v>
      </c>
      <c r="AX98" s="28">
        <f t="shared" si="51"/>
        <v>0</v>
      </c>
      <c r="AY98" s="28">
        <f t="shared" si="52"/>
        <v>0</v>
      </c>
    </row>
    <row r="99" spans="1:51" x14ac:dyDescent="0.25">
      <c r="A99">
        <f t="shared" si="53"/>
        <v>96</v>
      </c>
      <c r="B99" t="s">
        <v>1507</v>
      </c>
      <c r="C99" t="s">
        <v>1507</v>
      </c>
      <c r="D99">
        <f t="shared" ca="1" si="35"/>
        <v>164</v>
      </c>
      <c r="E99" t="s">
        <v>1196</v>
      </c>
      <c r="F99">
        <f t="shared" ca="1" si="36"/>
        <v>1</v>
      </c>
      <c r="G99">
        <v>10</v>
      </c>
      <c r="H99" t="s">
        <v>1251</v>
      </c>
      <c r="I99" t="s">
        <v>1253</v>
      </c>
      <c r="J99" t="s">
        <v>1257</v>
      </c>
      <c r="K99" t="s">
        <v>1258</v>
      </c>
      <c r="L99">
        <f t="shared" ca="1" si="54"/>
        <v>2</v>
      </c>
      <c r="M99">
        <f t="shared" ca="1" si="55"/>
        <v>4</v>
      </c>
      <c r="N99">
        <f t="shared" ca="1" si="56"/>
        <v>8</v>
      </c>
      <c r="O99">
        <f t="shared" ca="1" si="57"/>
        <v>9</v>
      </c>
      <c r="P99" s="26">
        <f t="shared" ca="1" si="58"/>
        <v>1</v>
      </c>
      <c r="Q99" s="26" t="s">
        <v>2629</v>
      </c>
      <c r="R99" t="s">
        <v>1507</v>
      </c>
      <c r="S99" t="s">
        <v>2679</v>
      </c>
      <c r="T99" t="s">
        <v>2680</v>
      </c>
      <c r="U99" t="s">
        <v>2681</v>
      </c>
      <c r="V99" t="s">
        <v>2682</v>
      </c>
      <c r="W99" t="s">
        <v>2680</v>
      </c>
      <c r="X99" t="s">
        <v>2683</v>
      </c>
      <c r="Y99" t="s">
        <v>2684</v>
      </c>
      <c r="Z99" t="s">
        <v>2685</v>
      </c>
      <c r="AH99" s="27"/>
      <c r="AJ99" s="28" t="str">
        <f t="shared" si="37"/>
        <v>Kostaryka</v>
      </c>
      <c r="AK99" s="28" t="str">
        <f t="shared" si="38"/>
        <v>Kostaryki</v>
      </c>
      <c r="AL99" s="28" t="str">
        <f t="shared" si="39"/>
        <v>Kostaryce</v>
      </c>
      <c r="AM99" s="28" t="str">
        <f t="shared" si="40"/>
        <v>Kostarykę</v>
      </c>
      <c r="AN99" s="28" t="str">
        <f t="shared" si="41"/>
        <v>z Kostaryką</v>
      </c>
      <c r="AO99" s="28" t="str">
        <f t="shared" si="42"/>
        <v>Kostaryce</v>
      </c>
      <c r="AP99" s="28" t="str">
        <f t="shared" si="43"/>
        <v>Kostaryko</v>
      </c>
      <c r="AQ99" s="28" t="str">
        <f t="shared" si="44"/>
        <v>do Kostaryki</v>
      </c>
      <c r="AR99" s="28" t="str">
        <f t="shared" si="45"/>
        <v>w Kostaryce</v>
      </c>
      <c r="AS99" s="28">
        <f t="shared" si="46"/>
        <v>0</v>
      </c>
      <c r="AT99" s="28">
        <f t="shared" si="47"/>
        <v>0</v>
      </c>
      <c r="AU99" s="28">
        <f t="shared" si="48"/>
        <v>0</v>
      </c>
      <c r="AV99" s="28">
        <f t="shared" si="49"/>
        <v>0</v>
      </c>
      <c r="AW99" s="28">
        <f t="shared" si="50"/>
        <v>0</v>
      </c>
      <c r="AX99" s="28">
        <f t="shared" si="51"/>
        <v>0</v>
      </c>
      <c r="AY99" s="28">
        <f t="shared" si="52"/>
        <v>0</v>
      </c>
    </row>
    <row r="100" spans="1:51" x14ac:dyDescent="0.25">
      <c r="A100">
        <f t="shared" si="53"/>
        <v>97</v>
      </c>
      <c r="B100" t="s">
        <v>1508</v>
      </c>
      <c r="C100" t="s">
        <v>1508</v>
      </c>
      <c r="D100">
        <f t="shared" ref="D100:D131" ca="1" si="59">OFFSET(MetawordIds,MATCH(C100,MetawordList,0)-1,0,1,1)</f>
        <v>143</v>
      </c>
      <c r="E100" t="s">
        <v>1196</v>
      </c>
      <c r="F100">
        <f t="shared" ca="1" si="36"/>
        <v>1</v>
      </c>
      <c r="G100">
        <v>10</v>
      </c>
      <c r="H100" t="s">
        <v>1251</v>
      </c>
      <c r="I100" t="s">
        <v>1253</v>
      </c>
      <c r="J100" t="s">
        <v>1257</v>
      </c>
      <c r="K100" t="s">
        <v>1258</v>
      </c>
      <c r="L100">
        <f t="shared" ca="1" si="54"/>
        <v>2</v>
      </c>
      <c r="M100">
        <f t="shared" ca="1" si="55"/>
        <v>4</v>
      </c>
      <c r="N100">
        <f t="shared" ca="1" si="56"/>
        <v>8</v>
      </c>
      <c r="O100">
        <f t="shared" ca="1" si="57"/>
        <v>9</v>
      </c>
      <c r="P100" s="26">
        <f t="shared" ca="1" si="58"/>
        <v>1</v>
      </c>
      <c r="R100" t="s">
        <v>1508</v>
      </c>
      <c r="S100" t="s">
        <v>2478</v>
      </c>
      <c r="T100" t="s">
        <v>2478</v>
      </c>
      <c r="U100" t="s">
        <v>2479</v>
      </c>
      <c r="V100" t="s">
        <v>2480</v>
      </c>
      <c r="W100" t="s">
        <v>2478</v>
      </c>
      <c r="X100" t="s">
        <v>2481</v>
      </c>
      <c r="Y100" t="s">
        <v>2482</v>
      </c>
      <c r="Z100" t="s">
        <v>2483</v>
      </c>
      <c r="AH100" s="27"/>
      <c r="AJ100" s="28" t="str">
        <f t="shared" si="37"/>
        <v>Namibia</v>
      </c>
      <c r="AK100" s="28" t="str">
        <f t="shared" si="38"/>
        <v>Namibii</v>
      </c>
      <c r="AL100" s="28" t="str">
        <f t="shared" si="39"/>
        <v>Namibii</v>
      </c>
      <c r="AM100" s="28" t="str">
        <f t="shared" si="40"/>
        <v>Namibię</v>
      </c>
      <c r="AN100" s="28" t="str">
        <f t="shared" si="41"/>
        <v>z Namibią</v>
      </c>
      <c r="AO100" s="28" t="str">
        <f t="shared" si="42"/>
        <v>Namibii</v>
      </c>
      <c r="AP100" s="28" t="str">
        <f t="shared" si="43"/>
        <v>Namibio</v>
      </c>
      <c r="AQ100" s="28" t="str">
        <f t="shared" si="44"/>
        <v>do Namibii</v>
      </c>
      <c r="AR100" s="28" t="str">
        <f t="shared" si="45"/>
        <v>w Namibii</v>
      </c>
      <c r="AS100" s="28">
        <f t="shared" si="46"/>
        <v>0</v>
      </c>
      <c r="AT100" s="28">
        <f t="shared" si="47"/>
        <v>0</v>
      </c>
      <c r="AU100" s="28">
        <f t="shared" si="48"/>
        <v>0</v>
      </c>
      <c r="AV100" s="28">
        <f t="shared" si="49"/>
        <v>0</v>
      </c>
      <c r="AW100" s="28">
        <f t="shared" si="50"/>
        <v>0</v>
      </c>
      <c r="AX100" s="28">
        <f t="shared" si="51"/>
        <v>0</v>
      </c>
      <c r="AY100" s="28">
        <f t="shared" si="52"/>
        <v>0</v>
      </c>
    </row>
    <row r="101" spans="1:51" x14ac:dyDescent="0.25">
      <c r="A101">
        <f t="shared" si="53"/>
        <v>98</v>
      </c>
      <c r="B101" t="s">
        <v>1509</v>
      </c>
      <c r="C101" t="s">
        <v>1509</v>
      </c>
      <c r="D101">
        <f t="shared" ca="1" si="59"/>
        <v>160</v>
      </c>
      <c r="E101" t="s">
        <v>1196</v>
      </c>
      <c r="F101">
        <f t="shared" ca="1" si="36"/>
        <v>1</v>
      </c>
      <c r="G101">
        <v>10</v>
      </c>
      <c r="H101" t="s">
        <v>1251</v>
      </c>
      <c r="I101" t="s">
        <v>1253</v>
      </c>
      <c r="J101" t="s">
        <v>1257</v>
      </c>
      <c r="K101" t="s">
        <v>1258</v>
      </c>
      <c r="L101">
        <f t="shared" ca="1" si="54"/>
        <v>2</v>
      </c>
      <c r="M101">
        <f t="shared" ca="1" si="55"/>
        <v>4</v>
      </c>
      <c r="N101">
        <f t="shared" ca="1" si="56"/>
        <v>8</v>
      </c>
      <c r="O101">
        <f t="shared" ca="1" si="57"/>
        <v>9</v>
      </c>
      <c r="P101" s="26">
        <f t="shared" ca="1" si="58"/>
        <v>1</v>
      </c>
      <c r="Q101" s="26" t="s">
        <v>2609</v>
      </c>
      <c r="R101" t="s">
        <v>1509</v>
      </c>
      <c r="S101" t="s">
        <v>2686</v>
      </c>
      <c r="T101" t="s">
        <v>2687</v>
      </c>
      <c r="U101" t="s">
        <v>2688</v>
      </c>
      <c r="V101" t="s">
        <v>2689</v>
      </c>
      <c r="W101" t="s">
        <v>2687</v>
      </c>
      <c r="X101" t="s">
        <v>2690</v>
      </c>
      <c r="Y101" t="s">
        <v>2691</v>
      </c>
      <c r="Z101" t="s">
        <v>2692</v>
      </c>
      <c r="AH101" s="27"/>
      <c r="AJ101" s="28" t="str">
        <f t="shared" si="37"/>
        <v>Panama</v>
      </c>
      <c r="AK101" s="28" t="str">
        <f t="shared" si="38"/>
        <v>Panamy</v>
      </c>
      <c r="AL101" s="28" t="str">
        <f t="shared" si="39"/>
        <v>Panamie</v>
      </c>
      <c r="AM101" s="28" t="str">
        <f t="shared" si="40"/>
        <v>Panamę</v>
      </c>
      <c r="AN101" s="28" t="str">
        <f t="shared" si="41"/>
        <v>z Panamą</v>
      </c>
      <c r="AO101" s="28" t="str">
        <f t="shared" si="42"/>
        <v>Panamie</v>
      </c>
      <c r="AP101" s="28" t="str">
        <f t="shared" si="43"/>
        <v>Panamo</v>
      </c>
      <c r="AQ101" s="28" t="str">
        <f t="shared" si="44"/>
        <v>do Panamę</v>
      </c>
      <c r="AR101" s="28" t="str">
        <f t="shared" si="45"/>
        <v>do Panamie</v>
      </c>
      <c r="AS101" s="28">
        <f t="shared" si="46"/>
        <v>0</v>
      </c>
      <c r="AT101" s="28">
        <f t="shared" si="47"/>
        <v>0</v>
      </c>
      <c r="AU101" s="28">
        <f t="shared" si="48"/>
        <v>0</v>
      </c>
      <c r="AV101" s="28">
        <f t="shared" si="49"/>
        <v>0</v>
      </c>
      <c r="AW101" s="28">
        <f t="shared" si="50"/>
        <v>0</v>
      </c>
      <c r="AX101" s="28">
        <f t="shared" si="51"/>
        <v>0</v>
      </c>
      <c r="AY101" s="28">
        <f t="shared" si="52"/>
        <v>0</v>
      </c>
    </row>
    <row r="102" spans="1:51" x14ac:dyDescent="0.25">
      <c r="A102">
        <f t="shared" si="53"/>
        <v>99</v>
      </c>
      <c r="B102" t="s">
        <v>1510</v>
      </c>
      <c r="C102" t="s">
        <v>1510</v>
      </c>
      <c r="D102">
        <f t="shared" ca="1" si="59"/>
        <v>159</v>
      </c>
      <c r="E102" t="s">
        <v>1196</v>
      </c>
      <c r="F102">
        <f t="shared" ca="1" si="36"/>
        <v>1</v>
      </c>
      <c r="G102">
        <v>10</v>
      </c>
      <c r="H102" t="s">
        <v>1251</v>
      </c>
      <c r="I102" t="s">
        <v>1253</v>
      </c>
      <c r="J102" t="s">
        <v>1257</v>
      </c>
      <c r="K102" t="s">
        <v>1258</v>
      </c>
      <c r="L102">
        <f t="shared" ca="1" si="54"/>
        <v>2</v>
      </c>
      <c r="M102">
        <f t="shared" ca="1" si="55"/>
        <v>4</v>
      </c>
      <c r="N102">
        <f t="shared" ca="1" si="56"/>
        <v>8</v>
      </c>
      <c r="O102">
        <f t="shared" ca="1" si="57"/>
        <v>9</v>
      </c>
      <c r="P102" s="26">
        <f t="shared" ca="1" si="58"/>
        <v>1</v>
      </c>
      <c r="Q102" s="26" t="s">
        <v>2630</v>
      </c>
      <c r="R102" t="s">
        <v>1510</v>
      </c>
      <c r="S102" t="s">
        <v>2693</v>
      </c>
      <c r="T102" t="s">
        <v>2694</v>
      </c>
      <c r="U102" t="s">
        <v>2695</v>
      </c>
      <c r="V102" t="s">
        <v>2696</v>
      </c>
      <c r="W102" t="s">
        <v>2694</v>
      </c>
      <c r="X102" t="s">
        <v>2697</v>
      </c>
      <c r="Y102" t="s">
        <v>2698</v>
      </c>
      <c r="Z102" t="s">
        <v>2699</v>
      </c>
      <c r="AH102" s="27"/>
      <c r="AJ102" s="28" t="str">
        <f t="shared" si="37"/>
        <v>Nikaragua</v>
      </c>
      <c r="AK102" s="28" t="str">
        <f t="shared" si="38"/>
        <v>Nikaragui</v>
      </c>
      <c r="AL102" s="28" t="str">
        <f t="shared" si="39"/>
        <v>Nikaraguie</v>
      </c>
      <c r="AM102" s="28" t="str">
        <f t="shared" si="40"/>
        <v>Nikaraguę</v>
      </c>
      <c r="AN102" s="28" t="str">
        <f t="shared" si="41"/>
        <v>z Nikaraguą</v>
      </c>
      <c r="AO102" s="28" t="str">
        <f t="shared" si="42"/>
        <v>Nikaraguie</v>
      </c>
      <c r="AP102" s="28" t="str">
        <f t="shared" si="43"/>
        <v>Nikaraguo</v>
      </c>
      <c r="AQ102" s="28" t="str">
        <f t="shared" si="44"/>
        <v>do Nikaragui</v>
      </c>
      <c r="AR102" s="28" t="str">
        <f t="shared" si="45"/>
        <v>w Nikaragui</v>
      </c>
      <c r="AS102" s="28">
        <f t="shared" si="46"/>
        <v>0</v>
      </c>
      <c r="AT102" s="28">
        <f t="shared" si="47"/>
        <v>0</v>
      </c>
      <c r="AU102" s="28">
        <f t="shared" si="48"/>
        <v>0</v>
      </c>
      <c r="AV102" s="28">
        <f t="shared" si="49"/>
        <v>0</v>
      </c>
      <c r="AW102" s="28">
        <f t="shared" si="50"/>
        <v>0</v>
      </c>
      <c r="AX102" s="28">
        <f t="shared" si="51"/>
        <v>0</v>
      </c>
      <c r="AY102" s="28">
        <f t="shared" si="52"/>
        <v>0</v>
      </c>
    </row>
    <row r="103" spans="1:51" x14ac:dyDescent="0.25">
      <c r="A103">
        <f t="shared" si="53"/>
        <v>100</v>
      </c>
      <c r="B103" t="s">
        <v>1511</v>
      </c>
      <c r="C103" t="s">
        <v>1511</v>
      </c>
      <c r="D103">
        <f t="shared" ca="1" si="59"/>
        <v>145</v>
      </c>
      <c r="E103" t="s">
        <v>1196</v>
      </c>
      <c r="F103">
        <f t="shared" ca="1" si="36"/>
        <v>1</v>
      </c>
      <c r="G103">
        <v>10</v>
      </c>
      <c r="H103" t="s">
        <v>1251</v>
      </c>
      <c r="I103" t="s">
        <v>1253</v>
      </c>
      <c r="J103" t="s">
        <v>1257</v>
      </c>
      <c r="K103" t="s">
        <v>1258</v>
      </c>
      <c r="L103">
        <f t="shared" ca="1" si="54"/>
        <v>2</v>
      </c>
      <c r="M103">
        <f t="shared" ca="1" si="55"/>
        <v>4</v>
      </c>
      <c r="N103">
        <f t="shared" ca="1" si="56"/>
        <v>8</v>
      </c>
      <c r="O103">
        <f t="shared" ca="1" si="57"/>
        <v>9</v>
      </c>
      <c r="P103" s="26">
        <f t="shared" ca="1" si="58"/>
        <v>1</v>
      </c>
      <c r="R103" t="s">
        <v>1511</v>
      </c>
      <c r="S103" t="s">
        <v>2484</v>
      </c>
      <c r="T103" t="s">
        <v>2484</v>
      </c>
      <c r="U103" t="s">
        <v>2485</v>
      </c>
      <c r="V103" t="s">
        <v>2486</v>
      </c>
      <c r="W103" t="s">
        <v>2484</v>
      </c>
      <c r="X103" t="s">
        <v>2487</v>
      </c>
      <c r="Y103" t="s">
        <v>2488</v>
      </c>
      <c r="Z103" t="s">
        <v>2489</v>
      </c>
      <c r="AH103" s="27"/>
      <c r="AJ103" s="28" t="str">
        <f t="shared" si="37"/>
        <v>Zambia</v>
      </c>
      <c r="AK103" s="28" t="str">
        <f t="shared" si="38"/>
        <v>Zambii</v>
      </c>
      <c r="AL103" s="28" t="str">
        <f t="shared" si="39"/>
        <v>Zambii</v>
      </c>
      <c r="AM103" s="28" t="str">
        <f t="shared" si="40"/>
        <v>Zambię</v>
      </c>
      <c r="AN103" s="28" t="str">
        <f t="shared" si="41"/>
        <v>z Zambią</v>
      </c>
      <c r="AO103" s="28" t="str">
        <f t="shared" si="42"/>
        <v>Zambii</v>
      </c>
      <c r="AP103" s="28" t="str">
        <f t="shared" si="43"/>
        <v>Zambio</v>
      </c>
      <c r="AQ103" s="28" t="str">
        <f t="shared" si="44"/>
        <v>do Zambii</v>
      </c>
      <c r="AR103" s="28" t="str">
        <f t="shared" si="45"/>
        <v>w Zambii</v>
      </c>
      <c r="AS103" s="28">
        <f t="shared" si="46"/>
        <v>0</v>
      </c>
      <c r="AT103" s="28">
        <f t="shared" si="47"/>
        <v>0</v>
      </c>
      <c r="AU103" s="28">
        <f t="shared" si="48"/>
        <v>0</v>
      </c>
      <c r="AV103" s="28">
        <f t="shared" si="49"/>
        <v>0</v>
      </c>
      <c r="AW103" s="28">
        <f t="shared" si="50"/>
        <v>0</v>
      </c>
      <c r="AX103" s="28">
        <f t="shared" si="51"/>
        <v>0</v>
      </c>
      <c r="AY103" s="28">
        <f t="shared" si="52"/>
        <v>0</v>
      </c>
    </row>
    <row r="104" spans="1:51" x14ac:dyDescent="0.25">
      <c r="A104">
        <f t="shared" si="53"/>
        <v>101</v>
      </c>
      <c r="B104" t="s">
        <v>1512</v>
      </c>
      <c r="C104" t="s">
        <v>1512</v>
      </c>
      <c r="D104">
        <f t="shared" ca="1" si="59"/>
        <v>147</v>
      </c>
      <c r="E104" t="s">
        <v>1196</v>
      </c>
      <c r="F104">
        <f t="shared" ca="1" si="36"/>
        <v>1</v>
      </c>
      <c r="G104">
        <v>10</v>
      </c>
      <c r="H104" t="s">
        <v>1251</v>
      </c>
      <c r="I104" t="s">
        <v>1253</v>
      </c>
      <c r="J104" t="s">
        <v>1257</v>
      </c>
      <c r="K104" t="s">
        <v>1258</v>
      </c>
      <c r="L104">
        <f t="shared" ca="1" si="54"/>
        <v>2</v>
      </c>
      <c r="M104">
        <f t="shared" ca="1" si="55"/>
        <v>4</v>
      </c>
      <c r="N104">
        <f t="shared" ca="1" si="56"/>
        <v>8</v>
      </c>
      <c r="O104">
        <f t="shared" ca="1" si="57"/>
        <v>9</v>
      </c>
      <c r="P104" s="26">
        <f t="shared" ca="1" si="58"/>
        <v>1</v>
      </c>
      <c r="Q104" s="26" t="s">
        <v>2610</v>
      </c>
      <c r="R104" t="s">
        <v>1512</v>
      </c>
      <c r="S104" t="s">
        <v>2700</v>
      </c>
      <c r="T104" t="s">
        <v>2701</v>
      </c>
      <c r="U104" t="s">
        <v>2702</v>
      </c>
      <c r="V104" t="s">
        <v>2703</v>
      </c>
      <c r="W104" t="s">
        <v>2701</v>
      </c>
      <c r="X104" t="s">
        <v>2704</v>
      </c>
      <c r="Y104" t="s">
        <v>2705</v>
      </c>
      <c r="Z104" t="s">
        <v>2706</v>
      </c>
      <c r="AH104" s="27"/>
      <c r="AJ104" s="28" t="str">
        <f t="shared" si="37"/>
        <v>Botswana</v>
      </c>
      <c r="AK104" s="28" t="str">
        <f t="shared" si="38"/>
        <v>Botswany</v>
      </c>
      <c r="AL104" s="28" t="str">
        <f t="shared" si="39"/>
        <v>Botswanie</v>
      </c>
      <c r="AM104" s="28" t="str">
        <f t="shared" si="40"/>
        <v>Botswanę</v>
      </c>
      <c r="AN104" s="28" t="str">
        <f t="shared" si="41"/>
        <v>z Botswaną</v>
      </c>
      <c r="AO104" s="28" t="str">
        <f t="shared" si="42"/>
        <v>Botswanie</v>
      </c>
      <c r="AP104" s="28" t="str">
        <f t="shared" si="43"/>
        <v>Botswano</v>
      </c>
      <c r="AQ104" s="28" t="str">
        <f t="shared" si="44"/>
        <v>do Botswanę</v>
      </c>
      <c r="AR104" s="28" t="str">
        <f t="shared" si="45"/>
        <v>do Botswanie</v>
      </c>
      <c r="AS104" s="28">
        <f t="shared" si="46"/>
        <v>0</v>
      </c>
      <c r="AT104" s="28">
        <f t="shared" si="47"/>
        <v>0</v>
      </c>
      <c r="AU104" s="28">
        <f t="shared" si="48"/>
        <v>0</v>
      </c>
      <c r="AV104" s="28">
        <f t="shared" si="49"/>
        <v>0</v>
      </c>
      <c r="AW104" s="28">
        <f t="shared" si="50"/>
        <v>0</v>
      </c>
      <c r="AX104" s="28">
        <f t="shared" si="51"/>
        <v>0</v>
      </c>
      <c r="AY104" s="28">
        <f t="shared" si="52"/>
        <v>0</v>
      </c>
    </row>
    <row r="105" spans="1:51" x14ac:dyDescent="0.25">
      <c r="A105">
        <f t="shared" si="53"/>
        <v>102</v>
      </c>
      <c r="B105" t="s">
        <v>1513</v>
      </c>
      <c r="C105" t="s">
        <v>1513</v>
      </c>
      <c r="D105">
        <f t="shared" ca="1" si="59"/>
        <v>77</v>
      </c>
      <c r="E105" t="s">
        <v>1196</v>
      </c>
      <c r="F105">
        <f t="shared" ca="1" si="36"/>
        <v>1</v>
      </c>
      <c r="G105">
        <v>10</v>
      </c>
      <c r="H105" t="s">
        <v>1250</v>
      </c>
      <c r="I105" t="s">
        <v>1253</v>
      </c>
      <c r="J105" t="s">
        <v>1257</v>
      </c>
      <c r="K105" t="s">
        <v>1258</v>
      </c>
      <c r="L105">
        <f t="shared" ca="1" si="54"/>
        <v>1</v>
      </c>
      <c r="M105">
        <f t="shared" ca="1" si="55"/>
        <v>4</v>
      </c>
      <c r="N105">
        <f t="shared" ca="1" si="56"/>
        <v>8</v>
      </c>
      <c r="O105">
        <f t="shared" ca="1" si="57"/>
        <v>9</v>
      </c>
      <c r="P105" s="26">
        <f t="shared" ca="1" si="58"/>
        <v>1</v>
      </c>
      <c r="Q105" s="26" t="s">
        <v>1513</v>
      </c>
      <c r="R105" t="s">
        <v>1513</v>
      </c>
      <c r="S105" t="s">
        <v>2707</v>
      </c>
      <c r="T105" t="s">
        <v>2708</v>
      </c>
      <c r="U105" t="s">
        <v>1513</v>
      </c>
      <c r="V105" t="s">
        <v>2709</v>
      </c>
      <c r="W105" t="s">
        <v>2710</v>
      </c>
      <c r="X105" t="s">
        <v>2710</v>
      </c>
      <c r="Y105" t="s">
        <v>2711</v>
      </c>
      <c r="Z105" t="s">
        <v>2712</v>
      </c>
      <c r="AH105" s="27"/>
      <c r="AJ105" s="28" t="str">
        <f t="shared" si="37"/>
        <v>Bahrajn</v>
      </c>
      <c r="AK105" s="28" t="str">
        <f t="shared" si="38"/>
        <v>Bahrajnu</v>
      </c>
      <c r="AL105" s="28" t="str">
        <f t="shared" si="39"/>
        <v>Bahrajnowi</v>
      </c>
      <c r="AM105" s="28" t="str">
        <f t="shared" si="40"/>
        <v>Bahrajn</v>
      </c>
      <c r="AN105" s="28" t="str">
        <f t="shared" si="41"/>
        <v>z Bahrajnem</v>
      </c>
      <c r="AO105" s="28" t="str">
        <f t="shared" si="42"/>
        <v>Bahrajnie</v>
      </c>
      <c r="AP105" s="28" t="str">
        <f t="shared" si="43"/>
        <v>Bahrajnie</v>
      </c>
      <c r="AQ105" s="28" t="str">
        <f t="shared" si="44"/>
        <v>do Bahrajnu</v>
      </c>
      <c r="AR105" s="28" t="str">
        <f t="shared" si="45"/>
        <v>w Bahrajnie</v>
      </c>
      <c r="AS105" s="28">
        <f t="shared" si="46"/>
        <v>0</v>
      </c>
      <c r="AT105" s="28">
        <f t="shared" si="47"/>
        <v>0</v>
      </c>
      <c r="AU105" s="28">
        <f t="shared" si="48"/>
        <v>0</v>
      </c>
      <c r="AV105" s="28">
        <f t="shared" si="49"/>
        <v>0</v>
      </c>
      <c r="AW105" s="28">
        <f t="shared" si="50"/>
        <v>0</v>
      </c>
      <c r="AX105" s="28">
        <f t="shared" si="51"/>
        <v>0</v>
      </c>
      <c r="AY105" s="28">
        <f t="shared" si="52"/>
        <v>0</v>
      </c>
    </row>
    <row r="106" spans="1:51" x14ac:dyDescent="0.25">
      <c r="A106">
        <f t="shared" si="53"/>
        <v>103</v>
      </c>
      <c r="B106" t="s">
        <v>1514</v>
      </c>
      <c r="C106" t="s">
        <v>1514</v>
      </c>
      <c r="D106">
        <f t="shared" ca="1" si="59"/>
        <v>78</v>
      </c>
      <c r="E106" t="s">
        <v>1196</v>
      </c>
      <c r="F106">
        <f t="shared" ca="1" si="36"/>
        <v>1</v>
      </c>
      <c r="G106">
        <v>10</v>
      </c>
      <c r="H106" t="s">
        <v>1250</v>
      </c>
      <c r="I106" t="s">
        <v>1253</v>
      </c>
      <c r="J106" t="s">
        <v>1257</v>
      </c>
      <c r="K106" t="s">
        <v>1258</v>
      </c>
      <c r="L106">
        <f t="shared" ca="1" si="54"/>
        <v>1</v>
      </c>
      <c r="M106">
        <f t="shared" ca="1" si="55"/>
        <v>4</v>
      </c>
      <c r="N106">
        <f t="shared" ca="1" si="56"/>
        <v>8</v>
      </c>
      <c r="O106">
        <f t="shared" ca="1" si="57"/>
        <v>9</v>
      </c>
      <c r="P106" s="26">
        <f t="shared" ca="1" si="58"/>
        <v>1</v>
      </c>
      <c r="Q106" s="26" t="s">
        <v>1514</v>
      </c>
      <c r="R106" t="s">
        <v>1514</v>
      </c>
      <c r="S106" t="s">
        <v>2713</v>
      </c>
      <c r="T106" t="s">
        <v>2714</v>
      </c>
      <c r="U106" t="s">
        <v>1514</v>
      </c>
      <c r="V106" t="s">
        <v>2715</v>
      </c>
      <c r="W106" t="s">
        <v>2716</v>
      </c>
      <c r="X106" t="s">
        <v>2716</v>
      </c>
      <c r="Y106" t="s">
        <v>2717</v>
      </c>
      <c r="Z106" t="s">
        <v>2718</v>
      </c>
      <c r="AH106" s="27"/>
      <c r="AJ106" s="28" t="str">
        <f t="shared" si="37"/>
        <v>Katar</v>
      </c>
      <c r="AK106" s="28" t="str">
        <f t="shared" si="38"/>
        <v>Kataru</v>
      </c>
      <c r="AL106" s="28" t="str">
        <f t="shared" si="39"/>
        <v>Katarowi</v>
      </c>
      <c r="AM106" s="28" t="str">
        <f t="shared" si="40"/>
        <v>Katar</v>
      </c>
      <c r="AN106" s="28" t="str">
        <f t="shared" si="41"/>
        <v>z Katarem</v>
      </c>
      <c r="AO106" s="28" t="str">
        <f t="shared" si="42"/>
        <v>Katarze</v>
      </c>
      <c r="AP106" s="28" t="str">
        <f t="shared" si="43"/>
        <v>Katarze</v>
      </c>
      <c r="AQ106" s="28" t="str">
        <f t="shared" si="44"/>
        <v>do Kataru</v>
      </c>
      <c r="AR106" s="28" t="str">
        <f t="shared" si="45"/>
        <v>w Katarze</v>
      </c>
      <c r="AS106" s="28">
        <f t="shared" si="46"/>
        <v>0</v>
      </c>
      <c r="AT106" s="28">
        <f t="shared" si="47"/>
        <v>0</v>
      </c>
      <c r="AU106" s="28">
        <f t="shared" si="48"/>
        <v>0</v>
      </c>
      <c r="AV106" s="28">
        <f t="shared" si="49"/>
        <v>0</v>
      </c>
      <c r="AW106" s="28">
        <f t="shared" si="50"/>
        <v>0</v>
      </c>
      <c r="AX106" s="28">
        <f t="shared" si="51"/>
        <v>0</v>
      </c>
      <c r="AY106" s="28">
        <f t="shared" si="52"/>
        <v>0</v>
      </c>
    </row>
    <row r="107" spans="1:51" x14ac:dyDescent="0.25">
      <c r="A107">
        <f t="shared" si="53"/>
        <v>104</v>
      </c>
      <c r="B107" t="s">
        <v>1515</v>
      </c>
      <c r="C107" t="s">
        <v>1515</v>
      </c>
      <c r="D107">
        <f t="shared" ca="1" si="59"/>
        <v>79</v>
      </c>
      <c r="E107" t="s">
        <v>1196</v>
      </c>
      <c r="F107">
        <f t="shared" ca="1" si="36"/>
        <v>1</v>
      </c>
      <c r="G107">
        <v>10</v>
      </c>
      <c r="H107" t="s">
        <v>1250</v>
      </c>
      <c r="I107" t="s">
        <v>1253</v>
      </c>
      <c r="J107" t="s">
        <v>1257</v>
      </c>
      <c r="K107" t="s">
        <v>1258</v>
      </c>
      <c r="L107">
        <f t="shared" ca="1" si="54"/>
        <v>1</v>
      </c>
      <c r="M107">
        <f t="shared" ca="1" si="55"/>
        <v>4</v>
      </c>
      <c r="N107">
        <f t="shared" ca="1" si="56"/>
        <v>8</v>
      </c>
      <c r="O107">
        <f t="shared" ca="1" si="57"/>
        <v>9</v>
      </c>
      <c r="P107" s="26">
        <f t="shared" ca="1" si="58"/>
        <v>1</v>
      </c>
      <c r="Q107" s="26" t="s">
        <v>1515</v>
      </c>
      <c r="R107" t="s">
        <v>1515</v>
      </c>
      <c r="S107" t="s">
        <v>2719</v>
      </c>
      <c r="T107" t="s">
        <v>2720</v>
      </c>
      <c r="U107" t="s">
        <v>1515</v>
      </c>
      <c r="V107" t="s">
        <v>2721</v>
      </c>
      <c r="W107" t="s">
        <v>2719</v>
      </c>
      <c r="X107" t="s">
        <v>2719</v>
      </c>
      <c r="Y107" t="s">
        <v>2722</v>
      </c>
      <c r="Z107" t="s">
        <v>2723</v>
      </c>
      <c r="AH107" s="27"/>
      <c r="AJ107" s="28" t="str">
        <f t="shared" si="37"/>
        <v>Irak</v>
      </c>
      <c r="AK107" s="28" t="str">
        <f t="shared" si="38"/>
        <v>Iraku</v>
      </c>
      <c r="AL107" s="28" t="str">
        <f t="shared" si="39"/>
        <v>Irakowi</v>
      </c>
      <c r="AM107" s="28" t="str">
        <f t="shared" si="40"/>
        <v>Irak</v>
      </c>
      <c r="AN107" s="28" t="str">
        <f t="shared" si="41"/>
        <v>z Irakiem</v>
      </c>
      <c r="AO107" s="28" t="str">
        <f t="shared" si="42"/>
        <v>Iraku</v>
      </c>
      <c r="AP107" s="28" t="str">
        <f t="shared" si="43"/>
        <v>Iraku</v>
      </c>
      <c r="AQ107" s="28" t="str">
        <f t="shared" si="44"/>
        <v>do Iraku</v>
      </c>
      <c r="AR107" s="28" t="str">
        <f t="shared" si="45"/>
        <v>w Iraku</v>
      </c>
      <c r="AS107" s="28">
        <f t="shared" si="46"/>
        <v>0</v>
      </c>
      <c r="AT107" s="28">
        <f t="shared" si="47"/>
        <v>0</v>
      </c>
      <c r="AU107" s="28">
        <f t="shared" si="48"/>
        <v>0</v>
      </c>
      <c r="AV107" s="28">
        <f t="shared" si="49"/>
        <v>0</v>
      </c>
      <c r="AW107" s="28">
        <f t="shared" si="50"/>
        <v>0</v>
      </c>
      <c r="AX107" s="28">
        <f t="shared" si="51"/>
        <v>0</v>
      </c>
      <c r="AY107" s="28">
        <f t="shared" si="52"/>
        <v>0</v>
      </c>
    </row>
    <row r="108" spans="1:51" x14ac:dyDescent="0.25">
      <c r="A108">
        <f t="shared" si="53"/>
        <v>105</v>
      </c>
      <c r="B108" t="s">
        <v>1516</v>
      </c>
      <c r="C108" t="s">
        <v>1516</v>
      </c>
      <c r="D108">
        <f t="shared" ca="1" si="59"/>
        <v>80</v>
      </c>
      <c r="E108" t="s">
        <v>1196</v>
      </c>
      <c r="F108">
        <f t="shared" ca="1" si="36"/>
        <v>1</v>
      </c>
      <c r="G108">
        <v>10</v>
      </c>
      <c r="H108" t="s">
        <v>1250</v>
      </c>
      <c r="I108" t="s">
        <v>1253</v>
      </c>
      <c r="J108" t="s">
        <v>1257</v>
      </c>
      <c r="K108" t="s">
        <v>1258</v>
      </c>
      <c r="L108">
        <f t="shared" ca="1" si="54"/>
        <v>1</v>
      </c>
      <c r="M108">
        <f t="shared" ca="1" si="55"/>
        <v>4</v>
      </c>
      <c r="N108">
        <f t="shared" ca="1" si="56"/>
        <v>8</v>
      </c>
      <c r="O108">
        <f t="shared" ca="1" si="57"/>
        <v>9</v>
      </c>
      <c r="P108" s="26">
        <f t="shared" ca="1" si="58"/>
        <v>1</v>
      </c>
      <c r="Q108" s="26" t="s">
        <v>1516</v>
      </c>
      <c r="R108" t="s">
        <v>1516</v>
      </c>
      <c r="S108" t="s">
        <v>2724</v>
      </c>
      <c r="T108" t="s">
        <v>2725</v>
      </c>
      <c r="U108" t="s">
        <v>1516</v>
      </c>
      <c r="V108" t="s">
        <v>2726</v>
      </c>
      <c r="W108" t="s">
        <v>2727</v>
      </c>
      <c r="X108" t="s">
        <v>2727</v>
      </c>
      <c r="Y108" t="s">
        <v>2728</v>
      </c>
      <c r="Z108" t="s">
        <v>2729</v>
      </c>
      <c r="AH108" s="27"/>
      <c r="AJ108" s="28" t="str">
        <f t="shared" si="37"/>
        <v>Iran</v>
      </c>
      <c r="AK108" s="28" t="str">
        <f t="shared" si="38"/>
        <v>Iranu</v>
      </c>
      <c r="AL108" s="28" t="str">
        <f t="shared" si="39"/>
        <v>Iranowi</v>
      </c>
      <c r="AM108" s="28" t="str">
        <f t="shared" si="40"/>
        <v>Iran</v>
      </c>
      <c r="AN108" s="28" t="str">
        <f t="shared" si="41"/>
        <v>z Iranem</v>
      </c>
      <c r="AO108" s="28" t="str">
        <f t="shared" si="42"/>
        <v>Iranie</v>
      </c>
      <c r="AP108" s="28" t="str">
        <f t="shared" si="43"/>
        <v>Iranie</v>
      </c>
      <c r="AQ108" s="28" t="str">
        <f t="shared" si="44"/>
        <v>do Iranu</v>
      </c>
      <c r="AR108" s="28" t="str">
        <f t="shared" si="45"/>
        <v>w Iranie</v>
      </c>
      <c r="AS108" s="28">
        <f t="shared" si="46"/>
        <v>0</v>
      </c>
      <c r="AT108" s="28">
        <f t="shared" si="47"/>
        <v>0</v>
      </c>
      <c r="AU108" s="28">
        <f t="shared" si="48"/>
        <v>0</v>
      </c>
      <c r="AV108" s="28">
        <f t="shared" si="49"/>
        <v>0</v>
      </c>
      <c r="AW108" s="28">
        <f t="shared" si="50"/>
        <v>0</v>
      </c>
      <c r="AX108" s="28">
        <f t="shared" si="51"/>
        <v>0</v>
      </c>
      <c r="AY108" s="28">
        <f t="shared" si="52"/>
        <v>0</v>
      </c>
    </row>
    <row r="109" spans="1:51" x14ac:dyDescent="0.25">
      <c r="A109">
        <f t="shared" si="53"/>
        <v>106</v>
      </c>
      <c r="B109" t="s">
        <v>1517</v>
      </c>
      <c r="C109" t="s">
        <v>1517</v>
      </c>
      <c r="D109">
        <f t="shared" ca="1" si="59"/>
        <v>81</v>
      </c>
      <c r="E109" t="s">
        <v>1196</v>
      </c>
      <c r="F109">
        <f t="shared" ca="1" si="36"/>
        <v>1</v>
      </c>
      <c r="G109">
        <v>10</v>
      </c>
      <c r="H109" t="s">
        <v>1250</v>
      </c>
      <c r="I109" t="s">
        <v>1253</v>
      </c>
      <c r="J109" t="s">
        <v>1257</v>
      </c>
      <c r="K109" t="s">
        <v>1258</v>
      </c>
      <c r="L109">
        <f t="shared" ca="1" si="54"/>
        <v>1</v>
      </c>
      <c r="M109">
        <f t="shared" ca="1" si="55"/>
        <v>4</v>
      </c>
      <c r="N109">
        <f t="shared" ca="1" si="56"/>
        <v>8</v>
      </c>
      <c r="O109">
        <f t="shared" ca="1" si="57"/>
        <v>9</v>
      </c>
      <c r="P109" s="26">
        <f t="shared" ca="1" si="58"/>
        <v>1</v>
      </c>
      <c r="R109" t="s">
        <v>1517</v>
      </c>
      <c r="S109" t="s">
        <v>2490</v>
      </c>
      <c r="T109" t="s">
        <v>2491</v>
      </c>
      <c r="U109" t="s">
        <v>1517</v>
      </c>
      <c r="V109" t="s">
        <v>2492</v>
      </c>
      <c r="W109" t="s">
        <v>2493</v>
      </c>
      <c r="X109" t="s">
        <v>2493</v>
      </c>
      <c r="Y109" t="s">
        <v>2494</v>
      </c>
      <c r="Z109" t="s">
        <v>2495</v>
      </c>
      <c r="AH109" s="27"/>
      <c r="AJ109" s="28" t="str">
        <f t="shared" si="37"/>
        <v>Afganistan</v>
      </c>
      <c r="AK109" s="28" t="str">
        <f t="shared" si="38"/>
        <v>Afganistanu</v>
      </c>
      <c r="AL109" s="28" t="str">
        <f t="shared" si="39"/>
        <v>Afganistanowi</v>
      </c>
      <c r="AM109" s="28" t="str">
        <f t="shared" si="40"/>
        <v>Afganistan</v>
      </c>
      <c r="AN109" s="28" t="str">
        <f t="shared" si="41"/>
        <v>z Afganistanem</v>
      </c>
      <c r="AO109" s="28" t="str">
        <f t="shared" si="42"/>
        <v>Afganistanie</v>
      </c>
      <c r="AP109" s="28" t="str">
        <f t="shared" si="43"/>
        <v>Afganistanie</v>
      </c>
      <c r="AQ109" s="28" t="str">
        <f t="shared" si="44"/>
        <v>do Afganistanu</v>
      </c>
      <c r="AR109" s="28" t="str">
        <f t="shared" si="45"/>
        <v>w Afganistanie</v>
      </c>
      <c r="AS109" s="28">
        <f t="shared" si="46"/>
        <v>0</v>
      </c>
      <c r="AT109" s="28">
        <f t="shared" si="47"/>
        <v>0</v>
      </c>
      <c r="AU109" s="28">
        <f t="shared" si="48"/>
        <v>0</v>
      </c>
      <c r="AV109" s="28">
        <f t="shared" si="49"/>
        <v>0</v>
      </c>
      <c r="AW109" s="28">
        <f t="shared" si="50"/>
        <v>0</v>
      </c>
      <c r="AX109" s="28">
        <f t="shared" si="51"/>
        <v>0</v>
      </c>
      <c r="AY109" s="28">
        <f t="shared" si="52"/>
        <v>0</v>
      </c>
    </row>
    <row r="110" spans="1:51" x14ac:dyDescent="0.25">
      <c r="A110">
        <f t="shared" si="53"/>
        <v>107</v>
      </c>
      <c r="B110" t="s">
        <v>1518</v>
      </c>
      <c r="C110" t="s">
        <v>1518</v>
      </c>
      <c r="D110">
        <f t="shared" ca="1" si="59"/>
        <v>82</v>
      </c>
      <c r="E110" t="s">
        <v>1196</v>
      </c>
      <c r="F110">
        <f t="shared" ca="1" si="36"/>
        <v>1</v>
      </c>
      <c r="G110">
        <v>10</v>
      </c>
      <c r="H110" t="s">
        <v>1250</v>
      </c>
      <c r="I110" t="s">
        <v>1253</v>
      </c>
      <c r="J110" t="s">
        <v>1257</v>
      </c>
      <c r="K110" t="s">
        <v>1258</v>
      </c>
      <c r="L110">
        <f t="shared" ca="1" si="54"/>
        <v>1</v>
      </c>
      <c r="M110">
        <f t="shared" ca="1" si="55"/>
        <v>4</v>
      </c>
      <c r="N110">
        <f t="shared" ca="1" si="56"/>
        <v>8</v>
      </c>
      <c r="O110">
        <f t="shared" ca="1" si="57"/>
        <v>9</v>
      </c>
      <c r="P110" s="26">
        <f t="shared" ca="1" si="58"/>
        <v>1</v>
      </c>
      <c r="R110" t="s">
        <v>1518</v>
      </c>
      <c r="S110" t="s">
        <v>2496</v>
      </c>
      <c r="T110" t="s">
        <v>2497</v>
      </c>
      <c r="U110" t="s">
        <v>1518</v>
      </c>
      <c r="V110" t="s">
        <v>2498</v>
      </c>
      <c r="W110" t="s">
        <v>2499</v>
      </c>
      <c r="X110" t="s">
        <v>2499</v>
      </c>
      <c r="Y110" t="s">
        <v>2500</v>
      </c>
      <c r="Z110" t="s">
        <v>2501</v>
      </c>
      <c r="AH110" s="27"/>
      <c r="AJ110" s="28" t="str">
        <f t="shared" si="37"/>
        <v>Pakistan</v>
      </c>
      <c r="AK110" s="28" t="str">
        <f t="shared" si="38"/>
        <v>Pakistanu</v>
      </c>
      <c r="AL110" s="28" t="str">
        <f t="shared" si="39"/>
        <v>Pakistanowi</v>
      </c>
      <c r="AM110" s="28" t="str">
        <f t="shared" si="40"/>
        <v>Pakistan</v>
      </c>
      <c r="AN110" s="28" t="str">
        <f t="shared" si="41"/>
        <v>z Pakistanem</v>
      </c>
      <c r="AO110" s="28" t="str">
        <f t="shared" si="42"/>
        <v>Pakistanie</v>
      </c>
      <c r="AP110" s="28" t="str">
        <f t="shared" si="43"/>
        <v>Pakistanie</v>
      </c>
      <c r="AQ110" s="28" t="str">
        <f t="shared" si="44"/>
        <v>do Pakistanu</v>
      </c>
      <c r="AR110" s="28" t="str">
        <f t="shared" si="45"/>
        <v>w Pakistanie</v>
      </c>
      <c r="AS110" s="28">
        <f t="shared" si="46"/>
        <v>0</v>
      </c>
      <c r="AT110" s="28">
        <f t="shared" si="47"/>
        <v>0</v>
      </c>
      <c r="AU110" s="28">
        <f t="shared" si="48"/>
        <v>0</v>
      </c>
      <c r="AV110" s="28">
        <f t="shared" si="49"/>
        <v>0</v>
      </c>
      <c r="AW110" s="28">
        <f t="shared" si="50"/>
        <v>0</v>
      </c>
      <c r="AX110" s="28">
        <f t="shared" si="51"/>
        <v>0</v>
      </c>
      <c r="AY110" s="28">
        <f t="shared" si="52"/>
        <v>0</v>
      </c>
    </row>
    <row r="111" spans="1:51" x14ac:dyDescent="0.25">
      <c r="A111">
        <f t="shared" si="53"/>
        <v>108</v>
      </c>
      <c r="B111" t="s">
        <v>1519</v>
      </c>
      <c r="C111" t="s">
        <v>1519</v>
      </c>
      <c r="D111">
        <f t="shared" ca="1" si="59"/>
        <v>83</v>
      </c>
      <c r="E111" t="s">
        <v>1196</v>
      </c>
      <c r="F111">
        <f t="shared" ca="1" si="36"/>
        <v>1</v>
      </c>
      <c r="G111">
        <v>10</v>
      </c>
      <c r="H111" t="s">
        <v>1250</v>
      </c>
      <c r="I111" t="s">
        <v>1253</v>
      </c>
      <c r="J111" t="s">
        <v>1257</v>
      </c>
      <c r="K111" t="s">
        <v>1258</v>
      </c>
      <c r="L111">
        <f t="shared" ca="1" si="54"/>
        <v>1</v>
      </c>
      <c r="M111">
        <f t="shared" ca="1" si="55"/>
        <v>4</v>
      </c>
      <c r="N111">
        <f t="shared" ca="1" si="56"/>
        <v>8</v>
      </c>
      <c r="O111">
        <f t="shared" ca="1" si="57"/>
        <v>9</v>
      </c>
      <c r="P111" s="26">
        <f t="shared" ca="1" si="58"/>
        <v>1</v>
      </c>
      <c r="R111" t="s">
        <v>1519</v>
      </c>
      <c r="S111" t="s">
        <v>2502</v>
      </c>
      <c r="T111" t="s">
        <v>2503</v>
      </c>
      <c r="U111" t="s">
        <v>1519</v>
      </c>
      <c r="V111" t="s">
        <v>2504</v>
      </c>
      <c r="W111" t="s">
        <v>2505</v>
      </c>
      <c r="X111" t="s">
        <v>2505</v>
      </c>
      <c r="Y111" t="s">
        <v>2506</v>
      </c>
      <c r="Z111" t="s">
        <v>2507</v>
      </c>
      <c r="AH111" s="27"/>
      <c r="AJ111" s="28" t="str">
        <f t="shared" si="37"/>
        <v>Uzbekistan</v>
      </c>
      <c r="AK111" s="28" t="str">
        <f t="shared" si="38"/>
        <v>Uzbekistanu</v>
      </c>
      <c r="AL111" s="28" t="str">
        <f t="shared" si="39"/>
        <v>Uzbekistanowi</v>
      </c>
      <c r="AM111" s="28" t="str">
        <f t="shared" si="40"/>
        <v>Uzbekistan</v>
      </c>
      <c r="AN111" s="28" t="str">
        <f t="shared" si="41"/>
        <v>z Uzbekistanem</v>
      </c>
      <c r="AO111" s="28" t="str">
        <f t="shared" si="42"/>
        <v>Uzbekistanie</v>
      </c>
      <c r="AP111" s="28" t="str">
        <f t="shared" si="43"/>
        <v>Uzbekistanie</v>
      </c>
      <c r="AQ111" s="28" t="str">
        <f t="shared" si="44"/>
        <v>do Uzbekistanu</v>
      </c>
      <c r="AR111" s="28" t="str">
        <f t="shared" si="45"/>
        <v>w Uzbekistanie</v>
      </c>
      <c r="AS111" s="28">
        <f t="shared" si="46"/>
        <v>0</v>
      </c>
      <c r="AT111" s="28">
        <f t="shared" si="47"/>
        <v>0</v>
      </c>
      <c r="AU111" s="28">
        <f t="shared" si="48"/>
        <v>0</v>
      </c>
      <c r="AV111" s="28">
        <f t="shared" si="49"/>
        <v>0</v>
      </c>
      <c r="AW111" s="28">
        <f t="shared" si="50"/>
        <v>0</v>
      </c>
      <c r="AX111" s="28">
        <f t="shared" si="51"/>
        <v>0</v>
      </c>
      <c r="AY111" s="28">
        <f t="shared" si="52"/>
        <v>0</v>
      </c>
    </row>
    <row r="112" spans="1:51" x14ac:dyDescent="0.25">
      <c r="A112">
        <f t="shared" si="53"/>
        <v>109</v>
      </c>
      <c r="B112" t="s">
        <v>1520</v>
      </c>
      <c r="C112" t="s">
        <v>1520</v>
      </c>
      <c r="D112">
        <f t="shared" ca="1" si="59"/>
        <v>84</v>
      </c>
      <c r="E112" t="s">
        <v>1196</v>
      </c>
      <c r="F112">
        <f t="shared" ca="1" si="36"/>
        <v>1</v>
      </c>
      <c r="G112">
        <v>10</v>
      </c>
      <c r="H112" t="s">
        <v>1250</v>
      </c>
      <c r="I112" t="s">
        <v>1253</v>
      </c>
      <c r="J112" t="s">
        <v>1257</v>
      </c>
      <c r="K112" t="s">
        <v>1258</v>
      </c>
      <c r="L112">
        <f t="shared" ca="1" si="54"/>
        <v>1</v>
      </c>
      <c r="M112">
        <f t="shared" ca="1" si="55"/>
        <v>4</v>
      </c>
      <c r="N112">
        <f t="shared" ca="1" si="56"/>
        <v>8</v>
      </c>
      <c r="O112">
        <f t="shared" ca="1" si="57"/>
        <v>9</v>
      </c>
      <c r="P112" s="26">
        <f t="shared" ca="1" si="58"/>
        <v>1</v>
      </c>
      <c r="R112" t="s">
        <v>1520</v>
      </c>
      <c r="S112" t="s">
        <v>2508</v>
      </c>
      <c r="T112" t="s">
        <v>2509</v>
      </c>
      <c r="U112" t="s">
        <v>1520</v>
      </c>
      <c r="V112" t="s">
        <v>2510</v>
      </c>
      <c r="W112" t="s">
        <v>2511</v>
      </c>
      <c r="X112" t="s">
        <v>2511</v>
      </c>
      <c r="Y112" t="s">
        <v>2512</v>
      </c>
      <c r="Z112" t="s">
        <v>2513</v>
      </c>
      <c r="AH112" s="27"/>
      <c r="AJ112" s="28" t="str">
        <f t="shared" si="37"/>
        <v>Turkmenistan</v>
      </c>
      <c r="AK112" s="28" t="str">
        <f t="shared" si="38"/>
        <v>Turkmenistanu</v>
      </c>
      <c r="AL112" s="28" t="str">
        <f t="shared" si="39"/>
        <v>Turkmenistanowi</v>
      </c>
      <c r="AM112" s="28" t="str">
        <f t="shared" si="40"/>
        <v>Turkmenistan</v>
      </c>
      <c r="AN112" s="28" t="str">
        <f t="shared" si="41"/>
        <v>z Turkmenistanem</v>
      </c>
      <c r="AO112" s="28" t="str">
        <f t="shared" si="42"/>
        <v>Turkmenistanie</v>
      </c>
      <c r="AP112" s="28" t="str">
        <f t="shared" si="43"/>
        <v>Turkmenistanie</v>
      </c>
      <c r="AQ112" s="28" t="str">
        <f t="shared" si="44"/>
        <v>do Turkmenistanu</v>
      </c>
      <c r="AR112" s="28" t="str">
        <f t="shared" si="45"/>
        <v>w Turkmenistanie</v>
      </c>
      <c r="AS112" s="28">
        <f t="shared" si="46"/>
        <v>0</v>
      </c>
      <c r="AT112" s="28">
        <f t="shared" si="47"/>
        <v>0</v>
      </c>
      <c r="AU112" s="28">
        <f t="shared" si="48"/>
        <v>0</v>
      </c>
      <c r="AV112" s="28">
        <f t="shared" si="49"/>
        <v>0</v>
      </c>
      <c r="AW112" s="28">
        <f t="shared" si="50"/>
        <v>0</v>
      </c>
      <c r="AX112" s="28">
        <f t="shared" si="51"/>
        <v>0</v>
      </c>
      <c r="AY112" s="28">
        <f t="shared" si="52"/>
        <v>0</v>
      </c>
    </row>
    <row r="113" spans="1:51" x14ac:dyDescent="0.25">
      <c r="A113">
        <f t="shared" si="53"/>
        <v>110</v>
      </c>
      <c r="B113" t="s">
        <v>1521</v>
      </c>
      <c r="C113" t="s">
        <v>1521</v>
      </c>
      <c r="D113">
        <f t="shared" ca="1" si="59"/>
        <v>85</v>
      </c>
      <c r="E113" t="s">
        <v>1196</v>
      </c>
      <c r="F113">
        <f t="shared" ca="1" si="36"/>
        <v>1</v>
      </c>
      <c r="G113">
        <v>10</v>
      </c>
      <c r="H113" t="s">
        <v>1250</v>
      </c>
      <c r="I113" t="s">
        <v>1253</v>
      </c>
      <c r="J113" t="s">
        <v>1257</v>
      </c>
      <c r="K113" t="s">
        <v>1258</v>
      </c>
      <c r="L113">
        <f t="shared" ca="1" si="54"/>
        <v>1</v>
      </c>
      <c r="M113">
        <f t="shared" ca="1" si="55"/>
        <v>4</v>
      </c>
      <c r="N113">
        <f t="shared" ca="1" si="56"/>
        <v>8</v>
      </c>
      <c r="O113">
        <f t="shared" ca="1" si="57"/>
        <v>9</v>
      </c>
      <c r="P113" s="26">
        <f t="shared" ca="1" si="58"/>
        <v>1</v>
      </c>
      <c r="R113" t="s">
        <v>1521</v>
      </c>
      <c r="S113" t="s">
        <v>2514</v>
      </c>
      <c r="T113" t="s">
        <v>2515</v>
      </c>
      <c r="U113" t="s">
        <v>1521</v>
      </c>
      <c r="V113" t="s">
        <v>2516</v>
      </c>
      <c r="W113" t="s">
        <v>2517</v>
      </c>
      <c r="X113" t="s">
        <v>2517</v>
      </c>
      <c r="Y113" t="s">
        <v>2518</v>
      </c>
      <c r="Z113" t="s">
        <v>2519</v>
      </c>
      <c r="AH113" s="27"/>
      <c r="AJ113" s="28" t="str">
        <f t="shared" si="37"/>
        <v>Tadżykistan</v>
      </c>
      <c r="AK113" s="28" t="str">
        <f t="shared" si="38"/>
        <v>Tadżykistanu</v>
      </c>
      <c r="AL113" s="28" t="str">
        <f t="shared" si="39"/>
        <v>Tadżykistanowi</v>
      </c>
      <c r="AM113" s="28" t="str">
        <f t="shared" si="40"/>
        <v>Tadżykistan</v>
      </c>
      <c r="AN113" s="28" t="str">
        <f t="shared" si="41"/>
        <v>z Tadżykistanem</v>
      </c>
      <c r="AO113" s="28" t="str">
        <f t="shared" si="42"/>
        <v>Tadżykistanie</v>
      </c>
      <c r="AP113" s="28" t="str">
        <f t="shared" si="43"/>
        <v>Tadżykistanie</v>
      </c>
      <c r="AQ113" s="28" t="str">
        <f t="shared" si="44"/>
        <v>do Tadżykistanu</v>
      </c>
      <c r="AR113" s="28" t="str">
        <f t="shared" si="45"/>
        <v>w Tadżykistanie</v>
      </c>
      <c r="AS113" s="28">
        <f t="shared" si="46"/>
        <v>0</v>
      </c>
      <c r="AT113" s="28">
        <f t="shared" si="47"/>
        <v>0</v>
      </c>
      <c r="AU113" s="28">
        <f t="shared" si="48"/>
        <v>0</v>
      </c>
      <c r="AV113" s="28">
        <f t="shared" si="49"/>
        <v>0</v>
      </c>
      <c r="AW113" s="28">
        <f t="shared" si="50"/>
        <v>0</v>
      </c>
      <c r="AX113" s="28">
        <f t="shared" si="51"/>
        <v>0</v>
      </c>
      <c r="AY113" s="28">
        <f t="shared" si="52"/>
        <v>0</v>
      </c>
    </row>
    <row r="114" spans="1:51" x14ac:dyDescent="0.25">
      <c r="A114">
        <f t="shared" si="53"/>
        <v>111</v>
      </c>
      <c r="B114" t="s">
        <v>1522</v>
      </c>
      <c r="C114" t="s">
        <v>1522</v>
      </c>
      <c r="D114">
        <f t="shared" ca="1" si="59"/>
        <v>86</v>
      </c>
      <c r="E114" t="s">
        <v>1196</v>
      </c>
      <c r="F114">
        <f t="shared" ca="1" si="36"/>
        <v>1</v>
      </c>
      <c r="G114">
        <v>10</v>
      </c>
      <c r="H114" t="s">
        <v>1250</v>
      </c>
      <c r="I114" t="s">
        <v>1253</v>
      </c>
      <c r="J114" t="s">
        <v>1257</v>
      </c>
      <c r="K114" t="s">
        <v>1258</v>
      </c>
      <c r="L114">
        <f t="shared" ca="1" si="54"/>
        <v>1</v>
      </c>
      <c r="M114">
        <f t="shared" ca="1" si="55"/>
        <v>4</v>
      </c>
      <c r="N114">
        <f t="shared" ca="1" si="56"/>
        <v>8</v>
      </c>
      <c r="O114">
        <f t="shared" ca="1" si="57"/>
        <v>9</v>
      </c>
      <c r="P114" s="26">
        <f t="shared" ca="1" si="58"/>
        <v>1</v>
      </c>
      <c r="R114" t="s">
        <v>1522</v>
      </c>
      <c r="S114" t="s">
        <v>2520</v>
      </c>
      <c r="T114" t="s">
        <v>2521</v>
      </c>
      <c r="U114" t="s">
        <v>1522</v>
      </c>
      <c r="V114" t="s">
        <v>2522</v>
      </c>
      <c r="W114" t="s">
        <v>2523</v>
      </c>
      <c r="X114" t="s">
        <v>2523</v>
      </c>
      <c r="Y114" t="s">
        <v>2524</v>
      </c>
      <c r="Z114" t="s">
        <v>2525</v>
      </c>
      <c r="AH114" s="27"/>
      <c r="AJ114" s="28" t="str">
        <f t="shared" si="37"/>
        <v>Kirgistan</v>
      </c>
      <c r="AK114" s="28" t="str">
        <f t="shared" si="38"/>
        <v>Kirgistanu</v>
      </c>
      <c r="AL114" s="28" t="str">
        <f t="shared" si="39"/>
        <v>Kirgistanowi</v>
      </c>
      <c r="AM114" s="28" t="str">
        <f t="shared" si="40"/>
        <v>Kirgistan</v>
      </c>
      <c r="AN114" s="28" t="str">
        <f t="shared" si="41"/>
        <v>z Kirgistanem</v>
      </c>
      <c r="AO114" s="28" t="str">
        <f t="shared" si="42"/>
        <v>Kirgistanie</v>
      </c>
      <c r="AP114" s="28" t="str">
        <f t="shared" si="43"/>
        <v>Kirgistanie</v>
      </c>
      <c r="AQ114" s="28" t="str">
        <f t="shared" si="44"/>
        <v>do Kirgistanu</v>
      </c>
      <c r="AR114" s="28" t="str">
        <f t="shared" si="45"/>
        <v>w Kirgistanie</v>
      </c>
      <c r="AS114" s="28">
        <f t="shared" si="46"/>
        <v>0</v>
      </c>
      <c r="AT114" s="28">
        <f t="shared" si="47"/>
        <v>0</v>
      </c>
      <c r="AU114" s="28">
        <f t="shared" si="48"/>
        <v>0</v>
      </c>
      <c r="AV114" s="28">
        <f t="shared" si="49"/>
        <v>0</v>
      </c>
      <c r="AW114" s="28">
        <f t="shared" si="50"/>
        <v>0</v>
      </c>
      <c r="AX114" s="28">
        <f t="shared" si="51"/>
        <v>0</v>
      </c>
      <c r="AY114" s="28">
        <f t="shared" si="52"/>
        <v>0</v>
      </c>
    </row>
    <row r="115" spans="1:51" x14ac:dyDescent="0.25">
      <c r="A115">
        <f t="shared" si="53"/>
        <v>112</v>
      </c>
      <c r="B115" t="s">
        <v>1523</v>
      </c>
      <c r="C115" t="s">
        <v>1523</v>
      </c>
      <c r="D115">
        <f t="shared" ca="1" si="59"/>
        <v>87</v>
      </c>
      <c r="E115" t="s">
        <v>1196</v>
      </c>
      <c r="F115">
        <f t="shared" ca="1" si="36"/>
        <v>1</v>
      </c>
      <c r="G115">
        <v>10</v>
      </c>
      <c r="H115" t="s">
        <v>1250</v>
      </c>
      <c r="I115" t="s">
        <v>1253</v>
      </c>
      <c r="J115" t="s">
        <v>1257</v>
      </c>
      <c r="K115" t="s">
        <v>1258</v>
      </c>
      <c r="L115">
        <f t="shared" ca="1" si="54"/>
        <v>1</v>
      </c>
      <c r="M115">
        <f t="shared" ca="1" si="55"/>
        <v>4</v>
      </c>
      <c r="N115">
        <f t="shared" ca="1" si="56"/>
        <v>8</v>
      </c>
      <c r="O115">
        <f t="shared" ca="1" si="57"/>
        <v>9</v>
      </c>
      <c r="P115" s="26">
        <f t="shared" ca="1" si="58"/>
        <v>1</v>
      </c>
      <c r="Q115" s="26" t="s">
        <v>1523</v>
      </c>
      <c r="R115" t="s">
        <v>1523</v>
      </c>
      <c r="S115" t="s">
        <v>2730</v>
      </c>
      <c r="T115" t="s">
        <v>2731</v>
      </c>
      <c r="U115" t="s">
        <v>1523</v>
      </c>
      <c r="V115" t="s">
        <v>2732</v>
      </c>
      <c r="W115" t="s">
        <v>2730</v>
      </c>
      <c r="X115" t="s">
        <v>2730</v>
      </c>
      <c r="Y115" t="s">
        <v>2733</v>
      </c>
      <c r="Z115" t="s">
        <v>2734</v>
      </c>
      <c r="AH115" s="27"/>
      <c r="AJ115" s="28" t="str">
        <f t="shared" si="37"/>
        <v>Nepal</v>
      </c>
      <c r="AK115" s="28" t="str">
        <f t="shared" si="38"/>
        <v>Nepalu</v>
      </c>
      <c r="AL115" s="28" t="str">
        <f t="shared" si="39"/>
        <v>Nepalowi</v>
      </c>
      <c r="AM115" s="28" t="str">
        <f t="shared" si="40"/>
        <v>Nepal</v>
      </c>
      <c r="AN115" s="28" t="str">
        <f t="shared" si="41"/>
        <v>z Nepalem</v>
      </c>
      <c r="AO115" s="28" t="str">
        <f t="shared" si="42"/>
        <v>Nepalu</v>
      </c>
      <c r="AP115" s="28" t="str">
        <f t="shared" si="43"/>
        <v>Nepalu</v>
      </c>
      <c r="AQ115" s="28" t="str">
        <f t="shared" si="44"/>
        <v>do Nepalu</v>
      </c>
      <c r="AR115" s="28" t="str">
        <f t="shared" si="45"/>
        <v>w Nepalu</v>
      </c>
      <c r="AS115" s="28">
        <f t="shared" si="46"/>
        <v>0</v>
      </c>
      <c r="AT115" s="28">
        <f t="shared" si="47"/>
        <v>0</v>
      </c>
      <c r="AU115" s="28">
        <f t="shared" si="48"/>
        <v>0</v>
      </c>
      <c r="AV115" s="28">
        <f t="shared" si="49"/>
        <v>0</v>
      </c>
      <c r="AW115" s="28">
        <f t="shared" si="50"/>
        <v>0</v>
      </c>
      <c r="AX115" s="28">
        <f t="shared" si="51"/>
        <v>0</v>
      </c>
      <c r="AY115" s="28">
        <f t="shared" si="52"/>
        <v>0</v>
      </c>
    </row>
    <row r="116" spans="1:51" x14ac:dyDescent="0.25">
      <c r="A116">
        <f t="shared" si="53"/>
        <v>113</v>
      </c>
      <c r="B116" t="s">
        <v>1524</v>
      </c>
      <c r="C116" t="s">
        <v>1524</v>
      </c>
      <c r="D116">
        <f t="shared" ca="1" si="59"/>
        <v>91</v>
      </c>
      <c r="E116" t="s">
        <v>1196</v>
      </c>
      <c r="F116">
        <f t="shared" ca="1" si="36"/>
        <v>1</v>
      </c>
      <c r="G116">
        <v>10</v>
      </c>
      <c r="H116" t="s">
        <v>1251</v>
      </c>
      <c r="I116" t="s">
        <v>1253</v>
      </c>
      <c r="J116" t="s">
        <v>1257</v>
      </c>
      <c r="K116" t="s">
        <v>1258</v>
      </c>
      <c r="L116">
        <f t="shared" ca="1" si="54"/>
        <v>2</v>
      </c>
      <c r="M116">
        <f t="shared" ca="1" si="55"/>
        <v>4</v>
      </c>
      <c r="N116">
        <f t="shared" ca="1" si="56"/>
        <v>8</v>
      </c>
      <c r="O116">
        <f t="shared" ca="1" si="57"/>
        <v>9</v>
      </c>
      <c r="P116" s="26">
        <f t="shared" ca="1" si="58"/>
        <v>1</v>
      </c>
      <c r="R116" t="s">
        <v>1524</v>
      </c>
      <c r="S116" t="s">
        <v>2526</v>
      </c>
      <c r="T116" t="s">
        <v>2526</v>
      </c>
      <c r="U116" t="s">
        <v>2527</v>
      </c>
      <c r="V116" t="s">
        <v>2528</v>
      </c>
      <c r="W116" t="s">
        <v>2526</v>
      </c>
      <c r="X116" t="s">
        <v>2529</v>
      </c>
      <c r="Y116" t="s">
        <v>2530</v>
      </c>
      <c r="Z116" t="s">
        <v>2531</v>
      </c>
      <c r="AH116" s="27"/>
      <c r="AJ116" s="28" t="str">
        <f t="shared" si="37"/>
        <v>Mongolia</v>
      </c>
      <c r="AK116" s="28" t="str">
        <f t="shared" si="38"/>
        <v>Mongolii</v>
      </c>
      <c r="AL116" s="28" t="str">
        <f t="shared" si="39"/>
        <v>Mongolii</v>
      </c>
      <c r="AM116" s="28" t="str">
        <f t="shared" si="40"/>
        <v>Mongolię</v>
      </c>
      <c r="AN116" s="28" t="str">
        <f t="shared" si="41"/>
        <v>z Mongolią</v>
      </c>
      <c r="AO116" s="28" t="str">
        <f t="shared" si="42"/>
        <v>Mongolii</v>
      </c>
      <c r="AP116" s="28" t="str">
        <f t="shared" si="43"/>
        <v>Mongolio</v>
      </c>
      <c r="AQ116" s="28" t="str">
        <f t="shared" si="44"/>
        <v>do Mongolii</v>
      </c>
      <c r="AR116" s="28" t="str">
        <f t="shared" si="45"/>
        <v>w Mongolii</v>
      </c>
      <c r="AS116" s="28">
        <f t="shared" si="46"/>
        <v>0</v>
      </c>
      <c r="AT116" s="28">
        <f t="shared" si="47"/>
        <v>0</v>
      </c>
      <c r="AU116" s="28">
        <f t="shared" si="48"/>
        <v>0</v>
      </c>
      <c r="AV116" s="28">
        <f t="shared" si="49"/>
        <v>0</v>
      </c>
      <c r="AW116" s="28">
        <f t="shared" si="50"/>
        <v>0</v>
      </c>
      <c r="AX116" s="28">
        <f t="shared" si="51"/>
        <v>0</v>
      </c>
      <c r="AY116" s="28">
        <f t="shared" si="52"/>
        <v>0</v>
      </c>
    </row>
    <row r="117" spans="1:51" x14ac:dyDescent="0.25">
      <c r="A117">
        <f t="shared" si="53"/>
        <v>114</v>
      </c>
      <c r="B117" t="s">
        <v>1525</v>
      </c>
      <c r="C117" t="s">
        <v>1525</v>
      </c>
      <c r="D117">
        <f t="shared" ca="1" si="59"/>
        <v>88</v>
      </c>
      <c r="E117" t="s">
        <v>1196</v>
      </c>
      <c r="F117">
        <f t="shared" ca="1" si="36"/>
        <v>1</v>
      </c>
      <c r="G117">
        <v>10</v>
      </c>
      <c r="H117" t="s">
        <v>1250</v>
      </c>
      <c r="I117" t="s">
        <v>1253</v>
      </c>
      <c r="J117" t="s">
        <v>1257</v>
      </c>
      <c r="K117" t="s">
        <v>1258</v>
      </c>
      <c r="L117">
        <f t="shared" ca="1" si="54"/>
        <v>1</v>
      </c>
      <c r="M117">
        <f t="shared" ca="1" si="55"/>
        <v>4</v>
      </c>
      <c r="N117">
        <f t="shared" ca="1" si="56"/>
        <v>8</v>
      </c>
      <c r="O117">
        <f t="shared" ca="1" si="57"/>
        <v>9</v>
      </c>
      <c r="P117" s="26">
        <f t="shared" ca="1" si="58"/>
        <v>1</v>
      </c>
      <c r="Q117" s="26" t="s">
        <v>1525</v>
      </c>
      <c r="R117" t="s">
        <v>1525</v>
      </c>
      <c r="S117" t="s">
        <v>2735</v>
      </c>
      <c r="T117" t="s">
        <v>2736</v>
      </c>
      <c r="U117" t="s">
        <v>1525</v>
      </c>
      <c r="V117" t="s">
        <v>2737</v>
      </c>
      <c r="W117" t="s">
        <v>2738</v>
      </c>
      <c r="X117" t="s">
        <v>2738</v>
      </c>
      <c r="Y117" t="s">
        <v>2739</v>
      </c>
      <c r="Z117" t="s">
        <v>2740</v>
      </c>
      <c r="AH117" s="27"/>
      <c r="AJ117" s="28" t="str">
        <f t="shared" si="37"/>
        <v>Bhutan</v>
      </c>
      <c r="AK117" s="28" t="str">
        <f t="shared" si="38"/>
        <v>Bhutanu</v>
      </c>
      <c r="AL117" s="28" t="str">
        <f t="shared" si="39"/>
        <v>Bhutanowi</v>
      </c>
      <c r="AM117" s="28" t="str">
        <f t="shared" si="40"/>
        <v>Bhutan</v>
      </c>
      <c r="AN117" s="28" t="str">
        <f t="shared" si="41"/>
        <v>z Bhutanem</v>
      </c>
      <c r="AO117" s="28" t="str">
        <f t="shared" si="42"/>
        <v>Bhutanie</v>
      </c>
      <c r="AP117" s="28" t="str">
        <f t="shared" si="43"/>
        <v>Bhutanie</v>
      </c>
      <c r="AQ117" s="28" t="str">
        <f t="shared" si="44"/>
        <v>do Bhutanu</v>
      </c>
      <c r="AR117" s="28" t="str">
        <f t="shared" si="45"/>
        <v>w Bhutanie</v>
      </c>
      <c r="AS117" s="28">
        <f t="shared" si="46"/>
        <v>0</v>
      </c>
      <c r="AT117" s="28">
        <f t="shared" si="47"/>
        <v>0</v>
      </c>
      <c r="AU117" s="28">
        <f t="shared" si="48"/>
        <v>0</v>
      </c>
      <c r="AV117" s="28">
        <f t="shared" si="49"/>
        <v>0</v>
      </c>
      <c r="AW117" s="28">
        <f t="shared" si="50"/>
        <v>0</v>
      </c>
      <c r="AX117" s="28">
        <f t="shared" si="51"/>
        <v>0</v>
      </c>
      <c r="AY117" s="28">
        <f t="shared" si="52"/>
        <v>0</v>
      </c>
    </row>
    <row r="118" spans="1:51" x14ac:dyDescent="0.25">
      <c r="A118">
        <f t="shared" si="53"/>
        <v>115</v>
      </c>
      <c r="B118" t="s">
        <v>1526</v>
      </c>
      <c r="C118" t="s">
        <v>1526</v>
      </c>
      <c r="D118">
        <f t="shared" ca="1" si="59"/>
        <v>89</v>
      </c>
      <c r="E118" t="s">
        <v>1196</v>
      </c>
      <c r="F118">
        <f t="shared" ca="1" si="36"/>
        <v>1</v>
      </c>
      <c r="G118">
        <v>10</v>
      </c>
      <c r="H118" t="s">
        <v>1250</v>
      </c>
      <c r="I118" t="s">
        <v>1253</v>
      </c>
      <c r="J118" t="s">
        <v>1257</v>
      </c>
      <c r="K118" t="s">
        <v>1258</v>
      </c>
      <c r="L118">
        <f t="shared" ca="1" si="54"/>
        <v>1</v>
      </c>
      <c r="M118">
        <f t="shared" ca="1" si="55"/>
        <v>4</v>
      </c>
      <c r="N118">
        <f t="shared" ca="1" si="56"/>
        <v>8</v>
      </c>
      <c r="O118">
        <f t="shared" ca="1" si="57"/>
        <v>9</v>
      </c>
      <c r="P118" s="26">
        <f t="shared" ca="1" si="58"/>
        <v>1</v>
      </c>
      <c r="Q118" s="26" t="s">
        <v>1526</v>
      </c>
      <c r="R118" t="s">
        <v>1526</v>
      </c>
      <c r="S118" t="s">
        <v>2741</v>
      </c>
      <c r="T118" t="s">
        <v>2742</v>
      </c>
      <c r="U118" t="s">
        <v>1526</v>
      </c>
      <c r="V118" t="s">
        <v>2743</v>
      </c>
      <c r="W118" t="s">
        <v>2741</v>
      </c>
      <c r="X118" t="s">
        <v>2741</v>
      </c>
      <c r="Y118" t="s">
        <v>2744</v>
      </c>
      <c r="Z118" t="s">
        <v>2745</v>
      </c>
      <c r="AH118" s="27"/>
      <c r="AJ118" s="28" t="str">
        <f t="shared" si="37"/>
        <v>Bangladesz</v>
      </c>
      <c r="AK118" s="28" t="str">
        <f t="shared" si="38"/>
        <v>Bangladeszu</v>
      </c>
      <c r="AL118" s="28" t="str">
        <f t="shared" si="39"/>
        <v>Bangladeszowi</v>
      </c>
      <c r="AM118" s="28" t="str">
        <f t="shared" si="40"/>
        <v>Bangladesz</v>
      </c>
      <c r="AN118" s="28" t="str">
        <f t="shared" si="41"/>
        <v>z Bangladeszem</v>
      </c>
      <c r="AO118" s="28" t="str">
        <f t="shared" si="42"/>
        <v>Bangladeszu</v>
      </c>
      <c r="AP118" s="28" t="str">
        <f t="shared" si="43"/>
        <v>Bangladeszu</v>
      </c>
      <c r="AQ118" s="28" t="str">
        <f t="shared" si="44"/>
        <v>do Bangladeszu</v>
      </c>
      <c r="AR118" s="28" t="str">
        <f t="shared" si="45"/>
        <v>w Bangladeszu</v>
      </c>
      <c r="AS118" s="28">
        <f t="shared" si="46"/>
        <v>0</v>
      </c>
      <c r="AT118" s="28">
        <f t="shared" si="47"/>
        <v>0</v>
      </c>
      <c r="AU118" s="28">
        <f t="shared" si="48"/>
        <v>0</v>
      </c>
      <c r="AV118" s="28">
        <f t="shared" si="49"/>
        <v>0</v>
      </c>
      <c r="AW118" s="28">
        <f t="shared" si="50"/>
        <v>0</v>
      </c>
      <c r="AX118" s="28">
        <f t="shared" si="51"/>
        <v>0</v>
      </c>
      <c r="AY118" s="28">
        <f t="shared" si="52"/>
        <v>0</v>
      </c>
    </row>
    <row r="119" spans="1:51" x14ac:dyDescent="0.25">
      <c r="A119">
        <f t="shared" si="53"/>
        <v>116</v>
      </c>
      <c r="B119" t="s">
        <v>1527</v>
      </c>
      <c r="C119" t="s">
        <v>1527</v>
      </c>
      <c r="D119">
        <f t="shared" ca="1" si="59"/>
        <v>90</v>
      </c>
      <c r="E119" t="s">
        <v>1196</v>
      </c>
      <c r="F119">
        <f t="shared" ca="1" si="36"/>
        <v>1</v>
      </c>
      <c r="G119">
        <v>10</v>
      </c>
      <c r="H119" t="s">
        <v>1251</v>
      </c>
      <c r="I119" t="s">
        <v>1253</v>
      </c>
      <c r="J119" t="s">
        <v>1257</v>
      </c>
      <c r="K119" t="s">
        <v>1258</v>
      </c>
      <c r="L119">
        <f t="shared" ca="1" si="54"/>
        <v>2</v>
      </c>
      <c r="M119">
        <f t="shared" ca="1" si="55"/>
        <v>4</v>
      </c>
      <c r="N119">
        <f t="shared" ca="1" si="56"/>
        <v>8</v>
      </c>
      <c r="O119">
        <f t="shared" ca="1" si="57"/>
        <v>9</v>
      </c>
      <c r="P119" s="26">
        <f t="shared" ca="1" si="58"/>
        <v>1</v>
      </c>
      <c r="Q119" s="26" t="s">
        <v>2631</v>
      </c>
      <c r="R119" t="s">
        <v>1527</v>
      </c>
      <c r="S119" t="s">
        <v>2746</v>
      </c>
      <c r="T119" t="s">
        <v>2747</v>
      </c>
      <c r="U119" t="s">
        <v>2748</v>
      </c>
      <c r="V119" t="s">
        <v>2749</v>
      </c>
      <c r="W119" t="s">
        <v>2747</v>
      </c>
      <c r="X119" t="s">
        <v>2750</v>
      </c>
      <c r="Y119" t="s">
        <v>2751</v>
      </c>
      <c r="Z119" t="s">
        <v>2752</v>
      </c>
      <c r="AH119" s="27"/>
      <c r="AJ119" s="28" t="str">
        <f t="shared" si="37"/>
        <v>Sri Lanka</v>
      </c>
      <c r="AK119" s="28" t="str">
        <f t="shared" si="38"/>
        <v>Sri Lanki</v>
      </c>
      <c r="AL119" s="28" t="str">
        <f t="shared" si="39"/>
        <v>Sri Lance</v>
      </c>
      <c r="AM119" s="28" t="str">
        <f t="shared" si="40"/>
        <v>Sri Lankę</v>
      </c>
      <c r="AN119" s="28" t="str">
        <f t="shared" si="41"/>
        <v>ze Sri Lanką</v>
      </c>
      <c r="AO119" s="28" t="str">
        <f t="shared" si="42"/>
        <v>Sri Lance</v>
      </c>
      <c r="AP119" s="28" t="str">
        <f t="shared" si="43"/>
        <v>Sri Lanko</v>
      </c>
      <c r="AQ119" s="28" t="str">
        <f t="shared" si="44"/>
        <v>na Sri Lankę</v>
      </c>
      <c r="AR119" s="28" t="str">
        <f t="shared" si="45"/>
        <v>na Sri Lance</v>
      </c>
      <c r="AS119" s="28">
        <f t="shared" si="46"/>
        <v>0</v>
      </c>
      <c r="AT119" s="28">
        <f t="shared" si="47"/>
        <v>0</v>
      </c>
      <c r="AU119" s="28">
        <f t="shared" si="48"/>
        <v>0</v>
      </c>
      <c r="AV119" s="28">
        <f t="shared" si="49"/>
        <v>0</v>
      </c>
      <c r="AW119" s="28">
        <f t="shared" si="50"/>
        <v>0</v>
      </c>
      <c r="AX119" s="28">
        <f t="shared" si="51"/>
        <v>0</v>
      </c>
      <c r="AY119" s="28">
        <f t="shared" si="52"/>
        <v>0</v>
      </c>
    </row>
    <row r="120" spans="1:51" x14ac:dyDescent="0.25">
      <c r="A120">
        <f t="shared" si="53"/>
        <v>117</v>
      </c>
      <c r="B120" t="s">
        <v>1528</v>
      </c>
      <c r="C120" t="s">
        <v>1528</v>
      </c>
      <c r="D120">
        <f t="shared" ca="1" si="59"/>
        <v>92</v>
      </c>
      <c r="E120" t="s">
        <v>1196</v>
      </c>
      <c r="F120">
        <f t="shared" ca="1" si="36"/>
        <v>1</v>
      </c>
      <c r="G120">
        <v>10</v>
      </c>
      <c r="H120" t="s">
        <v>1250</v>
      </c>
      <c r="I120" t="s">
        <v>1253</v>
      </c>
      <c r="J120" t="s">
        <v>1257</v>
      </c>
      <c r="K120" t="s">
        <v>1258</v>
      </c>
      <c r="L120">
        <f t="shared" ca="1" si="54"/>
        <v>1</v>
      </c>
      <c r="M120">
        <f t="shared" ca="1" si="55"/>
        <v>4</v>
      </c>
      <c r="N120">
        <f t="shared" ca="1" si="56"/>
        <v>8</v>
      </c>
      <c r="O120">
        <f t="shared" ca="1" si="57"/>
        <v>9</v>
      </c>
      <c r="P120" s="26">
        <f t="shared" ca="1" si="58"/>
        <v>1</v>
      </c>
      <c r="Q120" s="26" t="s">
        <v>1528</v>
      </c>
      <c r="R120" t="s">
        <v>1528</v>
      </c>
      <c r="S120" t="s">
        <v>2753</v>
      </c>
      <c r="T120" t="s">
        <v>2754</v>
      </c>
      <c r="U120" t="s">
        <v>1528</v>
      </c>
      <c r="V120" t="s">
        <v>2755</v>
      </c>
      <c r="W120" t="s">
        <v>2756</v>
      </c>
      <c r="X120" t="s">
        <v>2756</v>
      </c>
      <c r="Y120" t="s">
        <v>2757</v>
      </c>
      <c r="Z120" t="s">
        <v>2758</v>
      </c>
      <c r="AH120" s="27"/>
      <c r="AJ120" s="28" t="str">
        <f t="shared" si="37"/>
        <v>Laos</v>
      </c>
      <c r="AK120" s="28" t="str">
        <f t="shared" si="38"/>
        <v>Laosu</v>
      </c>
      <c r="AL120" s="28" t="str">
        <f t="shared" si="39"/>
        <v>Laosowi</v>
      </c>
      <c r="AM120" s="28" t="str">
        <f t="shared" si="40"/>
        <v>Laos</v>
      </c>
      <c r="AN120" s="28" t="str">
        <f t="shared" si="41"/>
        <v>z Laosem</v>
      </c>
      <c r="AO120" s="28" t="str">
        <f t="shared" si="42"/>
        <v>Laosie</v>
      </c>
      <c r="AP120" s="28" t="str">
        <f t="shared" si="43"/>
        <v>Laosie</v>
      </c>
      <c r="AQ120" s="28" t="str">
        <f t="shared" si="44"/>
        <v>do Laosu</v>
      </c>
      <c r="AR120" s="28" t="str">
        <f t="shared" si="45"/>
        <v>w Laosie</v>
      </c>
      <c r="AS120" s="28">
        <f t="shared" si="46"/>
        <v>0</v>
      </c>
      <c r="AT120" s="28">
        <f t="shared" si="47"/>
        <v>0</v>
      </c>
      <c r="AU120" s="28">
        <f t="shared" si="48"/>
        <v>0</v>
      </c>
      <c r="AV120" s="28">
        <f t="shared" si="49"/>
        <v>0</v>
      </c>
      <c r="AW120" s="28">
        <f t="shared" si="50"/>
        <v>0</v>
      </c>
      <c r="AX120" s="28">
        <f t="shared" si="51"/>
        <v>0</v>
      </c>
      <c r="AY120" s="28">
        <f t="shared" si="52"/>
        <v>0</v>
      </c>
    </row>
    <row r="121" spans="1:51" x14ac:dyDescent="0.25">
      <c r="A121">
        <f t="shared" si="53"/>
        <v>118</v>
      </c>
      <c r="B121" t="s">
        <v>1529</v>
      </c>
      <c r="C121" t="s">
        <v>1529</v>
      </c>
      <c r="D121">
        <f t="shared" ca="1" si="59"/>
        <v>93</v>
      </c>
      <c r="E121" t="s">
        <v>1196</v>
      </c>
      <c r="F121">
        <f t="shared" ca="1" si="36"/>
        <v>1</v>
      </c>
      <c r="G121">
        <v>10</v>
      </c>
      <c r="H121" t="s">
        <v>1251</v>
      </c>
      <c r="I121" t="s">
        <v>1253</v>
      </c>
      <c r="J121" t="s">
        <v>1257</v>
      </c>
      <c r="K121" t="s">
        <v>1258</v>
      </c>
      <c r="L121">
        <f t="shared" ca="1" si="54"/>
        <v>2</v>
      </c>
      <c r="M121">
        <f t="shared" ca="1" si="55"/>
        <v>4</v>
      </c>
      <c r="N121">
        <f t="shared" ca="1" si="56"/>
        <v>8</v>
      </c>
      <c r="O121">
        <f t="shared" ca="1" si="57"/>
        <v>9</v>
      </c>
      <c r="P121" s="26">
        <f t="shared" ca="1" si="58"/>
        <v>1</v>
      </c>
      <c r="Q121" s="26" t="s">
        <v>2633</v>
      </c>
      <c r="R121" t="s">
        <v>1529</v>
      </c>
      <c r="S121" t="s">
        <v>2759</v>
      </c>
      <c r="T121" t="s">
        <v>2759</v>
      </c>
      <c r="U121" t="s">
        <v>2760</v>
      </c>
      <c r="V121" t="s">
        <v>2761</v>
      </c>
      <c r="W121" t="s">
        <v>2759</v>
      </c>
      <c r="X121" t="s">
        <v>2762</v>
      </c>
      <c r="Y121" t="s">
        <v>2763</v>
      </c>
      <c r="Z121" t="s">
        <v>2764</v>
      </c>
      <c r="AH121" s="27"/>
      <c r="AJ121" s="28" t="str">
        <f t="shared" si="37"/>
        <v>Kambodża</v>
      </c>
      <c r="AK121" s="28" t="str">
        <f t="shared" si="38"/>
        <v>Kambodży</v>
      </c>
      <c r="AL121" s="28" t="str">
        <f t="shared" si="39"/>
        <v>Kambodży</v>
      </c>
      <c r="AM121" s="28" t="str">
        <f t="shared" si="40"/>
        <v>Kambodżę</v>
      </c>
      <c r="AN121" s="28" t="str">
        <f t="shared" si="41"/>
        <v>z Kambodżą</v>
      </c>
      <c r="AO121" s="28" t="str">
        <f t="shared" si="42"/>
        <v>Kambodży</v>
      </c>
      <c r="AP121" s="28" t="str">
        <f t="shared" si="43"/>
        <v>Kambodżo</v>
      </c>
      <c r="AQ121" s="28" t="str">
        <f t="shared" si="44"/>
        <v>do Kambodży</v>
      </c>
      <c r="AR121" s="28" t="str">
        <f t="shared" si="45"/>
        <v>w Kambodży</v>
      </c>
      <c r="AS121" s="28">
        <f t="shared" si="46"/>
        <v>0</v>
      </c>
      <c r="AT121" s="28">
        <f t="shared" si="47"/>
        <v>0</v>
      </c>
      <c r="AU121" s="28">
        <f t="shared" si="48"/>
        <v>0</v>
      </c>
      <c r="AV121" s="28">
        <f t="shared" si="49"/>
        <v>0</v>
      </c>
      <c r="AW121" s="28">
        <f t="shared" si="50"/>
        <v>0</v>
      </c>
      <c r="AX121" s="28">
        <f t="shared" si="51"/>
        <v>0</v>
      </c>
      <c r="AY121" s="28">
        <f t="shared" si="52"/>
        <v>0</v>
      </c>
    </row>
    <row r="122" spans="1:51" x14ac:dyDescent="0.25">
      <c r="A122">
        <f t="shared" si="53"/>
        <v>119</v>
      </c>
      <c r="B122" t="s">
        <v>1530</v>
      </c>
      <c r="C122" t="s">
        <v>1530</v>
      </c>
      <c r="D122">
        <f t="shared" ca="1" si="59"/>
        <v>94</v>
      </c>
      <c r="E122" t="s">
        <v>1196</v>
      </c>
      <c r="F122">
        <f t="shared" ca="1" si="36"/>
        <v>1</v>
      </c>
      <c r="G122">
        <v>10</v>
      </c>
      <c r="H122" t="s">
        <v>1250</v>
      </c>
      <c r="I122" t="s">
        <v>1253</v>
      </c>
      <c r="J122" t="s">
        <v>1257</v>
      </c>
      <c r="K122" t="s">
        <v>1258</v>
      </c>
      <c r="L122">
        <f t="shared" ca="1" si="54"/>
        <v>1</v>
      </c>
      <c r="M122">
        <f t="shared" ca="1" si="55"/>
        <v>4</v>
      </c>
      <c r="N122">
        <f t="shared" ca="1" si="56"/>
        <v>8</v>
      </c>
      <c r="O122">
        <f t="shared" ca="1" si="57"/>
        <v>9</v>
      </c>
      <c r="P122" s="26">
        <f t="shared" ca="1" si="58"/>
        <v>1</v>
      </c>
      <c r="Q122" s="26" t="s">
        <v>1530</v>
      </c>
      <c r="R122" t="s">
        <v>1530</v>
      </c>
      <c r="S122" t="s">
        <v>2765</v>
      </c>
      <c r="T122" t="s">
        <v>2766</v>
      </c>
      <c r="U122" t="s">
        <v>1530</v>
      </c>
      <c r="V122" t="s">
        <v>2767</v>
      </c>
      <c r="W122" t="s">
        <v>2768</v>
      </c>
      <c r="X122" t="s">
        <v>2768</v>
      </c>
      <c r="Y122" t="s">
        <v>2769</v>
      </c>
      <c r="Z122" t="s">
        <v>2770</v>
      </c>
      <c r="AH122" s="27"/>
      <c r="AJ122" s="28" t="str">
        <f t="shared" si="37"/>
        <v>Wietnam</v>
      </c>
      <c r="AK122" s="28" t="str">
        <f t="shared" si="38"/>
        <v>Wietnamu</v>
      </c>
      <c r="AL122" s="28" t="str">
        <f t="shared" si="39"/>
        <v>Wietnamowi</v>
      </c>
      <c r="AM122" s="28" t="str">
        <f t="shared" si="40"/>
        <v>Wietnam</v>
      </c>
      <c r="AN122" s="28" t="str">
        <f t="shared" si="41"/>
        <v>z Wietnamem</v>
      </c>
      <c r="AO122" s="28" t="str">
        <f t="shared" si="42"/>
        <v>Wietnamie</v>
      </c>
      <c r="AP122" s="28" t="str">
        <f t="shared" si="43"/>
        <v>Wietnamie</v>
      </c>
      <c r="AQ122" s="28" t="str">
        <f t="shared" si="44"/>
        <v>do Wietnamu</v>
      </c>
      <c r="AR122" s="28" t="str">
        <f t="shared" si="45"/>
        <v>w Wietnamie</v>
      </c>
      <c r="AS122" s="28">
        <f t="shared" si="46"/>
        <v>0</v>
      </c>
      <c r="AT122" s="28">
        <f t="shared" si="47"/>
        <v>0</v>
      </c>
      <c r="AU122" s="28">
        <f t="shared" si="48"/>
        <v>0</v>
      </c>
      <c r="AV122" s="28">
        <f t="shared" si="49"/>
        <v>0</v>
      </c>
      <c r="AW122" s="28">
        <f t="shared" si="50"/>
        <v>0</v>
      </c>
      <c r="AX122" s="28">
        <f t="shared" si="51"/>
        <v>0</v>
      </c>
      <c r="AY122" s="28">
        <f t="shared" si="52"/>
        <v>0</v>
      </c>
    </row>
    <row r="123" spans="1:51" x14ac:dyDescent="0.25">
      <c r="A123">
        <f t="shared" si="53"/>
        <v>120</v>
      </c>
      <c r="B123" t="s">
        <v>1531</v>
      </c>
      <c r="C123" t="s">
        <v>1531</v>
      </c>
      <c r="D123">
        <f t="shared" ca="1" si="59"/>
        <v>95</v>
      </c>
      <c r="E123" t="s">
        <v>1196</v>
      </c>
      <c r="F123">
        <f t="shared" ca="1" si="36"/>
        <v>1</v>
      </c>
      <c r="G123">
        <v>10</v>
      </c>
      <c r="H123" t="s">
        <v>1250</v>
      </c>
      <c r="I123" t="s">
        <v>1253</v>
      </c>
      <c r="J123" t="s">
        <v>1257</v>
      </c>
      <c r="K123" t="s">
        <v>1258</v>
      </c>
      <c r="L123">
        <f t="shared" ca="1" si="54"/>
        <v>1</v>
      </c>
      <c r="M123">
        <f t="shared" ca="1" si="55"/>
        <v>4</v>
      </c>
      <c r="N123">
        <f t="shared" ca="1" si="56"/>
        <v>8</v>
      </c>
      <c r="O123">
        <f t="shared" ca="1" si="57"/>
        <v>9</v>
      </c>
      <c r="P123" s="26">
        <f t="shared" ca="1" si="58"/>
        <v>1</v>
      </c>
      <c r="Q123" s="26" t="s">
        <v>1531</v>
      </c>
      <c r="R123" t="s">
        <v>1531</v>
      </c>
      <c r="S123" t="s">
        <v>2771</v>
      </c>
      <c r="T123" t="s">
        <v>2772</v>
      </c>
      <c r="U123" t="s">
        <v>1531</v>
      </c>
      <c r="V123" t="s">
        <v>2773</v>
      </c>
      <c r="W123" t="s">
        <v>2774</v>
      </c>
      <c r="X123" t="s">
        <v>2774</v>
      </c>
      <c r="Y123" t="s">
        <v>2775</v>
      </c>
      <c r="Z123" t="s">
        <v>2776</v>
      </c>
      <c r="AH123" s="27"/>
      <c r="AJ123" s="28" t="str">
        <f t="shared" si="37"/>
        <v>Myanmar</v>
      </c>
      <c r="AK123" s="28" t="str">
        <f t="shared" si="38"/>
        <v>Myanmaru</v>
      </c>
      <c r="AL123" s="28" t="str">
        <f t="shared" si="39"/>
        <v>Myanmarowi</v>
      </c>
      <c r="AM123" s="28" t="str">
        <f t="shared" si="40"/>
        <v>Myanmar</v>
      </c>
      <c r="AN123" s="28" t="str">
        <f t="shared" si="41"/>
        <v>z Myanmarem</v>
      </c>
      <c r="AO123" s="28" t="str">
        <f t="shared" si="42"/>
        <v>Myanmarze</v>
      </c>
      <c r="AP123" s="28" t="str">
        <f t="shared" si="43"/>
        <v>Myanmarze</v>
      </c>
      <c r="AQ123" s="28" t="str">
        <f t="shared" si="44"/>
        <v>do Myanmaru</v>
      </c>
      <c r="AR123" s="28" t="str">
        <f t="shared" si="45"/>
        <v>w Myanmarze</v>
      </c>
      <c r="AS123" s="28">
        <f t="shared" si="46"/>
        <v>0</v>
      </c>
      <c r="AT123" s="28">
        <f t="shared" si="47"/>
        <v>0</v>
      </c>
      <c r="AU123" s="28">
        <f t="shared" si="48"/>
        <v>0</v>
      </c>
      <c r="AV123" s="28">
        <f t="shared" si="49"/>
        <v>0</v>
      </c>
      <c r="AW123" s="28">
        <f t="shared" si="50"/>
        <v>0</v>
      </c>
      <c r="AX123" s="28">
        <f t="shared" si="51"/>
        <v>0</v>
      </c>
      <c r="AY123" s="28">
        <f t="shared" si="52"/>
        <v>0</v>
      </c>
    </row>
    <row r="124" spans="1:51" x14ac:dyDescent="0.25">
      <c r="A124">
        <f t="shared" si="53"/>
        <v>121</v>
      </c>
      <c r="B124" t="s">
        <v>1532</v>
      </c>
      <c r="C124" t="s">
        <v>1531</v>
      </c>
      <c r="D124">
        <f t="shared" ca="1" si="59"/>
        <v>95</v>
      </c>
      <c r="E124" t="s">
        <v>1196</v>
      </c>
      <c r="F124">
        <f t="shared" ca="1" si="36"/>
        <v>1</v>
      </c>
      <c r="G124">
        <v>6</v>
      </c>
      <c r="H124" t="s">
        <v>1251</v>
      </c>
      <c r="I124" t="s">
        <v>1253</v>
      </c>
      <c r="J124" t="s">
        <v>1257</v>
      </c>
      <c r="K124" t="s">
        <v>1258</v>
      </c>
      <c r="L124">
        <f t="shared" ca="1" si="54"/>
        <v>2</v>
      </c>
      <c r="M124">
        <f t="shared" ca="1" si="55"/>
        <v>4</v>
      </c>
      <c r="N124">
        <f t="shared" ca="1" si="56"/>
        <v>8</v>
      </c>
      <c r="O124">
        <f t="shared" ca="1" si="57"/>
        <v>9</v>
      </c>
      <c r="P124" s="26">
        <f t="shared" ca="1" si="58"/>
        <v>1</v>
      </c>
      <c r="Q124" s="26" t="s">
        <v>2632</v>
      </c>
      <c r="R124" t="s">
        <v>1532</v>
      </c>
      <c r="S124" t="s">
        <v>2777</v>
      </c>
      <c r="T124" t="s">
        <v>2778</v>
      </c>
      <c r="U124" t="s">
        <v>2779</v>
      </c>
      <c r="V124" t="s">
        <v>2780</v>
      </c>
      <c r="W124" t="s">
        <v>2778</v>
      </c>
      <c r="X124" t="s">
        <v>2781</v>
      </c>
      <c r="Y124" t="s">
        <v>2782</v>
      </c>
      <c r="Z124" t="s">
        <v>2783</v>
      </c>
      <c r="AH124" s="27"/>
      <c r="AJ124" s="28" t="str">
        <f t="shared" si="37"/>
        <v>Birma</v>
      </c>
      <c r="AK124" s="28" t="str">
        <f t="shared" si="38"/>
        <v>Birmy</v>
      </c>
      <c r="AL124" s="28" t="str">
        <f t="shared" si="39"/>
        <v>Birmie</v>
      </c>
      <c r="AM124" s="28" t="str">
        <f t="shared" si="40"/>
        <v>Birmę</v>
      </c>
      <c r="AN124" s="28" t="str">
        <f t="shared" si="41"/>
        <v>z Birmą</v>
      </c>
      <c r="AO124" s="28" t="str">
        <f t="shared" si="42"/>
        <v>Birmie</v>
      </c>
      <c r="AP124" s="28" t="str">
        <f t="shared" si="43"/>
        <v>Birmo</v>
      </c>
      <c r="AQ124" s="28" t="str">
        <f t="shared" si="44"/>
        <v>do Birmy</v>
      </c>
      <c r="AR124" s="28" t="str">
        <f t="shared" si="45"/>
        <v>w Birmie</v>
      </c>
      <c r="AS124" s="28">
        <f t="shared" si="46"/>
        <v>0</v>
      </c>
      <c r="AT124" s="28">
        <f t="shared" si="47"/>
        <v>0</v>
      </c>
      <c r="AU124" s="28">
        <f t="shared" si="48"/>
        <v>0</v>
      </c>
      <c r="AV124" s="28">
        <f t="shared" si="49"/>
        <v>0</v>
      </c>
      <c r="AW124" s="28">
        <f t="shared" si="50"/>
        <v>0</v>
      </c>
      <c r="AX124" s="28">
        <f t="shared" si="51"/>
        <v>0</v>
      </c>
      <c r="AY124" s="28">
        <f t="shared" si="52"/>
        <v>0</v>
      </c>
    </row>
    <row r="125" spans="1:51" x14ac:dyDescent="0.25">
      <c r="A125">
        <f t="shared" si="53"/>
        <v>122</v>
      </c>
      <c r="B125" t="s">
        <v>1533</v>
      </c>
      <c r="C125" t="s">
        <v>1533</v>
      </c>
      <c r="D125">
        <f t="shared" ca="1" si="59"/>
        <v>96</v>
      </c>
      <c r="E125" t="s">
        <v>1196</v>
      </c>
      <c r="F125">
        <f t="shared" ca="1" si="36"/>
        <v>1</v>
      </c>
      <c r="G125">
        <v>10</v>
      </c>
      <c r="H125" t="s">
        <v>1251</v>
      </c>
      <c r="I125" t="s">
        <v>1253</v>
      </c>
      <c r="J125" t="s">
        <v>1257</v>
      </c>
      <c r="K125" t="s">
        <v>1258</v>
      </c>
      <c r="L125">
        <f t="shared" ca="1" si="54"/>
        <v>2</v>
      </c>
      <c r="M125">
        <f t="shared" ca="1" si="55"/>
        <v>4</v>
      </c>
      <c r="N125">
        <f t="shared" ca="1" si="56"/>
        <v>8</v>
      </c>
      <c r="O125">
        <f t="shared" ca="1" si="57"/>
        <v>9</v>
      </c>
      <c r="P125" s="26">
        <f t="shared" ca="1" si="58"/>
        <v>1</v>
      </c>
      <c r="R125" t="s">
        <v>1533</v>
      </c>
      <c r="S125" t="s">
        <v>2930</v>
      </c>
      <c r="T125" t="s">
        <v>2930</v>
      </c>
      <c r="U125" t="s">
        <v>2931</v>
      </c>
      <c r="V125" t="s">
        <v>2932</v>
      </c>
      <c r="W125" t="s">
        <v>2930</v>
      </c>
      <c r="X125" t="s">
        <v>2933</v>
      </c>
      <c r="Y125" t="s">
        <v>2934</v>
      </c>
      <c r="Z125" t="s">
        <v>2935</v>
      </c>
      <c r="AH125" s="27"/>
      <c r="AJ125" s="28" t="str">
        <f t="shared" si="37"/>
        <v>Korea Południowa</v>
      </c>
      <c r="AK125" s="28" t="str">
        <f t="shared" si="38"/>
        <v>Korei Południowej</v>
      </c>
      <c r="AL125" s="28" t="str">
        <f t="shared" si="39"/>
        <v>Korei Południowej</v>
      </c>
      <c r="AM125" s="28" t="str">
        <f t="shared" si="40"/>
        <v>Koreę Południową</v>
      </c>
      <c r="AN125" s="28" t="str">
        <f t="shared" si="41"/>
        <v>z Koreą Południową</v>
      </c>
      <c r="AO125" s="28" t="str">
        <f t="shared" si="42"/>
        <v>Korei Południowej</v>
      </c>
      <c r="AP125" s="28" t="str">
        <f t="shared" si="43"/>
        <v>Koreo Południowa</v>
      </c>
      <c r="AQ125" s="28" t="str">
        <f t="shared" si="44"/>
        <v>do Korei Południowej</v>
      </c>
      <c r="AR125" s="28" t="str">
        <f t="shared" si="45"/>
        <v>w Korei Południowej</v>
      </c>
      <c r="AS125" s="28">
        <f t="shared" si="46"/>
        <v>0</v>
      </c>
      <c r="AT125" s="28">
        <f t="shared" si="47"/>
        <v>0</v>
      </c>
      <c r="AU125" s="28">
        <f t="shared" si="48"/>
        <v>0</v>
      </c>
      <c r="AV125" s="28">
        <f t="shared" si="49"/>
        <v>0</v>
      </c>
      <c r="AW125" s="28">
        <f t="shared" si="50"/>
        <v>0</v>
      </c>
      <c r="AX125" s="28">
        <f t="shared" si="51"/>
        <v>0</v>
      </c>
      <c r="AY125" s="28">
        <f t="shared" si="52"/>
        <v>0</v>
      </c>
    </row>
    <row r="126" spans="1:51" x14ac:dyDescent="0.25">
      <c r="A126">
        <f t="shared" si="53"/>
        <v>123</v>
      </c>
      <c r="B126" t="s">
        <v>1534</v>
      </c>
      <c r="C126" t="s">
        <v>1534</v>
      </c>
      <c r="D126">
        <f t="shared" ca="1" si="59"/>
        <v>103</v>
      </c>
      <c r="E126" t="s">
        <v>1196</v>
      </c>
      <c r="F126">
        <f t="shared" ca="1" si="36"/>
        <v>1</v>
      </c>
      <c r="G126">
        <v>10</v>
      </c>
      <c r="H126" t="s">
        <v>1250</v>
      </c>
      <c r="I126" t="s">
        <v>1253</v>
      </c>
      <c r="J126" t="s">
        <v>1257</v>
      </c>
      <c r="K126" t="s">
        <v>1258</v>
      </c>
      <c r="L126">
        <f t="shared" ca="1" si="54"/>
        <v>1</v>
      </c>
      <c r="M126">
        <f t="shared" ca="1" si="55"/>
        <v>4</v>
      </c>
      <c r="N126">
        <f t="shared" ca="1" si="56"/>
        <v>8</v>
      </c>
      <c r="O126">
        <f t="shared" ca="1" si="57"/>
        <v>9</v>
      </c>
      <c r="P126" s="26">
        <f t="shared" ca="1" si="58"/>
        <v>1</v>
      </c>
      <c r="Q126" s="26" t="s">
        <v>1534</v>
      </c>
      <c r="R126" t="s">
        <v>1534</v>
      </c>
      <c r="S126" t="s">
        <v>2784</v>
      </c>
      <c r="T126" t="s">
        <v>2785</v>
      </c>
      <c r="U126" t="s">
        <v>1534</v>
      </c>
      <c r="V126" t="s">
        <v>2786</v>
      </c>
      <c r="W126" t="s">
        <v>2787</v>
      </c>
      <c r="X126" t="s">
        <v>2787</v>
      </c>
      <c r="Y126" t="s">
        <v>2788</v>
      </c>
      <c r="Z126" t="s">
        <v>2789</v>
      </c>
      <c r="AH126" s="27"/>
      <c r="AJ126" s="28" t="str">
        <f t="shared" si="37"/>
        <v>Singapur</v>
      </c>
      <c r="AK126" s="28" t="str">
        <f t="shared" si="38"/>
        <v>Singapuru</v>
      </c>
      <c r="AL126" s="28" t="str">
        <f t="shared" si="39"/>
        <v>Singapurowi</v>
      </c>
      <c r="AM126" s="28" t="str">
        <f t="shared" si="40"/>
        <v>Singapur</v>
      </c>
      <c r="AN126" s="28" t="str">
        <f t="shared" si="41"/>
        <v>z Singapurem</v>
      </c>
      <c r="AO126" s="28" t="str">
        <f t="shared" si="42"/>
        <v>Singapurze</v>
      </c>
      <c r="AP126" s="28" t="str">
        <f t="shared" si="43"/>
        <v>Singapurze</v>
      </c>
      <c r="AQ126" s="28" t="str">
        <f t="shared" si="44"/>
        <v>do Singapuru</v>
      </c>
      <c r="AR126" s="28" t="str">
        <f t="shared" si="45"/>
        <v>w Singapurze</v>
      </c>
      <c r="AS126" s="28">
        <f t="shared" si="46"/>
        <v>0</v>
      </c>
      <c r="AT126" s="28">
        <f t="shared" si="47"/>
        <v>0</v>
      </c>
      <c r="AU126" s="28">
        <f t="shared" si="48"/>
        <v>0</v>
      </c>
      <c r="AV126" s="28">
        <f t="shared" si="49"/>
        <v>0</v>
      </c>
      <c r="AW126" s="28">
        <f t="shared" si="50"/>
        <v>0</v>
      </c>
      <c r="AX126" s="28">
        <f t="shared" si="51"/>
        <v>0</v>
      </c>
      <c r="AY126" s="28">
        <f t="shared" si="52"/>
        <v>0</v>
      </c>
    </row>
    <row r="127" spans="1:51" x14ac:dyDescent="0.25">
      <c r="A127">
        <f t="shared" si="53"/>
        <v>124</v>
      </c>
      <c r="B127" t="s">
        <v>1535</v>
      </c>
      <c r="C127" t="s">
        <v>1535</v>
      </c>
      <c r="D127">
        <f t="shared" ca="1" si="59"/>
        <v>102</v>
      </c>
      <c r="E127" t="s">
        <v>1196</v>
      </c>
      <c r="F127">
        <f t="shared" ca="1" si="36"/>
        <v>1</v>
      </c>
      <c r="G127">
        <v>10</v>
      </c>
      <c r="H127" t="s">
        <v>1250</v>
      </c>
      <c r="I127" t="s">
        <v>1253</v>
      </c>
      <c r="J127" t="s">
        <v>1257</v>
      </c>
      <c r="K127" t="s">
        <v>1258</v>
      </c>
      <c r="L127">
        <f t="shared" ca="1" si="54"/>
        <v>1</v>
      </c>
      <c r="M127">
        <f t="shared" ca="1" si="55"/>
        <v>4</v>
      </c>
      <c r="N127">
        <f t="shared" ca="1" si="56"/>
        <v>8</v>
      </c>
      <c r="O127">
        <f t="shared" ca="1" si="57"/>
        <v>9</v>
      </c>
      <c r="P127" s="26">
        <f t="shared" ca="1" si="58"/>
        <v>1</v>
      </c>
      <c r="Q127" s="26" t="s">
        <v>1535</v>
      </c>
      <c r="R127" t="s">
        <v>1535</v>
      </c>
      <c r="S127" t="s">
        <v>2790</v>
      </c>
      <c r="T127" t="s">
        <v>2791</v>
      </c>
      <c r="U127" t="s">
        <v>1535</v>
      </c>
      <c r="V127" t="s">
        <v>2792</v>
      </c>
      <c r="W127" t="s">
        <v>2790</v>
      </c>
      <c r="X127" t="s">
        <v>2790</v>
      </c>
      <c r="Y127" t="s">
        <v>2793</v>
      </c>
      <c r="Z127" t="s">
        <v>2794</v>
      </c>
      <c r="AH127" s="27"/>
      <c r="AJ127" s="28" t="str">
        <f t="shared" si="37"/>
        <v>Hongkong</v>
      </c>
      <c r="AK127" s="28" t="str">
        <f t="shared" si="38"/>
        <v>Hongkongu</v>
      </c>
      <c r="AL127" s="28" t="str">
        <f t="shared" si="39"/>
        <v>Hongkongowi</v>
      </c>
      <c r="AM127" s="28" t="str">
        <f t="shared" si="40"/>
        <v>Hongkong</v>
      </c>
      <c r="AN127" s="28" t="str">
        <f t="shared" si="41"/>
        <v>z Hongkongiem</v>
      </c>
      <c r="AO127" s="28" t="str">
        <f t="shared" si="42"/>
        <v>Hongkongu</v>
      </c>
      <c r="AP127" s="28" t="str">
        <f t="shared" si="43"/>
        <v>Hongkongu</v>
      </c>
      <c r="AQ127" s="28" t="str">
        <f t="shared" si="44"/>
        <v>do Hongkongu</v>
      </c>
      <c r="AR127" s="28" t="str">
        <f t="shared" si="45"/>
        <v>w Hongkongu</v>
      </c>
      <c r="AS127" s="28">
        <f t="shared" si="46"/>
        <v>0</v>
      </c>
      <c r="AT127" s="28">
        <f t="shared" si="47"/>
        <v>0</v>
      </c>
      <c r="AU127" s="28">
        <f t="shared" si="48"/>
        <v>0</v>
      </c>
      <c r="AV127" s="28">
        <f t="shared" si="49"/>
        <v>0</v>
      </c>
      <c r="AW127" s="28">
        <f t="shared" si="50"/>
        <v>0</v>
      </c>
      <c r="AX127" s="28">
        <f t="shared" si="51"/>
        <v>0</v>
      </c>
      <c r="AY127" s="28">
        <f t="shared" si="52"/>
        <v>0</v>
      </c>
    </row>
    <row r="128" spans="1:51" x14ac:dyDescent="0.25">
      <c r="A128">
        <f t="shared" si="53"/>
        <v>125</v>
      </c>
      <c r="B128" t="s">
        <v>1536</v>
      </c>
      <c r="C128" t="s">
        <v>1536</v>
      </c>
      <c r="D128">
        <f t="shared" ca="1" si="59"/>
        <v>101</v>
      </c>
      <c r="E128" t="s">
        <v>1196</v>
      </c>
      <c r="F128">
        <f t="shared" ca="1" si="36"/>
        <v>1</v>
      </c>
      <c r="G128">
        <v>10</v>
      </c>
      <c r="H128" t="s">
        <v>1250</v>
      </c>
      <c r="I128" t="s">
        <v>1253</v>
      </c>
      <c r="J128" t="s">
        <v>1257</v>
      </c>
      <c r="K128" t="s">
        <v>1258</v>
      </c>
      <c r="L128">
        <f t="shared" ca="1" si="54"/>
        <v>1</v>
      </c>
      <c r="M128">
        <f t="shared" ca="1" si="55"/>
        <v>4</v>
      </c>
      <c r="N128">
        <f t="shared" ca="1" si="56"/>
        <v>8</v>
      </c>
      <c r="O128">
        <f t="shared" ca="1" si="57"/>
        <v>9</v>
      </c>
      <c r="P128" s="26">
        <f t="shared" ca="1" si="58"/>
        <v>1</v>
      </c>
      <c r="Q128" s="26" t="s">
        <v>1536</v>
      </c>
      <c r="R128" t="s">
        <v>1536</v>
      </c>
      <c r="S128" t="s">
        <v>2795</v>
      </c>
      <c r="T128" t="s">
        <v>2796</v>
      </c>
      <c r="U128" t="s">
        <v>1536</v>
      </c>
      <c r="V128" t="s">
        <v>2797</v>
      </c>
      <c r="W128" t="s">
        <v>2798</v>
      </c>
      <c r="X128" t="s">
        <v>2798</v>
      </c>
      <c r="Y128" t="s">
        <v>2799</v>
      </c>
      <c r="Z128" t="s">
        <v>2800</v>
      </c>
      <c r="AH128" s="27"/>
      <c r="AJ128" s="28" t="str">
        <f t="shared" si="37"/>
        <v>Tajwan</v>
      </c>
      <c r="AK128" s="28" t="str">
        <f t="shared" si="38"/>
        <v>Tajwanu</v>
      </c>
      <c r="AL128" s="28" t="str">
        <f t="shared" si="39"/>
        <v>Tajwanowi</v>
      </c>
      <c r="AM128" s="28" t="str">
        <f t="shared" si="40"/>
        <v>Tajwan</v>
      </c>
      <c r="AN128" s="28" t="str">
        <f t="shared" si="41"/>
        <v>z Tajwanem</v>
      </c>
      <c r="AO128" s="28" t="str">
        <f t="shared" si="42"/>
        <v>Tajwanie</v>
      </c>
      <c r="AP128" s="28" t="str">
        <f t="shared" si="43"/>
        <v>Tajwanie</v>
      </c>
      <c r="AQ128" s="28" t="str">
        <f t="shared" si="44"/>
        <v>na Tajwan</v>
      </c>
      <c r="AR128" s="28" t="str">
        <f t="shared" si="45"/>
        <v>na Tajwanie</v>
      </c>
      <c r="AS128" s="28">
        <f t="shared" si="46"/>
        <v>0</v>
      </c>
      <c r="AT128" s="28">
        <f t="shared" si="47"/>
        <v>0</v>
      </c>
      <c r="AU128" s="28">
        <f t="shared" si="48"/>
        <v>0</v>
      </c>
      <c r="AV128" s="28">
        <f t="shared" si="49"/>
        <v>0</v>
      </c>
      <c r="AW128" s="28">
        <f t="shared" si="50"/>
        <v>0</v>
      </c>
      <c r="AX128" s="28">
        <f t="shared" si="51"/>
        <v>0</v>
      </c>
      <c r="AY128" s="28">
        <f t="shared" si="52"/>
        <v>0</v>
      </c>
    </row>
    <row r="129" spans="1:51" x14ac:dyDescent="0.25">
      <c r="A129">
        <f t="shared" si="53"/>
        <v>126</v>
      </c>
      <c r="B129" t="s">
        <v>1537</v>
      </c>
      <c r="C129" t="s">
        <v>1537</v>
      </c>
      <c r="D129">
        <f t="shared" ca="1" si="59"/>
        <v>100</v>
      </c>
      <c r="E129" t="s">
        <v>1196</v>
      </c>
      <c r="F129">
        <f t="shared" ca="1" si="36"/>
        <v>1</v>
      </c>
      <c r="G129">
        <v>10</v>
      </c>
      <c r="H129" t="s">
        <v>1251</v>
      </c>
      <c r="I129" t="s">
        <v>1254</v>
      </c>
      <c r="J129" t="s">
        <v>1257</v>
      </c>
      <c r="K129" t="s">
        <v>1258</v>
      </c>
      <c r="L129">
        <f t="shared" ca="1" si="54"/>
        <v>2</v>
      </c>
      <c r="M129">
        <f t="shared" ca="1" si="55"/>
        <v>5</v>
      </c>
      <c r="N129">
        <f t="shared" ca="1" si="56"/>
        <v>8</v>
      </c>
      <c r="O129">
        <f t="shared" ca="1" si="57"/>
        <v>9</v>
      </c>
      <c r="P129" s="26">
        <f t="shared" ca="1" si="58"/>
        <v>1</v>
      </c>
      <c r="Q129" s="26" t="s">
        <v>2634</v>
      </c>
      <c r="Y129" t="s">
        <v>2801</v>
      </c>
      <c r="Z129" t="s">
        <v>2802</v>
      </c>
      <c r="AA129" t="s">
        <v>1537</v>
      </c>
      <c r="AB129" t="s">
        <v>2634</v>
      </c>
      <c r="AC129" t="s">
        <v>2803</v>
      </c>
      <c r="AD129" t="s">
        <v>1537</v>
      </c>
      <c r="AE129" t="s">
        <v>2804</v>
      </c>
      <c r="AF129" t="s">
        <v>2805</v>
      </c>
      <c r="AG129" t="s">
        <v>1537</v>
      </c>
      <c r="AH129" s="27"/>
      <c r="AJ129" s="28">
        <f t="shared" si="37"/>
        <v>0</v>
      </c>
      <c r="AK129" s="28">
        <f t="shared" si="38"/>
        <v>0</v>
      </c>
      <c r="AL129" s="28">
        <f t="shared" si="39"/>
        <v>0</v>
      </c>
      <c r="AM129" s="28">
        <f t="shared" si="40"/>
        <v>0</v>
      </c>
      <c r="AN129" s="28">
        <f t="shared" si="41"/>
        <v>0</v>
      </c>
      <c r="AO129" s="28">
        <f t="shared" si="42"/>
        <v>0</v>
      </c>
      <c r="AP129" s="28">
        <f t="shared" si="43"/>
        <v>0</v>
      </c>
      <c r="AQ129" s="28" t="str">
        <f t="shared" si="44"/>
        <v>na Filipiny</v>
      </c>
      <c r="AR129" s="28" t="str">
        <f t="shared" si="45"/>
        <v>na Filipinach</v>
      </c>
      <c r="AS129" s="28" t="str">
        <f t="shared" si="46"/>
        <v>Filipiny</v>
      </c>
      <c r="AT129" s="28" t="str">
        <f t="shared" si="47"/>
        <v>Filipin</v>
      </c>
      <c r="AU129" s="28" t="str">
        <f t="shared" si="48"/>
        <v>Filipinom</v>
      </c>
      <c r="AV129" s="28" t="str">
        <f t="shared" si="49"/>
        <v>Filipiny</v>
      </c>
      <c r="AW129" s="28" t="str">
        <f t="shared" si="50"/>
        <v>z Filipinami</v>
      </c>
      <c r="AX129" s="28" t="str">
        <f t="shared" si="51"/>
        <v>Filipinach</v>
      </c>
      <c r="AY129" s="28" t="str">
        <f t="shared" si="52"/>
        <v>Filipiny</v>
      </c>
    </row>
    <row r="130" spans="1:51" x14ac:dyDescent="0.25">
      <c r="A130">
        <f t="shared" si="53"/>
        <v>127</v>
      </c>
      <c r="B130" t="s">
        <v>1538</v>
      </c>
      <c r="C130" t="s">
        <v>1538</v>
      </c>
      <c r="D130">
        <f t="shared" ca="1" si="59"/>
        <v>99</v>
      </c>
      <c r="E130" t="s">
        <v>1196</v>
      </c>
      <c r="F130">
        <f t="shared" ca="1" si="36"/>
        <v>1</v>
      </c>
      <c r="G130">
        <v>10</v>
      </c>
      <c r="H130" t="s">
        <v>1251</v>
      </c>
      <c r="I130" t="s">
        <v>1253</v>
      </c>
      <c r="J130" t="s">
        <v>1257</v>
      </c>
      <c r="K130" t="s">
        <v>1258</v>
      </c>
      <c r="L130">
        <f t="shared" ca="1" si="54"/>
        <v>2</v>
      </c>
      <c r="M130">
        <f t="shared" ca="1" si="55"/>
        <v>4</v>
      </c>
      <c r="N130">
        <f t="shared" ca="1" si="56"/>
        <v>8</v>
      </c>
      <c r="O130">
        <f t="shared" ca="1" si="57"/>
        <v>9</v>
      </c>
      <c r="P130" s="26">
        <f t="shared" ca="1" si="58"/>
        <v>1</v>
      </c>
      <c r="R130" t="s">
        <v>1538</v>
      </c>
      <c r="S130" t="s">
        <v>2532</v>
      </c>
      <c r="T130" t="s">
        <v>2532</v>
      </c>
      <c r="U130" t="s">
        <v>2533</v>
      </c>
      <c r="V130" t="s">
        <v>2534</v>
      </c>
      <c r="W130" t="s">
        <v>2532</v>
      </c>
      <c r="X130" t="s">
        <v>2535</v>
      </c>
      <c r="Y130" t="s">
        <v>2536</v>
      </c>
      <c r="Z130" t="s">
        <v>2537</v>
      </c>
      <c r="AH130" s="27"/>
      <c r="AJ130" s="28" t="str">
        <f t="shared" si="37"/>
        <v>Indonezja</v>
      </c>
      <c r="AK130" s="28" t="str">
        <f t="shared" si="38"/>
        <v>Indonezji</v>
      </c>
      <c r="AL130" s="28" t="str">
        <f t="shared" si="39"/>
        <v>Indonezji</v>
      </c>
      <c r="AM130" s="28" t="str">
        <f t="shared" si="40"/>
        <v>Indonezję</v>
      </c>
      <c r="AN130" s="28" t="str">
        <f t="shared" si="41"/>
        <v>z Indonezją</v>
      </c>
      <c r="AO130" s="28" t="str">
        <f t="shared" si="42"/>
        <v>Indonezji</v>
      </c>
      <c r="AP130" s="28" t="str">
        <f t="shared" si="43"/>
        <v>Indonezjo</v>
      </c>
      <c r="AQ130" s="28" t="str">
        <f t="shared" si="44"/>
        <v>do Indonezji</v>
      </c>
      <c r="AR130" s="28" t="str">
        <f t="shared" si="45"/>
        <v>w Indonezji</v>
      </c>
      <c r="AS130" s="28">
        <f t="shared" si="46"/>
        <v>0</v>
      </c>
      <c r="AT130" s="28">
        <f t="shared" si="47"/>
        <v>0</v>
      </c>
      <c r="AU130" s="28">
        <f t="shared" si="48"/>
        <v>0</v>
      </c>
      <c r="AV130" s="28">
        <f t="shared" si="49"/>
        <v>0</v>
      </c>
      <c r="AW130" s="28">
        <f t="shared" si="50"/>
        <v>0</v>
      </c>
      <c r="AX130" s="28">
        <f t="shared" si="51"/>
        <v>0</v>
      </c>
      <c r="AY130" s="28">
        <f t="shared" si="52"/>
        <v>0</v>
      </c>
    </row>
    <row r="131" spans="1:51" x14ac:dyDescent="0.25">
      <c r="A131">
        <f t="shared" si="53"/>
        <v>128</v>
      </c>
      <c r="B131" t="s">
        <v>1539</v>
      </c>
      <c r="C131" t="s">
        <v>1539</v>
      </c>
      <c r="D131">
        <f t="shared" ca="1" si="59"/>
        <v>98</v>
      </c>
      <c r="E131" t="s">
        <v>1196</v>
      </c>
      <c r="F131">
        <f t="shared" ca="1" si="36"/>
        <v>1</v>
      </c>
      <c r="G131">
        <v>10</v>
      </c>
      <c r="H131" t="s">
        <v>1251</v>
      </c>
      <c r="I131" t="s">
        <v>1253</v>
      </c>
      <c r="J131" t="s">
        <v>1257</v>
      </c>
      <c r="K131" t="s">
        <v>1258</v>
      </c>
      <c r="L131">
        <f t="shared" ca="1" si="54"/>
        <v>2</v>
      </c>
      <c r="M131">
        <f t="shared" ca="1" si="55"/>
        <v>4</v>
      </c>
      <c r="N131">
        <f t="shared" ca="1" si="56"/>
        <v>8</v>
      </c>
      <c r="O131">
        <f t="shared" ca="1" si="57"/>
        <v>9</v>
      </c>
      <c r="P131" s="26">
        <f t="shared" ca="1" si="58"/>
        <v>1</v>
      </c>
      <c r="R131" t="s">
        <v>1539</v>
      </c>
      <c r="S131" t="s">
        <v>2538</v>
      </c>
      <c r="T131" t="s">
        <v>2538</v>
      </c>
      <c r="U131" t="s">
        <v>2539</v>
      </c>
      <c r="V131" t="s">
        <v>2540</v>
      </c>
      <c r="W131" t="s">
        <v>2538</v>
      </c>
      <c r="X131" t="s">
        <v>2541</v>
      </c>
      <c r="Y131" t="s">
        <v>2542</v>
      </c>
      <c r="Z131" t="s">
        <v>2543</v>
      </c>
      <c r="AH131" s="27"/>
      <c r="AJ131" s="28" t="str">
        <f t="shared" si="37"/>
        <v>Malezja</v>
      </c>
      <c r="AK131" s="28" t="str">
        <f t="shared" si="38"/>
        <v>Malezji</v>
      </c>
      <c r="AL131" s="28" t="str">
        <f t="shared" si="39"/>
        <v>Malezji</v>
      </c>
      <c r="AM131" s="28" t="str">
        <f t="shared" si="40"/>
        <v>Malezję</v>
      </c>
      <c r="AN131" s="28" t="str">
        <f t="shared" si="41"/>
        <v>z Malezją</v>
      </c>
      <c r="AO131" s="28" t="str">
        <f t="shared" si="42"/>
        <v>Malezji</v>
      </c>
      <c r="AP131" s="28" t="str">
        <f t="shared" si="43"/>
        <v>Malezjo</v>
      </c>
      <c r="AQ131" s="28" t="str">
        <f t="shared" si="44"/>
        <v>do Malezji</v>
      </c>
      <c r="AR131" s="28" t="str">
        <f t="shared" si="45"/>
        <v>w Malezji</v>
      </c>
      <c r="AS131" s="28">
        <f t="shared" si="46"/>
        <v>0</v>
      </c>
      <c r="AT131" s="28">
        <f t="shared" si="47"/>
        <v>0</v>
      </c>
      <c r="AU131" s="28">
        <f t="shared" si="48"/>
        <v>0</v>
      </c>
      <c r="AV131" s="28">
        <f t="shared" si="49"/>
        <v>0</v>
      </c>
      <c r="AW131" s="28">
        <f t="shared" si="50"/>
        <v>0</v>
      </c>
      <c r="AX131" s="28">
        <f t="shared" si="51"/>
        <v>0</v>
      </c>
      <c r="AY131" s="28">
        <f t="shared" si="52"/>
        <v>0</v>
      </c>
    </row>
    <row r="132" spans="1:51" x14ac:dyDescent="0.25">
      <c r="A132">
        <f t="shared" si="53"/>
        <v>129</v>
      </c>
      <c r="B132" t="s">
        <v>1540</v>
      </c>
      <c r="C132" t="s">
        <v>1540</v>
      </c>
      <c r="D132">
        <f t="shared" ref="D132:D156" ca="1" si="60">OFFSET(MetawordIds,MATCH(C132,MetawordList,0)-1,0,1,1)</f>
        <v>97</v>
      </c>
      <c r="E132" t="s">
        <v>1196</v>
      </c>
      <c r="F132">
        <f t="shared" ca="1" si="36"/>
        <v>1</v>
      </c>
      <c r="G132">
        <v>10</v>
      </c>
      <c r="H132" t="s">
        <v>1251</v>
      </c>
      <c r="I132" t="s">
        <v>1253</v>
      </c>
      <c r="J132" t="s">
        <v>1257</v>
      </c>
      <c r="K132" t="s">
        <v>1258</v>
      </c>
      <c r="L132">
        <f t="shared" ca="1" si="54"/>
        <v>2</v>
      </c>
      <c r="M132">
        <f t="shared" ca="1" si="55"/>
        <v>4</v>
      </c>
      <c r="N132">
        <f t="shared" ca="1" si="56"/>
        <v>8</v>
      </c>
      <c r="O132">
        <f t="shared" ca="1" si="57"/>
        <v>9</v>
      </c>
      <c r="P132" s="26">
        <f t="shared" ca="1" si="58"/>
        <v>1</v>
      </c>
      <c r="R132" t="s">
        <v>1540</v>
      </c>
      <c r="S132" t="s">
        <v>2936</v>
      </c>
      <c r="T132" t="s">
        <v>2936</v>
      </c>
      <c r="U132" t="s">
        <v>2937</v>
      </c>
      <c r="V132" t="s">
        <v>2938</v>
      </c>
      <c r="W132" t="s">
        <v>2936</v>
      </c>
      <c r="X132" t="s">
        <v>2939</v>
      </c>
      <c r="Y132" t="s">
        <v>2940</v>
      </c>
      <c r="Z132" t="s">
        <v>2941</v>
      </c>
      <c r="AH132" s="27"/>
      <c r="AJ132" s="28" t="str">
        <f t="shared" si="37"/>
        <v>Korea Północna</v>
      </c>
      <c r="AK132" s="28" t="str">
        <f t="shared" si="38"/>
        <v>Korei Północnej</v>
      </c>
      <c r="AL132" s="28" t="str">
        <f t="shared" si="39"/>
        <v>Korei Północnej</v>
      </c>
      <c r="AM132" s="28" t="str">
        <f t="shared" si="40"/>
        <v>Koreę Północną</v>
      </c>
      <c r="AN132" s="28" t="str">
        <f t="shared" si="41"/>
        <v>z Koreą Północną</v>
      </c>
      <c r="AO132" s="28" t="str">
        <f t="shared" si="42"/>
        <v>Korei Północnej</v>
      </c>
      <c r="AP132" s="28" t="str">
        <f t="shared" si="43"/>
        <v>Koreo Północna</v>
      </c>
      <c r="AQ132" s="28" t="str">
        <f t="shared" si="44"/>
        <v>do Korei Północnej</v>
      </c>
      <c r="AR132" s="28" t="str">
        <f t="shared" si="45"/>
        <v>w Korei Północnej</v>
      </c>
      <c r="AS132" s="28">
        <f t="shared" si="46"/>
        <v>0</v>
      </c>
      <c r="AT132" s="28">
        <f t="shared" si="47"/>
        <v>0</v>
      </c>
      <c r="AU132" s="28">
        <f t="shared" si="48"/>
        <v>0</v>
      </c>
      <c r="AV132" s="28">
        <f t="shared" si="49"/>
        <v>0</v>
      </c>
      <c r="AW132" s="28">
        <f t="shared" si="50"/>
        <v>0</v>
      </c>
      <c r="AX132" s="28">
        <f t="shared" si="51"/>
        <v>0</v>
      </c>
      <c r="AY132" s="28">
        <f t="shared" si="52"/>
        <v>0</v>
      </c>
    </row>
    <row r="133" spans="1:51" x14ac:dyDescent="0.25">
      <c r="A133">
        <f t="shared" si="53"/>
        <v>130</v>
      </c>
      <c r="B133" t="s">
        <v>1541</v>
      </c>
      <c r="C133" t="s">
        <v>1541</v>
      </c>
      <c r="D133">
        <f t="shared" ca="1" si="60"/>
        <v>105</v>
      </c>
      <c r="E133" t="s">
        <v>1196</v>
      </c>
      <c r="F133">
        <f t="shared" ref="F133:F156" ca="1" si="61">LOOKUP(E133,LanguageList,LanguagesIds)</f>
        <v>1</v>
      </c>
      <c r="G133">
        <v>10</v>
      </c>
      <c r="H133" t="s">
        <v>1251</v>
      </c>
      <c r="I133" t="s">
        <v>1253</v>
      </c>
      <c r="J133" t="s">
        <v>1257</v>
      </c>
      <c r="K133" t="s">
        <v>1258</v>
      </c>
      <c r="L133">
        <f t="shared" ca="1" si="54"/>
        <v>2</v>
      </c>
      <c r="M133">
        <f t="shared" ca="1" si="55"/>
        <v>4</v>
      </c>
      <c r="N133">
        <f t="shared" ca="1" si="56"/>
        <v>8</v>
      </c>
      <c r="O133">
        <f t="shared" ca="1" si="57"/>
        <v>9</v>
      </c>
      <c r="P133" s="26">
        <f t="shared" ca="1" si="58"/>
        <v>1</v>
      </c>
      <c r="R133" t="s">
        <v>1541</v>
      </c>
      <c r="S133" t="s">
        <v>2174</v>
      </c>
      <c r="T133" t="s">
        <v>2174</v>
      </c>
      <c r="U133" t="s">
        <v>2175</v>
      </c>
      <c r="V133" t="s">
        <v>2176</v>
      </c>
      <c r="W133" t="s">
        <v>2174</v>
      </c>
      <c r="X133" t="s">
        <v>2544</v>
      </c>
      <c r="Y133" t="s">
        <v>2177</v>
      </c>
      <c r="Z133" t="s">
        <v>2178</v>
      </c>
      <c r="AH133" s="27"/>
      <c r="AJ133" s="28" t="str">
        <f t="shared" ref="AJ133:AJ196" si="62">IF(SUBSTITUTE(R133,".",$Q133)="",0,SUBSTITUTE(R133,".",$Q133))</f>
        <v>Nowa Zelandia</v>
      </c>
      <c r="AK133" s="28" t="str">
        <f t="shared" ref="AK133:AK196" si="63">IF(SUBSTITUTE(S133,".",$Q133)="",0,SUBSTITUTE(S133,".",$Q133))</f>
        <v>Nowej Zelandii</v>
      </c>
      <c r="AL133" s="28" t="str">
        <f t="shared" ref="AL133:AL196" si="64">IF(SUBSTITUTE(T133,".",$Q133)="",0,SUBSTITUTE(T133,".",$Q133))</f>
        <v>Nowej Zelandii</v>
      </c>
      <c r="AM133" s="28" t="str">
        <f t="shared" ref="AM133:AM196" si="65">IF(SUBSTITUTE(U133,".",$Q133)="",0,SUBSTITUTE(U133,".",$Q133))</f>
        <v>Nową Zelandię</v>
      </c>
      <c r="AN133" s="28" t="str">
        <f t="shared" ref="AN133:AN196" si="66">IF(SUBSTITUTE(V133,".",$Q133)="",0,SUBSTITUTE(V133,".",$Q133))</f>
        <v>z Nową Zelandią</v>
      </c>
      <c r="AO133" s="28" t="str">
        <f t="shared" ref="AO133:AO196" si="67">IF(SUBSTITUTE(W133,".",$Q133)="",0,SUBSTITUTE(W133,".",$Q133))</f>
        <v>Nowej Zelandii</v>
      </c>
      <c r="AP133" s="28" t="str">
        <f t="shared" ref="AP133:AP196" si="68">IF(SUBSTITUTE(X133,".",$Q133)="",0,SUBSTITUTE(X133,".",$Q133))</f>
        <v>Nowa Zelandio</v>
      </c>
      <c r="AQ133" s="28" t="str">
        <f t="shared" ref="AQ133:AQ196" si="69">IF(SUBSTITUTE(Y133,".",$Q133)="",0,SUBSTITUTE(Y133,".",$Q133))</f>
        <v>do Nowej Zelandii</v>
      </c>
      <c r="AR133" s="28" t="str">
        <f t="shared" ref="AR133:AR196" si="70">IF(SUBSTITUTE(Z133,".",$Q133)="",0,SUBSTITUTE(Z133,".",$Q133))</f>
        <v>w Nowej Zelandii</v>
      </c>
      <c r="AS133" s="28">
        <f t="shared" ref="AS133:AS196" si="71">IF(SUBSTITUTE(AA133,".",$Q133)="",0,SUBSTITUTE(AA133,".",$Q133))</f>
        <v>0</v>
      </c>
      <c r="AT133" s="28">
        <f t="shared" ref="AT133:AT196" si="72">IF(SUBSTITUTE(AB133,".",$Q133)="",0,SUBSTITUTE(AB133,".",$Q133))</f>
        <v>0</v>
      </c>
      <c r="AU133" s="28">
        <f t="shared" ref="AU133:AU196" si="73">IF(SUBSTITUTE(AC133,".",$Q133)="",0,SUBSTITUTE(AC133,".",$Q133))</f>
        <v>0</v>
      </c>
      <c r="AV133" s="28">
        <f t="shared" ref="AV133:AV196" si="74">IF(SUBSTITUTE(AD133,".",$Q133)="",0,SUBSTITUTE(AD133,".",$Q133))</f>
        <v>0</v>
      </c>
      <c r="AW133" s="28">
        <f t="shared" ref="AW133:AW196" si="75">IF(SUBSTITUTE(AE133,".",$Q133)="",0,SUBSTITUTE(AE133,".",$Q133))</f>
        <v>0</v>
      </c>
      <c r="AX133" s="28">
        <f t="shared" ref="AX133:AX196" si="76">IF(SUBSTITUTE(AF133,".",$Q133)="",0,SUBSTITUTE(AF133,".",$Q133))</f>
        <v>0</v>
      </c>
      <c r="AY133" s="28">
        <f t="shared" ref="AY133:AY196" si="77">IF(SUBSTITUTE(AG133,".",$Q133)="",0,SUBSTITUTE(AG133,".",$Q133))</f>
        <v>0</v>
      </c>
    </row>
    <row r="134" spans="1:51" x14ac:dyDescent="0.25">
      <c r="A134">
        <f t="shared" ref="A134:A187" si="78">A133+1</f>
        <v>131</v>
      </c>
      <c r="B134" t="s">
        <v>1542</v>
      </c>
      <c r="C134" t="s">
        <v>1542</v>
      </c>
      <c r="D134">
        <f t="shared" ca="1" si="60"/>
        <v>106</v>
      </c>
      <c r="E134" t="s">
        <v>1196</v>
      </c>
      <c r="F134">
        <f t="shared" ca="1" si="61"/>
        <v>1</v>
      </c>
      <c r="G134">
        <v>10</v>
      </c>
      <c r="H134" t="s">
        <v>1252</v>
      </c>
      <c r="I134" t="s">
        <v>1253</v>
      </c>
      <c r="J134" t="s">
        <v>1257</v>
      </c>
      <c r="K134" t="s">
        <v>1258</v>
      </c>
      <c r="L134">
        <f t="shared" ref="L134:L156" ca="1" si="79">OFFSET(GrammarPropertyOptionsIds,MATCH(H134,GrammarPropertyOptionsList,0)-1,0,1,1)</f>
        <v>3</v>
      </c>
      <c r="M134">
        <f t="shared" ref="M134:M156" ca="1" si="80">OFFSET(GrammarPropertyOptionsIds,MATCH(I134,GrammarPropertyOptionsList,0)-1,0,1,1)</f>
        <v>4</v>
      </c>
      <c r="N134">
        <f t="shared" ref="N134:N156" ca="1" si="81">OFFSET(GrammarPropertyOptionsIds,MATCH(J134,GrammarPropertyOptionsList,0)-1,0,1,1)</f>
        <v>8</v>
      </c>
      <c r="O134">
        <f t="shared" ref="O134:O156" ca="1" si="82">OFFSET(GrammarPropertyOptionsIds,MATCH(K134,GrammarPropertyOptionsList,0)-1,0,1,1)</f>
        <v>9</v>
      </c>
      <c r="P134" s="26">
        <f t="shared" ref="P134:P156" ca="1" si="83">IF(COUNTA(R134:AG134)=IF($M134=6,2,1)*7+IF($O134=9,2,0),1,0)</f>
        <v>1</v>
      </c>
      <c r="R134" t="s">
        <v>1542</v>
      </c>
      <c r="S134" t="s">
        <v>1542</v>
      </c>
      <c r="T134" t="s">
        <v>1542</v>
      </c>
      <c r="U134" t="s">
        <v>1542</v>
      </c>
      <c r="V134" t="s">
        <v>2545</v>
      </c>
      <c r="W134" t="s">
        <v>1542</v>
      </c>
      <c r="X134" t="s">
        <v>1542</v>
      </c>
      <c r="Y134" t="s">
        <v>2179</v>
      </c>
      <c r="Z134" t="s">
        <v>2179</v>
      </c>
      <c r="AH134" s="27"/>
      <c r="AJ134" s="28" t="str">
        <f t="shared" si="62"/>
        <v>Fidżi</v>
      </c>
      <c r="AK134" s="28" t="str">
        <f t="shared" si="63"/>
        <v>Fidżi</v>
      </c>
      <c r="AL134" s="28" t="str">
        <f t="shared" si="64"/>
        <v>Fidżi</v>
      </c>
      <c r="AM134" s="28" t="str">
        <f t="shared" si="65"/>
        <v>Fidżi</v>
      </c>
      <c r="AN134" s="28" t="str">
        <f t="shared" si="66"/>
        <v>z Fidżi</v>
      </c>
      <c r="AO134" s="28" t="str">
        <f t="shared" si="67"/>
        <v>Fidżi</v>
      </c>
      <c r="AP134" s="28" t="str">
        <f t="shared" si="68"/>
        <v>Fidżi</v>
      </c>
      <c r="AQ134" s="28" t="str">
        <f t="shared" si="69"/>
        <v>na Fidżi</v>
      </c>
      <c r="AR134" s="28" t="str">
        <f t="shared" si="70"/>
        <v>na Fidżi</v>
      </c>
      <c r="AS134" s="28">
        <f t="shared" si="71"/>
        <v>0</v>
      </c>
      <c r="AT134" s="28">
        <f t="shared" si="72"/>
        <v>0</v>
      </c>
      <c r="AU134" s="28">
        <f t="shared" si="73"/>
        <v>0</v>
      </c>
      <c r="AV134" s="28">
        <f t="shared" si="74"/>
        <v>0</v>
      </c>
      <c r="AW134" s="28">
        <f t="shared" si="75"/>
        <v>0</v>
      </c>
      <c r="AX134" s="28">
        <f t="shared" si="76"/>
        <v>0</v>
      </c>
      <c r="AY134" s="28">
        <f t="shared" si="77"/>
        <v>0</v>
      </c>
    </row>
    <row r="135" spans="1:51" x14ac:dyDescent="0.25">
      <c r="A135">
        <f t="shared" si="78"/>
        <v>132</v>
      </c>
      <c r="B135" t="s">
        <v>1543</v>
      </c>
      <c r="C135" t="s">
        <v>1543</v>
      </c>
      <c r="D135">
        <f t="shared" ca="1" si="60"/>
        <v>152</v>
      </c>
      <c r="E135" t="s">
        <v>1196</v>
      </c>
      <c r="F135">
        <f t="shared" ca="1" si="61"/>
        <v>1</v>
      </c>
      <c r="G135">
        <v>10</v>
      </c>
      <c r="H135" t="s">
        <v>1250</v>
      </c>
      <c r="I135" t="s">
        <v>1253</v>
      </c>
      <c r="J135" t="s">
        <v>1257</v>
      </c>
      <c r="K135" t="s">
        <v>1258</v>
      </c>
      <c r="L135">
        <f t="shared" ca="1" si="79"/>
        <v>1</v>
      </c>
      <c r="M135">
        <f t="shared" ca="1" si="80"/>
        <v>4</v>
      </c>
      <c r="N135">
        <f t="shared" ca="1" si="81"/>
        <v>8</v>
      </c>
      <c r="O135">
        <f t="shared" ca="1" si="82"/>
        <v>9</v>
      </c>
      <c r="P135" s="26">
        <f t="shared" ca="1" si="83"/>
        <v>1</v>
      </c>
      <c r="Q135" s="26" t="s">
        <v>1543</v>
      </c>
      <c r="R135" t="s">
        <v>1543</v>
      </c>
      <c r="S135" t="s">
        <v>2806</v>
      </c>
      <c r="T135" t="s">
        <v>2807</v>
      </c>
      <c r="U135" t="s">
        <v>1543</v>
      </c>
      <c r="V135" t="s">
        <v>2808</v>
      </c>
      <c r="W135" t="s">
        <v>2806</v>
      </c>
      <c r="X135" t="s">
        <v>2806</v>
      </c>
      <c r="Y135" t="s">
        <v>2809</v>
      </c>
      <c r="Z135" t="s">
        <v>2810</v>
      </c>
      <c r="AH135" s="27"/>
      <c r="AJ135" s="28" t="str">
        <f t="shared" si="62"/>
        <v>Meksyk</v>
      </c>
      <c r="AK135" s="28" t="str">
        <f t="shared" si="63"/>
        <v>Meksyku</v>
      </c>
      <c r="AL135" s="28" t="str">
        <f t="shared" si="64"/>
        <v>Meksykowi</v>
      </c>
      <c r="AM135" s="28" t="str">
        <f t="shared" si="65"/>
        <v>Meksyk</v>
      </c>
      <c r="AN135" s="28" t="str">
        <f t="shared" si="66"/>
        <v>z Meksykiem</v>
      </c>
      <c r="AO135" s="28" t="str">
        <f t="shared" si="67"/>
        <v>Meksyku</v>
      </c>
      <c r="AP135" s="28" t="str">
        <f t="shared" si="68"/>
        <v>Meksyku</v>
      </c>
      <c r="AQ135" s="28" t="str">
        <f t="shared" si="69"/>
        <v>do Meksyku</v>
      </c>
      <c r="AR135" s="28" t="str">
        <f t="shared" si="70"/>
        <v>w Meksyku</v>
      </c>
      <c r="AS135" s="28">
        <f t="shared" si="71"/>
        <v>0</v>
      </c>
      <c r="AT135" s="28">
        <f t="shared" si="72"/>
        <v>0</v>
      </c>
      <c r="AU135" s="28">
        <f t="shared" si="73"/>
        <v>0</v>
      </c>
      <c r="AV135" s="28">
        <f t="shared" si="74"/>
        <v>0</v>
      </c>
      <c r="AW135" s="28">
        <f t="shared" si="75"/>
        <v>0</v>
      </c>
      <c r="AX135" s="28">
        <f t="shared" si="76"/>
        <v>0</v>
      </c>
      <c r="AY135" s="28">
        <f t="shared" si="77"/>
        <v>0</v>
      </c>
    </row>
    <row r="136" spans="1:51" x14ac:dyDescent="0.25">
      <c r="A136">
        <f t="shared" si="78"/>
        <v>133</v>
      </c>
      <c r="B136" t="s">
        <v>1544</v>
      </c>
      <c r="C136" t="s">
        <v>1544</v>
      </c>
      <c r="D136">
        <f t="shared" ca="1" si="60"/>
        <v>154</v>
      </c>
      <c r="E136" t="s">
        <v>1196</v>
      </c>
      <c r="F136">
        <f t="shared" ca="1" si="61"/>
        <v>1</v>
      </c>
      <c r="G136">
        <v>10</v>
      </c>
      <c r="H136" t="s">
        <v>1251</v>
      </c>
      <c r="I136" t="s">
        <v>1253</v>
      </c>
      <c r="J136" t="s">
        <v>1257</v>
      </c>
      <c r="K136" t="s">
        <v>1258</v>
      </c>
      <c r="L136">
        <f t="shared" ca="1" si="79"/>
        <v>2</v>
      </c>
      <c r="M136">
        <f t="shared" ca="1" si="80"/>
        <v>4</v>
      </c>
      <c r="N136">
        <f t="shared" ca="1" si="81"/>
        <v>8</v>
      </c>
      <c r="O136">
        <f t="shared" ca="1" si="82"/>
        <v>9</v>
      </c>
      <c r="P136" s="26">
        <f t="shared" ca="1" si="83"/>
        <v>1</v>
      </c>
      <c r="Q136" s="26" t="s">
        <v>2635</v>
      </c>
      <c r="R136" t="s">
        <v>1544</v>
      </c>
      <c r="S136" t="s">
        <v>2811</v>
      </c>
      <c r="T136" t="s">
        <v>2812</v>
      </c>
      <c r="U136" t="s">
        <v>2813</v>
      </c>
      <c r="V136" t="s">
        <v>2814</v>
      </c>
      <c r="W136" t="s">
        <v>2812</v>
      </c>
      <c r="X136" t="s">
        <v>2815</v>
      </c>
      <c r="Y136" t="s">
        <v>2816</v>
      </c>
      <c r="Z136" t="s">
        <v>2817</v>
      </c>
      <c r="AH136" s="27"/>
      <c r="AJ136" s="28" t="str">
        <f t="shared" si="62"/>
        <v>Jamajka</v>
      </c>
      <c r="AK136" s="28" t="str">
        <f t="shared" si="63"/>
        <v>Jamajki</v>
      </c>
      <c r="AL136" s="28" t="str">
        <f t="shared" si="64"/>
        <v>Jamajce</v>
      </c>
      <c r="AM136" s="28" t="str">
        <f t="shared" si="65"/>
        <v>Jamajkę</v>
      </c>
      <c r="AN136" s="28" t="str">
        <f t="shared" si="66"/>
        <v>z Jamajką</v>
      </c>
      <c r="AO136" s="28" t="str">
        <f t="shared" si="67"/>
        <v>Jamajce</v>
      </c>
      <c r="AP136" s="28" t="str">
        <f t="shared" si="68"/>
        <v>Jamajko</v>
      </c>
      <c r="AQ136" s="28" t="str">
        <f t="shared" si="69"/>
        <v>na Jamajkę</v>
      </c>
      <c r="AR136" s="28" t="str">
        <f t="shared" si="70"/>
        <v>na Jamajce</v>
      </c>
      <c r="AS136" s="28">
        <f t="shared" si="71"/>
        <v>0</v>
      </c>
      <c r="AT136" s="28">
        <f t="shared" si="72"/>
        <v>0</v>
      </c>
      <c r="AU136" s="28">
        <f t="shared" si="73"/>
        <v>0</v>
      </c>
      <c r="AV136" s="28">
        <f t="shared" si="74"/>
        <v>0</v>
      </c>
      <c r="AW136" s="28">
        <f t="shared" si="75"/>
        <v>0</v>
      </c>
      <c r="AX136" s="28">
        <f t="shared" si="76"/>
        <v>0</v>
      </c>
      <c r="AY136" s="28">
        <f t="shared" si="77"/>
        <v>0</v>
      </c>
    </row>
    <row r="137" spans="1:51" x14ac:dyDescent="0.25">
      <c r="A137">
        <f t="shared" si="78"/>
        <v>134</v>
      </c>
      <c r="B137" t="s">
        <v>1545</v>
      </c>
      <c r="C137" t="s">
        <v>1545</v>
      </c>
      <c r="D137">
        <f t="shared" ca="1" si="60"/>
        <v>155</v>
      </c>
      <c r="E137" t="s">
        <v>1196</v>
      </c>
      <c r="F137">
        <f t="shared" ca="1" si="61"/>
        <v>1</v>
      </c>
      <c r="G137">
        <v>10</v>
      </c>
      <c r="H137" t="s">
        <v>1251</v>
      </c>
      <c r="I137" t="s">
        <v>1253</v>
      </c>
      <c r="J137" t="s">
        <v>1257</v>
      </c>
      <c r="K137" t="s">
        <v>1258</v>
      </c>
      <c r="L137">
        <f t="shared" ca="1" si="79"/>
        <v>2</v>
      </c>
      <c r="M137">
        <f t="shared" ca="1" si="80"/>
        <v>4</v>
      </c>
      <c r="N137">
        <f t="shared" ca="1" si="81"/>
        <v>8</v>
      </c>
      <c r="O137">
        <f t="shared" ca="1" si="82"/>
        <v>9</v>
      </c>
      <c r="P137" s="26">
        <f t="shared" ca="1" si="83"/>
        <v>1</v>
      </c>
      <c r="Q137" s="26" t="s">
        <v>2636</v>
      </c>
      <c r="R137" t="s">
        <v>1545</v>
      </c>
      <c r="S137" t="s">
        <v>2818</v>
      </c>
      <c r="T137" t="s">
        <v>2819</v>
      </c>
      <c r="U137" t="s">
        <v>2820</v>
      </c>
      <c r="V137" t="s">
        <v>2821</v>
      </c>
      <c r="W137" t="s">
        <v>2819</v>
      </c>
      <c r="X137" t="s">
        <v>2822</v>
      </c>
      <c r="Y137" t="s">
        <v>2823</v>
      </c>
      <c r="Z137" t="s">
        <v>2824</v>
      </c>
      <c r="AH137" s="27"/>
      <c r="AJ137" s="28" t="str">
        <f t="shared" si="62"/>
        <v>Kuba</v>
      </c>
      <c r="AK137" s="28" t="str">
        <f t="shared" si="63"/>
        <v>Kuby</v>
      </c>
      <c r="AL137" s="28" t="str">
        <f t="shared" si="64"/>
        <v>Kubie</v>
      </c>
      <c r="AM137" s="28" t="str">
        <f t="shared" si="65"/>
        <v>Kubę</v>
      </c>
      <c r="AN137" s="28" t="str">
        <f t="shared" si="66"/>
        <v>z Kubą</v>
      </c>
      <c r="AO137" s="28" t="str">
        <f t="shared" si="67"/>
        <v>Kubie</v>
      </c>
      <c r="AP137" s="28" t="str">
        <f t="shared" si="68"/>
        <v>Kubo</v>
      </c>
      <c r="AQ137" s="28" t="str">
        <f t="shared" si="69"/>
        <v>na Kubę</v>
      </c>
      <c r="AR137" s="28" t="str">
        <f t="shared" si="70"/>
        <v>na Kubie</v>
      </c>
      <c r="AS137" s="28">
        <f t="shared" si="71"/>
        <v>0</v>
      </c>
      <c r="AT137" s="28">
        <f t="shared" si="72"/>
        <v>0</v>
      </c>
      <c r="AU137" s="28">
        <f t="shared" si="73"/>
        <v>0</v>
      </c>
      <c r="AV137" s="28">
        <f t="shared" si="74"/>
        <v>0</v>
      </c>
      <c r="AW137" s="28">
        <f t="shared" si="75"/>
        <v>0</v>
      </c>
      <c r="AX137" s="28">
        <f t="shared" si="76"/>
        <v>0</v>
      </c>
      <c r="AY137" s="28">
        <f t="shared" si="77"/>
        <v>0</v>
      </c>
    </row>
    <row r="138" spans="1:51" x14ac:dyDescent="0.25">
      <c r="A138">
        <f t="shared" si="78"/>
        <v>135</v>
      </c>
      <c r="B138" t="s">
        <v>1546</v>
      </c>
      <c r="C138" t="s">
        <v>1546</v>
      </c>
      <c r="D138">
        <f t="shared" ca="1" si="60"/>
        <v>156</v>
      </c>
      <c r="E138" t="s">
        <v>1196</v>
      </c>
      <c r="F138">
        <f t="shared" ca="1" si="61"/>
        <v>1</v>
      </c>
      <c r="G138">
        <v>10</v>
      </c>
      <c r="H138" t="s">
        <v>1250</v>
      </c>
      <c r="I138" t="s">
        <v>1253</v>
      </c>
      <c r="J138" t="s">
        <v>1257</v>
      </c>
      <c r="K138" t="s">
        <v>1258</v>
      </c>
      <c r="L138">
        <f t="shared" ca="1" si="79"/>
        <v>1</v>
      </c>
      <c r="M138">
        <f t="shared" ca="1" si="80"/>
        <v>4</v>
      </c>
      <c r="N138">
        <f t="shared" ca="1" si="81"/>
        <v>8</v>
      </c>
      <c r="O138">
        <f t="shared" ca="1" si="82"/>
        <v>9</v>
      </c>
      <c r="P138" s="26">
        <f t="shared" ca="1" si="83"/>
        <v>1</v>
      </c>
      <c r="Q138" s="26" t="s">
        <v>1546</v>
      </c>
      <c r="R138" t="s">
        <v>1546</v>
      </c>
      <c r="S138" t="s">
        <v>2825</v>
      </c>
      <c r="T138" t="s">
        <v>2826</v>
      </c>
      <c r="U138" t="s">
        <v>1546</v>
      </c>
      <c r="V138" t="s">
        <v>2827</v>
      </c>
      <c r="W138" t="s">
        <v>2828</v>
      </c>
      <c r="X138" t="s">
        <v>2828</v>
      </c>
      <c r="Y138" t="s">
        <v>2829</v>
      </c>
      <c r="Z138" t="s">
        <v>2830</v>
      </c>
      <c r="AH138" s="27"/>
      <c r="AJ138" s="28" t="str">
        <f t="shared" si="62"/>
        <v>Honduras</v>
      </c>
      <c r="AK138" s="28" t="str">
        <f t="shared" si="63"/>
        <v>Hondurasu</v>
      </c>
      <c r="AL138" s="28" t="str">
        <f t="shared" si="64"/>
        <v>Hondurasowi</v>
      </c>
      <c r="AM138" s="28" t="str">
        <f t="shared" si="65"/>
        <v>Honduras</v>
      </c>
      <c r="AN138" s="28" t="str">
        <f t="shared" si="66"/>
        <v>z Hondurasem</v>
      </c>
      <c r="AO138" s="28" t="str">
        <f t="shared" si="67"/>
        <v>Hondurasie</v>
      </c>
      <c r="AP138" s="28" t="str">
        <f t="shared" si="68"/>
        <v>Hondurasie</v>
      </c>
      <c r="AQ138" s="28" t="str">
        <f t="shared" si="69"/>
        <v>do Hondurasu</v>
      </c>
      <c r="AR138" s="28" t="str">
        <f t="shared" si="70"/>
        <v>w Hondurasie</v>
      </c>
      <c r="AS138" s="28">
        <f t="shared" si="71"/>
        <v>0</v>
      </c>
      <c r="AT138" s="28">
        <f t="shared" si="72"/>
        <v>0</v>
      </c>
      <c r="AU138" s="28">
        <f t="shared" si="73"/>
        <v>0</v>
      </c>
      <c r="AV138" s="28">
        <f t="shared" si="74"/>
        <v>0</v>
      </c>
      <c r="AW138" s="28">
        <f t="shared" si="75"/>
        <v>0</v>
      </c>
      <c r="AX138" s="28">
        <f t="shared" si="76"/>
        <v>0</v>
      </c>
      <c r="AY138" s="28">
        <f t="shared" si="77"/>
        <v>0</v>
      </c>
    </row>
    <row r="139" spans="1:51" x14ac:dyDescent="0.25">
      <c r="A139">
        <f t="shared" si="78"/>
        <v>136</v>
      </c>
      <c r="B139" t="s">
        <v>1547</v>
      </c>
      <c r="C139" t="s">
        <v>1547</v>
      </c>
      <c r="D139">
        <f t="shared" ca="1" si="60"/>
        <v>157</v>
      </c>
      <c r="E139" t="s">
        <v>1196</v>
      </c>
      <c r="F139">
        <f t="shared" ca="1" si="61"/>
        <v>1</v>
      </c>
      <c r="G139">
        <v>10</v>
      </c>
      <c r="H139" t="s">
        <v>1250</v>
      </c>
      <c r="I139" t="s">
        <v>1253</v>
      </c>
      <c r="J139" t="s">
        <v>1257</v>
      </c>
      <c r="K139" t="s">
        <v>1258</v>
      </c>
      <c r="L139">
        <f t="shared" ca="1" si="79"/>
        <v>1</v>
      </c>
      <c r="M139">
        <f t="shared" ca="1" si="80"/>
        <v>4</v>
      </c>
      <c r="N139">
        <f t="shared" ca="1" si="81"/>
        <v>8</v>
      </c>
      <c r="O139">
        <f t="shared" ca="1" si="82"/>
        <v>9</v>
      </c>
      <c r="P139" s="26">
        <f t="shared" ca="1" si="83"/>
        <v>1</v>
      </c>
      <c r="Q139" s="26" t="s">
        <v>1547</v>
      </c>
      <c r="R139" t="s">
        <v>1547</v>
      </c>
      <c r="S139" t="s">
        <v>2831</v>
      </c>
      <c r="T139" t="s">
        <v>2832</v>
      </c>
      <c r="U139" t="s">
        <v>1547</v>
      </c>
      <c r="V139" t="s">
        <v>2833</v>
      </c>
      <c r="W139" t="s">
        <v>2834</v>
      </c>
      <c r="X139" t="s">
        <v>2834</v>
      </c>
      <c r="Y139" t="s">
        <v>2835</v>
      </c>
      <c r="Z139" t="s">
        <v>2836</v>
      </c>
      <c r="AH139" s="27"/>
      <c r="AJ139" s="28" t="str">
        <f t="shared" si="62"/>
        <v>Salwador</v>
      </c>
      <c r="AK139" s="28" t="str">
        <f t="shared" si="63"/>
        <v>Salwadoru</v>
      </c>
      <c r="AL139" s="28" t="str">
        <f t="shared" si="64"/>
        <v>Salwadorowi</v>
      </c>
      <c r="AM139" s="28" t="str">
        <f t="shared" si="65"/>
        <v>Salwador</v>
      </c>
      <c r="AN139" s="28" t="str">
        <f t="shared" si="66"/>
        <v>z Salwadorem</v>
      </c>
      <c r="AO139" s="28" t="str">
        <f t="shared" si="67"/>
        <v>Salwadorze</v>
      </c>
      <c r="AP139" s="28" t="str">
        <f t="shared" si="68"/>
        <v>Salwadorze</v>
      </c>
      <c r="AQ139" s="28" t="str">
        <f t="shared" si="69"/>
        <v>do Salwadoru</v>
      </c>
      <c r="AR139" s="28" t="str">
        <f t="shared" si="70"/>
        <v>w Salwadorze</v>
      </c>
      <c r="AS139" s="28">
        <f t="shared" si="71"/>
        <v>0</v>
      </c>
      <c r="AT139" s="28">
        <f t="shared" si="72"/>
        <v>0</v>
      </c>
      <c r="AU139" s="28">
        <f t="shared" si="73"/>
        <v>0</v>
      </c>
      <c r="AV139" s="28">
        <f t="shared" si="74"/>
        <v>0</v>
      </c>
      <c r="AW139" s="28">
        <f t="shared" si="75"/>
        <v>0</v>
      </c>
      <c r="AX139" s="28">
        <f t="shared" si="76"/>
        <v>0</v>
      </c>
      <c r="AY139" s="28">
        <f t="shared" si="77"/>
        <v>0</v>
      </c>
    </row>
    <row r="140" spans="1:51" x14ac:dyDescent="0.25">
      <c r="A140">
        <f t="shared" si="78"/>
        <v>137</v>
      </c>
      <c r="B140" t="s">
        <v>1548</v>
      </c>
      <c r="C140" t="s">
        <v>1548</v>
      </c>
      <c r="D140">
        <f t="shared" ca="1" si="60"/>
        <v>158</v>
      </c>
      <c r="E140" t="s">
        <v>1196</v>
      </c>
      <c r="F140">
        <f t="shared" ca="1" si="61"/>
        <v>1</v>
      </c>
      <c r="G140">
        <v>10</v>
      </c>
      <c r="H140" t="s">
        <v>1251</v>
      </c>
      <c r="I140" t="s">
        <v>1253</v>
      </c>
      <c r="J140" t="s">
        <v>1257</v>
      </c>
      <c r="K140" t="s">
        <v>1258</v>
      </c>
      <c r="L140">
        <f t="shared" ca="1" si="79"/>
        <v>2</v>
      </c>
      <c r="M140">
        <f t="shared" ca="1" si="80"/>
        <v>4</v>
      </c>
      <c r="N140">
        <f t="shared" ca="1" si="81"/>
        <v>8</v>
      </c>
      <c r="O140">
        <f t="shared" ca="1" si="82"/>
        <v>9</v>
      </c>
      <c r="P140" s="26">
        <f t="shared" ca="1" si="83"/>
        <v>1</v>
      </c>
      <c r="Q140" s="26" t="s">
        <v>2637</v>
      </c>
      <c r="R140" t="s">
        <v>1548</v>
      </c>
      <c r="S140" t="s">
        <v>2837</v>
      </c>
      <c r="T140" t="s">
        <v>2837</v>
      </c>
      <c r="U140" t="s">
        <v>2838</v>
      </c>
      <c r="V140" t="s">
        <v>2839</v>
      </c>
      <c r="W140" t="s">
        <v>2837</v>
      </c>
      <c r="X140" t="s">
        <v>2840</v>
      </c>
      <c r="Y140" t="s">
        <v>2841</v>
      </c>
      <c r="Z140" t="s">
        <v>2842</v>
      </c>
      <c r="AH140" s="27"/>
      <c r="AJ140" s="28" t="str">
        <f t="shared" si="62"/>
        <v>Gwatemala</v>
      </c>
      <c r="AK140" s="28" t="str">
        <f t="shared" si="63"/>
        <v>Gwatemali</v>
      </c>
      <c r="AL140" s="28" t="str">
        <f t="shared" si="64"/>
        <v>Gwatemali</v>
      </c>
      <c r="AM140" s="28" t="str">
        <f t="shared" si="65"/>
        <v>Gwatemalę</v>
      </c>
      <c r="AN140" s="28" t="str">
        <f t="shared" si="66"/>
        <v>z Gwatemalą</v>
      </c>
      <c r="AO140" s="28" t="str">
        <f t="shared" si="67"/>
        <v>Gwatemali</v>
      </c>
      <c r="AP140" s="28" t="str">
        <f t="shared" si="68"/>
        <v>Gwatemalo</v>
      </c>
      <c r="AQ140" s="28" t="str">
        <f t="shared" si="69"/>
        <v>do Gwatemali</v>
      </c>
      <c r="AR140" s="28" t="str">
        <f t="shared" si="70"/>
        <v>w Gwatemali</v>
      </c>
      <c r="AS140" s="28">
        <f t="shared" si="71"/>
        <v>0</v>
      </c>
      <c r="AT140" s="28">
        <f t="shared" si="72"/>
        <v>0</v>
      </c>
      <c r="AU140" s="28">
        <f t="shared" si="73"/>
        <v>0</v>
      </c>
      <c r="AV140" s="28">
        <f t="shared" si="74"/>
        <v>0</v>
      </c>
      <c r="AW140" s="28">
        <f t="shared" si="75"/>
        <v>0</v>
      </c>
      <c r="AX140" s="28">
        <f t="shared" si="76"/>
        <v>0</v>
      </c>
      <c r="AY140" s="28">
        <f t="shared" si="77"/>
        <v>0</v>
      </c>
    </row>
    <row r="141" spans="1:51" x14ac:dyDescent="0.25">
      <c r="A141">
        <f t="shared" si="78"/>
        <v>138</v>
      </c>
      <c r="B141" t="s">
        <v>1549</v>
      </c>
      <c r="C141" t="s">
        <v>1549</v>
      </c>
      <c r="D141">
        <f t="shared" ca="1" si="60"/>
        <v>142</v>
      </c>
      <c r="E141" t="s">
        <v>1196</v>
      </c>
      <c r="F141">
        <f t="shared" ca="1" si="61"/>
        <v>1</v>
      </c>
      <c r="G141">
        <v>10</v>
      </c>
      <c r="H141" t="s">
        <v>1251</v>
      </c>
      <c r="I141" t="s">
        <v>1253</v>
      </c>
      <c r="J141" t="s">
        <v>1257</v>
      </c>
      <c r="K141" t="s">
        <v>1258</v>
      </c>
      <c r="L141">
        <f t="shared" ca="1" si="79"/>
        <v>2</v>
      </c>
      <c r="M141">
        <f t="shared" ca="1" si="80"/>
        <v>4</v>
      </c>
      <c r="N141">
        <f t="shared" ca="1" si="81"/>
        <v>8</v>
      </c>
      <c r="O141">
        <f t="shared" ca="1" si="82"/>
        <v>9</v>
      </c>
      <c r="P141" s="26">
        <f t="shared" ca="1" si="83"/>
        <v>1</v>
      </c>
      <c r="Q141" s="26" t="s">
        <v>2638</v>
      </c>
      <c r="R141" t="s">
        <v>1549</v>
      </c>
      <c r="S141" t="s">
        <v>2843</v>
      </c>
      <c r="T141" t="s">
        <v>2843</v>
      </c>
      <c r="U141" t="s">
        <v>2844</v>
      </c>
      <c r="V141" t="s">
        <v>2845</v>
      </c>
      <c r="W141" t="s">
        <v>2843</v>
      </c>
      <c r="X141" t="s">
        <v>2846</v>
      </c>
      <c r="Y141" t="s">
        <v>2847</v>
      </c>
      <c r="Z141" t="s">
        <v>2848</v>
      </c>
      <c r="AH141" s="27"/>
      <c r="AJ141" s="28" t="str">
        <f t="shared" si="62"/>
        <v>Angola</v>
      </c>
      <c r="AK141" s="28" t="str">
        <f t="shared" si="63"/>
        <v>Angoli</v>
      </c>
      <c r="AL141" s="28" t="str">
        <f t="shared" si="64"/>
        <v>Angoli</v>
      </c>
      <c r="AM141" s="28" t="str">
        <f t="shared" si="65"/>
        <v>Angolę</v>
      </c>
      <c r="AN141" s="28" t="str">
        <f t="shared" si="66"/>
        <v>z Angolą</v>
      </c>
      <c r="AO141" s="28" t="str">
        <f t="shared" si="67"/>
        <v>Angoli</v>
      </c>
      <c r="AP141" s="28" t="str">
        <f t="shared" si="68"/>
        <v>Angolo</v>
      </c>
      <c r="AQ141" s="28" t="str">
        <f t="shared" si="69"/>
        <v>do Angoli</v>
      </c>
      <c r="AR141" s="28" t="str">
        <f t="shared" si="70"/>
        <v>w Angoli</v>
      </c>
      <c r="AS141" s="28">
        <f t="shared" si="71"/>
        <v>0</v>
      </c>
      <c r="AT141" s="28">
        <f t="shared" si="72"/>
        <v>0</v>
      </c>
      <c r="AU141" s="28">
        <f t="shared" si="73"/>
        <v>0</v>
      </c>
      <c r="AV141" s="28">
        <f t="shared" si="74"/>
        <v>0</v>
      </c>
      <c r="AW141" s="28">
        <f t="shared" si="75"/>
        <v>0</v>
      </c>
      <c r="AX141" s="28">
        <f t="shared" si="76"/>
        <v>0</v>
      </c>
      <c r="AY141" s="28">
        <f t="shared" si="77"/>
        <v>0</v>
      </c>
    </row>
    <row r="142" spans="1:51" x14ac:dyDescent="0.25">
      <c r="A142">
        <f t="shared" si="78"/>
        <v>139</v>
      </c>
      <c r="B142" t="s">
        <v>1550</v>
      </c>
      <c r="C142" t="s">
        <v>1550</v>
      </c>
      <c r="D142">
        <f t="shared" ca="1" si="60"/>
        <v>127</v>
      </c>
      <c r="E142" t="s">
        <v>1196</v>
      </c>
      <c r="F142">
        <f t="shared" ca="1" si="61"/>
        <v>1</v>
      </c>
      <c r="G142">
        <v>10</v>
      </c>
      <c r="H142" t="s">
        <v>1251</v>
      </c>
      <c r="I142" t="s">
        <v>1253</v>
      </c>
      <c r="J142" t="s">
        <v>1257</v>
      </c>
      <c r="K142" t="s">
        <v>1258</v>
      </c>
      <c r="L142">
        <f t="shared" ca="1" si="79"/>
        <v>2</v>
      </c>
      <c r="M142">
        <f t="shared" ca="1" si="80"/>
        <v>4</v>
      </c>
      <c r="N142">
        <f t="shared" ca="1" si="81"/>
        <v>8</v>
      </c>
      <c r="O142">
        <f t="shared" ca="1" si="82"/>
        <v>9</v>
      </c>
      <c r="P142" s="26">
        <f t="shared" ca="1" si="83"/>
        <v>1</v>
      </c>
      <c r="R142" t="s">
        <v>1550</v>
      </c>
      <c r="S142" t="s">
        <v>2546</v>
      </c>
      <c r="T142" t="s">
        <v>2546</v>
      </c>
      <c r="U142" t="s">
        <v>2547</v>
      </c>
      <c r="V142" t="s">
        <v>2548</v>
      </c>
      <c r="W142" t="s">
        <v>2546</v>
      </c>
      <c r="X142" t="s">
        <v>2549</v>
      </c>
      <c r="Y142" t="s">
        <v>2550</v>
      </c>
      <c r="Z142" t="s">
        <v>2551</v>
      </c>
      <c r="AH142" s="27"/>
      <c r="AJ142" s="28" t="str">
        <f t="shared" si="62"/>
        <v>Liberia</v>
      </c>
      <c r="AK142" s="28" t="str">
        <f t="shared" si="63"/>
        <v>Liberii</v>
      </c>
      <c r="AL142" s="28" t="str">
        <f t="shared" si="64"/>
        <v>Liberii</v>
      </c>
      <c r="AM142" s="28" t="str">
        <f t="shared" si="65"/>
        <v>Liberię</v>
      </c>
      <c r="AN142" s="28" t="str">
        <f t="shared" si="66"/>
        <v>z Liberią</v>
      </c>
      <c r="AO142" s="28" t="str">
        <f t="shared" si="67"/>
        <v>Liberii</v>
      </c>
      <c r="AP142" s="28" t="str">
        <f t="shared" si="68"/>
        <v>Liberio</v>
      </c>
      <c r="AQ142" s="28" t="str">
        <f t="shared" si="69"/>
        <v>do Liberii</v>
      </c>
      <c r="AR142" s="28" t="str">
        <f t="shared" si="70"/>
        <v>w Liberii</v>
      </c>
      <c r="AS142" s="28">
        <f t="shared" si="71"/>
        <v>0</v>
      </c>
      <c r="AT142" s="28">
        <f t="shared" si="72"/>
        <v>0</v>
      </c>
      <c r="AU142" s="28">
        <f t="shared" si="73"/>
        <v>0</v>
      </c>
      <c r="AV142" s="28">
        <f t="shared" si="74"/>
        <v>0</v>
      </c>
      <c r="AW142" s="28">
        <f t="shared" si="75"/>
        <v>0</v>
      </c>
      <c r="AX142" s="28">
        <f t="shared" si="76"/>
        <v>0</v>
      </c>
      <c r="AY142" s="28">
        <f t="shared" si="77"/>
        <v>0</v>
      </c>
    </row>
    <row r="143" spans="1:51" x14ac:dyDescent="0.25">
      <c r="A143">
        <f t="shared" si="78"/>
        <v>140</v>
      </c>
      <c r="B143" t="s">
        <v>1551</v>
      </c>
      <c r="C143" t="s">
        <v>1551</v>
      </c>
      <c r="D143">
        <f t="shared" ca="1" si="60"/>
        <v>141</v>
      </c>
      <c r="E143" t="s">
        <v>1196</v>
      </c>
      <c r="F143">
        <f t="shared" ca="1" si="61"/>
        <v>1</v>
      </c>
      <c r="G143">
        <v>10</v>
      </c>
      <c r="H143" t="s">
        <v>1250</v>
      </c>
      <c r="I143" t="s">
        <v>1253</v>
      </c>
      <c r="J143" t="s">
        <v>1257</v>
      </c>
      <c r="K143" t="s">
        <v>1258</v>
      </c>
      <c r="L143">
        <f t="shared" ca="1" si="79"/>
        <v>1</v>
      </c>
      <c r="M143">
        <f t="shared" ca="1" si="80"/>
        <v>4</v>
      </c>
      <c r="N143">
        <f t="shared" ca="1" si="81"/>
        <v>8</v>
      </c>
      <c r="O143">
        <f t="shared" ca="1" si="82"/>
        <v>9</v>
      </c>
      <c r="P143" s="26">
        <f t="shared" ca="1" si="83"/>
        <v>1</v>
      </c>
      <c r="Q143" s="26" t="s">
        <v>1551</v>
      </c>
      <c r="R143" t="s">
        <v>1551</v>
      </c>
      <c r="S143" t="s">
        <v>2849</v>
      </c>
      <c r="T143" t="s">
        <v>2850</v>
      </c>
      <c r="U143" t="s">
        <v>1551</v>
      </c>
      <c r="V143" t="s">
        <v>2851</v>
      </c>
      <c r="W143" t="s">
        <v>2852</v>
      </c>
      <c r="X143" t="s">
        <v>2852</v>
      </c>
      <c r="Y143" t="s">
        <v>2853</v>
      </c>
      <c r="Z143" t="s">
        <v>2854</v>
      </c>
      <c r="AH143" s="27"/>
      <c r="AJ143" s="28" t="str">
        <f t="shared" si="62"/>
        <v>Madagaskar</v>
      </c>
      <c r="AK143" s="28" t="str">
        <f t="shared" si="63"/>
        <v>Madagaskaru</v>
      </c>
      <c r="AL143" s="28" t="str">
        <f t="shared" si="64"/>
        <v>Madagaskarowi</v>
      </c>
      <c r="AM143" s="28" t="str">
        <f t="shared" si="65"/>
        <v>Madagaskar</v>
      </c>
      <c r="AN143" s="28" t="str">
        <f t="shared" si="66"/>
        <v>zMadagaskar em</v>
      </c>
      <c r="AO143" s="28" t="str">
        <f t="shared" si="67"/>
        <v>Madagaskarze</v>
      </c>
      <c r="AP143" s="28" t="str">
        <f t="shared" si="68"/>
        <v>Madagaskarze</v>
      </c>
      <c r="AQ143" s="28" t="str">
        <f t="shared" si="69"/>
        <v>na Madagaskar</v>
      </c>
      <c r="AR143" s="28" t="str">
        <f t="shared" si="70"/>
        <v>na Madagaskarze</v>
      </c>
      <c r="AS143" s="28">
        <f t="shared" si="71"/>
        <v>0</v>
      </c>
      <c r="AT143" s="28">
        <f t="shared" si="72"/>
        <v>0</v>
      </c>
      <c r="AU143" s="28">
        <f t="shared" si="73"/>
        <v>0</v>
      </c>
      <c r="AV143" s="28">
        <f t="shared" si="74"/>
        <v>0</v>
      </c>
      <c r="AW143" s="28">
        <f t="shared" si="75"/>
        <v>0</v>
      </c>
      <c r="AX143" s="28">
        <f t="shared" si="76"/>
        <v>0</v>
      </c>
      <c r="AY143" s="28">
        <f t="shared" si="77"/>
        <v>0</v>
      </c>
    </row>
    <row r="144" spans="1:51" x14ac:dyDescent="0.25">
      <c r="A144">
        <f t="shared" si="78"/>
        <v>141</v>
      </c>
      <c r="B144" t="s">
        <v>1552</v>
      </c>
      <c r="C144" t="s">
        <v>1552</v>
      </c>
      <c r="D144">
        <f t="shared" ca="1" si="60"/>
        <v>146</v>
      </c>
      <c r="E144" t="s">
        <v>1196</v>
      </c>
      <c r="F144">
        <f t="shared" ca="1" si="61"/>
        <v>1</v>
      </c>
      <c r="G144">
        <v>10</v>
      </c>
      <c r="H144" t="s">
        <v>1252</v>
      </c>
      <c r="I144" t="s">
        <v>1253</v>
      </c>
      <c r="J144" t="s">
        <v>1257</v>
      </c>
      <c r="K144" t="s">
        <v>1258</v>
      </c>
      <c r="L144">
        <f t="shared" ca="1" si="79"/>
        <v>3</v>
      </c>
      <c r="M144">
        <f t="shared" ca="1" si="80"/>
        <v>4</v>
      </c>
      <c r="N144">
        <f t="shared" ca="1" si="81"/>
        <v>8</v>
      </c>
      <c r="O144">
        <f t="shared" ca="1" si="82"/>
        <v>9</v>
      </c>
      <c r="P144" s="26">
        <f t="shared" ca="1" si="83"/>
        <v>1</v>
      </c>
      <c r="R144" t="s">
        <v>1552</v>
      </c>
      <c r="S144" t="s">
        <v>1552</v>
      </c>
      <c r="T144" t="s">
        <v>1552</v>
      </c>
      <c r="U144" t="s">
        <v>1552</v>
      </c>
      <c r="V144" t="s">
        <v>2552</v>
      </c>
      <c r="W144" t="s">
        <v>1552</v>
      </c>
      <c r="X144" t="s">
        <v>1552</v>
      </c>
      <c r="Y144" t="s">
        <v>2553</v>
      </c>
      <c r="Z144" t="s">
        <v>2554</v>
      </c>
      <c r="AH144" s="27"/>
      <c r="AJ144" s="28" t="str">
        <f t="shared" si="62"/>
        <v>Zimbabwe</v>
      </c>
      <c r="AK144" s="28" t="str">
        <f t="shared" si="63"/>
        <v>Zimbabwe</v>
      </c>
      <c r="AL144" s="28" t="str">
        <f t="shared" si="64"/>
        <v>Zimbabwe</v>
      </c>
      <c r="AM144" s="28" t="str">
        <f t="shared" si="65"/>
        <v>Zimbabwe</v>
      </c>
      <c r="AN144" s="28" t="str">
        <f t="shared" si="66"/>
        <v>z Zimbabwe</v>
      </c>
      <c r="AO144" s="28" t="str">
        <f t="shared" si="67"/>
        <v>Zimbabwe</v>
      </c>
      <c r="AP144" s="28" t="str">
        <f t="shared" si="68"/>
        <v>Zimbabwe</v>
      </c>
      <c r="AQ144" s="28" t="str">
        <f t="shared" si="69"/>
        <v>do Zimbabwe</v>
      </c>
      <c r="AR144" s="28" t="str">
        <f t="shared" si="70"/>
        <v>w Zimbabwe</v>
      </c>
      <c r="AS144" s="28">
        <f t="shared" si="71"/>
        <v>0</v>
      </c>
      <c r="AT144" s="28">
        <f t="shared" si="72"/>
        <v>0</v>
      </c>
      <c r="AU144" s="28">
        <f t="shared" si="73"/>
        <v>0</v>
      </c>
      <c r="AV144" s="28">
        <f t="shared" si="74"/>
        <v>0</v>
      </c>
      <c r="AW144" s="28">
        <f t="shared" si="75"/>
        <v>0</v>
      </c>
      <c r="AX144" s="28">
        <f t="shared" si="76"/>
        <v>0</v>
      </c>
      <c r="AY144" s="28">
        <f t="shared" si="77"/>
        <v>0</v>
      </c>
    </row>
    <row r="145" spans="1:51" x14ac:dyDescent="0.25">
      <c r="A145">
        <f t="shared" si="78"/>
        <v>142</v>
      </c>
      <c r="B145" t="s">
        <v>1553</v>
      </c>
      <c r="C145" t="s">
        <v>1553</v>
      </c>
      <c r="D145">
        <f t="shared" ca="1" si="60"/>
        <v>148</v>
      </c>
      <c r="E145" t="s">
        <v>1196</v>
      </c>
      <c r="F145">
        <f t="shared" ca="1" si="61"/>
        <v>1</v>
      </c>
      <c r="G145">
        <v>10</v>
      </c>
      <c r="H145" t="s">
        <v>1250</v>
      </c>
      <c r="I145" t="s">
        <v>1254</v>
      </c>
      <c r="J145" t="s">
        <v>1257</v>
      </c>
      <c r="K145" t="s">
        <v>1258</v>
      </c>
      <c r="L145">
        <f t="shared" ca="1" si="79"/>
        <v>1</v>
      </c>
      <c r="M145">
        <f t="shared" ca="1" si="80"/>
        <v>5</v>
      </c>
      <c r="N145">
        <f t="shared" ca="1" si="81"/>
        <v>8</v>
      </c>
      <c r="O145">
        <f t="shared" ca="1" si="82"/>
        <v>9</v>
      </c>
      <c r="P145" s="26">
        <f t="shared" ca="1" si="83"/>
        <v>1</v>
      </c>
      <c r="Y145" t="s">
        <v>2184</v>
      </c>
      <c r="Z145" t="s">
        <v>2185</v>
      </c>
      <c r="AA145" t="s">
        <v>1553</v>
      </c>
      <c r="AB145" t="s">
        <v>2180</v>
      </c>
      <c r="AC145" t="s">
        <v>2181</v>
      </c>
      <c r="AD145" t="s">
        <v>1553</v>
      </c>
      <c r="AE145" t="s">
        <v>2182</v>
      </c>
      <c r="AF145" t="s">
        <v>2183</v>
      </c>
      <c r="AG145" t="s">
        <v>1553</v>
      </c>
      <c r="AH145" s="27"/>
      <c r="AJ145" s="28">
        <f t="shared" si="62"/>
        <v>0</v>
      </c>
      <c r="AK145" s="28">
        <f t="shared" si="63"/>
        <v>0</v>
      </c>
      <c r="AL145" s="28">
        <f t="shared" si="64"/>
        <v>0</v>
      </c>
      <c r="AM145" s="28">
        <f t="shared" si="65"/>
        <v>0</v>
      </c>
      <c r="AN145" s="28">
        <f t="shared" si="66"/>
        <v>0</v>
      </c>
      <c r="AO145" s="28">
        <f t="shared" si="67"/>
        <v>0</v>
      </c>
      <c r="AP145" s="28">
        <f t="shared" si="68"/>
        <v>0</v>
      </c>
      <c r="AQ145" s="28" t="str">
        <f t="shared" si="69"/>
        <v>na Seszele</v>
      </c>
      <c r="AR145" s="28" t="str">
        <f t="shared" si="70"/>
        <v>na Seszelach</v>
      </c>
      <c r="AS145" s="28" t="str">
        <f t="shared" si="71"/>
        <v>Seszele</v>
      </c>
      <c r="AT145" s="28" t="str">
        <f t="shared" si="72"/>
        <v>Seszeli</v>
      </c>
      <c r="AU145" s="28" t="str">
        <f t="shared" si="73"/>
        <v>Seszelom</v>
      </c>
      <c r="AV145" s="28" t="str">
        <f t="shared" si="74"/>
        <v>Seszele</v>
      </c>
      <c r="AW145" s="28" t="str">
        <f t="shared" si="75"/>
        <v>z Seszelami</v>
      </c>
      <c r="AX145" s="28" t="str">
        <f t="shared" si="76"/>
        <v>Seszelach</v>
      </c>
      <c r="AY145" s="28" t="str">
        <f t="shared" si="77"/>
        <v>Seszele</v>
      </c>
    </row>
    <row r="146" spans="1:51" x14ac:dyDescent="0.25">
      <c r="A146">
        <f t="shared" si="78"/>
        <v>143</v>
      </c>
      <c r="B146" t="s">
        <v>1554</v>
      </c>
      <c r="C146" t="s">
        <v>1554</v>
      </c>
      <c r="D146">
        <f t="shared" ca="1" si="60"/>
        <v>149</v>
      </c>
      <c r="E146" t="s">
        <v>1196</v>
      </c>
      <c r="F146">
        <f t="shared" ca="1" si="61"/>
        <v>1</v>
      </c>
      <c r="G146">
        <v>10</v>
      </c>
      <c r="H146" t="s">
        <v>1250</v>
      </c>
      <c r="I146" t="s">
        <v>1253</v>
      </c>
      <c r="J146" t="s">
        <v>1257</v>
      </c>
      <c r="K146" t="s">
        <v>1258</v>
      </c>
      <c r="L146">
        <f t="shared" ca="1" si="79"/>
        <v>1</v>
      </c>
      <c r="M146">
        <f t="shared" ca="1" si="80"/>
        <v>4</v>
      </c>
      <c r="N146">
        <f t="shared" ca="1" si="81"/>
        <v>8</v>
      </c>
      <c r="O146">
        <f t="shared" ca="1" si="82"/>
        <v>9</v>
      </c>
      <c r="P146" s="26">
        <f t="shared" ca="1" si="83"/>
        <v>1</v>
      </c>
      <c r="Q146" s="26" t="s">
        <v>1554</v>
      </c>
      <c r="R146" t="s">
        <v>1554</v>
      </c>
      <c r="S146" t="s">
        <v>2855</v>
      </c>
      <c r="T146" t="s">
        <v>2856</v>
      </c>
      <c r="U146" t="s">
        <v>1554</v>
      </c>
      <c r="V146" t="s">
        <v>2857</v>
      </c>
      <c r="W146" t="s">
        <v>2858</v>
      </c>
      <c r="X146" t="s">
        <v>2858</v>
      </c>
      <c r="Y146" t="s">
        <v>2859</v>
      </c>
      <c r="Z146" t="s">
        <v>2860</v>
      </c>
      <c r="AH146" s="27"/>
      <c r="AJ146" s="28" t="str">
        <f t="shared" si="62"/>
        <v>Mauritius</v>
      </c>
      <c r="AK146" s="28" t="str">
        <f t="shared" si="63"/>
        <v>Mauritiusu</v>
      </c>
      <c r="AL146" s="28" t="str">
        <f t="shared" si="64"/>
        <v>Mauritiusowi</v>
      </c>
      <c r="AM146" s="28" t="str">
        <f t="shared" si="65"/>
        <v>Mauritius</v>
      </c>
      <c r="AN146" s="28" t="str">
        <f t="shared" si="66"/>
        <v>z Mauritiusem</v>
      </c>
      <c r="AO146" s="28" t="str">
        <f t="shared" si="67"/>
        <v>Mauritiusie</v>
      </c>
      <c r="AP146" s="28" t="str">
        <f t="shared" si="68"/>
        <v>Mauritiusie</v>
      </c>
      <c r="AQ146" s="28" t="str">
        <f t="shared" si="69"/>
        <v>na Mauritius</v>
      </c>
      <c r="AR146" s="28" t="str">
        <f t="shared" si="70"/>
        <v>na Mauritiusie</v>
      </c>
      <c r="AS146" s="28">
        <f t="shared" si="71"/>
        <v>0</v>
      </c>
      <c r="AT146" s="28">
        <f t="shared" si="72"/>
        <v>0</v>
      </c>
      <c r="AU146" s="28">
        <f t="shared" si="73"/>
        <v>0</v>
      </c>
      <c r="AV146" s="28">
        <f t="shared" si="74"/>
        <v>0</v>
      </c>
      <c r="AW146" s="28">
        <f t="shared" si="75"/>
        <v>0</v>
      </c>
      <c r="AX146" s="28">
        <f t="shared" si="76"/>
        <v>0</v>
      </c>
      <c r="AY146" s="28">
        <f t="shared" si="77"/>
        <v>0</v>
      </c>
    </row>
    <row r="147" spans="1:51" x14ac:dyDescent="0.25">
      <c r="A147">
        <f t="shared" si="78"/>
        <v>144</v>
      </c>
      <c r="B147" t="s">
        <v>1555</v>
      </c>
      <c r="C147" t="s">
        <v>1555</v>
      </c>
      <c r="D147">
        <f t="shared" ca="1" si="60"/>
        <v>150</v>
      </c>
      <c r="E147" t="s">
        <v>1196</v>
      </c>
      <c r="F147">
        <f t="shared" ca="1" si="61"/>
        <v>1</v>
      </c>
      <c r="G147">
        <v>10</v>
      </c>
      <c r="H147" t="s">
        <v>1251</v>
      </c>
      <c r="I147" t="s">
        <v>1254</v>
      </c>
      <c r="J147" t="s">
        <v>1257</v>
      </c>
      <c r="K147" t="s">
        <v>1258</v>
      </c>
      <c r="L147">
        <f t="shared" ca="1" si="79"/>
        <v>2</v>
      </c>
      <c r="M147">
        <f t="shared" ca="1" si="80"/>
        <v>5</v>
      </c>
      <c r="N147">
        <f t="shared" ca="1" si="81"/>
        <v>8</v>
      </c>
      <c r="O147">
        <f t="shared" ca="1" si="82"/>
        <v>9</v>
      </c>
      <c r="P147" s="26">
        <f t="shared" ca="1" si="83"/>
        <v>1</v>
      </c>
      <c r="Y147" t="s">
        <v>2556</v>
      </c>
      <c r="Z147" t="s">
        <v>2557</v>
      </c>
      <c r="AA147" t="s">
        <v>1555</v>
      </c>
      <c r="AB147" t="s">
        <v>1555</v>
      </c>
      <c r="AC147" t="s">
        <v>1555</v>
      </c>
      <c r="AD147" t="s">
        <v>1555</v>
      </c>
      <c r="AE147" t="s">
        <v>2555</v>
      </c>
      <c r="AF147" t="s">
        <v>1555</v>
      </c>
      <c r="AG147" t="s">
        <v>1555</v>
      </c>
      <c r="AH147" s="27"/>
      <c r="AJ147" s="28">
        <f t="shared" si="62"/>
        <v>0</v>
      </c>
      <c r="AK147" s="28">
        <f t="shared" si="63"/>
        <v>0</v>
      </c>
      <c r="AL147" s="28">
        <f t="shared" si="64"/>
        <v>0</v>
      </c>
      <c r="AM147" s="28">
        <f t="shared" si="65"/>
        <v>0</v>
      </c>
      <c r="AN147" s="28">
        <f t="shared" si="66"/>
        <v>0</v>
      </c>
      <c r="AO147" s="28">
        <f t="shared" si="67"/>
        <v>0</v>
      </c>
      <c r="AP147" s="28">
        <f t="shared" si="68"/>
        <v>0</v>
      </c>
      <c r="AQ147" s="28" t="str">
        <f t="shared" si="69"/>
        <v>do USA</v>
      </c>
      <c r="AR147" s="28" t="str">
        <f t="shared" si="70"/>
        <v>w USA</v>
      </c>
      <c r="AS147" s="28" t="str">
        <f t="shared" si="71"/>
        <v>USA</v>
      </c>
      <c r="AT147" s="28" t="str">
        <f t="shared" si="72"/>
        <v>USA</v>
      </c>
      <c r="AU147" s="28" t="str">
        <f t="shared" si="73"/>
        <v>USA</v>
      </c>
      <c r="AV147" s="28" t="str">
        <f t="shared" si="74"/>
        <v>USA</v>
      </c>
      <c r="AW147" s="28" t="str">
        <f t="shared" si="75"/>
        <v>z USA</v>
      </c>
      <c r="AX147" s="28" t="str">
        <f t="shared" si="76"/>
        <v>USA</v>
      </c>
      <c r="AY147" s="28" t="str">
        <f t="shared" si="77"/>
        <v>USA</v>
      </c>
    </row>
    <row r="148" spans="1:51" x14ac:dyDescent="0.25">
      <c r="A148">
        <f t="shared" si="78"/>
        <v>145</v>
      </c>
      <c r="B148" t="s">
        <v>1556</v>
      </c>
      <c r="C148" t="s">
        <v>1555</v>
      </c>
      <c r="D148">
        <f t="shared" ca="1" si="60"/>
        <v>150</v>
      </c>
      <c r="E148" t="s">
        <v>1196</v>
      </c>
      <c r="F148">
        <f t="shared" ca="1" si="61"/>
        <v>1</v>
      </c>
      <c r="G148">
        <v>5</v>
      </c>
      <c r="H148" t="s">
        <v>1251</v>
      </c>
      <c r="I148" t="s">
        <v>1254</v>
      </c>
      <c r="J148" t="s">
        <v>1257</v>
      </c>
      <c r="K148" t="s">
        <v>1258</v>
      </c>
      <c r="L148">
        <f t="shared" ca="1" si="79"/>
        <v>2</v>
      </c>
      <c r="M148">
        <f t="shared" ca="1" si="80"/>
        <v>5</v>
      </c>
      <c r="N148">
        <f t="shared" ca="1" si="81"/>
        <v>8</v>
      </c>
      <c r="O148">
        <f t="shared" ca="1" si="82"/>
        <v>9</v>
      </c>
      <c r="P148" s="26">
        <f t="shared" ca="1" si="83"/>
        <v>1</v>
      </c>
      <c r="Y148" t="s">
        <v>2949</v>
      </c>
      <c r="Z148" t="s">
        <v>2950</v>
      </c>
      <c r="AA148" t="s">
        <v>1556</v>
      </c>
      <c r="AB148" t="s">
        <v>2951</v>
      </c>
      <c r="AC148" t="s">
        <v>2952</v>
      </c>
      <c r="AD148" t="s">
        <v>1556</v>
      </c>
      <c r="AE148" t="s">
        <v>2953</v>
      </c>
      <c r="AF148" t="s">
        <v>2954</v>
      </c>
      <c r="AG148" t="s">
        <v>1556</v>
      </c>
      <c r="AH148" s="27"/>
      <c r="AJ148" s="28">
        <f t="shared" si="62"/>
        <v>0</v>
      </c>
      <c r="AK148" s="28">
        <f t="shared" si="63"/>
        <v>0</v>
      </c>
      <c r="AL148" s="28">
        <f t="shared" si="64"/>
        <v>0</v>
      </c>
      <c r="AM148" s="28">
        <f t="shared" si="65"/>
        <v>0</v>
      </c>
      <c r="AN148" s="28">
        <f t="shared" si="66"/>
        <v>0</v>
      </c>
      <c r="AO148" s="28">
        <f t="shared" si="67"/>
        <v>0</v>
      </c>
      <c r="AP148" s="28">
        <f t="shared" si="68"/>
        <v>0</v>
      </c>
      <c r="AQ148" s="28" t="str">
        <f t="shared" si="69"/>
        <v>do Stanów Zjednoczonych</v>
      </c>
      <c r="AR148" s="28" t="str">
        <f t="shared" si="70"/>
        <v>w Stanach Zjednoczonych</v>
      </c>
      <c r="AS148" s="28" t="str">
        <f t="shared" si="71"/>
        <v>Stany Zjednoczone</v>
      </c>
      <c r="AT148" s="28" t="str">
        <f t="shared" si="72"/>
        <v>Stanów Zjednoczonych</v>
      </c>
      <c r="AU148" s="28" t="str">
        <f t="shared" si="73"/>
        <v>Stanom Zjednoczonym</v>
      </c>
      <c r="AV148" s="28" t="str">
        <f t="shared" si="74"/>
        <v>Stany Zjednoczone</v>
      </c>
      <c r="AW148" s="28" t="str">
        <f t="shared" si="75"/>
        <v>ze Stanami Zjednoczonymi</v>
      </c>
      <c r="AX148" s="28" t="str">
        <f t="shared" si="76"/>
        <v>Stanach Zjednoczonych</v>
      </c>
      <c r="AY148" s="28" t="str">
        <f t="shared" si="77"/>
        <v>Stany Zjednoczone</v>
      </c>
    </row>
    <row r="149" spans="1:51" x14ac:dyDescent="0.25">
      <c r="A149">
        <f t="shared" si="78"/>
        <v>146</v>
      </c>
      <c r="B149" t="s">
        <v>1557</v>
      </c>
      <c r="C149" t="s">
        <v>1557</v>
      </c>
      <c r="D149">
        <f t="shared" ca="1" si="60"/>
        <v>139</v>
      </c>
      <c r="E149" t="s">
        <v>1196</v>
      </c>
      <c r="F149">
        <f t="shared" ca="1" si="61"/>
        <v>1</v>
      </c>
      <c r="G149">
        <v>10</v>
      </c>
      <c r="H149" t="s">
        <v>1250</v>
      </c>
      <c r="I149" t="s">
        <v>1253</v>
      </c>
      <c r="J149" t="s">
        <v>1257</v>
      </c>
      <c r="K149" t="s">
        <v>1258</v>
      </c>
      <c r="L149">
        <f t="shared" ca="1" si="79"/>
        <v>1</v>
      </c>
      <c r="M149">
        <f t="shared" ca="1" si="80"/>
        <v>4</v>
      </c>
      <c r="N149">
        <f t="shared" ca="1" si="81"/>
        <v>8</v>
      </c>
      <c r="O149">
        <f t="shared" ca="1" si="82"/>
        <v>9</v>
      </c>
      <c r="P149" s="26">
        <f t="shared" ca="1" si="83"/>
        <v>1</v>
      </c>
      <c r="Q149" s="26" t="s">
        <v>1557</v>
      </c>
      <c r="R149" t="s">
        <v>1557</v>
      </c>
      <c r="S149" t="s">
        <v>2861</v>
      </c>
      <c r="T149" t="s">
        <v>2862</v>
      </c>
      <c r="U149" t="s">
        <v>1557</v>
      </c>
      <c r="V149" t="s">
        <v>2863</v>
      </c>
      <c r="W149" t="s">
        <v>2861</v>
      </c>
      <c r="X149" t="s">
        <v>2861</v>
      </c>
      <c r="Y149" t="s">
        <v>2864</v>
      </c>
      <c r="Z149" t="s">
        <v>2865</v>
      </c>
      <c r="AH149" s="27"/>
      <c r="AJ149" s="28" t="str">
        <f t="shared" si="62"/>
        <v>Mozambik</v>
      </c>
      <c r="AK149" s="28" t="str">
        <f t="shared" si="63"/>
        <v>Mozambiku</v>
      </c>
      <c r="AL149" s="28" t="str">
        <f t="shared" si="64"/>
        <v>Mozambikowi</v>
      </c>
      <c r="AM149" s="28" t="str">
        <f t="shared" si="65"/>
        <v>Mozambik</v>
      </c>
      <c r="AN149" s="28" t="str">
        <f t="shared" si="66"/>
        <v>z Mozambikiem</v>
      </c>
      <c r="AO149" s="28" t="str">
        <f t="shared" si="67"/>
        <v>Mozambiku</v>
      </c>
      <c r="AP149" s="28" t="str">
        <f t="shared" si="68"/>
        <v>Mozambiku</v>
      </c>
      <c r="AQ149" s="28" t="str">
        <f t="shared" si="69"/>
        <v>do Mozambiku</v>
      </c>
      <c r="AR149" s="28" t="str">
        <f t="shared" si="70"/>
        <v>w Mozambiku</v>
      </c>
      <c r="AS149" s="28">
        <f t="shared" si="71"/>
        <v>0</v>
      </c>
      <c r="AT149" s="28">
        <f t="shared" si="72"/>
        <v>0</v>
      </c>
      <c r="AU149" s="28">
        <f t="shared" si="73"/>
        <v>0</v>
      </c>
      <c r="AV149" s="28">
        <f t="shared" si="74"/>
        <v>0</v>
      </c>
      <c r="AW149" s="28">
        <f t="shared" si="75"/>
        <v>0</v>
      </c>
      <c r="AX149" s="28">
        <f t="shared" si="76"/>
        <v>0</v>
      </c>
      <c r="AY149" s="28">
        <f t="shared" si="77"/>
        <v>0</v>
      </c>
    </row>
    <row r="150" spans="1:51" x14ac:dyDescent="0.25">
      <c r="A150">
        <f t="shared" si="78"/>
        <v>147</v>
      </c>
      <c r="B150" t="s">
        <v>1558</v>
      </c>
      <c r="C150" t="s">
        <v>1558</v>
      </c>
      <c r="D150">
        <f t="shared" ca="1" si="60"/>
        <v>140</v>
      </c>
      <c r="E150" t="s">
        <v>1196</v>
      </c>
      <c r="F150">
        <f t="shared" ca="1" si="61"/>
        <v>1</v>
      </c>
      <c r="G150">
        <v>10</v>
      </c>
      <c r="H150" t="s">
        <v>1251</v>
      </c>
      <c r="I150" t="s">
        <v>1253</v>
      </c>
      <c r="J150" t="s">
        <v>1257</v>
      </c>
      <c r="K150" t="s">
        <v>1258</v>
      </c>
      <c r="L150">
        <f t="shared" ca="1" si="79"/>
        <v>2</v>
      </c>
      <c r="M150">
        <f t="shared" ca="1" si="80"/>
        <v>4</v>
      </c>
      <c r="N150">
        <f t="shared" ca="1" si="81"/>
        <v>8</v>
      </c>
      <c r="O150">
        <f t="shared" ca="1" si="82"/>
        <v>9</v>
      </c>
      <c r="P150" s="26">
        <f t="shared" ca="1" si="83"/>
        <v>1</v>
      </c>
      <c r="Q150" s="26" t="s">
        <v>2639</v>
      </c>
      <c r="R150" t="s">
        <v>1558</v>
      </c>
      <c r="S150" t="s">
        <v>2866</v>
      </c>
      <c r="T150" t="s">
        <v>2867</v>
      </c>
      <c r="U150" t="s">
        <v>2868</v>
      </c>
      <c r="V150" t="s">
        <v>2869</v>
      </c>
      <c r="W150" t="s">
        <v>2867</v>
      </c>
      <c r="X150" t="s">
        <v>2870</v>
      </c>
      <c r="Y150" t="s">
        <v>2871</v>
      </c>
      <c r="Z150" t="s">
        <v>2872</v>
      </c>
      <c r="AH150" s="27"/>
      <c r="AJ150" s="28" t="str">
        <f t="shared" si="62"/>
        <v>Ruanda</v>
      </c>
      <c r="AK150" s="28" t="str">
        <f t="shared" si="63"/>
        <v>Ruandy</v>
      </c>
      <c r="AL150" s="28" t="str">
        <f t="shared" si="64"/>
        <v>Ruandzie</v>
      </c>
      <c r="AM150" s="28" t="str">
        <f t="shared" si="65"/>
        <v>Ruandę</v>
      </c>
      <c r="AN150" s="28" t="str">
        <f t="shared" si="66"/>
        <v>z Ruandą</v>
      </c>
      <c r="AO150" s="28" t="str">
        <f t="shared" si="67"/>
        <v>Ruandzie</v>
      </c>
      <c r="AP150" s="28" t="str">
        <f t="shared" si="68"/>
        <v>Ruando</v>
      </c>
      <c r="AQ150" s="28" t="str">
        <f t="shared" si="69"/>
        <v>do Ruandy</v>
      </c>
      <c r="AR150" s="28" t="str">
        <f t="shared" si="70"/>
        <v>w Ruandzie</v>
      </c>
      <c r="AS150" s="28">
        <f t="shared" si="71"/>
        <v>0</v>
      </c>
      <c r="AT150" s="28">
        <f t="shared" si="72"/>
        <v>0</v>
      </c>
      <c r="AU150" s="28">
        <f t="shared" si="73"/>
        <v>0</v>
      </c>
      <c r="AV150" s="28">
        <f t="shared" si="74"/>
        <v>0</v>
      </c>
      <c r="AW150" s="28">
        <f t="shared" si="75"/>
        <v>0</v>
      </c>
      <c r="AX150" s="28">
        <f t="shared" si="76"/>
        <v>0</v>
      </c>
      <c r="AY150" s="28">
        <f t="shared" si="77"/>
        <v>0</v>
      </c>
    </row>
    <row r="151" spans="1:51" x14ac:dyDescent="0.25">
      <c r="A151">
        <f t="shared" si="78"/>
        <v>148</v>
      </c>
      <c r="B151" t="s">
        <v>1559</v>
      </c>
      <c r="C151" t="s">
        <v>1558</v>
      </c>
      <c r="D151">
        <f t="shared" ca="1" si="60"/>
        <v>140</v>
      </c>
      <c r="E151" t="s">
        <v>1196</v>
      </c>
      <c r="F151">
        <f t="shared" ca="1" si="61"/>
        <v>1</v>
      </c>
      <c r="G151">
        <v>10</v>
      </c>
      <c r="H151" t="s">
        <v>1251</v>
      </c>
      <c r="I151" t="s">
        <v>1253</v>
      </c>
      <c r="J151" t="s">
        <v>1257</v>
      </c>
      <c r="K151" t="s">
        <v>1258</v>
      </c>
      <c r="L151">
        <f t="shared" ca="1" si="79"/>
        <v>2</v>
      </c>
      <c r="M151">
        <f t="shared" ca="1" si="80"/>
        <v>4</v>
      </c>
      <c r="N151">
        <f t="shared" ca="1" si="81"/>
        <v>8</v>
      </c>
      <c r="O151">
        <f t="shared" ca="1" si="82"/>
        <v>9</v>
      </c>
      <c r="P151" s="26">
        <f t="shared" ca="1" si="83"/>
        <v>1</v>
      </c>
      <c r="Q151" s="26" t="s">
        <v>2640</v>
      </c>
      <c r="R151" t="s">
        <v>1559</v>
      </c>
      <c r="S151" t="s">
        <v>2873</v>
      </c>
      <c r="T151" t="s">
        <v>2874</v>
      </c>
      <c r="U151" t="s">
        <v>2875</v>
      </c>
      <c r="V151" t="s">
        <v>2876</v>
      </c>
      <c r="W151" t="s">
        <v>2874</v>
      </c>
      <c r="X151" t="s">
        <v>2877</v>
      </c>
      <c r="Y151" t="s">
        <v>2878</v>
      </c>
      <c r="Z151" t="s">
        <v>2879</v>
      </c>
      <c r="AH151" s="27"/>
      <c r="AJ151" s="28" t="str">
        <f t="shared" si="62"/>
        <v>Rwanda</v>
      </c>
      <c r="AK151" s="28" t="str">
        <f t="shared" si="63"/>
        <v>Rwandy</v>
      </c>
      <c r="AL151" s="28" t="str">
        <f t="shared" si="64"/>
        <v>Rwandzie</v>
      </c>
      <c r="AM151" s="28" t="str">
        <f t="shared" si="65"/>
        <v>Rwandę</v>
      </c>
      <c r="AN151" s="28" t="str">
        <f t="shared" si="66"/>
        <v>z Rwandą</v>
      </c>
      <c r="AO151" s="28" t="str">
        <f t="shared" si="67"/>
        <v>Rwandzie</v>
      </c>
      <c r="AP151" s="28" t="str">
        <f t="shared" si="68"/>
        <v>Rwando</v>
      </c>
      <c r="AQ151" s="28" t="str">
        <f t="shared" si="69"/>
        <v>do Rwandy</v>
      </c>
      <c r="AR151" s="28" t="str">
        <f t="shared" si="70"/>
        <v>w Rwandzie</v>
      </c>
      <c r="AS151" s="28">
        <f t="shared" si="71"/>
        <v>0</v>
      </c>
      <c r="AT151" s="28">
        <f t="shared" si="72"/>
        <v>0</v>
      </c>
      <c r="AU151" s="28">
        <f t="shared" si="73"/>
        <v>0</v>
      </c>
      <c r="AV151" s="28">
        <f t="shared" si="74"/>
        <v>0</v>
      </c>
      <c r="AW151" s="28">
        <f t="shared" si="75"/>
        <v>0</v>
      </c>
      <c r="AX151" s="28">
        <f t="shared" si="76"/>
        <v>0</v>
      </c>
      <c r="AY151" s="28">
        <f t="shared" si="77"/>
        <v>0</v>
      </c>
    </row>
    <row r="152" spans="1:51" x14ac:dyDescent="0.25">
      <c r="A152">
        <f t="shared" si="78"/>
        <v>149</v>
      </c>
      <c r="B152" t="s">
        <v>1560</v>
      </c>
      <c r="C152" t="s">
        <v>1560</v>
      </c>
      <c r="D152">
        <f t="shared" ca="1" si="60"/>
        <v>136</v>
      </c>
      <c r="E152" t="s">
        <v>1196</v>
      </c>
      <c r="F152">
        <f t="shared" ca="1" si="61"/>
        <v>1</v>
      </c>
      <c r="G152">
        <v>10</v>
      </c>
      <c r="H152" t="s">
        <v>1252</v>
      </c>
      <c r="I152" t="s">
        <v>1253</v>
      </c>
      <c r="J152" t="s">
        <v>1257</v>
      </c>
      <c r="K152" t="s">
        <v>1258</v>
      </c>
      <c r="L152">
        <f t="shared" ca="1" si="79"/>
        <v>3</v>
      </c>
      <c r="M152">
        <f t="shared" ca="1" si="80"/>
        <v>4</v>
      </c>
      <c r="N152">
        <f t="shared" ca="1" si="81"/>
        <v>8</v>
      </c>
      <c r="O152">
        <f t="shared" ca="1" si="82"/>
        <v>9</v>
      </c>
      <c r="P152" s="26">
        <f t="shared" ca="1" si="83"/>
        <v>1</v>
      </c>
      <c r="R152" t="s">
        <v>1560</v>
      </c>
      <c r="S152" t="s">
        <v>1560</v>
      </c>
      <c r="T152" t="s">
        <v>1560</v>
      </c>
      <c r="U152" t="s">
        <v>1560</v>
      </c>
      <c r="V152" t="s">
        <v>2558</v>
      </c>
      <c r="W152" t="s">
        <v>1560</v>
      </c>
      <c r="X152" t="s">
        <v>1560</v>
      </c>
      <c r="Y152" t="s">
        <v>2559</v>
      </c>
      <c r="Z152" t="s">
        <v>2560</v>
      </c>
      <c r="AH152" s="27"/>
      <c r="AJ152" s="28" t="str">
        <f t="shared" si="62"/>
        <v>Burundi</v>
      </c>
      <c r="AK152" s="28" t="str">
        <f t="shared" si="63"/>
        <v>Burundi</v>
      </c>
      <c r="AL152" s="28" t="str">
        <f t="shared" si="64"/>
        <v>Burundi</v>
      </c>
      <c r="AM152" s="28" t="str">
        <f t="shared" si="65"/>
        <v>Burundi</v>
      </c>
      <c r="AN152" s="28" t="str">
        <f t="shared" si="66"/>
        <v>z Burundi</v>
      </c>
      <c r="AO152" s="28" t="str">
        <f t="shared" si="67"/>
        <v>Burundi</v>
      </c>
      <c r="AP152" s="28" t="str">
        <f t="shared" si="68"/>
        <v>Burundi</v>
      </c>
      <c r="AQ152" s="28" t="str">
        <f t="shared" si="69"/>
        <v>do Burundi</v>
      </c>
      <c r="AR152" s="28" t="str">
        <f t="shared" si="70"/>
        <v>w Burundi</v>
      </c>
      <c r="AS152" s="28">
        <f t="shared" si="71"/>
        <v>0</v>
      </c>
      <c r="AT152" s="28">
        <f t="shared" si="72"/>
        <v>0</v>
      </c>
      <c r="AU152" s="28">
        <f t="shared" si="73"/>
        <v>0</v>
      </c>
      <c r="AV152" s="28">
        <f t="shared" si="74"/>
        <v>0</v>
      </c>
      <c r="AW152" s="28">
        <f t="shared" si="75"/>
        <v>0</v>
      </c>
      <c r="AX152" s="28">
        <f t="shared" si="76"/>
        <v>0</v>
      </c>
      <c r="AY152" s="28">
        <f t="shared" si="77"/>
        <v>0</v>
      </c>
    </row>
    <row r="153" spans="1:51" x14ac:dyDescent="0.25">
      <c r="A153">
        <f t="shared" si="78"/>
        <v>150</v>
      </c>
      <c r="B153" t="s">
        <v>1561</v>
      </c>
      <c r="C153" t="s">
        <v>1561</v>
      </c>
      <c r="D153">
        <f t="shared" ca="1" si="60"/>
        <v>135</v>
      </c>
      <c r="E153" t="s">
        <v>1196</v>
      </c>
      <c r="F153">
        <f t="shared" ca="1" si="61"/>
        <v>1</v>
      </c>
      <c r="G153">
        <v>10</v>
      </c>
      <c r="H153" t="s">
        <v>1251</v>
      </c>
      <c r="I153" t="s">
        <v>1253</v>
      </c>
      <c r="J153" t="s">
        <v>1257</v>
      </c>
      <c r="K153" t="s">
        <v>1258</v>
      </c>
      <c r="L153">
        <f t="shared" ca="1" si="79"/>
        <v>2</v>
      </c>
      <c r="M153">
        <f t="shared" ca="1" si="80"/>
        <v>4</v>
      </c>
      <c r="N153">
        <f t="shared" ca="1" si="81"/>
        <v>8</v>
      </c>
      <c r="O153">
        <f t="shared" ca="1" si="82"/>
        <v>9</v>
      </c>
      <c r="P153" s="26">
        <f t="shared" ca="1" si="83"/>
        <v>1</v>
      </c>
      <c r="Q153" s="26" t="s">
        <v>2641</v>
      </c>
      <c r="R153" t="s">
        <v>1561</v>
      </c>
      <c r="S153" t="s">
        <v>2880</v>
      </c>
      <c r="T153" t="s">
        <v>2881</v>
      </c>
      <c r="U153" t="s">
        <v>2882</v>
      </c>
      <c r="V153" t="s">
        <v>2883</v>
      </c>
      <c r="W153" t="s">
        <v>2881</v>
      </c>
      <c r="X153" t="s">
        <v>2884</v>
      </c>
      <c r="Y153" t="s">
        <v>2885</v>
      </c>
      <c r="Z153" t="s">
        <v>2886</v>
      </c>
      <c r="AH153" s="27"/>
      <c r="AJ153" s="28" t="str">
        <f t="shared" si="62"/>
        <v>Uganda</v>
      </c>
      <c r="AK153" s="28" t="str">
        <f t="shared" si="63"/>
        <v>Ugandy</v>
      </c>
      <c r="AL153" s="28" t="str">
        <f t="shared" si="64"/>
        <v>Ugandzie</v>
      </c>
      <c r="AM153" s="28" t="str">
        <f t="shared" si="65"/>
        <v>Ugandę</v>
      </c>
      <c r="AN153" s="28" t="str">
        <f t="shared" si="66"/>
        <v>z Ugandą</v>
      </c>
      <c r="AO153" s="28" t="str">
        <f t="shared" si="67"/>
        <v>Ugandzie</v>
      </c>
      <c r="AP153" s="28" t="str">
        <f t="shared" si="68"/>
        <v>Ugando</v>
      </c>
      <c r="AQ153" s="28" t="str">
        <f t="shared" si="69"/>
        <v>do Ugandy</v>
      </c>
      <c r="AR153" s="28" t="str">
        <f t="shared" si="70"/>
        <v>w Ugandzie</v>
      </c>
      <c r="AS153" s="28">
        <f t="shared" si="71"/>
        <v>0</v>
      </c>
      <c r="AT153" s="28">
        <f t="shared" si="72"/>
        <v>0</v>
      </c>
      <c r="AU153" s="28">
        <f t="shared" si="73"/>
        <v>0</v>
      </c>
      <c r="AV153" s="28">
        <f t="shared" si="74"/>
        <v>0</v>
      </c>
      <c r="AW153" s="28">
        <f t="shared" si="75"/>
        <v>0</v>
      </c>
      <c r="AX153" s="28">
        <f t="shared" si="76"/>
        <v>0</v>
      </c>
      <c r="AY153" s="28">
        <f t="shared" si="77"/>
        <v>0</v>
      </c>
    </row>
    <row r="154" spans="1:51" x14ac:dyDescent="0.25">
      <c r="A154">
        <f t="shared" si="78"/>
        <v>151</v>
      </c>
      <c r="B154" t="s">
        <v>1562</v>
      </c>
      <c r="C154" t="s">
        <v>1562</v>
      </c>
      <c r="D154">
        <f t="shared" ca="1" si="60"/>
        <v>133</v>
      </c>
      <c r="E154" t="s">
        <v>1196</v>
      </c>
      <c r="F154">
        <f t="shared" ca="1" si="61"/>
        <v>1</v>
      </c>
      <c r="G154">
        <v>10</v>
      </c>
      <c r="H154" t="s">
        <v>1252</v>
      </c>
      <c r="I154" t="s">
        <v>1253</v>
      </c>
      <c r="J154" t="s">
        <v>1257</v>
      </c>
      <c r="K154" t="s">
        <v>1258</v>
      </c>
      <c r="L154">
        <f t="shared" ca="1" si="79"/>
        <v>3</v>
      </c>
      <c r="M154">
        <f t="shared" ca="1" si="80"/>
        <v>4</v>
      </c>
      <c r="N154">
        <f t="shared" ca="1" si="81"/>
        <v>8</v>
      </c>
      <c r="O154">
        <f t="shared" ca="1" si="82"/>
        <v>9</v>
      </c>
      <c r="P154" s="26">
        <f t="shared" ca="1" si="83"/>
        <v>1</v>
      </c>
      <c r="R154" t="s">
        <v>1562</v>
      </c>
      <c r="S154" t="s">
        <v>1562</v>
      </c>
      <c r="T154" t="s">
        <v>1562</v>
      </c>
      <c r="U154" t="s">
        <v>1562</v>
      </c>
      <c r="V154" t="s">
        <v>2561</v>
      </c>
      <c r="W154" t="s">
        <v>1562</v>
      </c>
      <c r="X154" t="s">
        <v>1562</v>
      </c>
      <c r="Y154" t="s">
        <v>2562</v>
      </c>
      <c r="Z154" t="s">
        <v>2563</v>
      </c>
      <c r="AH154" s="27"/>
      <c r="AJ154" s="28" t="str">
        <f t="shared" si="62"/>
        <v>Kongo</v>
      </c>
      <c r="AK154" s="28" t="str">
        <f t="shared" si="63"/>
        <v>Kongo</v>
      </c>
      <c r="AL154" s="28" t="str">
        <f t="shared" si="64"/>
        <v>Kongo</v>
      </c>
      <c r="AM154" s="28" t="str">
        <f t="shared" si="65"/>
        <v>Kongo</v>
      </c>
      <c r="AN154" s="28" t="str">
        <f t="shared" si="66"/>
        <v>z Kongo</v>
      </c>
      <c r="AO154" s="28" t="str">
        <f t="shared" si="67"/>
        <v>Kongo</v>
      </c>
      <c r="AP154" s="28" t="str">
        <f t="shared" si="68"/>
        <v>Kongo</v>
      </c>
      <c r="AQ154" s="28" t="str">
        <f t="shared" si="69"/>
        <v>do Kongo</v>
      </c>
      <c r="AR154" s="28" t="str">
        <f t="shared" si="70"/>
        <v>w Kongo</v>
      </c>
      <c r="AS154" s="28">
        <f t="shared" si="71"/>
        <v>0</v>
      </c>
      <c r="AT154" s="28">
        <f t="shared" si="72"/>
        <v>0</v>
      </c>
      <c r="AU154" s="28">
        <f t="shared" si="73"/>
        <v>0</v>
      </c>
      <c r="AV154" s="28">
        <f t="shared" si="74"/>
        <v>0</v>
      </c>
      <c r="AW154" s="28">
        <f t="shared" si="75"/>
        <v>0</v>
      </c>
      <c r="AX154" s="28">
        <f t="shared" si="76"/>
        <v>0</v>
      </c>
      <c r="AY154" s="28">
        <f t="shared" si="77"/>
        <v>0</v>
      </c>
    </row>
    <row r="155" spans="1:51" x14ac:dyDescent="0.25">
      <c r="A155">
        <f t="shared" si="78"/>
        <v>152</v>
      </c>
      <c r="B155" t="s">
        <v>1563</v>
      </c>
      <c r="C155" t="s">
        <v>1563</v>
      </c>
      <c r="D155">
        <f t="shared" ca="1" si="60"/>
        <v>132</v>
      </c>
      <c r="E155" t="s">
        <v>1196</v>
      </c>
      <c r="F155">
        <f t="shared" ca="1" si="61"/>
        <v>1</v>
      </c>
      <c r="G155">
        <v>10</v>
      </c>
      <c r="H155" t="s">
        <v>1250</v>
      </c>
      <c r="I155" t="s">
        <v>1253</v>
      </c>
      <c r="J155" t="s">
        <v>1257</v>
      </c>
      <c r="K155" t="s">
        <v>1258</v>
      </c>
      <c r="L155">
        <f t="shared" ca="1" si="79"/>
        <v>1</v>
      </c>
      <c r="M155">
        <f t="shared" ca="1" si="80"/>
        <v>4</v>
      </c>
      <c r="N155">
        <f t="shared" ca="1" si="81"/>
        <v>8</v>
      </c>
      <c r="O155">
        <f t="shared" ca="1" si="82"/>
        <v>9</v>
      </c>
      <c r="P155" s="26">
        <f t="shared" ca="1" si="83"/>
        <v>1</v>
      </c>
      <c r="Q155" s="26" t="s">
        <v>1563</v>
      </c>
      <c r="R155" t="s">
        <v>1563</v>
      </c>
      <c r="S155" t="s">
        <v>2887</v>
      </c>
      <c r="T155" t="s">
        <v>2888</v>
      </c>
      <c r="U155" t="s">
        <v>1563</v>
      </c>
      <c r="V155" t="s">
        <v>2889</v>
      </c>
      <c r="W155" t="s">
        <v>2890</v>
      </c>
      <c r="X155" t="s">
        <v>2890</v>
      </c>
      <c r="Y155" t="s">
        <v>2891</v>
      </c>
      <c r="Z155" t="s">
        <v>2892</v>
      </c>
      <c r="AH155" s="27"/>
      <c r="AJ155" s="28" t="str">
        <f t="shared" si="62"/>
        <v>Gabon</v>
      </c>
      <c r="AK155" s="28" t="str">
        <f t="shared" si="63"/>
        <v>Gabonu</v>
      </c>
      <c r="AL155" s="28" t="str">
        <f t="shared" si="64"/>
        <v>Gabonowi</v>
      </c>
      <c r="AM155" s="28" t="str">
        <f t="shared" si="65"/>
        <v>Gabon</v>
      </c>
      <c r="AN155" s="28" t="str">
        <f t="shared" si="66"/>
        <v>z Gabonem</v>
      </c>
      <c r="AO155" s="28" t="str">
        <f t="shared" si="67"/>
        <v>Gabonie</v>
      </c>
      <c r="AP155" s="28" t="str">
        <f t="shared" si="68"/>
        <v>Gabonie</v>
      </c>
      <c r="AQ155" s="28" t="str">
        <f t="shared" si="69"/>
        <v>do Gabonu</v>
      </c>
      <c r="AR155" s="28" t="str">
        <f t="shared" si="70"/>
        <v>w Gabonie</v>
      </c>
      <c r="AS155" s="28">
        <f t="shared" si="71"/>
        <v>0</v>
      </c>
      <c r="AT155" s="28">
        <f t="shared" si="72"/>
        <v>0</v>
      </c>
      <c r="AU155" s="28">
        <f t="shared" si="73"/>
        <v>0</v>
      </c>
      <c r="AV155" s="28">
        <f t="shared" si="74"/>
        <v>0</v>
      </c>
      <c r="AW155" s="28">
        <f t="shared" si="75"/>
        <v>0</v>
      </c>
      <c r="AX155" s="28">
        <f t="shared" si="76"/>
        <v>0</v>
      </c>
      <c r="AY155" s="28">
        <f t="shared" si="77"/>
        <v>0</v>
      </c>
    </row>
    <row r="156" spans="1:51" x14ac:dyDescent="0.25">
      <c r="A156">
        <f t="shared" si="78"/>
        <v>153</v>
      </c>
      <c r="B156" t="s">
        <v>1564</v>
      </c>
      <c r="C156" t="s">
        <v>1564</v>
      </c>
      <c r="D156">
        <f t="shared" ca="1" si="60"/>
        <v>134</v>
      </c>
      <c r="E156" t="s">
        <v>1196</v>
      </c>
      <c r="F156">
        <f t="shared" ca="1" si="61"/>
        <v>1</v>
      </c>
      <c r="G156">
        <v>10</v>
      </c>
      <c r="H156" t="s">
        <v>1251</v>
      </c>
      <c r="I156" t="s">
        <v>1253</v>
      </c>
      <c r="J156" t="s">
        <v>1257</v>
      </c>
      <c r="K156" t="s">
        <v>1258</v>
      </c>
      <c r="L156">
        <f t="shared" ca="1" si="79"/>
        <v>2</v>
      </c>
      <c r="M156">
        <f t="shared" ca="1" si="80"/>
        <v>4</v>
      </c>
      <c r="N156">
        <f t="shared" ca="1" si="81"/>
        <v>8</v>
      </c>
      <c r="O156">
        <f t="shared" ca="1" si="82"/>
        <v>9</v>
      </c>
      <c r="P156" s="26">
        <f t="shared" ca="1" si="83"/>
        <v>1</v>
      </c>
      <c r="R156" t="s">
        <v>1564</v>
      </c>
      <c r="S156" t="s">
        <v>2942</v>
      </c>
      <c r="T156" t="s">
        <v>2943</v>
      </c>
      <c r="U156" t="s">
        <v>2944</v>
      </c>
      <c r="V156" t="s">
        <v>2945</v>
      </c>
      <c r="W156" t="s">
        <v>2943</v>
      </c>
      <c r="X156" t="s">
        <v>2946</v>
      </c>
      <c r="Y156" t="s">
        <v>2947</v>
      </c>
      <c r="Z156" t="s">
        <v>2948</v>
      </c>
      <c r="AH156" s="27"/>
      <c r="AJ156" s="28" t="str">
        <f t="shared" si="62"/>
        <v>Demokratyczna Republika Konga</v>
      </c>
      <c r="AK156" s="28" t="str">
        <f t="shared" si="63"/>
        <v>Demokratycznej Republiki Konga</v>
      </c>
      <c r="AL156" s="28" t="str">
        <f t="shared" si="64"/>
        <v>Demokratycznej Republice Konga</v>
      </c>
      <c r="AM156" s="28" t="str">
        <f t="shared" si="65"/>
        <v>Demokratyczną Republikę Konga</v>
      </c>
      <c r="AN156" s="28" t="str">
        <f t="shared" si="66"/>
        <v>z Demokratyczną Republiką Konga</v>
      </c>
      <c r="AO156" s="28" t="str">
        <f t="shared" si="67"/>
        <v>Demokratycznej Republice Konga</v>
      </c>
      <c r="AP156" s="28" t="str">
        <f t="shared" si="68"/>
        <v>Demokratyczna Republiko Konga</v>
      </c>
      <c r="AQ156" s="28" t="str">
        <f t="shared" si="69"/>
        <v>do Demokratycznej Republiki Konga</v>
      </c>
      <c r="AR156" s="28" t="str">
        <f t="shared" si="70"/>
        <v>w Demokratycznej Republice Konga</v>
      </c>
      <c r="AS156" s="28">
        <f t="shared" si="71"/>
        <v>0</v>
      </c>
      <c r="AT156" s="28">
        <f t="shared" si="72"/>
        <v>0</v>
      </c>
      <c r="AU156" s="28">
        <f t="shared" si="73"/>
        <v>0</v>
      </c>
      <c r="AV156" s="28">
        <f t="shared" si="74"/>
        <v>0</v>
      </c>
      <c r="AW156" s="28">
        <f t="shared" si="75"/>
        <v>0</v>
      </c>
      <c r="AX156" s="28">
        <f t="shared" si="76"/>
        <v>0</v>
      </c>
      <c r="AY156" s="28">
        <f t="shared" si="77"/>
        <v>0</v>
      </c>
    </row>
    <row r="157" spans="1:51" x14ac:dyDescent="0.25">
      <c r="A157">
        <f t="shared" si="78"/>
        <v>154</v>
      </c>
      <c r="B157" t="s">
        <v>2899</v>
      </c>
      <c r="C157" t="s">
        <v>1486</v>
      </c>
      <c r="D157">
        <f t="shared" ref="D157:D159" ca="1" si="84">OFFSET(MetawordIds,MATCH(C157,MetawordList,0)-1,0,1,1)</f>
        <v>72</v>
      </c>
      <c r="E157" t="s">
        <v>1196</v>
      </c>
      <c r="F157">
        <f t="shared" ref="F157:F159" ca="1" si="85">LOOKUP(E157,LanguageList,LanguagesIds)</f>
        <v>1</v>
      </c>
      <c r="G157">
        <v>5</v>
      </c>
      <c r="H157" t="s">
        <v>1251</v>
      </c>
      <c r="I157" t="s">
        <v>1253</v>
      </c>
      <c r="J157" t="s">
        <v>1257</v>
      </c>
      <c r="K157" t="s">
        <v>1258</v>
      </c>
      <c r="L157">
        <f t="shared" ref="L157:L159" ca="1" si="86">OFFSET(GrammarPropertyOptionsIds,MATCH(H157,GrammarPropertyOptionsList,0)-1,0,1,1)</f>
        <v>2</v>
      </c>
      <c r="M157">
        <f t="shared" ref="M157:M159" ca="1" si="87">OFFSET(GrammarPropertyOptionsIds,MATCH(I157,GrammarPropertyOptionsList,0)-1,0,1,1)</f>
        <v>4</v>
      </c>
      <c r="N157">
        <f t="shared" ref="N157:N159" ca="1" si="88">OFFSET(GrammarPropertyOptionsIds,MATCH(J157,GrammarPropertyOptionsList,0)-1,0,1,1)</f>
        <v>8</v>
      </c>
      <c r="O157">
        <f t="shared" ref="O157:O159" ca="1" si="89">OFFSET(GrammarPropertyOptionsIds,MATCH(K157,GrammarPropertyOptionsList,0)-1,0,1,1)</f>
        <v>9</v>
      </c>
      <c r="P157" s="26">
        <f t="shared" ref="P157:P220" ca="1" si="90">IF(COUNTA(R157:AG157)=IF($M157=6,2,1)*7+IF($O157=9,2,0),1,0)</f>
        <v>1</v>
      </c>
      <c r="Q157" s="26" t="s">
        <v>2908</v>
      </c>
      <c r="R157" t="s">
        <v>2899</v>
      </c>
      <c r="S157" t="s">
        <v>3308</v>
      </c>
      <c r="T157" t="s">
        <v>3308</v>
      </c>
      <c r="U157" t="s">
        <v>3309</v>
      </c>
      <c r="V157" t="s">
        <v>3310</v>
      </c>
      <c r="W157" t="s">
        <v>3308</v>
      </c>
      <c r="X157" t="s">
        <v>3311</v>
      </c>
      <c r="Y157" t="s">
        <v>3312</v>
      </c>
      <c r="Z157" t="s">
        <v>3313</v>
      </c>
      <c r="AH157" s="27"/>
      <c r="AJ157" s="28" t="str">
        <f t="shared" si="62"/>
        <v>Arabia</v>
      </c>
      <c r="AK157" s="28" t="str">
        <f t="shared" si="63"/>
        <v>Arabii</v>
      </c>
      <c r="AL157" s="28" t="str">
        <f t="shared" si="64"/>
        <v>Arabii</v>
      </c>
      <c r="AM157" s="28" t="str">
        <f t="shared" si="65"/>
        <v>Arabię</v>
      </c>
      <c r="AN157" s="28" t="str">
        <f t="shared" si="66"/>
        <v>z Arabią</v>
      </c>
      <c r="AO157" s="28" t="str">
        <f t="shared" si="67"/>
        <v>Arabii</v>
      </c>
      <c r="AP157" s="28" t="str">
        <f t="shared" si="68"/>
        <v>Arabio</v>
      </c>
      <c r="AQ157" s="28" t="str">
        <f t="shared" si="69"/>
        <v>do Arabii</v>
      </c>
      <c r="AR157" s="28" t="str">
        <f t="shared" si="70"/>
        <v>w Arabii</v>
      </c>
      <c r="AS157" s="28">
        <f t="shared" si="71"/>
        <v>0</v>
      </c>
      <c r="AT157" s="28">
        <f t="shared" si="72"/>
        <v>0</v>
      </c>
      <c r="AU157" s="28">
        <f t="shared" si="73"/>
        <v>0</v>
      </c>
      <c r="AV157" s="28">
        <f t="shared" si="74"/>
        <v>0</v>
      </c>
      <c r="AW157" s="28">
        <f t="shared" si="75"/>
        <v>0</v>
      </c>
      <c r="AX157" s="28">
        <f t="shared" si="76"/>
        <v>0</v>
      </c>
      <c r="AY157" s="28">
        <f t="shared" si="77"/>
        <v>0</v>
      </c>
    </row>
    <row r="158" spans="1:51" x14ac:dyDescent="0.25">
      <c r="A158">
        <f t="shared" si="78"/>
        <v>155</v>
      </c>
      <c r="B158" t="s">
        <v>2900</v>
      </c>
      <c r="C158" t="s">
        <v>1489</v>
      </c>
      <c r="D158">
        <f t="shared" ca="1" si="84"/>
        <v>75</v>
      </c>
      <c r="E158" t="s">
        <v>1196</v>
      </c>
      <c r="F158">
        <f t="shared" ca="1" si="85"/>
        <v>1</v>
      </c>
      <c r="G158">
        <v>10</v>
      </c>
      <c r="H158" t="s">
        <v>1250</v>
      </c>
      <c r="I158" t="s">
        <v>1254</v>
      </c>
      <c r="J158" t="s">
        <v>1257</v>
      </c>
      <c r="K158" t="s">
        <v>1258</v>
      </c>
      <c r="L158">
        <f t="shared" ca="1" si="86"/>
        <v>1</v>
      </c>
      <c r="M158">
        <f t="shared" ca="1" si="87"/>
        <v>5</v>
      </c>
      <c r="N158">
        <f t="shared" ca="1" si="88"/>
        <v>8</v>
      </c>
      <c r="O158">
        <f t="shared" ca="1" si="89"/>
        <v>9</v>
      </c>
      <c r="P158" s="26">
        <f t="shared" ca="1" si="90"/>
        <v>1</v>
      </c>
      <c r="Y158" t="s">
        <v>2910</v>
      </c>
      <c r="Z158" t="s">
        <v>2911</v>
      </c>
      <c r="AA158" t="s">
        <v>2900</v>
      </c>
      <c r="AB158" t="s">
        <v>2912</v>
      </c>
      <c r="AC158" t="s">
        <v>2913</v>
      </c>
      <c r="AD158" t="s">
        <v>2900</v>
      </c>
      <c r="AE158" t="s">
        <v>2914</v>
      </c>
      <c r="AF158" t="s">
        <v>2915</v>
      </c>
      <c r="AG158" t="s">
        <v>2900</v>
      </c>
      <c r="AH158" s="27"/>
      <c r="AJ158" s="28">
        <f t="shared" si="62"/>
        <v>0</v>
      </c>
      <c r="AK158" s="28">
        <f t="shared" si="63"/>
        <v>0</v>
      </c>
      <c r="AL158" s="28">
        <f t="shared" si="64"/>
        <v>0</v>
      </c>
      <c r="AM158" s="28">
        <f t="shared" si="65"/>
        <v>0</v>
      </c>
      <c r="AN158" s="28">
        <f t="shared" si="66"/>
        <v>0</v>
      </c>
      <c r="AO158" s="28">
        <f t="shared" si="67"/>
        <v>0</v>
      </c>
      <c r="AP158" s="28">
        <f t="shared" si="68"/>
        <v>0</v>
      </c>
      <c r="AQ158" s="28" t="str">
        <f t="shared" si="69"/>
        <v>do Emiratów Arabskich</v>
      </c>
      <c r="AR158" s="28" t="str">
        <f t="shared" si="70"/>
        <v>w Emiratach Arabskich</v>
      </c>
      <c r="AS158" s="28" t="str">
        <f t="shared" si="71"/>
        <v>Emiraty Arabskie</v>
      </c>
      <c r="AT158" s="28" t="str">
        <f t="shared" si="72"/>
        <v>Emiratów Arabskich</v>
      </c>
      <c r="AU158" s="28" t="str">
        <f t="shared" si="73"/>
        <v>Emiratom Arabskim</v>
      </c>
      <c r="AV158" s="28" t="str">
        <f t="shared" si="74"/>
        <v>Emiraty Arabskie</v>
      </c>
      <c r="AW158" s="28" t="str">
        <f t="shared" si="75"/>
        <v>z Emiratami Arabskimi</v>
      </c>
      <c r="AX158" s="28" t="str">
        <f t="shared" si="76"/>
        <v>Emiratach Arabskich</v>
      </c>
      <c r="AY158" s="28" t="str">
        <f t="shared" si="77"/>
        <v>Emiraty Arabskie</v>
      </c>
    </row>
    <row r="159" spans="1:51" x14ac:dyDescent="0.25">
      <c r="A159">
        <f t="shared" si="78"/>
        <v>156</v>
      </c>
      <c r="B159" t="s">
        <v>2901</v>
      </c>
      <c r="C159" t="s">
        <v>1489</v>
      </c>
      <c r="D159">
        <f t="shared" ca="1" si="84"/>
        <v>75</v>
      </c>
      <c r="E159" t="s">
        <v>1196</v>
      </c>
      <c r="F159">
        <f t="shared" ca="1" si="85"/>
        <v>1</v>
      </c>
      <c r="G159">
        <v>4</v>
      </c>
      <c r="H159" t="s">
        <v>1250</v>
      </c>
      <c r="I159" t="s">
        <v>1254</v>
      </c>
      <c r="J159" t="s">
        <v>1257</v>
      </c>
      <c r="K159" t="s">
        <v>1258</v>
      </c>
      <c r="L159">
        <f t="shared" ca="1" si="86"/>
        <v>1</v>
      </c>
      <c r="M159">
        <f t="shared" ca="1" si="87"/>
        <v>5</v>
      </c>
      <c r="N159">
        <f t="shared" ca="1" si="88"/>
        <v>8</v>
      </c>
      <c r="O159">
        <f t="shared" ca="1" si="89"/>
        <v>9</v>
      </c>
      <c r="P159" s="26">
        <f t="shared" ca="1" si="90"/>
        <v>1</v>
      </c>
      <c r="Q159" s="26" t="s">
        <v>2909</v>
      </c>
      <c r="Y159" t="s">
        <v>5342</v>
      </c>
      <c r="Z159" t="s">
        <v>5343</v>
      </c>
      <c r="AA159" t="s">
        <v>5344</v>
      </c>
      <c r="AB159" t="s">
        <v>5345</v>
      </c>
      <c r="AC159" t="s">
        <v>5346</v>
      </c>
      <c r="AD159" t="s">
        <v>5344</v>
      </c>
      <c r="AE159" t="s">
        <v>5347</v>
      </c>
      <c r="AF159" t="s">
        <v>5348</v>
      </c>
      <c r="AG159" t="s">
        <v>5344</v>
      </c>
      <c r="AH159" s="27"/>
      <c r="AJ159" s="28">
        <f t="shared" si="62"/>
        <v>0</v>
      </c>
      <c r="AK159" s="28">
        <f t="shared" si="63"/>
        <v>0</v>
      </c>
      <c r="AL159" s="28">
        <f t="shared" si="64"/>
        <v>0</v>
      </c>
      <c r="AM159" s="28">
        <f t="shared" si="65"/>
        <v>0</v>
      </c>
      <c r="AN159" s="28">
        <f t="shared" si="66"/>
        <v>0</v>
      </c>
      <c r="AO159" s="28">
        <f t="shared" si="67"/>
        <v>0</v>
      </c>
      <c r="AP159" s="28">
        <f t="shared" si="68"/>
        <v>0</v>
      </c>
      <c r="AQ159" s="28" t="str">
        <f t="shared" si="69"/>
        <v>do EmiratEmiratEmirat.ów</v>
      </c>
      <c r="AR159" s="28" t="str">
        <f t="shared" si="70"/>
        <v>w EmiratEmiratEmirat.ach</v>
      </c>
      <c r="AS159" s="28" t="str">
        <f t="shared" si="71"/>
        <v>EmiratEmiratEmirat.y</v>
      </c>
      <c r="AT159" s="28" t="str">
        <f t="shared" si="72"/>
        <v>EmiratEmiratEmirat.ów</v>
      </c>
      <c r="AU159" s="28" t="str">
        <f t="shared" si="73"/>
        <v>EmiratEmiratEmirat.om</v>
      </c>
      <c r="AV159" s="28" t="str">
        <f t="shared" si="74"/>
        <v>EmiratEmiratEmirat.y</v>
      </c>
      <c r="AW159" s="28" t="str">
        <f t="shared" si="75"/>
        <v>z EmiratEmiratEmirat.ami</v>
      </c>
      <c r="AX159" s="28" t="str">
        <f t="shared" si="76"/>
        <v>EmiratEmiratEmirat.ach</v>
      </c>
      <c r="AY159" s="28" t="str">
        <f t="shared" si="77"/>
        <v>EmiratEmiratEmirat.y</v>
      </c>
    </row>
    <row r="160" spans="1:51" x14ac:dyDescent="0.25">
      <c r="A160">
        <f t="shared" si="78"/>
        <v>157</v>
      </c>
      <c r="B160" t="s">
        <v>1565</v>
      </c>
      <c r="C160" t="s">
        <v>1565</v>
      </c>
      <c r="D160">
        <f t="shared" ref="D160:D187" ca="1" si="91">OFFSET(MetawordIds,MATCH(C160,MetawordList,0)-1,0,1,1)</f>
        <v>107</v>
      </c>
      <c r="E160" t="s">
        <v>1196</v>
      </c>
      <c r="F160">
        <f t="shared" ref="F160:F187" ca="1" si="92">LOOKUP(E160,LanguageList,LanguagesIds)</f>
        <v>1</v>
      </c>
      <c r="G160">
        <v>10</v>
      </c>
      <c r="H160" t="s">
        <v>1250</v>
      </c>
      <c r="I160" t="s">
        <v>1253</v>
      </c>
      <c r="J160" t="s">
        <v>1257</v>
      </c>
      <c r="K160" t="s">
        <v>1258</v>
      </c>
      <c r="L160">
        <f t="shared" ref="L160:L188" ca="1" si="93">OFFSET(GrammarPropertyOptionsIds,MATCH(H160,GrammarPropertyOptionsList,0)-1,0,1,1)</f>
        <v>1</v>
      </c>
      <c r="M160">
        <f t="shared" ref="M160:M188" ca="1" si="94">OFFSET(GrammarPropertyOptionsIds,MATCH(I160,GrammarPropertyOptionsList,0)-1,0,1,1)</f>
        <v>4</v>
      </c>
      <c r="N160">
        <f t="shared" ref="N160:N188" ca="1" si="95">OFFSET(GrammarPropertyOptionsIds,MATCH(J160,GrammarPropertyOptionsList,0)-1,0,1,1)</f>
        <v>8</v>
      </c>
      <c r="O160">
        <f t="shared" ref="O160:O188" ca="1" si="96">OFFSET(GrammarPropertyOptionsIds,MATCH(K160,GrammarPropertyOptionsList,0)-1,0,1,1)</f>
        <v>9</v>
      </c>
      <c r="P160" s="26">
        <f t="shared" ca="1" si="90"/>
        <v>1</v>
      </c>
      <c r="Q160" s="26" t="s">
        <v>2958</v>
      </c>
      <c r="R160" t="s">
        <v>1565</v>
      </c>
      <c r="S160" t="s">
        <v>3314</v>
      </c>
      <c r="T160" t="s">
        <v>3315</v>
      </c>
      <c r="U160" t="s">
        <v>1565</v>
      </c>
      <c r="V160" t="s">
        <v>3316</v>
      </c>
      <c r="W160" t="s">
        <v>3317</v>
      </c>
      <c r="X160" t="s">
        <v>3317</v>
      </c>
      <c r="Y160" t="s">
        <v>3318</v>
      </c>
      <c r="Z160" t="s">
        <v>3319</v>
      </c>
      <c r="AH160" s="27"/>
      <c r="AJ160" s="28" t="str">
        <f t="shared" si="62"/>
        <v>Egipt</v>
      </c>
      <c r="AK160" s="28" t="str">
        <f t="shared" si="63"/>
        <v>Egiptu</v>
      </c>
      <c r="AL160" s="28" t="str">
        <f t="shared" si="64"/>
        <v>Egiptowi</v>
      </c>
      <c r="AM160" s="28" t="str">
        <f t="shared" si="65"/>
        <v>Egipt</v>
      </c>
      <c r="AN160" s="28" t="str">
        <f t="shared" si="66"/>
        <v>z Egiptem</v>
      </c>
      <c r="AO160" s="28" t="str">
        <f t="shared" si="67"/>
        <v>Egipcie</v>
      </c>
      <c r="AP160" s="28" t="str">
        <f t="shared" si="68"/>
        <v>Egipcie</v>
      </c>
      <c r="AQ160" s="28" t="str">
        <f t="shared" si="69"/>
        <v>do Egiptu</v>
      </c>
      <c r="AR160" s="28" t="str">
        <f t="shared" si="70"/>
        <v>w Egipcie</v>
      </c>
      <c r="AS160" s="28">
        <f t="shared" si="71"/>
        <v>0</v>
      </c>
      <c r="AT160" s="28">
        <f t="shared" si="72"/>
        <v>0</v>
      </c>
      <c r="AU160" s="28">
        <f t="shared" si="73"/>
        <v>0</v>
      </c>
      <c r="AV160" s="28">
        <f t="shared" si="74"/>
        <v>0</v>
      </c>
      <c r="AW160" s="28">
        <f t="shared" si="75"/>
        <v>0</v>
      </c>
      <c r="AX160" s="28">
        <f t="shared" si="76"/>
        <v>0</v>
      </c>
      <c r="AY160" s="28">
        <f t="shared" si="77"/>
        <v>0</v>
      </c>
    </row>
    <row r="161" spans="1:51" x14ac:dyDescent="0.25">
      <c r="A161">
        <f t="shared" si="78"/>
        <v>158</v>
      </c>
      <c r="B161" t="s">
        <v>1566</v>
      </c>
      <c r="C161" t="s">
        <v>1566</v>
      </c>
      <c r="D161">
        <f t="shared" ca="1" si="91"/>
        <v>108</v>
      </c>
      <c r="E161" t="s">
        <v>1196</v>
      </c>
      <c r="F161">
        <f t="shared" ca="1" si="92"/>
        <v>1</v>
      </c>
      <c r="G161">
        <v>10</v>
      </c>
      <c r="H161" t="s">
        <v>1251</v>
      </c>
      <c r="I161" t="s">
        <v>1253</v>
      </c>
      <c r="J161" t="s">
        <v>1257</v>
      </c>
      <c r="K161" t="s">
        <v>1258</v>
      </c>
      <c r="L161">
        <f t="shared" ca="1" si="93"/>
        <v>2</v>
      </c>
      <c r="M161">
        <f t="shared" ca="1" si="94"/>
        <v>4</v>
      </c>
      <c r="N161">
        <f t="shared" ca="1" si="95"/>
        <v>8</v>
      </c>
      <c r="O161">
        <f t="shared" ca="1" si="96"/>
        <v>9</v>
      </c>
      <c r="P161" s="26">
        <f t="shared" ca="1" si="90"/>
        <v>1</v>
      </c>
      <c r="Q161" s="26" t="s">
        <v>2959</v>
      </c>
      <c r="R161" t="s">
        <v>1566</v>
      </c>
      <c r="S161" t="s">
        <v>3320</v>
      </c>
      <c r="T161" t="s">
        <v>3320</v>
      </c>
      <c r="U161" t="s">
        <v>3321</v>
      </c>
      <c r="V161" t="s">
        <v>3322</v>
      </c>
      <c r="W161" t="s">
        <v>3320</v>
      </c>
      <c r="X161" t="s">
        <v>3323</v>
      </c>
      <c r="Y161" t="s">
        <v>3324</v>
      </c>
      <c r="Z161" t="s">
        <v>3325</v>
      </c>
      <c r="AH161" s="27"/>
      <c r="AJ161" s="28" t="str">
        <f t="shared" si="62"/>
        <v>Libia</v>
      </c>
      <c r="AK161" s="28" t="str">
        <f t="shared" si="63"/>
        <v>Libii</v>
      </c>
      <c r="AL161" s="28" t="str">
        <f t="shared" si="64"/>
        <v>Libii</v>
      </c>
      <c r="AM161" s="28" t="str">
        <f t="shared" si="65"/>
        <v>Libię</v>
      </c>
      <c r="AN161" s="28" t="str">
        <f t="shared" si="66"/>
        <v>z Libią</v>
      </c>
      <c r="AO161" s="28" t="str">
        <f t="shared" si="67"/>
        <v>Libii</v>
      </c>
      <c r="AP161" s="28" t="str">
        <f t="shared" si="68"/>
        <v>Libio</v>
      </c>
      <c r="AQ161" s="28" t="str">
        <f t="shared" si="69"/>
        <v>do Libii</v>
      </c>
      <c r="AR161" s="28" t="str">
        <f t="shared" si="70"/>
        <v>w Libii</v>
      </c>
      <c r="AS161" s="28">
        <f t="shared" si="71"/>
        <v>0</v>
      </c>
      <c r="AT161" s="28">
        <f t="shared" si="72"/>
        <v>0</v>
      </c>
      <c r="AU161" s="28">
        <f t="shared" si="73"/>
        <v>0</v>
      </c>
      <c r="AV161" s="28">
        <f t="shared" si="74"/>
        <v>0</v>
      </c>
      <c r="AW161" s="28">
        <f t="shared" si="75"/>
        <v>0</v>
      </c>
      <c r="AX161" s="28">
        <f t="shared" si="76"/>
        <v>0</v>
      </c>
      <c r="AY161" s="28">
        <f t="shared" si="77"/>
        <v>0</v>
      </c>
    </row>
    <row r="162" spans="1:51" x14ac:dyDescent="0.25">
      <c r="A162">
        <f t="shared" si="78"/>
        <v>159</v>
      </c>
      <c r="B162" t="s">
        <v>1567</v>
      </c>
      <c r="C162" t="s">
        <v>1567</v>
      </c>
      <c r="D162">
        <f t="shared" ca="1" si="91"/>
        <v>109</v>
      </c>
      <c r="E162" t="s">
        <v>1196</v>
      </c>
      <c r="F162">
        <f t="shared" ca="1" si="92"/>
        <v>1</v>
      </c>
      <c r="G162">
        <v>10</v>
      </c>
      <c r="H162" t="s">
        <v>1251</v>
      </c>
      <c r="I162" t="s">
        <v>1253</v>
      </c>
      <c r="J162" t="s">
        <v>1257</v>
      </c>
      <c r="K162" t="s">
        <v>1258</v>
      </c>
      <c r="L162">
        <f t="shared" ca="1" si="93"/>
        <v>2</v>
      </c>
      <c r="M162">
        <f t="shared" ca="1" si="94"/>
        <v>4</v>
      </c>
      <c r="N162">
        <f t="shared" ca="1" si="95"/>
        <v>8</v>
      </c>
      <c r="O162">
        <f t="shared" ca="1" si="96"/>
        <v>9</v>
      </c>
      <c r="P162" s="26">
        <f t="shared" ca="1" si="90"/>
        <v>1</v>
      </c>
      <c r="Q162" s="26" t="s">
        <v>2960</v>
      </c>
      <c r="R162" t="s">
        <v>1567</v>
      </c>
      <c r="S162" t="s">
        <v>3326</v>
      </c>
      <c r="T162" t="s">
        <v>3326</v>
      </c>
      <c r="U162" t="s">
        <v>3327</v>
      </c>
      <c r="V162" t="s">
        <v>3328</v>
      </c>
      <c r="W162" t="s">
        <v>3326</v>
      </c>
      <c r="X162" t="s">
        <v>3329</v>
      </c>
      <c r="Y162" t="s">
        <v>3330</v>
      </c>
      <c r="Z162" t="s">
        <v>3331</v>
      </c>
      <c r="AH162" s="27"/>
      <c r="AJ162" s="28" t="str">
        <f t="shared" si="62"/>
        <v>Tunezja</v>
      </c>
      <c r="AK162" s="28" t="str">
        <f t="shared" si="63"/>
        <v>Tunezji</v>
      </c>
      <c r="AL162" s="28" t="str">
        <f t="shared" si="64"/>
        <v>Tunezji</v>
      </c>
      <c r="AM162" s="28" t="str">
        <f t="shared" si="65"/>
        <v>Tunezję</v>
      </c>
      <c r="AN162" s="28" t="str">
        <f t="shared" si="66"/>
        <v>z Tunezją</v>
      </c>
      <c r="AO162" s="28" t="str">
        <f t="shared" si="67"/>
        <v>Tunezji</v>
      </c>
      <c r="AP162" s="28" t="str">
        <f t="shared" si="68"/>
        <v>Tunezjo</v>
      </c>
      <c r="AQ162" s="28" t="str">
        <f t="shared" si="69"/>
        <v>do Tunezji</v>
      </c>
      <c r="AR162" s="28" t="str">
        <f t="shared" si="70"/>
        <v>w Tunezji</v>
      </c>
      <c r="AS162" s="28">
        <f t="shared" si="71"/>
        <v>0</v>
      </c>
      <c r="AT162" s="28">
        <f t="shared" si="72"/>
        <v>0</v>
      </c>
      <c r="AU162" s="28">
        <f t="shared" si="73"/>
        <v>0</v>
      </c>
      <c r="AV162" s="28">
        <f t="shared" si="74"/>
        <v>0</v>
      </c>
      <c r="AW162" s="28">
        <f t="shared" si="75"/>
        <v>0</v>
      </c>
      <c r="AX162" s="28">
        <f t="shared" si="76"/>
        <v>0</v>
      </c>
      <c r="AY162" s="28">
        <f t="shared" si="77"/>
        <v>0</v>
      </c>
    </row>
    <row r="163" spans="1:51" x14ac:dyDescent="0.25">
      <c r="A163">
        <f t="shared" si="78"/>
        <v>160</v>
      </c>
      <c r="B163" t="s">
        <v>1568</v>
      </c>
      <c r="C163" t="s">
        <v>1568</v>
      </c>
      <c r="D163">
        <f t="shared" ca="1" si="91"/>
        <v>110</v>
      </c>
      <c r="E163" t="s">
        <v>1196</v>
      </c>
      <c r="F163">
        <f t="shared" ca="1" si="92"/>
        <v>1</v>
      </c>
      <c r="G163">
        <v>10</v>
      </c>
      <c r="H163" t="s">
        <v>1252</v>
      </c>
      <c r="I163" t="s">
        <v>1253</v>
      </c>
      <c r="J163" t="s">
        <v>1257</v>
      </c>
      <c r="K163" t="s">
        <v>1258</v>
      </c>
      <c r="L163">
        <f t="shared" ca="1" si="93"/>
        <v>3</v>
      </c>
      <c r="M163">
        <f t="shared" ca="1" si="94"/>
        <v>4</v>
      </c>
      <c r="N163">
        <f t="shared" ca="1" si="95"/>
        <v>8</v>
      </c>
      <c r="O163">
        <f t="shared" ca="1" si="96"/>
        <v>9</v>
      </c>
      <c r="P163" s="26">
        <f t="shared" ca="1" si="90"/>
        <v>1</v>
      </c>
      <c r="Q163" s="26" t="s">
        <v>2961</v>
      </c>
      <c r="R163" t="s">
        <v>1568</v>
      </c>
      <c r="S163" t="s">
        <v>3332</v>
      </c>
      <c r="T163" t="s">
        <v>3333</v>
      </c>
      <c r="U163" t="s">
        <v>1568</v>
      </c>
      <c r="V163" t="s">
        <v>3334</v>
      </c>
      <c r="W163" t="s">
        <v>3333</v>
      </c>
      <c r="X163" t="s">
        <v>1568</v>
      </c>
      <c r="Y163" t="s">
        <v>3335</v>
      </c>
      <c r="Z163" t="s">
        <v>3336</v>
      </c>
      <c r="AH163" s="27"/>
      <c r="AJ163" s="28" t="str">
        <f t="shared" si="62"/>
        <v>Maroko</v>
      </c>
      <c r="AK163" s="28" t="str">
        <f t="shared" si="63"/>
        <v>Maroka</v>
      </c>
      <c r="AL163" s="28" t="str">
        <f t="shared" si="64"/>
        <v>Maroku</v>
      </c>
      <c r="AM163" s="28" t="str">
        <f t="shared" si="65"/>
        <v>Maroko</v>
      </c>
      <c r="AN163" s="28" t="str">
        <f t="shared" si="66"/>
        <v>z Marokiem</v>
      </c>
      <c r="AO163" s="28" t="str">
        <f t="shared" si="67"/>
        <v>Maroku</v>
      </c>
      <c r="AP163" s="28" t="str">
        <f t="shared" si="68"/>
        <v>Maroko</v>
      </c>
      <c r="AQ163" s="28" t="str">
        <f t="shared" si="69"/>
        <v>do Maroko</v>
      </c>
      <c r="AR163" s="28" t="str">
        <f t="shared" si="70"/>
        <v>w Maroku</v>
      </c>
      <c r="AS163" s="28">
        <f t="shared" si="71"/>
        <v>0</v>
      </c>
      <c r="AT163" s="28">
        <f t="shared" si="72"/>
        <v>0</v>
      </c>
      <c r="AU163" s="28">
        <f t="shared" si="73"/>
        <v>0</v>
      </c>
      <c r="AV163" s="28">
        <f t="shared" si="74"/>
        <v>0</v>
      </c>
      <c r="AW163" s="28">
        <f t="shared" si="75"/>
        <v>0</v>
      </c>
      <c r="AX163" s="28">
        <f t="shared" si="76"/>
        <v>0</v>
      </c>
      <c r="AY163" s="28">
        <f t="shared" si="77"/>
        <v>0</v>
      </c>
    </row>
    <row r="164" spans="1:51" x14ac:dyDescent="0.25">
      <c r="A164">
        <f t="shared" si="78"/>
        <v>161</v>
      </c>
      <c r="B164" t="s">
        <v>1569</v>
      </c>
      <c r="C164" t="s">
        <v>1569</v>
      </c>
      <c r="D164">
        <f t="shared" ca="1" si="91"/>
        <v>112</v>
      </c>
      <c r="E164" t="s">
        <v>1196</v>
      </c>
      <c r="F164">
        <f t="shared" ca="1" si="92"/>
        <v>1</v>
      </c>
      <c r="G164">
        <v>10</v>
      </c>
      <c r="H164" t="s">
        <v>1250</v>
      </c>
      <c r="I164" t="s">
        <v>1253</v>
      </c>
      <c r="J164" t="s">
        <v>1257</v>
      </c>
      <c r="K164" t="s">
        <v>1258</v>
      </c>
      <c r="L164">
        <f t="shared" ca="1" si="93"/>
        <v>1</v>
      </c>
      <c r="M164">
        <f t="shared" ca="1" si="94"/>
        <v>4</v>
      </c>
      <c r="N164">
        <f t="shared" ca="1" si="95"/>
        <v>8</v>
      </c>
      <c r="O164">
        <f t="shared" ca="1" si="96"/>
        <v>9</v>
      </c>
      <c r="P164" s="26">
        <f t="shared" ca="1" si="90"/>
        <v>1</v>
      </c>
      <c r="Q164" s="26" t="s">
        <v>1569</v>
      </c>
      <c r="R164" t="s">
        <v>1569</v>
      </c>
      <c r="S164" t="s">
        <v>3337</v>
      </c>
      <c r="T164" t="s">
        <v>3338</v>
      </c>
      <c r="U164" t="s">
        <v>1569</v>
      </c>
      <c r="V164" t="s">
        <v>3339</v>
      </c>
      <c r="W164" t="s">
        <v>3340</v>
      </c>
      <c r="X164" t="s">
        <v>3340</v>
      </c>
      <c r="Y164" t="s">
        <v>3341</v>
      </c>
      <c r="Z164" t="s">
        <v>3342</v>
      </c>
      <c r="AH164" s="27"/>
      <c r="AJ164" s="28" t="str">
        <f t="shared" si="62"/>
        <v>Sudan</v>
      </c>
      <c r="AK164" s="28" t="str">
        <f t="shared" si="63"/>
        <v>Sudanu</v>
      </c>
      <c r="AL164" s="28" t="str">
        <f t="shared" si="64"/>
        <v>Sudanowi</v>
      </c>
      <c r="AM164" s="28" t="str">
        <f t="shared" si="65"/>
        <v>Sudan</v>
      </c>
      <c r="AN164" s="28" t="str">
        <f t="shared" si="66"/>
        <v>z Sudanem</v>
      </c>
      <c r="AO164" s="28" t="str">
        <f t="shared" si="67"/>
        <v>Sudanie</v>
      </c>
      <c r="AP164" s="28" t="str">
        <f t="shared" si="68"/>
        <v>Sudanie</v>
      </c>
      <c r="AQ164" s="28" t="str">
        <f t="shared" si="69"/>
        <v>do Sudanu</v>
      </c>
      <c r="AR164" s="28" t="str">
        <f t="shared" si="70"/>
        <v>w Sudanie</v>
      </c>
      <c r="AS164" s="28">
        <f t="shared" si="71"/>
        <v>0</v>
      </c>
      <c r="AT164" s="28">
        <f t="shared" si="72"/>
        <v>0</v>
      </c>
      <c r="AU164" s="28">
        <f t="shared" si="73"/>
        <v>0</v>
      </c>
      <c r="AV164" s="28">
        <f t="shared" si="74"/>
        <v>0</v>
      </c>
      <c r="AW164" s="28">
        <f t="shared" si="75"/>
        <v>0</v>
      </c>
      <c r="AX164" s="28">
        <f t="shared" si="76"/>
        <v>0</v>
      </c>
      <c r="AY164" s="28">
        <f t="shared" si="77"/>
        <v>0</v>
      </c>
    </row>
    <row r="165" spans="1:51" x14ac:dyDescent="0.25">
      <c r="A165">
        <f t="shared" si="78"/>
        <v>162</v>
      </c>
      <c r="B165" t="s">
        <v>1570</v>
      </c>
      <c r="C165" t="s">
        <v>1570</v>
      </c>
      <c r="D165">
        <f t="shared" ca="1" si="91"/>
        <v>113</v>
      </c>
      <c r="E165" t="s">
        <v>1196</v>
      </c>
      <c r="F165">
        <f t="shared" ca="1" si="92"/>
        <v>1</v>
      </c>
      <c r="G165">
        <v>10</v>
      </c>
      <c r="H165" t="s">
        <v>1251</v>
      </c>
      <c r="I165" t="s">
        <v>1253</v>
      </c>
      <c r="J165" t="s">
        <v>1257</v>
      </c>
      <c r="K165" t="s">
        <v>1258</v>
      </c>
      <c r="L165">
        <f t="shared" ca="1" si="93"/>
        <v>2</v>
      </c>
      <c r="M165">
        <f t="shared" ca="1" si="94"/>
        <v>4</v>
      </c>
      <c r="N165">
        <f t="shared" ca="1" si="95"/>
        <v>8</v>
      </c>
      <c r="O165">
        <f t="shared" ca="1" si="96"/>
        <v>9</v>
      </c>
      <c r="P165" s="26">
        <f t="shared" ca="1" si="90"/>
        <v>1</v>
      </c>
      <c r="Q165" s="26" t="s">
        <v>2962</v>
      </c>
      <c r="R165" t="s">
        <v>1570</v>
      </c>
      <c r="S165" t="s">
        <v>3343</v>
      </c>
      <c r="T165" t="s">
        <v>3343</v>
      </c>
      <c r="U165" t="s">
        <v>3344</v>
      </c>
      <c r="V165" t="s">
        <v>3345</v>
      </c>
      <c r="W165" t="s">
        <v>3343</v>
      </c>
      <c r="X165" t="s">
        <v>3346</v>
      </c>
      <c r="Y165" t="s">
        <v>3347</v>
      </c>
      <c r="Z165" t="s">
        <v>3348</v>
      </c>
      <c r="AH165" s="27"/>
      <c r="AJ165" s="28" t="str">
        <f t="shared" si="62"/>
        <v>Etiopia</v>
      </c>
      <c r="AK165" s="28" t="str">
        <f t="shared" si="63"/>
        <v>Etiopii</v>
      </c>
      <c r="AL165" s="28" t="str">
        <f t="shared" si="64"/>
        <v>Etiopii</v>
      </c>
      <c r="AM165" s="28" t="str">
        <f t="shared" si="65"/>
        <v>Etiopię</v>
      </c>
      <c r="AN165" s="28" t="str">
        <f t="shared" si="66"/>
        <v>z Etiopią</v>
      </c>
      <c r="AO165" s="28" t="str">
        <f t="shared" si="67"/>
        <v>Etiopii</v>
      </c>
      <c r="AP165" s="28" t="str">
        <f t="shared" si="68"/>
        <v>Etiopio</v>
      </c>
      <c r="AQ165" s="28" t="str">
        <f t="shared" si="69"/>
        <v>do Etiopii</v>
      </c>
      <c r="AR165" s="28" t="str">
        <f t="shared" si="70"/>
        <v>w Etiopii</v>
      </c>
      <c r="AS165" s="28">
        <f t="shared" si="71"/>
        <v>0</v>
      </c>
      <c r="AT165" s="28">
        <f t="shared" si="72"/>
        <v>0</v>
      </c>
      <c r="AU165" s="28">
        <f t="shared" si="73"/>
        <v>0</v>
      </c>
      <c r="AV165" s="28">
        <f t="shared" si="74"/>
        <v>0</v>
      </c>
      <c r="AW165" s="28">
        <f t="shared" si="75"/>
        <v>0</v>
      </c>
      <c r="AX165" s="28">
        <f t="shared" si="76"/>
        <v>0</v>
      </c>
      <c r="AY165" s="28">
        <f t="shared" si="77"/>
        <v>0</v>
      </c>
    </row>
    <row r="166" spans="1:51" x14ac:dyDescent="0.25">
      <c r="A166">
        <f t="shared" si="78"/>
        <v>163</v>
      </c>
      <c r="B166" t="s">
        <v>1571</v>
      </c>
      <c r="C166" t="s">
        <v>1571</v>
      </c>
      <c r="D166">
        <f t="shared" ca="1" si="91"/>
        <v>114</v>
      </c>
      <c r="E166" t="s">
        <v>1196</v>
      </c>
      <c r="F166">
        <f t="shared" ca="1" si="92"/>
        <v>1</v>
      </c>
      <c r="G166">
        <v>10</v>
      </c>
      <c r="H166" t="s">
        <v>1251</v>
      </c>
      <c r="I166" t="s">
        <v>1253</v>
      </c>
      <c r="J166" t="s">
        <v>1257</v>
      </c>
      <c r="K166" t="s">
        <v>1258</v>
      </c>
      <c r="L166">
        <f t="shared" ca="1" si="93"/>
        <v>2</v>
      </c>
      <c r="M166">
        <f t="shared" ca="1" si="94"/>
        <v>4</v>
      </c>
      <c r="N166">
        <f t="shared" ca="1" si="95"/>
        <v>8</v>
      </c>
      <c r="O166">
        <f t="shared" ca="1" si="96"/>
        <v>9</v>
      </c>
      <c r="P166" s="26">
        <f t="shared" ca="1" si="90"/>
        <v>1</v>
      </c>
      <c r="Q166" s="26" t="s">
        <v>2963</v>
      </c>
      <c r="R166" t="s">
        <v>1571</v>
      </c>
      <c r="S166" t="s">
        <v>3349</v>
      </c>
      <c r="T166" t="s">
        <v>3349</v>
      </c>
      <c r="U166" t="s">
        <v>3350</v>
      </c>
      <c r="V166" t="s">
        <v>3351</v>
      </c>
      <c r="W166" t="s">
        <v>3349</v>
      </c>
      <c r="X166" t="s">
        <v>3352</v>
      </c>
      <c r="Y166" t="s">
        <v>3353</v>
      </c>
      <c r="Z166" t="s">
        <v>3354</v>
      </c>
      <c r="AH166" s="27"/>
      <c r="AJ166" s="28" t="str">
        <f t="shared" si="62"/>
        <v>Erytrea</v>
      </c>
      <c r="AK166" s="28" t="str">
        <f t="shared" si="63"/>
        <v>Erytrei</v>
      </c>
      <c r="AL166" s="28" t="str">
        <f t="shared" si="64"/>
        <v>Erytrei</v>
      </c>
      <c r="AM166" s="28" t="str">
        <f t="shared" si="65"/>
        <v>Erytreę</v>
      </c>
      <c r="AN166" s="28" t="str">
        <f t="shared" si="66"/>
        <v>z Erytreą</v>
      </c>
      <c r="AO166" s="28" t="str">
        <f t="shared" si="67"/>
        <v>Erytrei</v>
      </c>
      <c r="AP166" s="28" t="str">
        <f t="shared" si="68"/>
        <v>Erytreo</v>
      </c>
      <c r="AQ166" s="28" t="str">
        <f t="shared" si="69"/>
        <v>do Erytrei</v>
      </c>
      <c r="AR166" s="28" t="str">
        <f t="shared" si="70"/>
        <v>w Erytrei</v>
      </c>
      <c r="AS166" s="28">
        <f t="shared" si="71"/>
        <v>0</v>
      </c>
      <c r="AT166" s="28">
        <f t="shared" si="72"/>
        <v>0</v>
      </c>
      <c r="AU166" s="28">
        <f t="shared" si="73"/>
        <v>0</v>
      </c>
      <c r="AV166" s="28">
        <f t="shared" si="74"/>
        <v>0</v>
      </c>
      <c r="AW166" s="28">
        <f t="shared" si="75"/>
        <v>0</v>
      </c>
      <c r="AX166" s="28">
        <f t="shared" si="76"/>
        <v>0</v>
      </c>
      <c r="AY166" s="28">
        <f t="shared" si="77"/>
        <v>0</v>
      </c>
    </row>
    <row r="167" spans="1:51" x14ac:dyDescent="0.25">
      <c r="A167">
        <f t="shared" si="78"/>
        <v>164</v>
      </c>
      <c r="B167" t="s">
        <v>1572</v>
      </c>
      <c r="C167" t="s">
        <v>1572</v>
      </c>
      <c r="D167">
        <f t="shared" ca="1" si="91"/>
        <v>115</v>
      </c>
      <c r="E167" t="s">
        <v>1196</v>
      </c>
      <c r="F167">
        <f t="shared" ca="1" si="92"/>
        <v>1</v>
      </c>
      <c r="G167">
        <v>10</v>
      </c>
      <c r="H167" t="s">
        <v>1252</v>
      </c>
      <c r="I167" t="s">
        <v>1253</v>
      </c>
      <c r="J167" t="s">
        <v>1257</v>
      </c>
      <c r="K167" t="s">
        <v>1258</v>
      </c>
      <c r="L167">
        <f t="shared" ca="1" si="93"/>
        <v>3</v>
      </c>
      <c r="M167">
        <f t="shared" ca="1" si="94"/>
        <v>4</v>
      </c>
      <c r="N167">
        <f t="shared" ca="1" si="95"/>
        <v>8</v>
      </c>
      <c r="O167">
        <f t="shared" ca="1" si="96"/>
        <v>9</v>
      </c>
      <c r="P167" s="26">
        <f t="shared" ca="1" si="90"/>
        <v>1</v>
      </c>
      <c r="Q167" s="26" t="s">
        <v>1572</v>
      </c>
      <c r="R167" t="s">
        <v>1572</v>
      </c>
      <c r="S167" t="s">
        <v>1572</v>
      </c>
      <c r="T167" t="s">
        <v>1572</v>
      </c>
      <c r="U167" t="s">
        <v>1572</v>
      </c>
      <c r="V167" t="s">
        <v>1572</v>
      </c>
      <c r="W167" t="s">
        <v>1572</v>
      </c>
      <c r="X167" t="s">
        <v>1572</v>
      </c>
      <c r="Y167" t="s">
        <v>3355</v>
      </c>
      <c r="Z167" t="s">
        <v>3356</v>
      </c>
      <c r="AH167" s="27"/>
      <c r="AJ167" s="28" t="str">
        <f t="shared" si="62"/>
        <v>Dżibuti</v>
      </c>
      <c r="AK167" s="28" t="str">
        <f t="shared" si="63"/>
        <v>Dżibuti</v>
      </c>
      <c r="AL167" s="28" t="str">
        <f t="shared" si="64"/>
        <v>Dżibuti</v>
      </c>
      <c r="AM167" s="28" t="str">
        <f t="shared" si="65"/>
        <v>Dżibuti</v>
      </c>
      <c r="AN167" s="28" t="str">
        <f t="shared" si="66"/>
        <v>Dżibuti</v>
      </c>
      <c r="AO167" s="28" t="str">
        <f t="shared" si="67"/>
        <v>Dżibuti</v>
      </c>
      <c r="AP167" s="28" t="str">
        <f t="shared" si="68"/>
        <v>Dżibuti</v>
      </c>
      <c r="AQ167" s="28" t="str">
        <f t="shared" si="69"/>
        <v>do Dżibuti</v>
      </c>
      <c r="AR167" s="28" t="str">
        <f t="shared" si="70"/>
        <v>w Dżibuti</v>
      </c>
      <c r="AS167" s="28">
        <f t="shared" si="71"/>
        <v>0</v>
      </c>
      <c r="AT167" s="28">
        <f t="shared" si="72"/>
        <v>0</v>
      </c>
      <c r="AU167" s="28">
        <f t="shared" si="73"/>
        <v>0</v>
      </c>
      <c r="AV167" s="28">
        <f t="shared" si="74"/>
        <v>0</v>
      </c>
      <c r="AW167" s="28">
        <f t="shared" si="75"/>
        <v>0</v>
      </c>
      <c r="AX167" s="28">
        <f t="shared" si="76"/>
        <v>0</v>
      </c>
      <c r="AY167" s="28">
        <f t="shared" si="77"/>
        <v>0</v>
      </c>
    </row>
    <row r="168" spans="1:51" x14ac:dyDescent="0.25">
      <c r="A168">
        <f t="shared" si="78"/>
        <v>165</v>
      </c>
      <c r="B168" t="s">
        <v>1573</v>
      </c>
      <c r="C168" t="s">
        <v>1573</v>
      </c>
      <c r="D168">
        <f t="shared" ca="1" si="91"/>
        <v>116</v>
      </c>
      <c r="E168" t="s">
        <v>1196</v>
      </c>
      <c r="F168">
        <f t="shared" ca="1" si="92"/>
        <v>1</v>
      </c>
      <c r="G168">
        <v>10</v>
      </c>
      <c r="H168" t="s">
        <v>1250</v>
      </c>
      <c r="I168" t="s">
        <v>1253</v>
      </c>
      <c r="J168" t="s">
        <v>1257</v>
      </c>
      <c r="K168" t="s">
        <v>1258</v>
      </c>
      <c r="L168">
        <f t="shared" ca="1" si="93"/>
        <v>1</v>
      </c>
      <c r="M168">
        <f t="shared" ca="1" si="94"/>
        <v>4</v>
      </c>
      <c r="N168">
        <f t="shared" ca="1" si="95"/>
        <v>8</v>
      </c>
      <c r="O168">
        <f t="shared" ca="1" si="96"/>
        <v>9</v>
      </c>
      <c r="P168" s="26">
        <f t="shared" ca="1" si="90"/>
        <v>1</v>
      </c>
      <c r="Q168" s="26" t="s">
        <v>1573</v>
      </c>
      <c r="R168" t="s">
        <v>1573</v>
      </c>
      <c r="S168" t="s">
        <v>3357</v>
      </c>
      <c r="T168" t="s">
        <v>3358</v>
      </c>
      <c r="U168" t="s">
        <v>1573</v>
      </c>
      <c r="V168" t="s">
        <v>3359</v>
      </c>
      <c r="W168" t="s">
        <v>3360</v>
      </c>
      <c r="X168" t="s">
        <v>3360</v>
      </c>
      <c r="Y168" t="s">
        <v>3361</v>
      </c>
      <c r="Z168" t="s">
        <v>3362</v>
      </c>
      <c r="AH168" s="27"/>
      <c r="AJ168" s="28" t="str">
        <f t="shared" si="62"/>
        <v>Czad</v>
      </c>
      <c r="AK168" s="28" t="str">
        <f t="shared" si="63"/>
        <v>Czadu</v>
      </c>
      <c r="AL168" s="28" t="str">
        <f t="shared" si="64"/>
        <v>Czadowi</v>
      </c>
      <c r="AM168" s="28" t="str">
        <f t="shared" si="65"/>
        <v>Czad</v>
      </c>
      <c r="AN168" s="28" t="str">
        <f t="shared" si="66"/>
        <v>z Czadem</v>
      </c>
      <c r="AO168" s="28" t="str">
        <f t="shared" si="67"/>
        <v>Czadzie</v>
      </c>
      <c r="AP168" s="28" t="str">
        <f t="shared" si="68"/>
        <v>Czadzie</v>
      </c>
      <c r="AQ168" s="28" t="str">
        <f t="shared" si="69"/>
        <v>do Czadu</v>
      </c>
      <c r="AR168" s="28" t="str">
        <f t="shared" si="70"/>
        <v>w Czadzie</v>
      </c>
      <c r="AS168" s="28">
        <f t="shared" si="71"/>
        <v>0</v>
      </c>
      <c r="AT168" s="28">
        <f t="shared" si="72"/>
        <v>0</v>
      </c>
      <c r="AU168" s="28">
        <f t="shared" si="73"/>
        <v>0</v>
      </c>
      <c r="AV168" s="28">
        <f t="shared" si="74"/>
        <v>0</v>
      </c>
      <c r="AW168" s="28">
        <f t="shared" si="75"/>
        <v>0</v>
      </c>
      <c r="AX168" s="28">
        <f t="shared" si="76"/>
        <v>0</v>
      </c>
      <c r="AY168" s="28">
        <f t="shared" si="77"/>
        <v>0</v>
      </c>
    </row>
    <row r="169" spans="1:51" x14ac:dyDescent="0.25">
      <c r="A169">
        <f t="shared" si="78"/>
        <v>166</v>
      </c>
      <c r="B169" t="s">
        <v>1574</v>
      </c>
      <c r="C169" t="s">
        <v>1574</v>
      </c>
      <c r="D169">
        <f t="shared" ca="1" si="91"/>
        <v>117</v>
      </c>
      <c r="E169" t="s">
        <v>1196</v>
      </c>
      <c r="F169">
        <f t="shared" ca="1" si="92"/>
        <v>1</v>
      </c>
      <c r="G169">
        <v>10</v>
      </c>
      <c r="H169" t="s">
        <v>1251</v>
      </c>
      <c r="I169" t="s">
        <v>1253</v>
      </c>
      <c r="J169" t="s">
        <v>1257</v>
      </c>
      <c r="K169" t="s">
        <v>1258</v>
      </c>
      <c r="L169">
        <f t="shared" ca="1" si="93"/>
        <v>2</v>
      </c>
      <c r="M169">
        <f t="shared" ca="1" si="94"/>
        <v>4</v>
      </c>
      <c r="N169">
        <f t="shared" ca="1" si="95"/>
        <v>8</v>
      </c>
      <c r="O169">
        <f t="shared" ca="1" si="96"/>
        <v>9</v>
      </c>
      <c r="P169" s="26">
        <f t="shared" ca="1" si="90"/>
        <v>1</v>
      </c>
      <c r="Q169" s="26" t="s">
        <v>2964</v>
      </c>
      <c r="R169" t="s">
        <v>1574</v>
      </c>
      <c r="S169" t="s">
        <v>3363</v>
      </c>
      <c r="T169" t="s">
        <v>3363</v>
      </c>
      <c r="U169" t="s">
        <v>3364</v>
      </c>
      <c r="V169" t="s">
        <v>3365</v>
      </c>
      <c r="W169" t="s">
        <v>3363</v>
      </c>
      <c r="X169" t="s">
        <v>3366</v>
      </c>
      <c r="Y169" t="s">
        <v>3367</v>
      </c>
      <c r="Z169" t="s">
        <v>3368</v>
      </c>
      <c r="AH169" s="27"/>
      <c r="AJ169" s="28" t="str">
        <f t="shared" si="62"/>
        <v>Mauretania</v>
      </c>
      <c r="AK169" s="28" t="str">
        <f t="shared" si="63"/>
        <v>Mauretanii</v>
      </c>
      <c r="AL169" s="28" t="str">
        <f t="shared" si="64"/>
        <v>Mauretanii</v>
      </c>
      <c r="AM169" s="28" t="str">
        <f t="shared" si="65"/>
        <v>Mauretanię</v>
      </c>
      <c r="AN169" s="28" t="str">
        <f t="shared" si="66"/>
        <v>z Mauretanią</v>
      </c>
      <c r="AO169" s="28" t="str">
        <f t="shared" si="67"/>
        <v>Mauretanii</v>
      </c>
      <c r="AP169" s="28" t="str">
        <f t="shared" si="68"/>
        <v>Mauretanio</v>
      </c>
      <c r="AQ169" s="28" t="str">
        <f t="shared" si="69"/>
        <v>do Mauretanii</v>
      </c>
      <c r="AR169" s="28" t="str">
        <f t="shared" si="70"/>
        <v>w Mauretanii</v>
      </c>
      <c r="AS169" s="28">
        <f t="shared" si="71"/>
        <v>0</v>
      </c>
      <c r="AT169" s="28">
        <f t="shared" si="72"/>
        <v>0</v>
      </c>
      <c r="AU169" s="28">
        <f t="shared" si="73"/>
        <v>0</v>
      </c>
      <c r="AV169" s="28">
        <f t="shared" si="74"/>
        <v>0</v>
      </c>
      <c r="AW169" s="28">
        <f t="shared" si="75"/>
        <v>0</v>
      </c>
      <c r="AX169" s="28">
        <f t="shared" si="76"/>
        <v>0</v>
      </c>
      <c r="AY169" s="28">
        <f t="shared" si="77"/>
        <v>0</v>
      </c>
    </row>
    <row r="170" spans="1:51" x14ac:dyDescent="0.25">
      <c r="A170">
        <f t="shared" si="78"/>
        <v>167</v>
      </c>
      <c r="B170" t="s">
        <v>1575</v>
      </c>
      <c r="C170" t="s">
        <v>1575</v>
      </c>
      <c r="D170">
        <f t="shared" ca="1" si="91"/>
        <v>118</v>
      </c>
      <c r="E170" t="s">
        <v>1196</v>
      </c>
      <c r="F170">
        <f t="shared" ca="1" si="92"/>
        <v>1</v>
      </c>
      <c r="G170">
        <v>10</v>
      </c>
      <c r="H170" t="s">
        <v>1252</v>
      </c>
      <c r="I170" t="s">
        <v>1253</v>
      </c>
      <c r="J170" t="s">
        <v>1257</v>
      </c>
      <c r="K170" t="s">
        <v>1258</v>
      </c>
      <c r="L170">
        <f t="shared" ca="1" si="93"/>
        <v>3</v>
      </c>
      <c r="M170">
        <f t="shared" ca="1" si="94"/>
        <v>4</v>
      </c>
      <c r="N170">
        <f t="shared" ca="1" si="95"/>
        <v>8</v>
      </c>
      <c r="O170">
        <f t="shared" ca="1" si="96"/>
        <v>9</v>
      </c>
      <c r="P170" s="26">
        <f t="shared" ca="1" si="90"/>
        <v>1</v>
      </c>
      <c r="Q170" s="26" t="s">
        <v>1575</v>
      </c>
      <c r="R170" t="s">
        <v>1575</v>
      </c>
      <c r="S170" t="s">
        <v>1575</v>
      </c>
      <c r="T170" t="s">
        <v>1575</v>
      </c>
      <c r="U170" t="s">
        <v>1575</v>
      </c>
      <c r="V170" t="s">
        <v>1575</v>
      </c>
      <c r="W170" t="s">
        <v>1575</v>
      </c>
      <c r="X170" t="s">
        <v>1575</v>
      </c>
      <c r="Y170" t="s">
        <v>3369</v>
      </c>
      <c r="Z170" t="s">
        <v>3370</v>
      </c>
      <c r="AH170" s="27"/>
      <c r="AJ170" s="28" t="str">
        <f t="shared" si="62"/>
        <v>Burkina Faso</v>
      </c>
      <c r="AK170" s="28" t="str">
        <f t="shared" si="63"/>
        <v>Burkina Faso</v>
      </c>
      <c r="AL170" s="28" t="str">
        <f t="shared" si="64"/>
        <v>Burkina Faso</v>
      </c>
      <c r="AM170" s="28" t="str">
        <f t="shared" si="65"/>
        <v>Burkina Faso</v>
      </c>
      <c r="AN170" s="28" t="str">
        <f t="shared" si="66"/>
        <v>Burkina Faso</v>
      </c>
      <c r="AO170" s="28" t="str">
        <f t="shared" si="67"/>
        <v>Burkina Faso</v>
      </c>
      <c r="AP170" s="28" t="str">
        <f t="shared" si="68"/>
        <v>Burkina Faso</v>
      </c>
      <c r="AQ170" s="28" t="str">
        <f t="shared" si="69"/>
        <v>do Burkina Faso</v>
      </c>
      <c r="AR170" s="28" t="str">
        <f t="shared" si="70"/>
        <v>w Burkina Faso</v>
      </c>
      <c r="AS170" s="28">
        <f t="shared" si="71"/>
        <v>0</v>
      </c>
      <c r="AT170" s="28">
        <f t="shared" si="72"/>
        <v>0</v>
      </c>
      <c r="AU170" s="28">
        <f t="shared" si="73"/>
        <v>0</v>
      </c>
      <c r="AV170" s="28">
        <f t="shared" si="74"/>
        <v>0</v>
      </c>
      <c r="AW170" s="28">
        <f t="shared" si="75"/>
        <v>0</v>
      </c>
      <c r="AX170" s="28">
        <f t="shared" si="76"/>
        <v>0</v>
      </c>
      <c r="AY170" s="28">
        <f t="shared" si="77"/>
        <v>0</v>
      </c>
    </row>
    <row r="171" spans="1:51" x14ac:dyDescent="0.25">
      <c r="A171">
        <f t="shared" si="78"/>
        <v>168</v>
      </c>
      <c r="B171" t="s">
        <v>1576</v>
      </c>
      <c r="C171" t="s">
        <v>1576</v>
      </c>
      <c r="D171">
        <f t="shared" ca="1" si="91"/>
        <v>119</v>
      </c>
      <c r="E171" t="s">
        <v>1196</v>
      </c>
      <c r="F171">
        <f t="shared" ca="1" si="92"/>
        <v>1</v>
      </c>
      <c r="G171">
        <v>10</v>
      </c>
      <c r="H171" t="s">
        <v>1252</v>
      </c>
      <c r="I171" t="s">
        <v>1253</v>
      </c>
      <c r="J171" t="s">
        <v>1257</v>
      </c>
      <c r="K171" t="s">
        <v>1258</v>
      </c>
      <c r="L171">
        <f t="shared" ca="1" si="93"/>
        <v>3</v>
      </c>
      <c r="M171">
        <f t="shared" ca="1" si="94"/>
        <v>4</v>
      </c>
      <c r="N171">
        <f t="shared" ca="1" si="95"/>
        <v>8</v>
      </c>
      <c r="O171">
        <f t="shared" ca="1" si="96"/>
        <v>9</v>
      </c>
      <c r="P171" s="26">
        <f t="shared" ca="1" si="90"/>
        <v>1</v>
      </c>
      <c r="Q171" s="26" t="s">
        <v>1576</v>
      </c>
      <c r="R171" t="s">
        <v>1576</v>
      </c>
      <c r="S171" t="s">
        <v>1576</v>
      </c>
      <c r="T171" t="s">
        <v>1576</v>
      </c>
      <c r="U171" t="s">
        <v>1576</v>
      </c>
      <c r="V171" t="s">
        <v>1576</v>
      </c>
      <c r="W171" t="s">
        <v>1576</v>
      </c>
      <c r="X171" t="s">
        <v>1576</v>
      </c>
      <c r="Y171" t="s">
        <v>3371</v>
      </c>
      <c r="Z171" t="s">
        <v>3372</v>
      </c>
      <c r="AH171" s="27"/>
      <c r="AJ171" s="28" t="str">
        <f t="shared" si="62"/>
        <v>Mali</v>
      </c>
      <c r="AK171" s="28" t="str">
        <f t="shared" si="63"/>
        <v>Mali</v>
      </c>
      <c r="AL171" s="28" t="str">
        <f t="shared" si="64"/>
        <v>Mali</v>
      </c>
      <c r="AM171" s="28" t="str">
        <f t="shared" si="65"/>
        <v>Mali</v>
      </c>
      <c r="AN171" s="28" t="str">
        <f t="shared" si="66"/>
        <v>Mali</v>
      </c>
      <c r="AO171" s="28" t="str">
        <f t="shared" si="67"/>
        <v>Mali</v>
      </c>
      <c r="AP171" s="28" t="str">
        <f t="shared" si="68"/>
        <v>Mali</v>
      </c>
      <c r="AQ171" s="28" t="str">
        <f t="shared" si="69"/>
        <v>do Mali</v>
      </c>
      <c r="AR171" s="28" t="str">
        <f t="shared" si="70"/>
        <v>w Mali</v>
      </c>
      <c r="AS171" s="28">
        <f t="shared" si="71"/>
        <v>0</v>
      </c>
      <c r="AT171" s="28">
        <f t="shared" si="72"/>
        <v>0</v>
      </c>
      <c r="AU171" s="28">
        <f t="shared" si="73"/>
        <v>0</v>
      </c>
      <c r="AV171" s="28">
        <f t="shared" si="74"/>
        <v>0</v>
      </c>
      <c r="AW171" s="28">
        <f t="shared" si="75"/>
        <v>0</v>
      </c>
      <c r="AX171" s="28">
        <f t="shared" si="76"/>
        <v>0</v>
      </c>
      <c r="AY171" s="28">
        <f t="shared" si="77"/>
        <v>0</v>
      </c>
    </row>
    <row r="172" spans="1:51" x14ac:dyDescent="0.25">
      <c r="A172">
        <f t="shared" si="78"/>
        <v>169</v>
      </c>
      <c r="B172" t="s">
        <v>1577</v>
      </c>
      <c r="C172" t="s">
        <v>1577</v>
      </c>
      <c r="D172">
        <f t="shared" ca="1" si="91"/>
        <v>120</v>
      </c>
      <c r="E172" t="s">
        <v>1196</v>
      </c>
      <c r="F172">
        <f t="shared" ca="1" si="92"/>
        <v>1</v>
      </c>
      <c r="G172">
        <v>10</v>
      </c>
      <c r="H172" t="s">
        <v>1250</v>
      </c>
      <c r="I172" t="s">
        <v>1253</v>
      </c>
      <c r="J172" t="s">
        <v>1257</v>
      </c>
      <c r="K172" t="s">
        <v>1258</v>
      </c>
      <c r="L172">
        <f t="shared" ca="1" si="93"/>
        <v>1</v>
      </c>
      <c r="M172">
        <f t="shared" ca="1" si="94"/>
        <v>4</v>
      </c>
      <c r="N172">
        <f t="shared" ca="1" si="95"/>
        <v>8</v>
      </c>
      <c r="O172">
        <f t="shared" ca="1" si="96"/>
        <v>9</v>
      </c>
      <c r="P172" s="26">
        <f t="shared" ca="1" si="90"/>
        <v>1</v>
      </c>
      <c r="Q172" s="26" t="s">
        <v>1577</v>
      </c>
      <c r="R172" t="s">
        <v>1577</v>
      </c>
      <c r="S172" t="s">
        <v>3373</v>
      </c>
      <c r="T172" t="s">
        <v>3374</v>
      </c>
      <c r="U172" t="s">
        <v>1577</v>
      </c>
      <c r="V172" t="s">
        <v>3375</v>
      </c>
      <c r="W172" t="s">
        <v>3373</v>
      </c>
      <c r="X172" t="s">
        <v>3373</v>
      </c>
      <c r="Y172" t="s">
        <v>3376</v>
      </c>
      <c r="Z172" t="s">
        <v>3377</v>
      </c>
      <c r="AH172" s="27"/>
      <c r="AJ172" s="28" t="str">
        <f t="shared" si="62"/>
        <v>Senegal</v>
      </c>
      <c r="AK172" s="28" t="str">
        <f t="shared" si="63"/>
        <v>Senegalu</v>
      </c>
      <c r="AL172" s="28" t="str">
        <f t="shared" si="64"/>
        <v>Senegalowi</v>
      </c>
      <c r="AM172" s="28" t="str">
        <f t="shared" si="65"/>
        <v>Senegal</v>
      </c>
      <c r="AN172" s="28" t="str">
        <f t="shared" si="66"/>
        <v>z Senegalem</v>
      </c>
      <c r="AO172" s="28" t="str">
        <f t="shared" si="67"/>
        <v>Senegalu</v>
      </c>
      <c r="AP172" s="28" t="str">
        <f t="shared" si="68"/>
        <v>Senegalu</v>
      </c>
      <c r="AQ172" s="28" t="str">
        <f t="shared" si="69"/>
        <v>do Senegalu</v>
      </c>
      <c r="AR172" s="28" t="str">
        <f t="shared" si="70"/>
        <v>w Senegalu</v>
      </c>
      <c r="AS172" s="28">
        <f t="shared" si="71"/>
        <v>0</v>
      </c>
      <c r="AT172" s="28">
        <f t="shared" si="72"/>
        <v>0</v>
      </c>
      <c r="AU172" s="28">
        <f t="shared" si="73"/>
        <v>0</v>
      </c>
      <c r="AV172" s="28">
        <f t="shared" si="74"/>
        <v>0</v>
      </c>
      <c r="AW172" s="28">
        <f t="shared" si="75"/>
        <v>0</v>
      </c>
      <c r="AX172" s="28">
        <f t="shared" si="76"/>
        <v>0</v>
      </c>
      <c r="AY172" s="28">
        <f t="shared" si="77"/>
        <v>0</v>
      </c>
    </row>
    <row r="173" spans="1:51" x14ac:dyDescent="0.25">
      <c r="A173">
        <f t="shared" si="78"/>
        <v>170</v>
      </c>
      <c r="B173" t="s">
        <v>1578</v>
      </c>
      <c r="C173" t="s">
        <v>1578</v>
      </c>
      <c r="D173">
        <f t="shared" ca="1" si="91"/>
        <v>122</v>
      </c>
      <c r="E173" t="s">
        <v>1196</v>
      </c>
      <c r="F173">
        <f t="shared" ca="1" si="92"/>
        <v>1</v>
      </c>
      <c r="G173">
        <v>10</v>
      </c>
      <c r="H173" t="s">
        <v>1251</v>
      </c>
      <c r="I173" t="s">
        <v>1253</v>
      </c>
      <c r="J173" t="s">
        <v>1257</v>
      </c>
      <c r="K173" t="s">
        <v>1258</v>
      </c>
      <c r="L173">
        <f t="shared" ca="1" si="93"/>
        <v>2</v>
      </c>
      <c r="M173">
        <f t="shared" ca="1" si="94"/>
        <v>4</v>
      </c>
      <c r="N173">
        <f t="shared" ca="1" si="95"/>
        <v>8</v>
      </c>
      <c r="O173">
        <f t="shared" ca="1" si="96"/>
        <v>9</v>
      </c>
      <c r="P173" s="26">
        <f t="shared" ca="1" si="90"/>
        <v>1</v>
      </c>
      <c r="Q173" s="26" t="s">
        <v>2965</v>
      </c>
      <c r="R173" t="s">
        <v>1578</v>
      </c>
      <c r="S173" t="s">
        <v>3378</v>
      </c>
      <c r="T173" t="s">
        <v>3378</v>
      </c>
      <c r="U173" t="s">
        <v>3379</v>
      </c>
      <c r="V173" t="s">
        <v>3380</v>
      </c>
      <c r="W173" t="s">
        <v>3378</v>
      </c>
      <c r="X173" t="s">
        <v>3381</v>
      </c>
      <c r="Y173" t="s">
        <v>3382</v>
      </c>
      <c r="Z173" t="s">
        <v>3383</v>
      </c>
      <c r="AH173" s="27"/>
      <c r="AJ173" s="28" t="str">
        <f t="shared" si="62"/>
        <v>Gwinea</v>
      </c>
      <c r="AK173" s="28" t="str">
        <f t="shared" si="63"/>
        <v>Gwinei</v>
      </c>
      <c r="AL173" s="28" t="str">
        <f t="shared" si="64"/>
        <v>Gwinei</v>
      </c>
      <c r="AM173" s="28" t="str">
        <f t="shared" si="65"/>
        <v>Gwineę</v>
      </c>
      <c r="AN173" s="28" t="str">
        <f t="shared" si="66"/>
        <v>z Gwineą</v>
      </c>
      <c r="AO173" s="28" t="str">
        <f t="shared" si="67"/>
        <v>Gwinei</v>
      </c>
      <c r="AP173" s="28" t="str">
        <f t="shared" si="68"/>
        <v>Gwineo</v>
      </c>
      <c r="AQ173" s="28" t="str">
        <f t="shared" si="69"/>
        <v>do Gwinei</v>
      </c>
      <c r="AR173" s="28" t="str">
        <f t="shared" si="70"/>
        <v>w Gwinei</v>
      </c>
      <c r="AS173" s="28">
        <f t="shared" si="71"/>
        <v>0</v>
      </c>
      <c r="AT173" s="28">
        <f t="shared" si="72"/>
        <v>0</v>
      </c>
      <c r="AU173" s="28">
        <f t="shared" si="73"/>
        <v>0</v>
      </c>
      <c r="AV173" s="28">
        <f t="shared" si="74"/>
        <v>0</v>
      </c>
      <c r="AW173" s="28">
        <f t="shared" si="75"/>
        <v>0</v>
      </c>
      <c r="AX173" s="28">
        <f t="shared" si="76"/>
        <v>0</v>
      </c>
      <c r="AY173" s="28">
        <f t="shared" si="77"/>
        <v>0</v>
      </c>
    </row>
    <row r="174" spans="1:51" x14ac:dyDescent="0.25">
      <c r="A174">
        <f t="shared" si="78"/>
        <v>171</v>
      </c>
      <c r="B174" t="s">
        <v>1579</v>
      </c>
      <c r="C174" t="s">
        <v>1579</v>
      </c>
      <c r="D174">
        <f t="shared" ca="1" si="91"/>
        <v>123</v>
      </c>
      <c r="E174" t="s">
        <v>1196</v>
      </c>
      <c r="F174">
        <f t="shared" ca="1" si="92"/>
        <v>1</v>
      </c>
      <c r="G174">
        <v>10</v>
      </c>
      <c r="H174" t="s">
        <v>1251</v>
      </c>
      <c r="I174" t="s">
        <v>1253</v>
      </c>
      <c r="J174" t="s">
        <v>1257</v>
      </c>
      <c r="K174" t="s">
        <v>1258</v>
      </c>
      <c r="L174">
        <f t="shared" ca="1" si="93"/>
        <v>2</v>
      </c>
      <c r="M174">
        <f t="shared" ca="1" si="94"/>
        <v>4</v>
      </c>
      <c r="N174">
        <f t="shared" ca="1" si="95"/>
        <v>8</v>
      </c>
      <c r="O174">
        <f t="shared" ca="1" si="96"/>
        <v>9</v>
      </c>
      <c r="P174" s="26">
        <f t="shared" ca="1" si="90"/>
        <v>1</v>
      </c>
      <c r="Q174" s="26" t="s">
        <v>2966</v>
      </c>
      <c r="R174" t="s">
        <v>1579</v>
      </c>
      <c r="S174" t="s">
        <v>3384</v>
      </c>
      <c r="T174" t="s">
        <v>3385</v>
      </c>
      <c r="U174" t="s">
        <v>3386</v>
      </c>
      <c r="V174" t="s">
        <v>3387</v>
      </c>
      <c r="W174" t="s">
        <v>3385</v>
      </c>
      <c r="X174" t="s">
        <v>3388</v>
      </c>
      <c r="Y174" t="s">
        <v>3389</v>
      </c>
      <c r="Z174" t="s">
        <v>3390</v>
      </c>
      <c r="AH174" s="27"/>
      <c r="AJ174" s="28" t="str">
        <f t="shared" si="62"/>
        <v>Ghana</v>
      </c>
      <c r="AK174" s="28" t="str">
        <f t="shared" si="63"/>
        <v>Ghany</v>
      </c>
      <c r="AL174" s="28" t="str">
        <f t="shared" si="64"/>
        <v>Ghanie</v>
      </c>
      <c r="AM174" s="28" t="str">
        <f t="shared" si="65"/>
        <v>Ghanę</v>
      </c>
      <c r="AN174" s="28" t="str">
        <f t="shared" si="66"/>
        <v>z Ghaną</v>
      </c>
      <c r="AO174" s="28" t="str">
        <f t="shared" si="67"/>
        <v>Ghanie</v>
      </c>
      <c r="AP174" s="28" t="str">
        <f t="shared" si="68"/>
        <v>Ghano</v>
      </c>
      <c r="AQ174" s="28" t="str">
        <f t="shared" si="69"/>
        <v>do Ghany</v>
      </c>
      <c r="AR174" s="28" t="str">
        <f t="shared" si="70"/>
        <v>w Ghanie</v>
      </c>
      <c r="AS174" s="28">
        <f t="shared" si="71"/>
        <v>0</v>
      </c>
      <c r="AT174" s="28">
        <f t="shared" si="72"/>
        <v>0</v>
      </c>
      <c r="AU174" s="28">
        <f t="shared" si="73"/>
        <v>0</v>
      </c>
      <c r="AV174" s="28">
        <f t="shared" si="74"/>
        <v>0</v>
      </c>
      <c r="AW174" s="28">
        <f t="shared" si="75"/>
        <v>0</v>
      </c>
      <c r="AX174" s="28">
        <f t="shared" si="76"/>
        <v>0</v>
      </c>
      <c r="AY174" s="28">
        <f t="shared" si="77"/>
        <v>0</v>
      </c>
    </row>
    <row r="175" spans="1:51" x14ac:dyDescent="0.25">
      <c r="A175">
        <f t="shared" si="78"/>
        <v>172</v>
      </c>
      <c r="B175" t="s">
        <v>1580</v>
      </c>
      <c r="C175" t="s">
        <v>1580</v>
      </c>
      <c r="D175">
        <f t="shared" ca="1" si="91"/>
        <v>125</v>
      </c>
      <c r="E175" t="s">
        <v>1196</v>
      </c>
      <c r="F175">
        <f t="shared" ca="1" si="92"/>
        <v>1</v>
      </c>
      <c r="G175">
        <v>10</v>
      </c>
      <c r="H175" t="s">
        <v>1252</v>
      </c>
      <c r="I175" t="s">
        <v>1253</v>
      </c>
      <c r="J175" t="s">
        <v>1257</v>
      </c>
      <c r="K175" t="s">
        <v>1258</v>
      </c>
      <c r="L175">
        <f t="shared" ca="1" si="93"/>
        <v>3</v>
      </c>
      <c r="M175">
        <f t="shared" ca="1" si="94"/>
        <v>4</v>
      </c>
      <c r="N175">
        <f t="shared" ca="1" si="95"/>
        <v>8</v>
      </c>
      <c r="O175">
        <f t="shared" ca="1" si="96"/>
        <v>9</v>
      </c>
      <c r="P175" s="26">
        <f t="shared" ca="1" si="90"/>
        <v>1</v>
      </c>
      <c r="R175" t="s">
        <v>1580</v>
      </c>
      <c r="S175" t="s">
        <v>2967</v>
      </c>
      <c r="T175" t="s">
        <v>2968</v>
      </c>
      <c r="U175" t="s">
        <v>1580</v>
      </c>
      <c r="V175" t="s">
        <v>2969</v>
      </c>
      <c r="W175" t="s">
        <v>2968</v>
      </c>
      <c r="X175" t="s">
        <v>1580</v>
      </c>
      <c r="Y175" t="s">
        <v>2970</v>
      </c>
      <c r="Z175" t="s">
        <v>2971</v>
      </c>
      <c r="AH175" s="27"/>
      <c r="AJ175" s="28" t="str">
        <f t="shared" si="62"/>
        <v>Wybrzeże Kości Słoniowej</v>
      </c>
      <c r="AK175" s="28" t="str">
        <f t="shared" si="63"/>
        <v>Wybrzeża Kości Słoniowej</v>
      </c>
      <c r="AL175" s="28" t="str">
        <f t="shared" si="64"/>
        <v>Wybrzeżu Kości Słoniowej</v>
      </c>
      <c r="AM175" s="28" t="str">
        <f t="shared" si="65"/>
        <v>Wybrzeże Kości Słoniowej</v>
      </c>
      <c r="AN175" s="28" t="str">
        <f t="shared" si="66"/>
        <v>z Wybrzeżem Kości Słoniowej</v>
      </c>
      <c r="AO175" s="28" t="str">
        <f t="shared" si="67"/>
        <v>Wybrzeżu Kości Słoniowej</v>
      </c>
      <c r="AP175" s="28" t="str">
        <f t="shared" si="68"/>
        <v>Wybrzeże Kości Słoniowej</v>
      </c>
      <c r="AQ175" s="28" t="str">
        <f t="shared" si="69"/>
        <v>do Wybrzeża Kości Słoniowej</v>
      </c>
      <c r="AR175" s="28" t="str">
        <f t="shared" si="70"/>
        <v>w Wybrzeżu Kości Słoniowej</v>
      </c>
      <c r="AS175" s="28">
        <f t="shared" si="71"/>
        <v>0</v>
      </c>
      <c r="AT175" s="28">
        <f t="shared" si="72"/>
        <v>0</v>
      </c>
      <c r="AU175" s="28">
        <f t="shared" si="73"/>
        <v>0</v>
      </c>
      <c r="AV175" s="28">
        <f t="shared" si="74"/>
        <v>0</v>
      </c>
      <c r="AW175" s="28">
        <f t="shared" si="75"/>
        <v>0</v>
      </c>
      <c r="AX175" s="28">
        <f t="shared" si="76"/>
        <v>0</v>
      </c>
      <c r="AY175" s="28">
        <f t="shared" si="77"/>
        <v>0</v>
      </c>
    </row>
    <row r="176" spans="1:51" x14ac:dyDescent="0.25">
      <c r="A176">
        <f t="shared" si="78"/>
        <v>173</v>
      </c>
      <c r="B176" t="s">
        <v>1581</v>
      </c>
      <c r="C176" t="s">
        <v>1581</v>
      </c>
      <c r="D176">
        <f t="shared" ca="1" si="91"/>
        <v>126</v>
      </c>
      <c r="E176" t="s">
        <v>1196</v>
      </c>
      <c r="F176">
        <f t="shared" ca="1" si="92"/>
        <v>1</v>
      </c>
      <c r="G176">
        <v>10</v>
      </c>
      <c r="H176" t="s">
        <v>1252</v>
      </c>
      <c r="I176" t="s">
        <v>1253</v>
      </c>
      <c r="J176" t="s">
        <v>1257</v>
      </c>
      <c r="K176" t="s">
        <v>1258</v>
      </c>
      <c r="L176">
        <f t="shared" ca="1" si="93"/>
        <v>3</v>
      </c>
      <c r="M176">
        <f t="shared" ca="1" si="94"/>
        <v>4</v>
      </c>
      <c r="N176">
        <f t="shared" ca="1" si="95"/>
        <v>8</v>
      </c>
      <c r="O176">
        <f t="shared" ca="1" si="96"/>
        <v>9</v>
      </c>
      <c r="P176" s="26">
        <f t="shared" ca="1" si="90"/>
        <v>1</v>
      </c>
      <c r="Q176" s="26" t="s">
        <v>1581</v>
      </c>
      <c r="R176" t="s">
        <v>1581</v>
      </c>
      <c r="S176" t="s">
        <v>1581</v>
      </c>
      <c r="T176" t="s">
        <v>1581</v>
      </c>
      <c r="U176" t="s">
        <v>1581</v>
      </c>
      <c r="V176" t="s">
        <v>1581</v>
      </c>
      <c r="W176" t="s">
        <v>1581</v>
      </c>
      <c r="X176" t="s">
        <v>1581</v>
      </c>
      <c r="Y176" t="s">
        <v>3391</v>
      </c>
      <c r="Z176" t="s">
        <v>3392</v>
      </c>
      <c r="AH176" s="27"/>
      <c r="AJ176" s="28" t="str">
        <f t="shared" si="62"/>
        <v>Togo</v>
      </c>
      <c r="AK176" s="28" t="str">
        <f t="shared" si="63"/>
        <v>Togo</v>
      </c>
      <c r="AL176" s="28" t="str">
        <f t="shared" si="64"/>
        <v>Togo</v>
      </c>
      <c r="AM176" s="28" t="str">
        <f t="shared" si="65"/>
        <v>Togo</v>
      </c>
      <c r="AN176" s="28" t="str">
        <f t="shared" si="66"/>
        <v>Togo</v>
      </c>
      <c r="AO176" s="28" t="str">
        <f t="shared" si="67"/>
        <v>Togo</v>
      </c>
      <c r="AP176" s="28" t="str">
        <f t="shared" si="68"/>
        <v>Togo</v>
      </c>
      <c r="AQ176" s="28" t="str">
        <f t="shared" si="69"/>
        <v>do Togo</v>
      </c>
      <c r="AR176" s="28" t="str">
        <f t="shared" si="70"/>
        <v>w Togo</v>
      </c>
      <c r="AS176" s="28">
        <f t="shared" si="71"/>
        <v>0</v>
      </c>
      <c r="AT176" s="28">
        <f t="shared" si="72"/>
        <v>0</v>
      </c>
      <c r="AU176" s="28">
        <f t="shared" si="73"/>
        <v>0</v>
      </c>
      <c r="AV176" s="28">
        <f t="shared" si="74"/>
        <v>0</v>
      </c>
      <c r="AW176" s="28">
        <f t="shared" si="75"/>
        <v>0</v>
      </c>
      <c r="AX176" s="28">
        <f t="shared" si="76"/>
        <v>0</v>
      </c>
      <c r="AY176" s="28">
        <f t="shared" si="77"/>
        <v>0</v>
      </c>
    </row>
    <row r="177" spans="1:51" x14ac:dyDescent="0.25">
      <c r="A177">
        <f t="shared" si="78"/>
        <v>174</v>
      </c>
      <c r="B177" t="s">
        <v>1582</v>
      </c>
      <c r="C177" t="s">
        <v>1582</v>
      </c>
      <c r="D177">
        <f t="shared" ca="1" si="91"/>
        <v>128</v>
      </c>
      <c r="E177" t="s">
        <v>1196</v>
      </c>
      <c r="F177">
        <f t="shared" ca="1" si="92"/>
        <v>1</v>
      </c>
      <c r="G177">
        <v>10</v>
      </c>
      <c r="H177" t="s">
        <v>1252</v>
      </c>
      <c r="I177" t="s">
        <v>1253</v>
      </c>
      <c r="J177" t="s">
        <v>1257</v>
      </c>
      <c r="K177" t="s">
        <v>1258</v>
      </c>
      <c r="L177">
        <f t="shared" ca="1" si="93"/>
        <v>3</v>
      </c>
      <c r="M177">
        <f t="shared" ca="1" si="94"/>
        <v>4</v>
      </c>
      <c r="N177">
        <f t="shared" ca="1" si="95"/>
        <v>8</v>
      </c>
      <c r="O177">
        <f t="shared" ca="1" si="96"/>
        <v>9</v>
      </c>
      <c r="P177" s="26">
        <f t="shared" ca="1" si="90"/>
        <v>1</v>
      </c>
      <c r="Q177" s="26" t="s">
        <v>1582</v>
      </c>
      <c r="R177" t="s">
        <v>1582</v>
      </c>
      <c r="S177" t="s">
        <v>1582</v>
      </c>
      <c r="T177" t="s">
        <v>1582</v>
      </c>
      <c r="U177" t="s">
        <v>1582</v>
      </c>
      <c r="V177" t="s">
        <v>1582</v>
      </c>
      <c r="W177" t="s">
        <v>1582</v>
      </c>
      <c r="X177" t="s">
        <v>1582</v>
      </c>
      <c r="Y177" t="s">
        <v>3393</v>
      </c>
      <c r="Z177" t="s">
        <v>3394</v>
      </c>
      <c r="AH177" s="27"/>
      <c r="AJ177" s="28" t="str">
        <f t="shared" si="62"/>
        <v>Sierra Leone</v>
      </c>
      <c r="AK177" s="28" t="str">
        <f t="shared" si="63"/>
        <v>Sierra Leone</v>
      </c>
      <c r="AL177" s="28" t="str">
        <f t="shared" si="64"/>
        <v>Sierra Leone</v>
      </c>
      <c r="AM177" s="28" t="str">
        <f t="shared" si="65"/>
        <v>Sierra Leone</v>
      </c>
      <c r="AN177" s="28" t="str">
        <f t="shared" si="66"/>
        <v>Sierra Leone</v>
      </c>
      <c r="AO177" s="28" t="str">
        <f t="shared" si="67"/>
        <v>Sierra Leone</v>
      </c>
      <c r="AP177" s="28" t="str">
        <f t="shared" si="68"/>
        <v>Sierra Leone</v>
      </c>
      <c r="AQ177" s="28" t="str">
        <f t="shared" si="69"/>
        <v>do Sierra Leone</v>
      </c>
      <c r="AR177" s="28" t="str">
        <f t="shared" si="70"/>
        <v>w Sierra Leone</v>
      </c>
      <c r="AS177" s="28">
        <f t="shared" si="71"/>
        <v>0</v>
      </c>
      <c r="AT177" s="28">
        <f t="shared" si="72"/>
        <v>0</v>
      </c>
      <c r="AU177" s="28">
        <f t="shared" si="73"/>
        <v>0</v>
      </c>
      <c r="AV177" s="28">
        <f t="shared" si="74"/>
        <v>0</v>
      </c>
      <c r="AW177" s="28">
        <f t="shared" si="75"/>
        <v>0</v>
      </c>
      <c r="AX177" s="28">
        <f t="shared" si="76"/>
        <v>0</v>
      </c>
      <c r="AY177" s="28">
        <f t="shared" si="77"/>
        <v>0</v>
      </c>
    </row>
    <row r="178" spans="1:51" x14ac:dyDescent="0.25">
      <c r="A178">
        <f t="shared" si="78"/>
        <v>175</v>
      </c>
      <c r="B178" t="s">
        <v>1583</v>
      </c>
      <c r="C178" t="s">
        <v>1583</v>
      </c>
      <c r="D178">
        <f t="shared" ca="1" si="91"/>
        <v>129</v>
      </c>
      <c r="E178" t="s">
        <v>1196</v>
      </c>
      <c r="F178">
        <f t="shared" ca="1" si="92"/>
        <v>1</v>
      </c>
      <c r="G178">
        <v>10</v>
      </c>
      <c r="H178" t="s">
        <v>1250</v>
      </c>
      <c r="I178" t="s">
        <v>1253</v>
      </c>
      <c r="J178" t="s">
        <v>1257</v>
      </c>
      <c r="K178" t="s">
        <v>1258</v>
      </c>
      <c r="L178">
        <f t="shared" ca="1" si="93"/>
        <v>1</v>
      </c>
      <c r="M178">
        <f t="shared" ca="1" si="94"/>
        <v>4</v>
      </c>
      <c r="N178">
        <f t="shared" ca="1" si="95"/>
        <v>8</v>
      </c>
      <c r="O178">
        <f t="shared" ca="1" si="96"/>
        <v>9</v>
      </c>
      <c r="P178" s="26">
        <f t="shared" ca="1" si="90"/>
        <v>1</v>
      </c>
      <c r="Q178" s="26" t="s">
        <v>2972</v>
      </c>
      <c r="R178" t="s">
        <v>1583</v>
      </c>
      <c r="S178" t="s">
        <v>3395</v>
      </c>
      <c r="T178" t="s">
        <v>3396</v>
      </c>
      <c r="U178" t="s">
        <v>1583</v>
      </c>
      <c r="V178" t="s">
        <v>3397</v>
      </c>
      <c r="W178" t="s">
        <v>3398</v>
      </c>
      <c r="X178" t="s">
        <v>3398</v>
      </c>
      <c r="Y178" t="s">
        <v>3399</v>
      </c>
      <c r="Z178" t="s">
        <v>3400</v>
      </c>
      <c r="AH178" s="27"/>
      <c r="AJ178" s="28" t="str">
        <f t="shared" si="62"/>
        <v>Niger</v>
      </c>
      <c r="AK178" s="28" t="str">
        <f t="shared" si="63"/>
        <v>Nigru</v>
      </c>
      <c r="AL178" s="28" t="str">
        <f t="shared" si="64"/>
        <v>Nigrowi</v>
      </c>
      <c r="AM178" s="28" t="str">
        <f t="shared" si="65"/>
        <v>Niger</v>
      </c>
      <c r="AN178" s="28" t="str">
        <f t="shared" si="66"/>
        <v>z Nigrem</v>
      </c>
      <c r="AO178" s="28" t="str">
        <f t="shared" si="67"/>
        <v>Nigrze</v>
      </c>
      <c r="AP178" s="28" t="str">
        <f t="shared" si="68"/>
        <v>Nigrze</v>
      </c>
      <c r="AQ178" s="28" t="str">
        <f t="shared" si="69"/>
        <v>do Nigru</v>
      </c>
      <c r="AR178" s="28" t="str">
        <f t="shared" si="70"/>
        <v>w Nigrze</v>
      </c>
      <c r="AS178" s="28">
        <f t="shared" si="71"/>
        <v>0</v>
      </c>
      <c r="AT178" s="28">
        <f t="shared" si="72"/>
        <v>0</v>
      </c>
      <c r="AU178" s="28">
        <f t="shared" si="73"/>
        <v>0</v>
      </c>
      <c r="AV178" s="28">
        <f t="shared" si="74"/>
        <v>0</v>
      </c>
      <c r="AW178" s="28">
        <f t="shared" si="75"/>
        <v>0</v>
      </c>
      <c r="AX178" s="28">
        <f t="shared" si="76"/>
        <v>0</v>
      </c>
      <c r="AY178" s="28">
        <f t="shared" si="77"/>
        <v>0</v>
      </c>
    </row>
    <row r="179" spans="1:51" x14ac:dyDescent="0.25">
      <c r="A179">
        <f t="shared" si="78"/>
        <v>176</v>
      </c>
      <c r="B179" t="s">
        <v>1584</v>
      </c>
      <c r="C179" t="s">
        <v>1584</v>
      </c>
      <c r="D179">
        <f t="shared" ca="1" si="91"/>
        <v>167</v>
      </c>
      <c r="E179" t="s">
        <v>1196</v>
      </c>
      <c r="F179">
        <f t="shared" ca="1" si="92"/>
        <v>1</v>
      </c>
      <c r="G179">
        <v>10</v>
      </c>
      <c r="H179" t="s">
        <v>1251</v>
      </c>
      <c r="I179" t="s">
        <v>1253</v>
      </c>
      <c r="J179" t="s">
        <v>1257</v>
      </c>
      <c r="K179" t="s">
        <v>1258</v>
      </c>
      <c r="L179">
        <f t="shared" ca="1" si="93"/>
        <v>2</v>
      </c>
      <c r="M179">
        <f t="shared" ca="1" si="94"/>
        <v>4</v>
      </c>
      <c r="N179">
        <f t="shared" ca="1" si="95"/>
        <v>8</v>
      </c>
      <c r="O179">
        <f t="shared" ca="1" si="96"/>
        <v>9</v>
      </c>
      <c r="P179" s="26">
        <f t="shared" ca="1" si="90"/>
        <v>1</v>
      </c>
      <c r="Q179" s="26" t="s">
        <v>2973</v>
      </c>
      <c r="R179" t="s">
        <v>1584</v>
      </c>
      <c r="S179" t="s">
        <v>3401</v>
      </c>
      <c r="T179" t="s">
        <v>3402</v>
      </c>
      <c r="U179" t="s">
        <v>3403</v>
      </c>
      <c r="V179" t="s">
        <v>3404</v>
      </c>
      <c r="W179" t="s">
        <v>3402</v>
      </c>
      <c r="X179" t="s">
        <v>3405</v>
      </c>
      <c r="Y179" t="s">
        <v>3406</v>
      </c>
      <c r="Z179" t="s">
        <v>3407</v>
      </c>
      <c r="AH179" s="27"/>
      <c r="AJ179" s="28" t="str">
        <f t="shared" si="62"/>
        <v>Europa</v>
      </c>
      <c r="AK179" s="28" t="str">
        <f t="shared" si="63"/>
        <v>Europy</v>
      </c>
      <c r="AL179" s="28" t="str">
        <f t="shared" si="64"/>
        <v>Europie</v>
      </c>
      <c r="AM179" s="28" t="str">
        <f t="shared" si="65"/>
        <v>Europę</v>
      </c>
      <c r="AN179" s="28" t="str">
        <f t="shared" si="66"/>
        <v>z Europą</v>
      </c>
      <c r="AO179" s="28" t="str">
        <f t="shared" si="67"/>
        <v>Europie</v>
      </c>
      <c r="AP179" s="28" t="str">
        <f t="shared" si="68"/>
        <v>Europo</v>
      </c>
      <c r="AQ179" s="28" t="str">
        <f t="shared" si="69"/>
        <v>do Europy</v>
      </c>
      <c r="AR179" s="28" t="str">
        <f t="shared" si="70"/>
        <v>w Europie</v>
      </c>
      <c r="AS179" s="28">
        <f t="shared" si="71"/>
        <v>0</v>
      </c>
      <c r="AT179" s="28">
        <f t="shared" si="72"/>
        <v>0</v>
      </c>
      <c r="AU179" s="28">
        <f t="shared" si="73"/>
        <v>0</v>
      </c>
      <c r="AV179" s="28">
        <f t="shared" si="74"/>
        <v>0</v>
      </c>
      <c r="AW179" s="28">
        <f t="shared" si="75"/>
        <v>0</v>
      </c>
      <c r="AX179" s="28">
        <f t="shared" si="76"/>
        <v>0</v>
      </c>
      <c r="AY179" s="28">
        <f t="shared" si="77"/>
        <v>0</v>
      </c>
    </row>
    <row r="180" spans="1:51" x14ac:dyDescent="0.25">
      <c r="A180">
        <f t="shared" si="78"/>
        <v>177</v>
      </c>
      <c r="B180" t="s">
        <v>1585</v>
      </c>
      <c r="C180" t="s">
        <v>1585</v>
      </c>
      <c r="D180">
        <f t="shared" ca="1" si="91"/>
        <v>168</v>
      </c>
      <c r="E180" t="s">
        <v>1196</v>
      </c>
      <c r="F180">
        <f t="shared" ca="1" si="92"/>
        <v>1</v>
      </c>
      <c r="G180">
        <v>10</v>
      </c>
      <c r="H180" t="s">
        <v>1251</v>
      </c>
      <c r="I180" t="s">
        <v>1253</v>
      </c>
      <c r="J180" t="s">
        <v>1257</v>
      </c>
      <c r="K180" t="s">
        <v>1258</v>
      </c>
      <c r="L180">
        <f t="shared" ca="1" si="93"/>
        <v>2</v>
      </c>
      <c r="M180">
        <f t="shared" ca="1" si="94"/>
        <v>4</v>
      </c>
      <c r="N180">
        <f t="shared" ca="1" si="95"/>
        <v>8</v>
      </c>
      <c r="O180">
        <f t="shared" ca="1" si="96"/>
        <v>9</v>
      </c>
      <c r="P180" s="26">
        <f t="shared" ca="1" si="90"/>
        <v>1</v>
      </c>
      <c r="R180" t="s">
        <v>1585</v>
      </c>
      <c r="S180" t="s">
        <v>2974</v>
      </c>
      <c r="T180" t="s">
        <v>2975</v>
      </c>
      <c r="U180" t="s">
        <v>2976</v>
      </c>
      <c r="V180" t="s">
        <v>2977</v>
      </c>
      <c r="W180" t="s">
        <v>2975</v>
      </c>
      <c r="X180" t="s">
        <v>2978</v>
      </c>
      <c r="Y180" t="s">
        <v>2979</v>
      </c>
      <c r="Z180" t="s">
        <v>2980</v>
      </c>
      <c r="AH180" s="27"/>
      <c r="AJ180" s="28" t="str">
        <f t="shared" si="62"/>
        <v>Ameryka Południowa</v>
      </c>
      <c r="AK180" s="28" t="str">
        <f t="shared" si="63"/>
        <v>Ameryki Południowej</v>
      </c>
      <c r="AL180" s="28" t="str">
        <f t="shared" si="64"/>
        <v>Ameryce Południowej</v>
      </c>
      <c r="AM180" s="28" t="str">
        <f t="shared" si="65"/>
        <v>Amerykę Południową</v>
      </c>
      <c r="AN180" s="28" t="str">
        <f t="shared" si="66"/>
        <v>z Ameryką Południową</v>
      </c>
      <c r="AO180" s="28" t="str">
        <f t="shared" si="67"/>
        <v>Ameryce Południowej</v>
      </c>
      <c r="AP180" s="28" t="str">
        <f t="shared" si="68"/>
        <v>Ameryko Południowa</v>
      </c>
      <c r="AQ180" s="28" t="str">
        <f t="shared" si="69"/>
        <v>do Ameryki Południowej</v>
      </c>
      <c r="AR180" s="28" t="str">
        <f t="shared" si="70"/>
        <v>w Ameryce Południowej</v>
      </c>
      <c r="AS180" s="28">
        <f t="shared" si="71"/>
        <v>0</v>
      </c>
      <c r="AT180" s="28">
        <f t="shared" si="72"/>
        <v>0</v>
      </c>
      <c r="AU180" s="28">
        <f t="shared" si="73"/>
        <v>0</v>
      </c>
      <c r="AV180" s="28">
        <f t="shared" si="74"/>
        <v>0</v>
      </c>
      <c r="AW180" s="28">
        <f t="shared" si="75"/>
        <v>0</v>
      </c>
      <c r="AX180" s="28">
        <f t="shared" si="76"/>
        <v>0</v>
      </c>
      <c r="AY180" s="28">
        <f t="shared" si="77"/>
        <v>0</v>
      </c>
    </row>
    <row r="181" spans="1:51" x14ac:dyDescent="0.25">
      <c r="A181">
        <f t="shared" si="78"/>
        <v>178</v>
      </c>
      <c r="B181" t="s">
        <v>1586</v>
      </c>
      <c r="C181" t="s">
        <v>1586</v>
      </c>
      <c r="D181">
        <f t="shared" ca="1" si="91"/>
        <v>169</v>
      </c>
      <c r="E181" t="s">
        <v>1196</v>
      </c>
      <c r="F181">
        <f t="shared" ca="1" si="92"/>
        <v>1</v>
      </c>
      <c r="G181">
        <v>10</v>
      </c>
      <c r="H181" t="s">
        <v>1251</v>
      </c>
      <c r="I181" t="s">
        <v>1253</v>
      </c>
      <c r="J181" t="s">
        <v>1257</v>
      </c>
      <c r="K181" t="s">
        <v>1258</v>
      </c>
      <c r="L181">
        <f t="shared" ca="1" si="93"/>
        <v>2</v>
      </c>
      <c r="M181">
        <f t="shared" ca="1" si="94"/>
        <v>4</v>
      </c>
      <c r="N181">
        <f t="shared" ca="1" si="95"/>
        <v>8</v>
      </c>
      <c r="O181">
        <f t="shared" ca="1" si="96"/>
        <v>9</v>
      </c>
      <c r="P181" s="26">
        <f t="shared" ca="1" si="90"/>
        <v>1</v>
      </c>
      <c r="R181" t="s">
        <v>1586</v>
      </c>
      <c r="S181" t="s">
        <v>2981</v>
      </c>
      <c r="T181" t="s">
        <v>2982</v>
      </c>
      <c r="U181" t="s">
        <v>2983</v>
      </c>
      <c r="V181" t="s">
        <v>2984</v>
      </c>
      <c r="W181" t="s">
        <v>2982</v>
      </c>
      <c r="X181" t="s">
        <v>2985</v>
      </c>
      <c r="Y181" t="s">
        <v>2986</v>
      </c>
      <c r="Z181" t="s">
        <v>2987</v>
      </c>
      <c r="AH181" s="27"/>
      <c r="AJ181" s="28" t="str">
        <f t="shared" si="62"/>
        <v>Ameryka Północna</v>
      </c>
      <c r="AK181" s="28" t="str">
        <f t="shared" si="63"/>
        <v>Ameryki Północnej</v>
      </c>
      <c r="AL181" s="28" t="str">
        <f t="shared" si="64"/>
        <v>Ameryce Północnej</v>
      </c>
      <c r="AM181" s="28" t="str">
        <f t="shared" si="65"/>
        <v>Amerykę Północną</v>
      </c>
      <c r="AN181" s="28" t="str">
        <f t="shared" si="66"/>
        <v>z Ameryką Północną</v>
      </c>
      <c r="AO181" s="28" t="str">
        <f t="shared" si="67"/>
        <v>Ameryce Północnej</v>
      </c>
      <c r="AP181" s="28" t="str">
        <f t="shared" si="68"/>
        <v>Ameryko Północna</v>
      </c>
      <c r="AQ181" s="28" t="str">
        <f t="shared" si="69"/>
        <v>do Ameryki Północnej</v>
      </c>
      <c r="AR181" s="28" t="str">
        <f t="shared" si="70"/>
        <v>w Ameryce Północnej</v>
      </c>
      <c r="AS181" s="28">
        <f t="shared" si="71"/>
        <v>0</v>
      </c>
      <c r="AT181" s="28">
        <f t="shared" si="72"/>
        <v>0</v>
      </c>
      <c r="AU181" s="28">
        <f t="shared" si="73"/>
        <v>0</v>
      </c>
      <c r="AV181" s="28">
        <f t="shared" si="74"/>
        <v>0</v>
      </c>
      <c r="AW181" s="28">
        <f t="shared" si="75"/>
        <v>0</v>
      </c>
      <c r="AX181" s="28">
        <f t="shared" si="76"/>
        <v>0</v>
      </c>
      <c r="AY181" s="28">
        <f t="shared" si="77"/>
        <v>0</v>
      </c>
    </row>
    <row r="182" spans="1:51" x14ac:dyDescent="0.25">
      <c r="A182">
        <f t="shared" si="78"/>
        <v>179</v>
      </c>
      <c r="B182" t="s">
        <v>1587</v>
      </c>
      <c r="C182" t="s">
        <v>1587</v>
      </c>
      <c r="D182">
        <f t="shared" ca="1" si="91"/>
        <v>170</v>
      </c>
      <c r="E182" t="s">
        <v>1196</v>
      </c>
      <c r="F182">
        <f t="shared" ca="1" si="92"/>
        <v>1</v>
      </c>
      <c r="G182">
        <v>10</v>
      </c>
      <c r="H182" t="s">
        <v>1251</v>
      </c>
      <c r="I182" t="s">
        <v>1253</v>
      </c>
      <c r="J182" t="s">
        <v>1257</v>
      </c>
      <c r="K182" t="s">
        <v>1258</v>
      </c>
      <c r="L182">
        <f t="shared" ca="1" si="93"/>
        <v>2</v>
      </c>
      <c r="M182">
        <f t="shared" ca="1" si="94"/>
        <v>4</v>
      </c>
      <c r="N182">
        <f t="shared" ca="1" si="95"/>
        <v>8</v>
      </c>
      <c r="O182">
        <f t="shared" ca="1" si="96"/>
        <v>9</v>
      </c>
      <c r="P182" s="26">
        <f t="shared" ca="1" si="90"/>
        <v>1</v>
      </c>
      <c r="Q182" s="26" t="s">
        <v>2990</v>
      </c>
      <c r="R182" t="s">
        <v>1587</v>
      </c>
      <c r="S182" t="s">
        <v>3408</v>
      </c>
      <c r="T182" t="s">
        <v>3409</v>
      </c>
      <c r="U182" t="s">
        <v>3410</v>
      </c>
      <c r="V182" t="s">
        <v>3411</v>
      </c>
      <c r="W182" t="s">
        <v>3409</v>
      </c>
      <c r="X182" t="s">
        <v>3412</v>
      </c>
      <c r="Y182" t="s">
        <v>3413</v>
      </c>
      <c r="Z182" t="s">
        <v>3414</v>
      </c>
      <c r="AH182" s="27"/>
      <c r="AJ182" s="28" t="str">
        <f t="shared" si="62"/>
        <v>Afryka</v>
      </c>
      <c r="AK182" s="28" t="str">
        <f t="shared" si="63"/>
        <v>Afryki</v>
      </c>
      <c r="AL182" s="28" t="str">
        <f t="shared" si="64"/>
        <v>Afryce</v>
      </c>
      <c r="AM182" s="28" t="str">
        <f t="shared" si="65"/>
        <v>Afrykę</v>
      </c>
      <c r="AN182" s="28" t="str">
        <f t="shared" si="66"/>
        <v>z Afryką</v>
      </c>
      <c r="AO182" s="28" t="str">
        <f t="shared" si="67"/>
        <v>Afryce</v>
      </c>
      <c r="AP182" s="28" t="str">
        <f t="shared" si="68"/>
        <v>Afryko</v>
      </c>
      <c r="AQ182" s="28" t="str">
        <f t="shared" si="69"/>
        <v>do Afryki</v>
      </c>
      <c r="AR182" s="28" t="str">
        <f t="shared" si="70"/>
        <v>w Afryce</v>
      </c>
      <c r="AS182" s="28">
        <f t="shared" si="71"/>
        <v>0</v>
      </c>
      <c r="AT182" s="28">
        <f t="shared" si="72"/>
        <v>0</v>
      </c>
      <c r="AU182" s="28">
        <f t="shared" si="73"/>
        <v>0</v>
      </c>
      <c r="AV182" s="28">
        <f t="shared" si="74"/>
        <v>0</v>
      </c>
      <c r="AW182" s="28">
        <f t="shared" si="75"/>
        <v>0</v>
      </c>
      <c r="AX182" s="28">
        <f t="shared" si="76"/>
        <v>0</v>
      </c>
      <c r="AY182" s="28">
        <f t="shared" si="77"/>
        <v>0</v>
      </c>
    </row>
    <row r="183" spans="1:51" x14ac:dyDescent="0.25">
      <c r="A183">
        <f t="shared" si="78"/>
        <v>180</v>
      </c>
      <c r="B183" t="s">
        <v>1588</v>
      </c>
      <c r="C183" t="s">
        <v>1588</v>
      </c>
      <c r="D183">
        <f t="shared" ca="1" si="91"/>
        <v>171</v>
      </c>
      <c r="E183" t="s">
        <v>1196</v>
      </c>
      <c r="F183">
        <f t="shared" ca="1" si="92"/>
        <v>1</v>
      </c>
      <c r="G183">
        <v>10</v>
      </c>
      <c r="H183" t="s">
        <v>1251</v>
      </c>
      <c r="I183" t="s">
        <v>1253</v>
      </c>
      <c r="J183" t="s">
        <v>1257</v>
      </c>
      <c r="K183" t="s">
        <v>1258</v>
      </c>
      <c r="L183">
        <f t="shared" ca="1" si="93"/>
        <v>2</v>
      </c>
      <c r="M183">
        <f t="shared" ca="1" si="94"/>
        <v>4</v>
      </c>
      <c r="N183">
        <f t="shared" ca="1" si="95"/>
        <v>8</v>
      </c>
      <c r="O183">
        <f t="shared" ca="1" si="96"/>
        <v>9</v>
      </c>
      <c r="P183" s="26">
        <f t="shared" ca="1" si="90"/>
        <v>1</v>
      </c>
      <c r="Q183" s="26" t="s">
        <v>2991</v>
      </c>
      <c r="R183" t="s">
        <v>1588</v>
      </c>
      <c r="S183" t="s">
        <v>3415</v>
      </c>
      <c r="T183" t="s">
        <v>3415</v>
      </c>
      <c r="U183" t="s">
        <v>3416</v>
      </c>
      <c r="V183" t="s">
        <v>3417</v>
      </c>
      <c r="W183" t="s">
        <v>3415</v>
      </c>
      <c r="X183" t="s">
        <v>3418</v>
      </c>
      <c r="Y183" t="s">
        <v>3419</v>
      </c>
      <c r="Z183" t="s">
        <v>3420</v>
      </c>
      <c r="AH183" s="27"/>
      <c r="AJ183" s="28" t="str">
        <f t="shared" si="62"/>
        <v>Azja</v>
      </c>
      <c r="AK183" s="28" t="str">
        <f t="shared" si="63"/>
        <v>Azji</v>
      </c>
      <c r="AL183" s="28" t="str">
        <f t="shared" si="64"/>
        <v>Azji</v>
      </c>
      <c r="AM183" s="28" t="str">
        <f t="shared" si="65"/>
        <v>Azję</v>
      </c>
      <c r="AN183" s="28" t="str">
        <f t="shared" si="66"/>
        <v>z Azją</v>
      </c>
      <c r="AO183" s="28" t="str">
        <f t="shared" si="67"/>
        <v>Azji</v>
      </c>
      <c r="AP183" s="28" t="str">
        <f t="shared" si="68"/>
        <v>Azjo</v>
      </c>
      <c r="AQ183" s="28" t="str">
        <f t="shared" si="69"/>
        <v>do Azji</v>
      </c>
      <c r="AR183" s="28" t="str">
        <f t="shared" si="70"/>
        <v>w Azji</v>
      </c>
      <c r="AS183" s="28">
        <f t="shared" si="71"/>
        <v>0</v>
      </c>
      <c r="AT183" s="28">
        <f t="shared" si="72"/>
        <v>0</v>
      </c>
      <c r="AU183" s="28">
        <f t="shared" si="73"/>
        <v>0</v>
      </c>
      <c r="AV183" s="28">
        <f t="shared" si="74"/>
        <v>0</v>
      </c>
      <c r="AW183" s="28">
        <f t="shared" si="75"/>
        <v>0</v>
      </c>
      <c r="AX183" s="28">
        <f t="shared" si="76"/>
        <v>0</v>
      </c>
      <c r="AY183" s="28">
        <f t="shared" si="77"/>
        <v>0</v>
      </c>
    </row>
    <row r="184" spans="1:51" x14ac:dyDescent="0.25">
      <c r="A184">
        <f t="shared" si="78"/>
        <v>181</v>
      </c>
      <c r="B184" t="s">
        <v>1589</v>
      </c>
      <c r="C184" t="s">
        <v>1589</v>
      </c>
      <c r="D184">
        <f t="shared" ca="1" si="91"/>
        <v>172</v>
      </c>
      <c r="E184" t="s">
        <v>1196</v>
      </c>
      <c r="F184">
        <f t="shared" ca="1" si="92"/>
        <v>1</v>
      </c>
      <c r="G184">
        <v>10</v>
      </c>
      <c r="H184" t="s">
        <v>1251</v>
      </c>
      <c r="I184" t="s">
        <v>1253</v>
      </c>
      <c r="J184" t="s">
        <v>1257</v>
      </c>
      <c r="K184" t="s">
        <v>1258</v>
      </c>
      <c r="L184">
        <f t="shared" ca="1" si="93"/>
        <v>2</v>
      </c>
      <c r="M184">
        <f t="shared" ca="1" si="94"/>
        <v>4</v>
      </c>
      <c r="N184">
        <f t="shared" ca="1" si="95"/>
        <v>8</v>
      </c>
      <c r="O184">
        <f t="shared" ca="1" si="96"/>
        <v>9</v>
      </c>
      <c r="P184" s="26">
        <f t="shared" ca="1" si="90"/>
        <v>1</v>
      </c>
      <c r="Q184" s="26" t="s">
        <v>2992</v>
      </c>
      <c r="R184" t="s">
        <v>1589</v>
      </c>
      <c r="S184" t="s">
        <v>3421</v>
      </c>
      <c r="T184" t="s">
        <v>3421</v>
      </c>
      <c r="U184" t="s">
        <v>3422</v>
      </c>
      <c r="V184" t="s">
        <v>3423</v>
      </c>
      <c r="W184" t="s">
        <v>3421</v>
      </c>
      <c r="X184" t="s">
        <v>3424</v>
      </c>
      <c r="Y184" t="s">
        <v>3425</v>
      </c>
      <c r="Z184" t="s">
        <v>3426</v>
      </c>
      <c r="AH184" s="27"/>
      <c r="AJ184" s="28" t="str">
        <f t="shared" si="62"/>
        <v>Oceania</v>
      </c>
      <c r="AK184" s="28" t="str">
        <f t="shared" si="63"/>
        <v>Oceanii</v>
      </c>
      <c r="AL184" s="28" t="str">
        <f t="shared" si="64"/>
        <v>Oceanii</v>
      </c>
      <c r="AM184" s="28" t="str">
        <f t="shared" si="65"/>
        <v>Oceanię</v>
      </c>
      <c r="AN184" s="28" t="str">
        <f t="shared" si="66"/>
        <v>z Oceanią</v>
      </c>
      <c r="AO184" s="28" t="str">
        <f t="shared" si="67"/>
        <v>Oceanii</v>
      </c>
      <c r="AP184" s="28" t="str">
        <f t="shared" si="68"/>
        <v>Oceanio</v>
      </c>
      <c r="AQ184" s="28" t="str">
        <f t="shared" si="69"/>
        <v>do Oceanii</v>
      </c>
      <c r="AR184" s="28" t="str">
        <f t="shared" si="70"/>
        <v>w Oceanii</v>
      </c>
      <c r="AS184" s="28">
        <f t="shared" si="71"/>
        <v>0</v>
      </c>
      <c r="AT184" s="28">
        <f t="shared" si="72"/>
        <v>0</v>
      </c>
      <c r="AU184" s="28">
        <f t="shared" si="73"/>
        <v>0</v>
      </c>
      <c r="AV184" s="28">
        <f t="shared" si="74"/>
        <v>0</v>
      </c>
      <c r="AW184" s="28">
        <f t="shared" si="75"/>
        <v>0</v>
      </c>
      <c r="AX184" s="28">
        <f t="shared" si="76"/>
        <v>0</v>
      </c>
      <c r="AY184" s="28">
        <f t="shared" si="77"/>
        <v>0</v>
      </c>
    </row>
    <row r="185" spans="1:51" x14ac:dyDescent="0.25">
      <c r="A185">
        <f t="shared" si="78"/>
        <v>182</v>
      </c>
      <c r="B185" t="s">
        <v>1590</v>
      </c>
      <c r="C185" t="s">
        <v>1590</v>
      </c>
      <c r="D185">
        <f t="shared" ca="1" si="91"/>
        <v>173</v>
      </c>
      <c r="E185" t="s">
        <v>1196</v>
      </c>
      <c r="F185">
        <f t="shared" ca="1" si="92"/>
        <v>1</v>
      </c>
      <c r="G185">
        <v>10</v>
      </c>
      <c r="H185" t="s">
        <v>1251</v>
      </c>
      <c r="I185" t="s">
        <v>1253</v>
      </c>
      <c r="J185" t="s">
        <v>1257</v>
      </c>
      <c r="K185" t="s">
        <v>1258</v>
      </c>
      <c r="L185">
        <f t="shared" ca="1" si="93"/>
        <v>2</v>
      </c>
      <c r="M185">
        <f t="shared" ca="1" si="94"/>
        <v>4</v>
      </c>
      <c r="N185">
        <f t="shared" ca="1" si="95"/>
        <v>8</v>
      </c>
      <c r="O185">
        <f t="shared" ca="1" si="96"/>
        <v>9</v>
      </c>
      <c r="P185" s="26">
        <f t="shared" ca="1" si="90"/>
        <v>1</v>
      </c>
      <c r="Q185" s="26" t="s">
        <v>2993</v>
      </c>
      <c r="R185" t="s">
        <v>1590</v>
      </c>
      <c r="S185" t="s">
        <v>3427</v>
      </c>
      <c r="T185" t="s">
        <v>3427</v>
      </c>
      <c r="U185" t="s">
        <v>3428</v>
      </c>
      <c r="V185" t="s">
        <v>3429</v>
      </c>
      <c r="W185" t="s">
        <v>3427</v>
      </c>
      <c r="X185" t="s">
        <v>3430</v>
      </c>
      <c r="Y185" t="s">
        <v>3431</v>
      </c>
      <c r="Z185" t="s">
        <v>3432</v>
      </c>
      <c r="AH185" s="27"/>
      <c r="AJ185" s="28" t="str">
        <f t="shared" si="62"/>
        <v>Skandynawia</v>
      </c>
      <c r="AK185" s="28" t="str">
        <f t="shared" si="63"/>
        <v>Skandynawii</v>
      </c>
      <c r="AL185" s="28" t="str">
        <f t="shared" si="64"/>
        <v>Skandynawii</v>
      </c>
      <c r="AM185" s="28" t="str">
        <f t="shared" si="65"/>
        <v>Skandynawię</v>
      </c>
      <c r="AN185" s="28" t="str">
        <f t="shared" si="66"/>
        <v>ze Skandynawią</v>
      </c>
      <c r="AO185" s="28" t="str">
        <f t="shared" si="67"/>
        <v>Skandynawii</v>
      </c>
      <c r="AP185" s="28" t="str">
        <f t="shared" si="68"/>
        <v>Skandynawio</v>
      </c>
      <c r="AQ185" s="28" t="str">
        <f t="shared" si="69"/>
        <v>do Skandynawii</v>
      </c>
      <c r="AR185" s="28" t="str">
        <f t="shared" si="70"/>
        <v>w Skandynawii</v>
      </c>
      <c r="AS185" s="28">
        <f t="shared" si="71"/>
        <v>0</v>
      </c>
      <c r="AT185" s="28">
        <f t="shared" si="72"/>
        <v>0</v>
      </c>
      <c r="AU185" s="28">
        <f t="shared" si="73"/>
        <v>0</v>
      </c>
      <c r="AV185" s="28">
        <f t="shared" si="74"/>
        <v>0</v>
      </c>
      <c r="AW185" s="28">
        <f t="shared" si="75"/>
        <v>0</v>
      </c>
      <c r="AX185" s="28">
        <f t="shared" si="76"/>
        <v>0</v>
      </c>
      <c r="AY185" s="28">
        <f t="shared" si="77"/>
        <v>0</v>
      </c>
    </row>
    <row r="186" spans="1:51" x14ac:dyDescent="0.25">
      <c r="A186">
        <f t="shared" si="78"/>
        <v>183</v>
      </c>
      <c r="B186" t="s">
        <v>1591</v>
      </c>
      <c r="C186" t="s">
        <v>1591</v>
      </c>
      <c r="D186">
        <f t="shared" ca="1" si="91"/>
        <v>174</v>
      </c>
      <c r="E186" t="s">
        <v>1196</v>
      </c>
      <c r="F186">
        <f t="shared" ca="1" si="92"/>
        <v>1</v>
      </c>
      <c r="G186">
        <v>10</v>
      </c>
      <c r="H186" t="s">
        <v>1250</v>
      </c>
      <c r="I186" t="s">
        <v>1253</v>
      </c>
      <c r="J186" t="s">
        <v>1257</v>
      </c>
      <c r="K186" t="s">
        <v>1258</v>
      </c>
      <c r="L186">
        <f t="shared" ca="1" si="93"/>
        <v>1</v>
      </c>
      <c r="M186">
        <f t="shared" ca="1" si="94"/>
        <v>4</v>
      </c>
      <c r="N186">
        <f t="shared" ca="1" si="95"/>
        <v>8</v>
      </c>
      <c r="O186">
        <f t="shared" ca="1" si="96"/>
        <v>9</v>
      </c>
      <c r="P186" s="26">
        <f t="shared" ca="1" si="90"/>
        <v>1</v>
      </c>
      <c r="Q186" s="26" t="s">
        <v>1591</v>
      </c>
      <c r="R186" t="s">
        <v>1591</v>
      </c>
      <c r="S186" t="s">
        <v>3433</v>
      </c>
      <c r="T186" t="s">
        <v>3434</v>
      </c>
      <c r="U186" t="s">
        <v>1591</v>
      </c>
      <c r="V186" t="s">
        <v>3435</v>
      </c>
      <c r="W186" t="s">
        <v>3436</v>
      </c>
      <c r="X186" t="s">
        <v>3436</v>
      </c>
      <c r="Y186" t="s">
        <v>3437</v>
      </c>
      <c r="Z186" t="s">
        <v>3438</v>
      </c>
      <c r="AH186" s="27"/>
      <c r="AJ186" s="28" t="str">
        <f t="shared" si="62"/>
        <v>Kaukaz</v>
      </c>
      <c r="AK186" s="28" t="str">
        <f t="shared" si="63"/>
        <v>Kaukazu</v>
      </c>
      <c r="AL186" s="28" t="str">
        <f t="shared" si="64"/>
        <v>Kaukazowi</v>
      </c>
      <c r="AM186" s="28" t="str">
        <f t="shared" si="65"/>
        <v>Kaukaz</v>
      </c>
      <c r="AN186" s="28" t="str">
        <f t="shared" si="66"/>
        <v>z Kaukazem</v>
      </c>
      <c r="AO186" s="28" t="str">
        <f t="shared" si="67"/>
        <v>Kaukazie</v>
      </c>
      <c r="AP186" s="28" t="str">
        <f t="shared" si="68"/>
        <v>Kaukazie</v>
      </c>
      <c r="AQ186" s="28" t="str">
        <f t="shared" si="69"/>
        <v>na Kaukaz</v>
      </c>
      <c r="AR186" s="28" t="str">
        <f t="shared" si="70"/>
        <v>na Kaukazie</v>
      </c>
      <c r="AS186" s="28">
        <f t="shared" si="71"/>
        <v>0</v>
      </c>
      <c r="AT186" s="28">
        <f t="shared" si="72"/>
        <v>0</v>
      </c>
      <c r="AU186" s="28">
        <f t="shared" si="73"/>
        <v>0</v>
      </c>
      <c r="AV186" s="28">
        <f t="shared" si="74"/>
        <v>0</v>
      </c>
      <c r="AW186" s="28">
        <f t="shared" si="75"/>
        <v>0</v>
      </c>
      <c r="AX186" s="28">
        <f t="shared" si="76"/>
        <v>0</v>
      </c>
      <c r="AY186" s="28">
        <f t="shared" si="77"/>
        <v>0</v>
      </c>
    </row>
    <row r="187" spans="1:51" x14ac:dyDescent="0.25">
      <c r="A187">
        <f t="shared" si="78"/>
        <v>184</v>
      </c>
      <c r="B187" t="s">
        <v>1592</v>
      </c>
      <c r="C187" t="s">
        <v>1592</v>
      </c>
      <c r="D187">
        <f t="shared" ca="1" si="91"/>
        <v>175</v>
      </c>
      <c r="E187" t="s">
        <v>1196</v>
      </c>
      <c r="F187">
        <f t="shared" ca="1" si="92"/>
        <v>1</v>
      </c>
      <c r="G187">
        <v>10</v>
      </c>
      <c r="H187" t="s">
        <v>1250</v>
      </c>
      <c r="I187" t="s">
        <v>1254</v>
      </c>
      <c r="J187" t="s">
        <v>1257</v>
      </c>
      <c r="K187" t="s">
        <v>1258</v>
      </c>
      <c r="L187">
        <f t="shared" ca="1" si="93"/>
        <v>1</v>
      </c>
      <c r="M187">
        <f t="shared" ca="1" si="94"/>
        <v>5</v>
      </c>
      <c r="N187">
        <f t="shared" ca="1" si="95"/>
        <v>8</v>
      </c>
      <c r="O187">
        <f t="shared" ca="1" si="96"/>
        <v>9</v>
      </c>
      <c r="P187" s="26">
        <f t="shared" ca="1" si="90"/>
        <v>1</v>
      </c>
      <c r="Q187" s="26" t="s">
        <v>2994</v>
      </c>
      <c r="Y187" t="s">
        <v>3439</v>
      </c>
      <c r="Z187" t="s">
        <v>3440</v>
      </c>
      <c r="AA187" t="s">
        <v>1592</v>
      </c>
      <c r="AB187" t="s">
        <v>3441</v>
      </c>
      <c r="AC187" t="s">
        <v>3442</v>
      </c>
      <c r="AD187" t="s">
        <v>1592</v>
      </c>
      <c r="AE187" t="s">
        <v>3443</v>
      </c>
      <c r="AF187" t="s">
        <v>3444</v>
      </c>
      <c r="AG187" t="s">
        <v>1592</v>
      </c>
      <c r="AH187" s="27"/>
      <c r="AJ187" s="28">
        <f t="shared" si="62"/>
        <v>0</v>
      </c>
      <c r="AK187" s="28">
        <f t="shared" si="63"/>
        <v>0</v>
      </c>
      <c r="AL187" s="28">
        <f t="shared" si="64"/>
        <v>0</v>
      </c>
      <c r="AM187" s="28">
        <f t="shared" si="65"/>
        <v>0</v>
      </c>
      <c r="AN187" s="28">
        <f t="shared" si="66"/>
        <v>0</v>
      </c>
      <c r="AO187" s="28">
        <f t="shared" si="67"/>
        <v>0</v>
      </c>
      <c r="AP187" s="28">
        <f t="shared" si="68"/>
        <v>0</v>
      </c>
      <c r="AQ187" s="28" t="str">
        <f t="shared" si="69"/>
        <v>na Karaiby</v>
      </c>
      <c r="AR187" s="28" t="str">
        <f t="shared" si="70"/>
        <v>na Karaibach</v>
      </c>
      <c r="AS187" s="28" t="str">
        <f t="shared" si="71"/>
        <v>Karaiby</v>
      </c>
      <c r="AT187" s="28" t="str">
        <f t="shared" si="72"/>
        <v>Karaibów</v>
      </c>
      <c r="AU187" s="28" t="str">
        <f t="shared" si="73"/>
        <v>Karaibom</v>
      </c>
      <c r="AV187" s="28" t="str">
        <f t="shared" si="74"/>
        <v>Karaiby</v>
      </c>
      <c r="AW187" s="28" t="str">
        <f t="shared" si="75"/>
        <v>z Karaibami</v>
      </c>
      <c r="AX187" s="28" t="str">
        <f t="shared" si="76"/>
        <v>Karaibach</v>
      </c>
      <c r="AY187" s="28" t="str">
        <f t="shared" si="77"/>
        <v>Karaiby</v>
      </c>
    </row>
    <row r="188" spans="1:51" x14ac:dyDescent="0.25">
      <c r="A188">
        <f>A187+1</f>
        <v>185</v>
      </c>
      <c r="B188" t="s">
        <v>2955</v>
      </c>
      <c r="C188" t="s">
        <v>1580</v>
      </c>
      <c r="D188">
        <f t="shared" ref="D188:D228" ca="1" si="97">OFFSET(MetawordIds,MATCH(C188,MetawordList,0)-1,0,1,1)</f>
        <v>125</v>
      </c>
      <c r="E188" t="s">
        <v>1196</v>
      </c>
      <c r="F188">
        <f t="shared" ref="F188" ca="1" si="98">LOOKUP(E188,LanguageList,LanguagesIds)</f>
        <v>1</v>
      </c>
      <c r="G188">
        <v>5</v>
      </c>
      <c r="H188" t="s">
        <v>1252</v>
      </c>
      <c r="I188" t="s">
        <v>1253</v>
      </c>
      <c r="J188" t="s">
        <v>1257</v>
      </c>
      <c r="K188" t="s">
        <v>1258</v>
      </c>
      <c r="L188">
        <f t="shared" ca="1" si="93"/>
        <v>3</v>
      </c>
      <c r="M188">
        <f t="shared" ca="1" si="94"/>
        <v>4</v>
      </c>
      <c r="N188">
        <f t="shared" ca="1" si="95"/>
        <v>8</v>
      </c>
      <c r="O188">
        <f t="shared" ca="1" si="96"/>
        <v>9</v>
      </c>
      <c r="P188" s="26">
        <f t="shared" ca="1" si="90"/>
        <v>1</v>
      </c>
      <c r="Q188" s="26" t="s">
        <v>2955</v>
      </c>
      <c r="R188" t="s">
        <v>2955</v>
      </c>
      <c r="S188" t="s">
        <v>2955</v>
      </c>
      <c r="T188" t="s">
        <v>2955</v>
      </c>
      <c r="U188" t="s">
        <v>2955</v>
      </c>
      <c r="V188" t="s">
        <v>2955</v>
      </c>
      <c r="W188" t="s">
        <v>2955</v>
      </c>
      <c r="X188" t="s">
        <v>2955</v>
      </c>
      <c r="Y188" t="s">
        <v>3445</v>
      </c>
      <c r="Z188" t="s">
        <v>3446</v>
      </c>
      <c r="AH188" s="27"/>
      <c r="AJ188" s="28" t="str">
        <f t="shared" si="62"/>
        <v>WKS</v>
      </c>
      <c r="AK188" s="28" t="str">
        <f t="shared" si="63"/>
        <v>WKS</v>
      </c>
      <c r="AL188" s="28" t="str">
        <f t="shared" si="64"/>
        <v>WKS</v>
      </c>
      <c r="AM188" s="28" t="str">
        <f t="shared" si="65"/>
        <v>WKS</v>
      </c>
      <c r="AN188" s="28" t="str">
        <f t="shared" si="66"/>
        <v>WKS</v>
      </c>
      <c r="AO188" s="28" t="str">
        <f t="shared" si="67"/>
        <v>WKS</v>
      </c>
      <c r="AP188" s="28" t="str">
        <f t="shared" si="68"/>
        <v>WKS</v>
      </c>
      <c r="AQ188" s="28" t="str">
        <f t="shared" si="69"/>
        <v>do WKS</v>
      </c>
      <c r="AR188" s="28" t="str">
        <f t="shared" si="70"/>
        <v>w WKS</v>
      </c>
      <c r="AS188" s="28">
        <f t="shared" si="71"/>
        <v>0</v>
      </c>
      <c r="AT188" s="28">
        <f t="shared" si="72"/>
        <v>0</v>
      </c>
      <c r="AU188" s="28">
        <f t="shared" si="73"/>
        <v>0</v>
      </c>
      <c r="AV188" s="28">
        <f t="shared" si="74"/>
        <v>0</v>
      </c>
      <c r="AW188" s="28">
        <f t="shared" si="75"/>
        <v>0</v>
      </c>
      <c r="AX188" s="28">
        <f t="shared" si="76"/>
        <v>0</v>
      </c>
      <c r="AY188" s="28">
        <f t="shared" si="77"/>
        <v>0</v>
      </c>
    </row>
    <row r="189" spans="1:51" x14ac:dyDescent="0.25">
      <c r="A189">
        <f t="shared" ref="A189:A252" si="99">A188+1</f>
        <v>186</v>
      </c>
      <c r="B189" t="s">
        <v>1593</v>
      </c>
      <c r="C189" t="s">
        <v>1593</v>
      </c>
      <c r="D189">
        <f t="shared" ca="1" si="97"/>
        <v>176</v>
      </c>
      <c r="E189" t="s">
        <v>1196</v>
      </c>
      <c r="F189">
        <f t="shared" ref="F189:F228" ca="1" si="100">LOOKUP(E189,LanguageList,LanguagesIds)</f>
        <v>1</v>
      </c>
      <c r="G189">
        <v>10</v>
      </c>
      <c r="H189" t="s">
        <v>1250</v>
      </c>
      <c r="I189" t="s">
        <v>1255</v>
      </c>
      <c r="J189" t="s">
        <v>1257</v>
      </c>
      <c r="K189" t="s">
        <v>1259</v>
      </c>
      <c r="L189">
        <f t="shared" ref="L189:L252" ca="1" si="101">OFFSET(GrammarPropertyOptionsIds,MATCH(H189,GrammarPropertyOptionsList,0)-1,0,1,1)</f>
        <v>1</v>
      </c>
      <c r="M189">
        <f t="shared" ref="M189:M252" ca="1" si="102">OFFSET(GrammarPropertyOptionsIds,MATCH(I189,GrammarPropertyOptionsList,0)-1,0,1,1)</f>
        <v>6</v>
      </c>
      <c r="N189">
        <f t="shared" ref="N189:N252" ca="1" si="103">OFFSET(GrammarPropertyOptionsIds,MATCH(J189,GrammarPropertyOptionsList,0)-1,0,1,1)</f>
        <v>8</v>
      </c>
      <c r="O189">
        <f t="shared" ref="O189:O252" ca="1" si="104">OFFSET(GrammarPropertyOptionsIds,MATCH(K189,GrammarPropertyOptionsList,0)-1,0,1,1)</f>
        <v>10</v>
      </c>
      <c r="P189" s="26">
        <f t="shared" ca="1" si="90"/>
        <v>1</v>
      </c>
      <c r="Q189" s="26" t="s">
        <v>2995</v>
      </c>
      <c r="R189" t="s">
        <v>1593</v>
      </c>
      <c r="S189" t="s">
        <v>3447</v>
      </c>
      <c r="T189" t="s">
        <v>3448</v>
      </c>
      <c r="U189" t="s">
        <v>3447</v>
      </c>
      <c r="V189" t="s">
        <v>3449</v>
      </c>
      <c r="W189" t="s">
        <v>3450</v>
      </c>
      <c r="X189" t="s">
        <v>3450</v>
      </c>
      <c r="AA189" t="s">
        <v>3451</v>
      </c>
      <c r="AB189" t="s">
        <v>3452</v>
      </c>
      <c r="AC189" t="s">
        <v>3453</v>
      </c>
      <c r="AD189" t="s">
        <v>3451</v>
      </c>
      <c r="AE189" t="s">
        <v>3454</v>
      </c>
      <c r="AF189" t="s">
        <v>3455</v>
      </c>
      <c r="AG189" t="s">
        <v>3451</v>
      </c>
      <c r="AH189" s="27"/>
      <c r="AJ189" s="28" t="str">
        <f t="shared" si="62"/>
        <v>kot</v>
      </c>
      <c r="AK189" s="28" t="str">
        <f t="shared" si="63"/>
        <v>kota</v>
      </c>
      <c r="AL189" s="28" t="str">
        <f t="shared" si="64"/>
        <v>kotu</v>
      </c>
      <c r="AM189" s="28" t="str">
        <f t="shared" si="65"/>
        <v>kota</v>
      </c>
      <c r="AN189" s="28" t="str">
        <f t="shared" si="66"/>
        <v>z kotem</v>
      </c>
      <c r="AO189" s="28" t="str">
        <f t="shared" si="67"/>
        <v>kocie</v>
      </c>
      <c r="AP189" s="28" t="str">
        <f t="shared" si="68"/>
        <v>kocie</v>
      </c>
      <c r="AQ189" s="28">
        <f t="shared" si="69"/>
        <v>0</v>
      </c>
      <c r="AR189" s="28">
        <f t="shared" si="70"/>
        <v>0</v>
      </c>
      <c r="AS189" s="28" t="str">
        <f t="shared" si="71"/>
        <v>koty</v>
      </c>
      <c r="AT189" s="28" t="str">
        <f t="shared" si="72"/>
        <v>kotów</v>
      </c>
      <c r="AU189" s="28" t="str">
        <f t="shared" si="73"/>
        <v>kotom</v>
      </c>
      <c r="AV189" s="28" t="str">
        <f t="shared" si="74"/>
        <v>koty</v>
      </c>
      <c r="AW189" s="28" t="str">
        <f t="shared" si="75"/>
        <v>z kotami</v>
      </c>
      <c r="AX189" s="28" t="str">
        <f t="shared" si="76"/>
        <v>kotach</v>
      </c>
      <c r="AY189" s="28" t="str">
        <f t="shared" si="77"/>
        <v>koty</v>
      </c>
    </row>
    <row r="190" spans="1:51" x14ac:dyDescent="0.25">
      <c r="A190">
        <f t="shared" si="99"/>
        <v>187</v>
      </c>
      <c r="B190" t="s">
        <v>1594</v>
      </c>
      <c r="C190" t="s">
        <v>1594</v>
      </c>
      <c r="D190">
        <f t="shared" ca="1" si="97"/>
        <v>177</v>
      </c>
      <c r="E190" t="s">
        <v>1196</v>
      </c>
      <c r="F190">
        <f t="shared" ca="1" si="100"/>
        <v>1</v>
      </c>
      <c r="G190">
        <v>10</v>
      </c>
      <c r="H190" t="s">
        <v>1250</v>
      </c>
      <c r="I190" t="s">
        <v>1255</v>
      </c>
      <c r="J190" t="s">
        <v>1257</v>
      </c>
      <c r="K190" t="s">
        <v>1259</v>
      </c>
      <c r="L190">
        <f t="shared" ca="1" si="101"/>
        <v>1</v>
      </c>
      <c r="M190">
        <f t="shared" ca="1" si="102"/>
        <v>6</v>
      </c>
      <c r="N190">
        <f t="shared" ca="1" si="103"/>
        <v>8</v>
      </c>
      <c r="O190">
        <f t="shared" ca="1" si="104"/>
        <v>10</v>
      </c>
      <c r="P190" s="26">
        <f t="shared" ca="1" si="90"/>
        <v>1</v>
      </c>
      <c r="Q190" s="26" t="s">
        <v>1594</v>
      </c>
      <c r="R190" t="s">
        <v>1594</v>
      </c>
      <c r="S190" t="s">
        <v>3456</v>
      </c>
      <c r="T190" t="s">
        <v>3457</v>
      </c>
      <c r="U190" t="s">
        <v>3456</v>
      </c>
      <c r="V190" t="s">
        <v>3458</v>
      </c>
      <c r="W190" t="s">
        <v>3459</v>
      </c>
      <c r="X190" t="s">
        <v>3459</v>
      </c>
      <c r="AA190" t="s">
        <v>3460</v>
      </c>
      <c r="AB190" t="s">
        <v>3461</v>
      </c>
      <c r="AC190" t="s">
        <v>3462</v>
      </c>
      <c r="AD190" t="s">
        <v>3460</v>
      </c>
      <c r="AE190" t="s">
        <v>3463</v>
      </c>
      <c r="AF190" t="s">
        <v>3464</v>
      </c>
      <c r="AG190" t="s">
        <v>3460</v>
      </c>
      <c r="AH190" s="27"/>
      <c r="AI190" t="str">
        <f>RIGHT(B190,1)</f>
        <v>k</v>
      </c>
      <c r="AJ190" s="28" t="str">
        <f t="shared" si="62"/>
        <v>chomik</v>
      </c>
      <c r="AK190" s="28" t="str">
        <f t="shared" si="63"/>
        <v>chomika</v>
      </c>
      <c r="AL190" s="28" t="str">
        <f t="shared" si="64"/>
        <v>chomikowi</v>
      </c>
      <c r="AM190" s="28" t="str">
        <f t="shared" si="65"/>
        <v>chomika</v>
      </c>
      <c r="AN190" s="28" t="str">
        <f t="shared" si="66"/>
        <v>z chomikiem</v>
      </c>
      <c r="AO190" s="28" t="str">
        <f t="shared" si="67"/>
        <v>chomiku</v>
      </c>
      <c r="AP190" s="28" t="str">
        <f t="shared" si="68"/>
        <v>chomiku</v>
      </c>
      <c r="AQ190" s="28">
        <f t="shared" si="69"/>
        <v>0</v>
      </c>
      <c r="AR190" s="28">
        <f t="shared" si="70"/>
        <v>0</v>
      </c>
      <c r="AS190" s="28" t="str">
        <f t="shared" si="71"/>
        <v>chomiki</v>
      </c>
      <c r="AT190" s="28" t="str">
        <f t="shared" si="72"/>
        <v>chomików</v>
      </c>
      <c r="AU190" s="28" t="str">
        <f t="shared" si="73"/>
        <v>chomikom</v>
      </c>
      <c r="AV190" s="28" t="str">
        <f t="shared" si="74"/>
        <v>chomiki</v>
      </c>
      <c r="AW190" s="28" t="str">
        <f t="shared" si="75"/>
        <v>z chomikami</v>
      </c>
      <c r="AX190" s="28" t="str">
        <f t="shared" si="76"/>
        <v>chomikach</v>
      </c>
      <c r="AY190" s="28" t="str">
        <f t="shared" si="77"/>
        <v>chomiki</v>
      </c>
    </row>
    <row r="191" spans="1:51" x14ac:dyDescent="0.25">
      <c r="A191">
        <f t="shared" si="99"/>
        <v>188</v>
      </c>
      <c r="B191" t="s">
        <v>1595</v>
      </c>
      <c r="C191" t="s">
        <v>1595</v>
      </c>
      <c r="D191">
        <f t="shared" ca="1" si="97"/>
        <v>178</v>
      </c>
      <c r="E191" t="s">
        <v>1196</v>
      </c>
      <c r="F191">
        <f t="shared" ca="1" si="100"/>
        <v>1</v>
      </c>
      <c r="G191">
        <v>10</v>
      </c>
      <c r="H191" t="s">
        <v>1251</v>
      </c>
      <c r="I191" t="s">
        <v>1255</v>
      </c>
      <c r="J191" t="s">
        <v>1257</v>
      </c>
      <c r="K191" t="s">
        <v>1259</v>
      </c>
      <c r="L191">
        <f t="shared" ca="1" si="101"/>
        <v>2</v>
      </c>
      <c r="M191">
        <f t="shared" ca="1" si="102"/>
        <v>6</v>
      </c>
      <c r="N191">
        <f t="shared" ca="1" si="103"/>
        <v>8</v>
      </c>
      <c r="O191">
        <f t="shared" ca="1" si="104"/>
        <v>10</v>
      </c>
      <c r="P191" s="26">
        <f t="shared" ca="1" si="90"/>
        <v>1</v>
      </c>
      <c r="Q191" s="26" t="s">
        <v>3005</v>
      </c>
      <c r="R191" t="s">
        <v>1595</v>
      </c>
      <c r="S191" t="s">
        <v>3465</v>
      </c>
      <c r="T191" t="s">
        <v>3466</v>
      </c>
      <c r="U191" t="s">
        <v>3467</v>
      </c>
      <c r="V191" t="s">
        <v>3468</v>
      </c>
      <c r="W191" t="s">
        <v>3466</v>
      </c>
      <c r="X191" t="s">
        <v>3469</v>
      </c>
      <c r="AA191" t="s">
        <v>3465</v>
      </c>
      <c r="AB191" t="s">
        <v>3006</v>
      </c>
      <c r="AC191" t="s">
        <v>3470</v>
      </c>
      <c r="AD191" t="s">
        <v>3465</v>
      </c>
      <c r="AE191" t="s">
        <v>3471</v>
      </c>
      <c r="AF191" t="s">
        <v>3472</v>
      </c>
      <c r="AG191" t="s">
        <v>3465</v>
      </c>
      <c r="AH191" s="27"/>
      <c r="AI191" t="str">
        <f t="shared" ref="AI191:AI254" si="105">RIGHT(B191,1)</f>
        <v>a</v>
      </c>
      <c r="AJ191" s="28" t="str">
        <f t="shared" si="62"/>
        <v>krowa</v>
      </c>
      <c r="AK191" s="28" t="str">
        <f t="shared" si="63"/>
        <v>krowy</v>
      </c>
      <c r="AL191" s="28" t="str">
        <f t="shared" si="64"/>
        <v>krowie</v>
      </c>
      <c r="AM191" s="28" t="str">
        <f t="shared" si="65"/>
        <v>krowę</v>
      </c>
      <c r="AN191" s="28" t="str">
        <f t="shared" si="66"/>
        <v>z krową</v>
      </c>
      <c r="AO191" s="28" t="str">
        <f t="shared" si="67"/>
        <v>krowie</v>
      </c>
      <c r="AP191" s="28" t="str">
        <f t="shared" si="68"/>
        <v>krowo</v>
      </c>
      <c r="AQ191" s="28">
        <f t="shared" si="69"/>
        <v>0</v>
      </c>
      <c r="AR191" s="28">
        <f t="shared" si="70"/>
        <v>0</v>
      </c>
      <c r="AS191" s="28" t="str">
        <f t="shared" si="71"/>
        <v>krowy</v>
      </c>
      <c r="AT191" s="28" t="str">
        <f t="shared" si="72"/>
        <v>krów</v>
      </c>
      <c r="AU191" s="28" t="str">
        <f t="shared" si="73"/>
        <v>krowom</v>
      </c>
      <c r="AV191" s="28" t="str">
        <f t="shared" si="74"/>
        <v>krowy</v>
      </c>
      <c r="AW191" s="28" t="str">
        <f t="shared" si="75"/>
        <v>z krowami</v>
      </c>
      <c r="AX191" s="28" t="str">
        <f t="shared" si="76"/>
        <v>krowach</v>
      </c>
      <c r="AY191" s="28" t="str">
        <f t="shared" si="77"/>
        <v>krowy</v>
      </c>
    </row>
    <row r="192" spans="1:51" x14ac:dyDescent="0.25">
      <c r="A192">
        <f t="shared" si="99"/>
        <v>189</v>
      </c>
      <c r="B192" t="s">
        <v>1596</v>
      </c>
      <c r="C192" t="s">
        <v>1596</v>
      </c>
      <c r="D192">
        <f t="shared" ca="1" si="97"/>
        <v>179</v>
      </c>
      <c r="E192" t="s">
        <v>1196</v>
      </c>
      <c r="F192">
        <f t="shared" ca="1" si="100"/>
        <v>1</v>
      </c>
      <c r="G192">
        <v>10</v>
      </c>
      <c r="H192" t="s">
        <v>1250</v>
      </c>
      <c r="I192" t="s">
        <v>1255</v>
      </c>
      <c r="J192" t="s">
        <v>1257</v>
      </c>
      <c r="K192" t="s">
        <v>1259</v>
      </c>
      <c r="L192">
        <f t="shared" ca="1" si="101"/>
        <v>1</v>
      </c>
      <c r="M192">
        <f t="shared" ca="1" si="102"/>
        <v>6</v>
      </c>
      <c r="N192">
        <f t="shared" ca="1" si="103"/>
        <v>8</v>
      </c>
      <c r="O192">
        <f t="shared" ca="1" si="104"/>
        <v>10</v>
      </c>
      <c r="P192" s="26">
        <f t="shared" ca="1" si="90"/>
        <v>1</v>
      </c>
      <c r="Q192" s="26" t="s">
        <v>3238</v>
      </c>
      <c r="R192" t="s">
        <v>1596</v>
      </c>
      <c r="S192" t="s">
        <v>3473</v>
      </c>
      <c r="T192" t="s">
        <v>3474</v>
      </c>
      <c r="U192" t="s">
        <v>3473</v>
      </c>
      <c r="V192" t="s">
        <v>3475</v>
      </c>
      <c r="W192" t="s">
        <v>3476</v>
      </c>
      <c r="X192" t="s">
        <v>3476</v>
      </c>
      <c r="AA192" t="s">
        <v>3477</v>
      </c>
      <c r="AB192" t="s">
        <v>3238</v>
      </c>
      <c r="AC192" t="s">
        <v>3478</v>
      </c>
      <c r="AD192" t="s">
        <v>3477</v>
      </c>
      <c r="AE192" t="s">
        <v>3239</v>
      </c>
      <c r="AF192" t="s">
        <v>3479</v>
      </c>
      <c r="AG192" t="s">
        <v>3477</v>
      </c>
      <c r="AH192" s="27"/>
      <c r="AI192" t="str">
        <f t="shared" si="105"/>
        <v>ń</v>
      </c>
      <c r="AJ192" s="28" t="str">
        <f t="shared" si="62"/>
        <v>koń</v>
      </c>
      <c r="AK192" s="28" t="str">
        <f t="shared" si="63"/>
        <v>konia</v>
      </c>
      <c r="AL192" s="28" t="str">
        <f t="shared" si="64"/>
        <v>koniowi</v>
      </c>
      <c r="AM192" s="28" t="str">
        <f t="shared" si="65"/>
        <v>konia</v>
      </c>
      <c r="AN192" s="28" t="str">
        <f t="shared" si="66"/>
        <v>z koniem</v>
      </c>
      <c r="AO192" s="28" t="str">
        <f t="shared" si="67"/>
        <v>koniu</v>
      </c>
      <c r="AP192" s="28" t="str">
        <f t="shared" si="68"/>
        <v>koniu</v>
      </c>
      <c r="AQ192" s="28">
        <f t="shared" si="69"/>
        <v>0</v>
      </c>
      <c r="AR192" s="28">
        <f t="shared" si="70"/>
        <v>0</v>
      </c>
      <c r="AS192" s="28" t="str">
        <f t="shared" si="71"/>
        <v>konie</v>
      </c>
      <c r="AT192" s="28" t="str">
        <f t="shared" si="72"/>
        <v>koni</v>
      </c>
      <c r="AU192" s="28" t="str">
        <f t="shared" si="73"/>
        <v>koniom</v>
      </c>
      <c r="AV192" s="28" t="str">
        <f t="shared" si="74"/>
        <v>konie</v>
      </c>
      <c r="AW192" s="28" t="str">
        <f t="shared" si="75"/>
        <v>z końmi</v>
      </c>
      <c r="AX192" s="28" t="str">
        <f t="shared" si="76"/>
        <v>koniach</v>
      </c>
      <c r="AY192" s="28" t="str">
        <f t="shared" si="77"/>
        <v>konie</v>
      </c>
    </row>
    <row r="193" spans="1:51" x14ac:dyDescent="0.25">
      <c r="A193">
        <f t="shared" si="99"/>
        <v>190</v>
      </c>
      <c r="B193" t="s">
        <v>1597</v>
      </c>
      <c r="C193" t="s">
        <v>1597</v>
      </c>
      <c r="D193">
        <f t="shared" ca="1" si="97"/>
        <v>180</v>
      </c>
      <c r="E193" t="s">
        <v>1196</v>
      </c>
      <c r="F193">
        <f t="shared" ca="1" si="100"/>
        <v>1</v>
      </c>
      <c r="G193">
        <v>10</v>
      </c>
      <c r="H193" t="s">
        <v>1251</v>
      </c>
      <c r="I193" t="s">
        <v>1255</v>
      </c>
      <c r="J193" t="s">
        <v>1257</v>
      </c>
      <c r="K193" t="s">
        <v>1259</v>
      </c>
      <c r="L193">
        <f t="shared" ca="1" si="101"/>
        <v>2</v>
      </c>
      <c r="M193">
        <f t="shared" ca="1" si="102"/>
        <v>6</v>
      </c>
      <c r="N193">
        <f t="shared" ca="1" si="103"/>
        <v>8</v>
      </c>
      <c r="O193">
        <f t="shared" ca="1" si="104"/>
        <v>10</v>
      </c>
      <c r="P193" s="26">
        <f t="shared" ca="1" si="90"/>
        <v>1</v>
      </c>
      <c r="Q193" s="26" t="s">
        <v>3007</v>
      </c>
      <c r="R193" t="s">
        <v>1597</v>
      </c>
      <c r="S193" t="s">
        <v>3480</v>
      </c>
      <c r="T193" t="s">
        <v>3008</v>
      </c>
      <c r="U193" t="s">
        <v>3481</v>
      </c>
      <c r="V193" t="s">
        <v>3482</v>
      </c>
      <c r="W193" t="s">
        <v>3008</v>
      </c>
      <c r="X193" t="s">
        <v>3483</v>
      </c>
      <c r="AA193" t="s">
        <v>3480</v>
      </c>
      <c r="AB193" t="s">
        <v>3007</v>
      </c>
      <c r="AC193" t="s">
        <v>3484</v>
      </c>
      <c r="AD193" t="s">
        <v>3480</v>
      </c>
      <c r="AE193" t="s">
        <v>3485</v>
      </c>
      <c r="AF193" t="s">
        <v>3486</v>
      </c>
      <c r="AG193" t="s">
        <v>3480</v>
      </c>
      <c r="AH193" s="27"/>
      <c r="AI193" t="str">
        <f t="shared" si="105"/>
        <v>a</v>
      </c>
      <c r="AJ193" s="28" t="str">
        <f t="shared" si="62"/>
        <v>mucha</v>
      </c>
      <c r="AK193" s="28" t="str">
        <f t="shared" si="63"/>
        <v>muchy</v>
      </c>
      <c r="AL193" s="28" t="str">
        <f t="shared" si="64"/>
        <v>musze</v>
      </c>
      <c r="AM193" s="28" t="str">
        <f t="shared" si="65"/>
        <v>muchę</v>
      </c>
      <c r="AN193" s="28" t="str">
        <f t="shared" si="66"/>
        <v>z muchą</v>
      </c>
      <c r="AO193" s="28" t="str">
        <f t="shared" si="67"/>
        <v>musze</v>
      </c>
      <c r="AP193" s="28" t="str">
        <f t="shared" si="68"/>
        <v>mucho</v>
      </c>
      <c r="AQ193" s="28">
        <f t="shared" si="69"/>
        <v>0</v>
      </c>
      <c r="AR193" s="28">
        <f t="shared" si="70"/>
        <v>0</v>
      </c>
      <c r="AS193" s="28" t="str">
        <f t="shared" si="71"/>
        <v>muchy</v>
      </c>
      <c r="AT193" s="28" t="str">
        <f t="shared" si="72"/>
        <v>much</v>
      </c>
      <c r="AU193" s="28" t="str">
        <f t="shared" si="73"/>
        <v>muchom</v>
      </c>
      <c r="AV193" s="28" t="str">
        <f t="shared" si="74"/>
        <v>muchy</v>
      </c>
      <c r="AW193" s="28" t="str">
        <f t="shared" si="75"/>
        <v>z muchami</v>
      </c>
      <c r="AX193" s="28" t="str">
        <f t="shared" si="76"/>
        <v>muchach</v>
      </c>
      <c r="AY193" s="28" t="str">
        <f t="shared" si="77"/>
        <v>muchy</v>
      </c>
    </row>
    <row r="194" spans="1:51" x14ac:dyDescent="0.25">
      <c r="A194">
        <f t="shared" si="99"/>
        <v>191</v>
      </c>
      <c r="B194" t="s">
        <v>1598</v>
      </c>
      <c r="C194" t="s">
        <v>1598</v>
      </c>
      <c r="D194">
        <f t="shared" ca="1" si="97"/>
        <v>181</v>
      </c>
      <c r="E194" t="s">
        <v>1196</v>
      </c>
      <c r="F194">
        <f t="shared" ca="1" si="100"/>
        <v>1</v>
      </c>
      <c r="G194">
        <v>10</v>
      </c>
      <c r="H194" t="s">
        <v>1251</v>
      </c>
      <c r="I194" t="s">
        <v>1255</v>
      </c>
      <c r="J194" t="s">
        <v>1257</v>
      </c>
      <c r="K194" t="s">
        <v>1259</v>
      </c>
      <c r="L194">
        <f t="shared" ca="1" si="101"/>
        <v>2</v>
      </c>
      <c r="M194">
        <f t="shared" ca="1" si="102"/>
        <v>6</v>
      </c>
      <c r="N194">
        <f t="shared" ca="1" si="103"/>
        <v>8</v>
      </c>
      <c r="O194">
        <f t="shared" ca="1" si="104"/>
        <v>10</v>
      </c>
      <c r="P194" s="26">
        <f t="shared" ca="1" si="90"/>
        <v>1</v>
      </c>
      <c r="Q194" s="26" t="s">
        <v>3009</v>
      </c>
      <c r="R194" t="s">
        <v>1598</v>
      </c>
      <c r="S194" t="s">
        <v>3487</v>
      </c>
      <c r="T194" t="s">
        <v>3010</v>
      </c>
      <c r="U194" t="s">
        <v>3488</v>
      </c>
      <c r="V194" t="s">
        <v>3489</v>
      </c>
      <c r="W194" t="s">
        <v>3010</v>
      </c>
      <c r="X194" t="s">
        <v>3490</v>
      </c>
      <c r="AA194" t="s">
        <v>3487</v>
      </c>
      <c r="AB194" t="s">
        <v>3011</v>
      </c>
      <c r="AC194" t="s">
        <v>3491</v>
      </c>
      <c r="AD194" t="s">
        <v>3487</v>
      </c>
      <c r="AE194" t="s">
        <v>3492</v>
      </c>
      <c r="AF194" t="s">
        <v>3493</v>
      </c>
      <c r="AG194" t="s">
        <v>3487</v>
      </c>
      <c r="AH194" s="27"/>
      <c r="AI194" t="str">
        <f t="shared" ref="AI194:AI195" si="106">RIGHT(B194,1)</f>
        <v>a</v>
      </c>
      <c r="AJ194" s="28" t="str">
        <f t="shared" si="62"/>
        <v>pszczoła</v>
      </c>
      <c r="AK194" s="28" t="str">
        <f t="shared" si="63"/>
        <v>pszczoły</v>
      </c>
      <c r="AL194" s="28" t="str">
        <f t="shared" si="64"/>
        <v>pszczole</v>
      </c>
      <c r="AM194" s="28" t="str">
        <f t="shared" si="65"/>
        <v>pszczołę</v>
      </c>
      <c r="AN194" s="28" t="str">
        <f t="shared" si="66"/>
        <v>z pszczołą</v>
      </c>
      <c r="AO194" s="28" t="str">
        <f t="shared" si="67"/>
        <v>pszczole</v>
      </c>
      <c r="AP194" s="28" t="str">
        <f t="shared" si="68"/>
        <v>pszczoło</v>
      </c>
      <c r="AQ194" s="28">
        <f t="shared" si="69"/>
        <v>0</v>
      </c>
      <c r="AR194" s="28">
        <f t="shared" si="70"/>
        <v>0</v>
      </c>
      <c r="AS194" s="28" t="str">
        <f t="shared" si="71"/>
        <v>pszczoły</v>
      </c>
      <c r="AT194" s="28" t="str">
        <f t="shared" si="72"/>
        <v>pszczół</v>
      </c>
      <c r="AU194" s="28" t="str">
        <f t="shared" si="73"/>
        <v>pszczołom</v>
      </c>
      <c r="AV194" s="28" t="str">
        <f t="shared" si="74"/>
        <v>pszczoły</v>
      </c>
      <c r="AW194" s="28" t="str">
        <f t="shared" si="75"/>
        <v>z pszczołami</v>
      </c>
      <c r="AX194" s="28" t="str">
        <f t="shared" si="76"/>
        <v>pszczołach</v>
      </c>
      <c r="AY194" s="28" t="str">
        <f t="shared" si="77"/>
        <v>pszczoły</v>
      </c>
    </row>
    <row r="195" spans="1:51" x14ac:dyDescent="0.25">
      <c r="A195">
        <f t="shared" si="99"/>
        <v>192</v>
      </c>
      <c r="B195" t="s">
        <v>1599</v>
      </c>
      <c r="C195" t="s">
        <v>1599</v>
      </c>
      <c r="D195">
        <f t="shared" ca="1" si="97"/>
        <v>182</v>
      </c>
      <c r="E195" t="s">
        <v>1196</v>
      </c>
      <c r="F195">
        <f t="shared" ca="1" si="100"/>
        <v>1</v>
      </c>
      <c r="G195">
        <v>10</v>
      </c>
      <c r="H195" t="s">
        <v>1251</v>
      </c>
      <c r="I195" t="s">
        <v>1255</v>
      </c>
      <c r="J195" t="s">
        <v>1257</v>
      </c>
      <c r="K195" t="s">
        <v>1259</v>
      </c>
      <c r="L195">
        <f t="shared" ca="1" si="101"/>
        <v>2</v>
      </c>
      <c r="M195">
        <f t="shared" ca="1" si="102"/>
        <v>6</v>
      </c>
      <c r="N195">
        <f t="shared" ca="1" si="103"/>
        <v>8</v>
      </c>
      <c r="O195">
        <f t="shared" ca="1" si="104"/>
        <v>10</v>
      </c>
      <c r="P195" s="26">
        <f t="shared" ca="1" si="90"/>
        <v>1</v>
      </c>
      <c r="Q195" s="26" t="s">
        <v>3012</v>
      </c>
      <c r="R195" t="s">
        <v>1599</v>
      </c>
      <c r="S195" t="s">
        <v>3494</v>
      </c>
      <c r="T195" t="s">
        <v>3495</v>
      </c>
      <c r="U195" t="s">
        <v>3496</v>
      </c>
      <c r="V195" t="s">
        <v>3497</v>
      </c>
      <c r="W195" t="s">
        <v>3495</v>
      </c>
      <c r="X195" t="s">
        <v>3498</v>
      </c>
      <c r="AA195" t="s">
        <v>3494</v>
      </c>
      <c r="AB195" t="s">
        <v>3012</v>
      </c>
      <c r="AC195" t="s">
        <v>3499</v>
      </c>
      <c r="AD195" t="s">
        <v>3494</v>
      </c>
      <c r="AE195" t="s">
        <v>3500</v>
      </c>
      <c r="AF195" t="s">
        <v>3501</v>
      </c>
      <c r="AG195" t="s">
        <v>3494</v>
      </c>
      <c r="AH195" s="27"/>
      <c r="AI195" t="str">
        <f t="shared" si="106"/>
        <v>a</v>
      </c>
      <c r="AJ195" s="28" t="str">
        <f t="shared" si="62"/>
        <v>osa</v>
      </c>
      <c r="AK195" s="28" t="str">
        <f t="shared" si="63"/>
        <v>osy</v>
      </c>
      <c r="AL195" s="28" t="str">
        <f t="shared" si="64"/>
        <v>osie</v>
      </c>
      <c r="AM195" s="28" t="str">
        <f t="shared" si="65"/>
        <v>osę</v>
      </c>
      <c r="AN195" s="28" t="str">
        <f t="shared" si="66"/>
        <v>z osą</v>
      </c>
      <c r="AO195" s="28" t="str">
        <f t="shared" si="67"/>
        <v>osie</v>
      </c>
      <c r="AP195" s="28" t="str">
        <f t="shared" si="68"/>
        <v>oso</v>
      </c>
      <c r="AQ195" s="28">
        <f t="shared" si="69"/>
        <v>0</v>
      </c>
      <c r="AR195" s="28">
        <f t="shared" si="70"/>
        <v>0</v>
      </c>
      <c r="AS195" s="28" t="str">
        <f t="shared" si="71"/>
        <v>osy</v>
      </c>
      <c r="AT195" s="28" t="str">
        <f t="shared" si="72"/>
        <v>os</v>
      </c>
      <c r="AU195" s="28" t="str">
        <f t="shared" si="73"/>
        <v>osom</v>
      </c>
      <c r="AV195" s="28" t="str">
        <f t="shared" si="74"/>
        <v>osy</v>
      </c>
      <c r="AW195" s="28" t="str">
        <f t="shared" si="75"/>
        <v>z osami</v>
      </c>
      <c r="AX195" s="28" t="str">
        <f t="shared" si="76"/>
        <v>osach</v>
      </c>
      <c r="AY195" s="28" t="str">
        <f t="shared" si="77"/>
        <v>osy</v>
      </c>
    </row>
    <row r="196" spans="1:51" x14ac:dyDescent="0.25">
      <c r="A196">
        <f t="shared" si="99"/>
        <v>193</v>
      </c>
      <c r="B196" t="s">
        <v>1600</v>
      </c>
      <c r="C196" t="s">
        <v>1600</v>
      </c>
      <c r="D196">
        <f t="shared" ca="1" si="97"/>
        <v>183</v>
      </c>
      <c r="E196" t="s">
        <v>1196</v>
      </c>
      <c r="F196">
        <f t="shared" ca="1" si="100"/>
        <v>1</v>
      </c>
      <c r="G196">
        <v>10</v>
      </c>
      <c r="H196" t="s">
        <v>1250</v>
      </c>
      <c r="I196" t="s">
        <v>1255</v>
      </c>
      <c r="J196" t="s">
        <v>1257</v>
      </c>
      <c r="K196" t="s">
        <v>1259</v>
      </c>
      <c r="L196">
        <f t="shared" ca="1" si="101"/>
        <v>1</v>
      </c>
      <c r="M196">
        <f t="shared" ca="1" si="102"/>
        <v>6</v>
      </c>
      <c r="N196">
        <f t="shared" ca="1" si="103"/>
        <v>8</v>
      </c>
      <c r="O196">
        <f t="shared" ca="1" si="104"/>
        <v>10</v>
      </c>
      <c r="P196" s="26">
        <f t="shared" ca="1" si="90"/>
        <v>1</v>
      </c>
      <c r="Q196" s="26" t="s">
        <v>1600</v>
      </c>
      <c r="R196" t="s">
        <v>1600</v>
      </c>
      <c r="S196" t="s">
        <v>3502</v>
      </c>
      <c r="T196" t="s">
        <v>3503</v>
      </c>
      <c r="U196" t="s">
        <v>3502</v>
      </c>
      <c r="V196" t="s">
        <v>3504</v>
      </c>
      <c r="W196" t="s">
        <v>3505</v>
      </c>
      <c r="X196" t="s">
        <v>3505</v>
      </c>
      <c r="AA196" t="s">
        <v>3506</v>
      </c>
      <c r="AB196" t="s">
        <v>3507</v>
      </c>
      <c r="AC196" t="s">
        <v>3508</v>
      </c>
      <c r="AD196" t="s">
        <v>3506</v>
      </c>
      <c r="AE196" t="s">
        <v>3509</v>
      </c>
      <c r="AF196" t="s">
        <v>3510</v>
      </c>
      <c r="AG196" t="s">
        <v>3506</v>
      </c>
      <c r="AH196" s="27"/>
      <c r="AI196" t="str">
        <f t="shared" si="105"/>
        <v>r</v>
      </c>
      <c r="AJ196" s="28" t="str">
        <f t="shared" si="62"/>
        <v>komar</v>
      </c>
      <c r="AK196" s="28" t="str">
        <f t="shared" si="63"/>
        <v>komara</v>
      </c>
      <c r="AL196" s="28" t="str">
        <f t="shared" si="64"/>
        <v>komarowi</v>
      </c>
      <c r="AM196" s="28" t="str">
        <f t="shared" si="65"/>
        <v>komara</v>
      </c>
      <c r="AN196" s="28" t="str">
        <f t="shared" si="66"/>
        <v>z komarem</v>
      </c>
      <c r="AO196" s="28" t="str">
        <f t="shared" si="67"/>
        <v>komarze</v>
      </c>
      <c r="AP196" s="28" t="str">
        <f t="shared" si="68"/>
        <v>komarze</v>
      </c>
      <c r="AQ196" s="28">
        <f t="shared" si="69"/>
        <v>0</v>
      </c>
      <c r="AR196" s="28">
        <f t="shared" si="70"/>
        <v>0</v>
      </c>
      <c r="AS196" s="28" t="str">
        <f t="shared" si="71"/>
        <v>komary</v>
      </c>
      <c r="AT196" s="28" t="str">
        <f t="shared" si="72"/>
        <v>komarów</v>
      </c>
      <c r="AU196" s="28" t="str">
        <f t="shared" si="73"/>
        <v>komarom</v>
      </c>
      <c r="AV196" s="28" t="str">
        <f t="shared" si="74"/>
        <v>komary</v>
      </c>
      <c r="AW196" s="28" t="str">
        <f t="shared" si="75"/>
        <v>z komarami</v>
      </c>
      <c r="AX196" s="28" t="str">
        <f t="shared" si="76"/>
        <v>komarach</v>
      </c>
      <c r="AY196" s="28" t="str">
        <f t="shared" si="77"/>
        <v>komary</v>
      </c>
    </row>
    <row r="197" spans="1:51" x14ac:dyDescent="0.25">
      <c r="A197">
        <f t="shared" si="99"/>
        <v>194</v>
      </c>
      <c r="B197" t="s">
        <v>1601</v>
      </c>
      <c r="C197" t="s">
        <v>1601</v>
      </c>
      <c r="D197">
        <f t="shared" ca="1" si="97"/>
        <v>184</v>
      </c>
      <c r="E197" t="s">
        <v>1196</v>
      </c>
      <c r="F197">
        <f t="shared" ca="1" si="100"/>
        <v>1</v>
      </c>
      <c r="G197">
        <v>10</v>
      </c>
      <c r="H197" t="s">
        <v>1251</v>
      </c>
      <c r="I197" t="s">
        <v>1255</v>
      </c>
      <c r="J197" t="s">
        <v>1257</v>
      </c>
      <c r="K197" t="s">
        <v>1259</v>
      </c>
      <c r="L197">
        <f t="shared" ca="1" si="101"/>
        <v>2</v>
      </c>
      <c r="M197">
        <f t="shared" ca="1" si="102"/>
        <v>6</v>
      </c>
      <c r="N197">
        <f t="shared" ca="1" si="103"/>
        <v>8</v>
      </c>
      <c r="O197">
        <f t="shared" ca="1" si="104"/>
        <v>10</v>
      </c>
      <c r="P197" s="26">
        <f t="shared" ca="1" si="90"/>
        <v>1</v>
      </c>
      <c r="Q197" s="26" t="s">
        <v>3013</v>
      </c>
      <c r="R197" t="s">
        <v>1601</v>
      </c>
      <c r="S197" t="s">
        <v>3511</v>
      </c>
      <c r="T197" t="s">
        <v>3512</v>
      </c>
      <c r="U197" t="s">
        <v>3513</v>
      </c>
      <c r="V197" t="s">
        <v>3514</v>
      </c>
      <c r="W197" t="s">
        <v>3512</v>
      </c>
      <c r="X197" t="s">
        <v>3515</v>
      </c>
      <c r="AA197" t="s">
        <v>3511</v>
      </c>
      <c r="AB197" t="s">
        <v>3013</v>
      </c>
      <c r="AC197" t="s">
        <v>3516</v>
      </c>
      <c r="AD197" t="s">
        <v>3511</v>
      </c>
      <c r="AE197" t="s">
        <v>3517</v>
      </c>
      <c r="AF197" t="s">
        <v>3518</v>
      </c>
      <c r="AG197" t="s">
        <v>3511</v>
      </c>
      <c r="AH197" s="27"/>
      <c r="AI197" t="str">
        <f t="shared" si="105"/>
        <v>a</v>
      </c>
      <c r="AJ197" s="28" t="str">
        <f t="shared" ref="AJ197:AJ260" si="107">IF(SUBSTITUTE(R197,".",$Q197)="",0,SUBSTITUTE(R197,".",$Q197))</f>
        <v>żaba</v>
      </c>
      <c r="AK197" s="28" t="str">
        <f t="shared" ref="AK197:AK260" si="108">IF(SUBSTITUTE(S197,".",$Q197)="",0,SUBSTITUTE(S197,".",$Q197))</f>
        <v>żaby</v>
      </c>
      <c r="AL197" s="28" t="str">
        <f t="shared" ref="AL197:AL260" si="109">IF(SUBSTITUTE(T197,".",$Q197)="",0,SUBSTITUTE(T197,".",$Q197))</f>
        <v>żabie</v>
      </c>
      <c r="AM197" s="28" t="str">
        <f t="shared" ref="AM197:AM260" si="110">IF(SUBSTITUTE(U197,".",$Q197)="",0,SUBSTITUTE(U197,".",$Q197))</f>
        <v>żabę</v>
      </c>
      <c r="AN197" s="28" t="str">
        <f t="shared" ref="AN197:AN260" si="111">IF(SUBSTITUTE(V197,".",$Q197)="",0,SUBSTITUTE(V197,".",$Q197))</f>
        <v>z żabą</v>
      </c>
      <c r="AO197" s="28" t="str">
        <f t="shared" ref="AO197:AO260" si="112">IF(SUBSTITUTE(W197,".",$Q197)="",0,SUBSTITUTE(W197,".",$Q197))</f>
        <v>żabie</v>
      </c>
      <c r="AP197" s="28" t="str">
        <f t="shared" ref="AP197:AP260" si="113">IF(SUBSTITUTE(X197,".",$Q197)="",0,SUBSTITUTE(X197,".",$Q197))</f>
        <v>żabo</v>
      </c>
      <c r="AQ197" s="28">
        <f t="shared" ref="AQ197:AQ260" si="114">IF(SUBSTITUTE(Y197,".",$Q197)="",0,SUBSTITUTE(Y197,".",$Q197))</f>
        <v>0</v>
      </c>
      <c r="AR197" s="28">
        <f t="shared" ref="AR197:AR260" si="115">IF(SUBSTITUTE(Z197,".",$Q197)="",0,SUBSTITUTE(Z197,".",$Q197))</f>
        <v>0</v>
      </c>
      <c r="AS197" s="28" t="str">
        <f t="shared" ref="AS197:AS260" si="116">IF(SUBSTITUTE(AA197,".",$Q197)="",0,SUBSTITUTE(AA197,".",$Q197))</f>
        <v>żaby</v>
      </c>
      <c r="AT197" s="28" t="str">
        <f t="shared" ref="AT197:AT260" si="117">IF(SUBSTITUTE(AB197,".",$Q197)="",0,SUBSTITUTE(AB197,".",$Q197))</f>
        <v>żab</v>
      </c>
      <c r="AU197" s="28" t="str">
        <f t="shared" ref="AU197:AU260" si="118">IF(SUBSTITUTE(AC197,".",$Q197)="",0,SUBSTITUTE(AC197,".",$Q197))</f>
        <v>żabom</v>
      </c>
      <c r="AV197" s="28" t="str">
        <f t="shared" ref="AV197:AV260" si="119">IF(SUBSTITUTE(AD197,".",$Q197)="",0,SUBSTITUTE(AD197,".",$Q197))</f>
        <v>żaby</v>
      </c>
      <c r="AW197" s="28" t="str">
        <f t="shared" ref="AW197:AW260" si="120">IF(SUBSTITUTE(AE197,".",$Q197)="",0,SUBSTITUTE(AE197,".",$Q197))</f>
        <v>z żabami</v>
      </c>
      <c r="AX197" s="28" t="str">
        <f t="shared" ref="AX197:AX260" si="121">IF(SUBSTITUTE(AF197,".",$Q197)="",0,SUBSTITUTE(AF197,".",$Q197))</f>
        <v>żabach</v>
      </c>
      <c r="AY197" s="28" t="str">
        <f t="shared" ref="AY197:AY260" si="122">IF(SUBSTITUTE(AG197,".",$Q197)="",0,SUBSTITUTE(AG197,".",$Q197))</f>
        <v>żaby</v>
      </c>
    </row>
    <row r="198" spans="1:51" x14ac:dyDescent="0.25">
      <c r="A198">
        <f t="shared" si="99"/>
        <v>195</v>
      </c>
      <c r="B198" t="s">
        <v>1602</v>
      </c>
      <c r="C198" t="s">
        <v>1602</v>
      </c>
      <c r="D198">
        <f t="shared" ca="1" si="97"/>
        <v>185</v>
      </c>
      <c r="E198" t="s">
        <v>1196</v>
      </c>
      <c r="F198">
        <f t="shared" ca="1" si="100"/>
        <v>1</v>
      </c>
      <c r="G198">
        <v>10</v>
      </c>
      <c r="H198" t="s">
        <v>1250</v>
      </c>
      <c r="I198" t="s">
        <v>1255</v>
      </c>
      <c r="J198" t="s">
        <v>1257</v>
      </c>
      <c r="K198" t="s">
        <v>1259</v>
      </c>
      <c r="L198">
        <f t="shared" ca="1" si="101"/>
        <v>1</v>
      </c>
      <c r="M198">
        <f t="shared" ca="1" si="102"/>
        <v>6</v>
      </c>
      <c r="N198">
        <f t="shared" ca="1" si="103"/>
        <v>8</v>
      </c>
      <c r="O198">
        <f t="shared" ca="1" si="104"/>
        <v>10</v>
      </c>
      <c r="P198" s="26">
        <f t="shared" ca="1" si="90"/>
        <v>1</v>
      </c>
      <c r="Q198" s="26" t="s">
        <v>1602</v>
      </c>
      <c r="R198" t="s">
        <v>1602</v>
      </c>
      <c r="S198" t="s">
        <v>3519</v>
      </c>
      <c r="T198" t="s">
        <v>3520</v>
      </c>
      <c r="U198" t="s">
        <v>3519</v>
      </c>
      <c r="V198" t="s">
        <v>3521</v>
      </c>
      <c r="W198" t="s">
        <v>3522</v>
      </c>
      <c r="X198" t="s">
        <v>3522</v>
      </c>
      <c r="AA198" t="s">
        <v>3523</v>
      </c>
      <c r="AB198" t="s">
        <v>3524</v>
      </c>
      <c r="AC198" t="s">
        <v>3525</v>
      </c>
      <c r="AD198" t="s">
        <v>3523</v>
      </c>
      <c r="AE198" t="s">
        <v>3526</v>
      </c>
      <c r="AF198" t="s">
        <v>3527</v>
      </c>
      <c r="AG198" t="s">
        <v>3523</v>
      </c>
      <c r="AH198" s="27"/>
      <c r="AI198" t="str">
        <f t="shared" si="105"/>
        <v>k</v>
      </c>
      <c r="AJ198" s="28" t="str">
        <f t="shared" si="107"/>
        <v>ptak</v>
      </c>
      <c r="AK198" s="28" t="str">
        <f t="shared" si="108"/>
        <v>ptaka</v>
      </c>
      <c r="AL198" s="28" t="str">
        <f t="shared" si="109"/>
        <v>ptakowi</v>
      </c>
      <c r="AM198" s="28" t="str">
        <f t="shared" si="110"/>
        <v>ptaka</v>
      </c>
      <c r="AN198" s="28" t="str">
        <f t="shared" si="111"/>
        <v>z ptakiem</v>
      </c>
      <c r="AO198" s="28" t="str">
        <f t="shared" si="112"/>
        <v>ptaku</v>
      </c>
      <c r="AP198" s="28" t="str">
        <f t="shared" si="113"/>
        <v>ptaku</v>
      </c>
      <c r="AQ198" s="28">
        <f t="shared" si="114"/>
        <v>0</v>
      </c>
      <c r="AR198" s="28">
        <f t="shared" si="115"/>
        <v>0</v>
      </c>
      <c r="AS198" s="28" t="str">
        <f t="shared" si="116"/>
        <v>ptaki</v>
      </c>
      <c r="AT198" s="28" t="str">
        <f t="shared" si="117"/>
        <v>ptaków</v>
      </c>
      <c r="AU198" s="28" t="str">
        <f t="shared" si="118"/>
        <v>ptakom</v>
      </c>
      <c r="AV198" s="28" t="str">
        <f t="shared" si="119"/>
        <v>ptaki</v>
      </c>
      <c r="AW198" s="28" t="str">
        <f t="shared" si="120"/>
        <v>z ptakami</v>
      </c>
      <c r="AX198" s="28" t="str">
        <f t="shared" si="121"/>
        <v>ptakach</v>
      </c>
      <c r="AY198" s="28" t="str">
        <f t="shared" si="122"/>
        <v>ptaki</v>
      </c>
    </row>
    <row r="199" spans="1:51" x14ac:dyDescent="0.25">
      <c r="A199">
        <f t="shared" si="99"/>
        <v>196</v>
      </c>
      <c r="B199" t="s">
        <v>1603</v>
      </c>
      <c r="C199" t="s">
        <v>1603</v>
      </c>
      <c r="D199">
        <f t="shared" ca="1" si="97"/>
        <v>186</v>
      </c>
      <c r="E199" t="s">
        <v>1196</v>
      </c>
      <c r="F199">
        <f t="shared" ca="1" si="100"/>
        <v>1</v>
      </c>
      <c r="G199">
        <v>10</v>
      </c>
      <c r="H199" t="s">
        <v>1251</v>
      </c>
      <c r="I199" t="s">
        <v>1255</v>
      </c>
      <c r="J199" t="s">
        <v>1257</v>
      </c>
      <c r="K199" t="s">
        <v>1259</v>
      </c>
      <c r="L199">
        <f t="shared" ca="1" si="101"/>
        <v>2</v>
      </c>
      <c r="M199">
        <f t="shared" ca="1" si="102"/>
        <v>6</v>
      </c>
      <c r="N199">
        <f t="shared" ca="1" si="103"/>
        <v>8</v>
      </c>
      <c r="O199">
        <f t="shared" ca="1" si="104"/>
        <v>10</v>
      </c>
      <c r="P199" s="26">
        <f t="shared" ca="1" si="90"/>
        <v>1</v>
      </c>
      <c r="Q199" s="26" t="s">
        <v>3014</v>
      </c>
      <c r="R199" t="s">
        <v>1603</v>
      </c>
      <c r="S199" t="s">
        <v>3528</v>
      </c>
      <c r="T199" t="s">
        <v>3529</v>
      </c>
      <c r="U199" t="s">
        <v>3530</v>
      </c>
      <c r="V199" t="s">
        <v>3531</v>
      </c>
      <c r="W199" t="s">
        <v>3529</v>
      </c>
      <c r="X199" t="s">
        <v>3532</v>
      </c>
      <c r="AA199" t="s">
        <v>3528</v>
      </c>
      <c r="AB199" t="s">
        <v>3014</v>
      </c>
      <c r="AC199" t="s">
        <v>3533</v>
      </c>
      <c r="AD199" t="s">
        <v>3528</v>
      </c>
      <c r="AE199" t="s">
        <v>3534</v>
      </c>
      <c r="AF199" t="s">
        <v>3535</v>
      </c>
      <c r="AG199" t="s">
        <v>3528</v>
      </c>
      <c r="AH199" s="27"/>
      <c r="AI199" t="str">
        <f t="shared" si="105"/>
        <v>a</v>
      </c>
      <c r="AJ199" s="28" t="str">
        <f t="shared" si="107"/>
        <v>ryba</v>
      </c>
      <c r="AK199" s="28" t="str">
        <f t="shared" si="108"/>
        <v>ryby</v>
      </c>
      <c r="AL199" s="28" t="str">
        <f t="shared" si="109"/>
        <v>rybie</v>
      </c>
      <c r="AM199" s="28" t="str">
        <f t="shared" si="110"/>
        <v>rybę</v>
      </c>
      <c r="AN199" s="28" t="str">
        <f t="shared" si="111"/>
        <v>z rybą</v>
      </c>
      <c r="AO199" s="28" t="str">
        <f t="shared" si="112"/>
        <v>rybie</v>
      </c>
      <c r="AP199" s="28" t="str">
        <f t="shared" si="113"/>
        <v>rybo</v>
      </c>
      <c r="AQ199" s="28">
        <f t="shared" si="114"/>
        <v>0</v>
      </c>
      <c r="AR199" s="28">
        <f t="shared" si="115"/>
        <v>0</v>
      </c>
      <c r="AS199" s="28" t="str">
        <f t="shared" si="116"/>
        <v>ryby</v>
      </c>
      <c r="AT199" s="28" t="str">
        <f t="shared" si="117"/>
        <v>ryb</v>
      </c>
      <c r="AU199" s="28" t="str">
        <f t="shared" si="118"/>
        <v>rybom</v>
      </c>
      <c r="AV199" s="28" t="str">
        <f t="shared" si="119"/>
        <v>ryby</v>
      </c>
      <c r="AW199" s="28" t="str">
        <f t="shared" si="120"/>
        <v>z rybami</v>
      </c>
      <c r="AX199" s="28" t="str">
        <f t="shared" si="121"/>
        <v>rybach</v>
      </c>
      <c r="AY199" s="28" t="str">
        <f t="shared" si="122"/>
        <v>ryby</v>
      </c>
    </row>
    <row r="200" spans="1:51" x14ac:dyDescent="0.25">
      <c r="A200">
        <f t="shared" si="99"/>
        <v>197</v>
      </c>
      <c r="B200" t="s">
        <v>1604</v>
      </c>
      <c r="C200" t="s">
        <v>1604</v>
      </c>
      <c r="D200">
        <f t="shared" ca="1" si="97"/>
        <v>187</v>
      </c>
      <c r="E200" t="s">
        <v>1196</v>
      </c>
      <c r="F200">
        <f t="shared" ca="1" si="100"/>
        <v>1</v>
      </c>
      <c r="G200">
        <v>10</v>
      </c>
      <c r="H200" t="s">
        <v>1250</v>
      </c>
      <c r="I200" t="s">
        <v>1255</v>
      </c>
      <c r="J200" t="s">
        <v>1257</v>
      </c>
      <c r="K200" t="s">
        <v>1259</v>
      </c>
      <c r="L200">
        <f t="shared" ca="1" si="101"/>
        <v>1</v>
      </c>
      <c r="M200">
        <f t="shared" ca="1" si="102"/>
        <v>6</v>
      </c>
      <c r="N200">
        <f t="shared" ca="1" si="103"/>
        <v>8</v>
      </c>
      <c r="O200">
        <f t="shared" ca="1" si="104"/>
        <v>10</v>
      </c>
      <c r="P200" s="26">
        <f t="shared" ca="1" si="90"/>
        <v>1</v>
      </c>
      <c r="Q200" s="26" t="s">
        <v>1604</v>
      </c>
      <c r="R200" t="s">
        <v>1604</v>
      </c>
      <c r="S200" t="s">
        <v>3536</v>
      </c>
      <c r="T200" t="s">
        <v>3537</v>
      </c>
      <c r="U200" t="s">
        <v>3536</v>
      </c>
      <c r="V200" t="s">
        <v>3538</v>
      </c>
      <c r="W200" t="s">
        <v>3539</v>
      </c>
      <c r="X200" t="s">
        <v>3539</v>
      </c>
      <c r="AA200" t="s">
        <v>3540</v>
      </c>
      <c r="AB200" t="s">
        <v>3541</v>
      </c>
      <c r="AC200" t="s">
        <v>3542</v>
      </c>
      <c r="AD200" t="s">
        <v>3540</v>
      </c>
      <c r="AE200" t="s">
        <v>3543</v>
      </c>
      <c r="AF200" t="s">
        <v>3544</v>
      </c>
      <c r="AG200" t="s">
        <v>3540</v>
      </c>
      <c r="AH200" s="27"/>
      <c r="AI200" t="str">
        <f t="shared" si="105"/>
        <v>n</v>
      </c>
      <c r="AJ200" s="28" t="str">
        <f t="shared" si="107"/>
        <v>bocian</v>
      </c>
      <c r="AK200" s="28" t="str">
        <f t="shared" si="108"/>
        <v>bociana</v>
      </c>
      <c r="AL200" s="28" t="str">
        <f t="shared" si="109"/>
        <v>bocianowi</v>
      </c>
      <c r="AM200" s="28" t="str">
        <f t="shared" si="110"/>
        <v>bociana</v>
      </c>
      <c r="AN200" s="28" t="str">
        <f t="shared" si="111"/>
        <v>z bocianem</v>
      </c>
      <c r="AO200" s="28" t="str">
        <f t="shared" si="112"/>
        <v>bocianie</v>
      </c>
      <c r="AP200" s="28" t="str">
        <f t="shared" si="113"/>
        <v>bocianie</v>
      </c>
      <c r="AQ200" s="28">
        <f t="shared" si="114"/>
        <v>0</v>
      </c>
      <c r="AR200" s="28">
        <f t="shared" si="115"/>
        <v>0</v>
      </c>
      <c r="AS200" s="28" t="str">
        <f t="shared" si="116"/>
        <v>bociany</v>
      </c>
      <c r="AT200" s="28" t="str">
        <f t="shared" si="117"/>
        <v>bocianów</v>
      </c>
      <c r="AU200" s="28" t="str">
        <f t="shared" si="118"/>
        <v>bocianom</v>
      </c>
      <c r="AV200" s="28" t="str">
        <f t="shared" si="119"/>
        <v>bociany</v>
      </c>
      <c r="AW200" s="28" t="str">
        <f t="shared" si="120"/>
        <v>z bocianami</v>
      </c>
      <c r="AX200" s="28" t="str">
        <f t="shared" si="121"/>
        <v>bocianach</v>
      </c>
      <c r="AY200" s="28" t="str">
        <f t="shared" si="122"/>
        <v>bociany</v>
      </c>
    </row>
    <row r="201" spans="1:51" x14ac:dyDescent="0.25">
      <c r="A201">
        <f t="shared" si="99"/>
        <v>198</v>
      </c>
      <c r="B201" t="s">
        <v>1605</v>
      </c>
      <c r="C201" t="s">
        <v>1605</v>
      </c>
      <c r="D201">
        <f t="shared" ca="1" si="97"/>
        <v>188</v>
      </c>
      <c r="E201" t="s">
        <v>1196</v>
      </c>
      <c r="F201">
        <f t="shared" ca="1" si="100"/>
        <v>1</v>
      </c>
      <c r="G201">
        <v>10</v>
      </c>
      <c r="H201" t="s">
        <v>1250</v>
      </c>
      <c r="I201" t="s">
        <v>1255</v>
      </c>
      <c r="J201" t="s">
        <v>1257</v>
      </c>
      <c r="K201" t="s">
        <v>1259</v>
      </c>
      <c r="L201">
        <f t="shared" ca="1" si="101"/>
        <v>1</v>
      </c>
      <c r="M201">
        <f t="shared" ca="1" si="102"/>
        <v>6</v>
      </c>
      <c r="N201">
        <f t="shared" ca="1" si="103"/>
        <v>8</v>
      </c>
      <c r="O201">
        <f t="shared" ca="1" si="104"/>
        <v>10</v>
      </c>
      <c r="P201" s="26">
        <f t="shared" ca="1" si="90"/>
        <v>1</v>
      </c>
      <c r="Q201" s="26" t="s">
        <v>3218</v>
      </c>
      <c r="R201" t="s">
        <v>1605</v>
      </c>
      <c r="S201" t="s">
        <v>3545</v>
      </c>
      <c r="T201" t="s">
        <v>3546</v>
      </c>
      <c r="U201" t="s">
        <v>3545</v>
      </c>
      <c r="V201" t="s">
        <v>3547</v>
      </c>
      <c r="W201" t="s">
        <v>3548</v>
      </c>
      <c r="X201" t="s">
        <v>3548</v>
      </c>
      <c r="AA201" t="s">
        <v>3549</v>
      </c>
      <c r="AB201" t="s">
        <v>3550</v>
      </c>
      <c r="AC201" t="s">
        <v>3551</v>
      </c>
      <c r="AD201" t="s">
        <v>3549</v>
      </c>
      <c r="AE201" t="s">
        <v>3552</v>
      </c>
      <c r="AF201" t="s">
        <v>3553</v>
      </c>
      <c r="AG201" t="s">
        <v>3549</v>
      </c>
      <c r="AH201" s="27"/>
      <c r="AI201" t="str">
        <f t="shared" si="105"/>
        <v>l</v>
      </c>
      <c r="AJ201" s="28" t="str">
        <f t="shared" si="107"/>
        <v>wróbel</v>
      </c>
      <c r="AK201" s="28" t="str">
        <f t="shared" si="108"/>
        <v>wróbla</v>
      </c>
      <c r="AL201" s="28" t="str">
        <f t="shared" si="109"/>
        <v>wróblowi</v>
      </c>
      <c r="AM201" s="28" t="str">
        <f t="shared" si="110"/>
        <v>wróbla</v>
      </c>
      <c r="AN201" s="28" t="str">
        <f t="shared" si="111"/>
        <v>z wróblem</v>
      </c>
      <c r="AO201" s="28" t="str">
        <f t="shared" si="112"/>
        <v>wróblu</v>
      </c>
      <c r="AP201" s="28" t="str">
        <f t="shared" si="113"/>
        <v>wróblu</v>
      </c>
      <c r="AQ201" s="28">
        <f t="shared" si="114"/>
        <v>0</v>
      </c>
      <c r="AR201" s="28">
        <f t="shared" si="115"/>
        <v>0</v>
      </c>
      <c r="AS201" s="28" t="str">
        <f t="shared" si="116"/>
        <v>wróble</v>
      </c>
      <c r="AT201" s="28" t="str">
        <f t="shared" si="117"/>
        <v>wróbli</v>
      </c>
      <c r="AU201" s="28" t="str">
        <f t="shared" si="118"/>
        <v>wróblom</v>
      </c>
      <c r="AV201" s="28" t="str">
        <f t="shared" si="119"/>
        <v>wróble</v>
      </c>
      <c r="AW201" s="28" t="str">
        <f t="shared" si="120"/>
        <v>z wróblami</v>
      </c>
      <c r="AX201" s="28" t="str">
        <f t="shared" si="121"/>
        <v>wróblach</v>
      </c>
      <c r="AY201" s="28" t="str">
        <f t="shared" si="122"/>
        <v>wróble</v>
      </c>
    </row>
    <row r="202" spans="1:51" x14ac:dyDescent="0.25">
      <c r="A202">
        <f t="shared" si="99"/>
        <v>199</v>
      </c>
      <c r="B202" t="s">
        <v>1606</v>
      </c>
      <c r="C202" t="s">
        <v>1606</v>
      </c>
      <c r="D202">
        <f t="shared" ca="1" si="97"/>
        <v>189</v>
      </c>
      <c r="E202" t="s">
        <v>1196</v>
      </c>
      <c r="F202">
        <f t="shared" ca="1" si="100"/>
        <v>1</v>
      </c>
      <c r="G202">
        <v>10</v>
      </c>
      <c r="H202" t="s">
        <v>1250</v>
      </c>
      <c r="I202" t="s">
        <v>1255</v>
      </c>
      <c r="J202" t="s">
        <v>1257</v>
      </c>
      <c r="K202" t="s">
        <v>1259</v>
      </c>
      <c r="L202">
        <f t="shared" ca="1" si="101"/>
        <v>1</v>
      </c>
      <c r="M202">
        <f t="shared" ca="1" si="102"/>
        <v>6</v>
      </c>
      <c r="N202">
        <f t="shared" ca="1" si="103"/>
        <v>8</v>
      </c>
      <c r="O202">
        <f t="shared" ca="1" si="104"/>
        <v>10</v>
      </c>
      <c r="P202" s="26">
        <f t="shared" ca="1" si="90"/>
        <v>1</v>
      </c>
      <c r="Q202" s="26" t="s">
        <v>3219</v>
      </c>
      <c r="R202" t="s">
        <v>1606</v>
      </c>
      <c r="S202" t="s">
        <v>3554</v>
      </c>
      <c r="T202" t="s">
        <v>3555</v>
      </c>
      <c r="U202" t="s">
        <v>3554</v>
      </c>
      <c r="V202" t="s">
        <v>3556</v>
      </c>
      <c r="W202" t="s">
        <v>3557</v>
      </c>
      <c r="X202" t="s">
        <v>3557</v>
      </c>
      <c r="AA202" t="s">
        <v>3558</v>
      </c>
      <c r="AB202" t="s">
        <v>3559</v>
      </c>
      <c r="AC202" t="s">
        <v>3560</v>
      </c>
      <c r="AD202" t="s">
        <v>3558</v>
      </c>
      <c r="AE202" t="s">
        <v>3561</v>
      </c>
      <c r="AF202" t="s">
        <v>3562</v>
      </c>
      <c r="AG202" t="s">
        <v>3558</v>
      </c>
      <c r="AH202" s="27"/>
      <c r="AI202" t="str">
        <f t="shared" si="105"/>
        <v>l</v>
      </c>
      <c r="AJ202" s="28" t="str">
        <f t="shared" si="107"/>
        <v>motyl</v>
      </c>
      <c r="AK202" s="28" t="str">
        <f t="shared" si="108"/>
        <v>motyla</v>
      </c>
      <c r="AL202" s="28" t="str">
        <f t="shared" si="109"/>
        <v>motylowi</v>
      </c>
      <c r="AM202" s="28" t="str">
        <f t="shared" si="110"/>
        <v>motyla</v>
      </c>
      <c r="AN202" s="28" t="str">
        <f t="shared" si="111"/>
        <v>z motylem</v>
      </c>
      <c r="AO202" s="28" t="str">
        <f t="shared" si="112"/>
        <v>motylu</v>
      </c>
      <c r="AP202" s="28" t="str">
        <f t="shared" si="113"/>
        <v>motylu</v>
      </c>
      <c r="AQ202" s="28">
        <f t="shared" si="114"/>
        <v>0</v>
      </c>
      <c r="AR202" s="28">
        <f t="shared" si="115"/>
        <v>0</v>
      </c>
      <c r="AS202" s="28" t="str">
        <f t="shared" si="116"/>
        <v>motyle</v>
      </c>
      <c r="AT202" s="28" t="str">
        <f t="shared" si="117"/>
        <v>motyli</v>
      </c>
      <c r="AU202" s="28" t="str">
        <f t="shared" si="118"/>
        <v>motylom</v>
      </c>
      <c r="AV202" s="28" t="str">
        <f t="shared" si="119"/>
        <v>motyle</v>
      </c>
      <c r="AW202" s="28" t="str">
        <f t="shared" si="120"/>
        <v>z motylami</v>
      </c>
      <c r="AX202" s="28" t="str">
        <f t="shared" si="121"/>
        <v>motylach</v>
      </c>
      <c r="AY202" s="28" t="str">
        <f t="shared" si="122"/>
        <v>motyle</v>
      </c>
    </row>
    <row r="203" spans="1:51" x14ac:dyDescent="0.25">
      <c r="A203">
        <f t="shared" si="99"/>
        <v>200</v>
      </c>
      <c r="B203" t="s">
        <v>1607</v>
      </c>
      <c r="C203" t="s">
        <v>1607</v>
      </c>
      <c r="D203">
        <f t="shared" ca="1" si="97"/>
        <v>190</v>
      </c>
      <c r="E203" t="s">
        <v>1196</v>
      </c>
      <c r="F203">
        <f t="shared" ca="1" si="100"/>
        <v>1</v>
      </c>
      <c r="G203">
        <v>10</v>
      </c>
      <c r="H203" t="s">
        <v>1251</v>
      </c>
      <c r="I203" t="s">
        <v>1255</v>
      </c>
      <c r="J203" t="s">
        <v>1257</v>
      </c>
      <c r="K203" t="s">
        <v>1259</v>
      </c>
      <c r="L203">
        <f t="shared" ca="1" si="101"/>
        <v>2</v>
      </c>
      <c r="M203">
        <f t="shared" ca="1" si="102"/>
        <v>6</v>
      </c>
      <c r="N203">
        <f t="shared" ca="1" si="103"/>
        <v>8</v>
      </c>
      <c r="O203">
        <f t="shared" ca="1" si="104"/>
        <v>10</v>
      </c>
      <c r="P203" s="26">
        <f t="shared" ca="1" si="90"/>
        <v>1</v>
      </c>
      <c r="Q203" s="26" t="s">
        <v>3015</v>
      </c>
      <c r="R203" t="s">
        <v>1607</v>
      </c>
      <c r="S203" t="s">
        <v>3563</v>
      </c>
      <c r="T203" t="s">
        <v>3564</v>
      </c>
      <c r="U203" t="s">
        <v>3565</v>
      </c>
      <c r="V203" t="s">
        <v>3566</v>
      </c>
      <c r="W203" t="s">
        <v>3564</v>
      </c>
      <c r="X203" t="s">
        <v>3567</v>
      </c>
      <c r="AA203" t="s">
        <v>3563</v>
      </c>
      <c r="AB203" t="s">
        <v>3015</v>
      </c>
      <c r="AC203" t="s">
        <v>3568</v>
      </c>
      <c r="AD203" t="s">
        <v>3563</v>
      </c>
      <c r="AE203" t="s">
        <v>3569</v>
      </c>
      <c r="AF203" t="s">
        <v>3570</v>
      </c>
      <c r="AG203" t="s">
        <v>3563</v>
      </c>
      <c r="AH203" s="27"/>
      <c r="AI203" t="str">
        <f t="shared" si="105"/>
        <v>a</v>
      </c>
      <c r="AJ203" s="28" t="str">
        <f t="shared" si="107"/>
        <v>małpa</v>
      </c>
      <c r="AK203" s="28" t="str">
        <f t="shared" si="108"/>
        <v>małpy</v>
      </c>
      <c r="AL203" s="28" t="str">
        <f t="shared" si="109"/>
        <v>małpie</v>
      </c>
      <c r="AM203" s="28" t="str">
        <f t="shared" si="110"/>
        <v>małpę</v>
      </c>
      <c r="AN203" s="28" t="str">
        <f t="shared" si="111"/>
        <v>z małpą</v>
      </c>
      <c r="AO203" s="28" t="str">
        <f t="shared" si="112"/>
        <v>małpie</v>
      </c>
      <c r="AP203" s="28" t="str">
        <f t="shared" si="113"/>
        <v>małpo</v>
      </c>
      <c r="AQ203" s="28">
        <f t="shared" si="114"/>
        <v>0</v>
      </c>
      <c r="AR203" s="28">
        <f t="shared" si="115"/>
        <v>0</v>
      </c>
      <c r="AS203" s="28" t="str">
        <f t="shared" si="116"/>
        <v>małpy</v>
      </c>
      <c r="AT203" s="28" t="str">
        <f t="shared" si="117"/>
        <v>małp</v>
      </c>
      <c r="AU203" s="28" t="str">
        <f t="shared" si="118"/>
        <v>małpom</v>
      </c>
      <c r="AV203" s="28" t="str">
        <f t="shared" si="119"/>
        <v>małpy</v>
      </c>
      <c r="AW203" s="28" t="str">
        <f t="shared" si="120"/>
        <v>z małpami</v>
      </c>
      <c r="AX203" s="28" t="str">
        <f t="shared" si="121"/>
        <v>małpach</v>
      </c>
      <c r="AY203" s="28" t="str">
        <f t="shared" si="122"/>
        <v>małpy</v>
      </c>
    </row>
    <row r="204" spans="1:51" x14ac:dyDescent="0.25">
      <c r="A204">
        <f t="shared" si="99"/>
        <v>201</v>
      </c>
      <c r="B204" t="s">
        <v>1608</v>
      </c>
      <c r="C204" t="s">
        <v>1608</v>
      </c>
      <c r="D204">
        <f t="shared" ca="1" si="97"/>
        <v>191</v>
      </c>
      <c r="E204" t="s">
        <v>1196</v>
      </c>
      <c r="F204">
        <f t="shared" ca="1" si="100"/>
        <v>1</v>
      </c>
      <c r="G204">
        <v>10</v>
      </c>
      <c r="H204" t="s">
        <v>1250</v>
      </c>
      <c r="I204" t="s">
        <v>1255</v>
      </c>
      <c r="J204" t="s">
        <v>1257</v>
      </c>
      <c r="K204" t="s">
        <v>1259</v>
      </c>
      <c r="L204">
        <f t="shared" ca="1" si="101"/>
        <v>1</v>
      </c>
      <c r="M204">
        <f t="shared" ca="1" si="102"/>
        <v>6</v>
      </c>
      <c r="N204">
        <f t="shared" ca="1" si="103"/>
        <v>8</v>
      </c>
      <c r="O204">
        <f t="shared" ca="1" si="104"/>
        <v>10</v>
      </c>
      <c r="P204" s="26">
        <f t="shared" ca="1" si="90"/>
        <v>1</v>
      </c>
      <c r="Q204" s="26" t="s">
        <v>3240</v>
      </c>
      <c r="R204" t="s">
        <v>1608</v>
      </c>
      <c r="S204" t="s">
        <v>3571</v>
      </c>
      <c r="T204" t="s">
        <v>3572</v>
      </c>
      <c r="U204" t="s">
        <v>3571</v>
      </c>
      <c r="V204" t="s">
        <v>3573</v>
      </c>
      <c r="W204" t="s">
        <v>3574</v>
      </c>
      <c r="X204" t="s">
        <v>3574</v>
      </c>
      <c r="AA204" t="s">
        <v>3575</v>
      </c>
      <c r="AB204" t="s">
        <v>3240</v>
      </c>
      <c r="AC204" t="s">
        <v>3576</v>
      </c>
      <c r="AD204" t="s">
        <v>3575</v>
      </c>
      <c r="AE204" t="s">
        <v>3577</v>
      </c>
      <c r="AF204" t="s">
        <v>3578</v>
      </c>
      <c r="AG204" t="s">
        <v>3575</v>
      </c>
      <c r="AH204" s="27"/>
      <c r="AI204" t="str">
        <f t="shared" si="105"/>
        <v>ń</v>
      </c>
      <c r="AJ204" s="28" t="str">
        <f t="shared" si="107"/>
        <v>słoń</v>
      </c>
      <c r="AK204" s="28" t="str">
        <f t="shared" si="108"/>
        <v>słonia</v>
      </c>
      <c r="AL204" s="28" t="str">
        <f t="shared" si="109"/>
        <v>słoniowi</v>
      </c>
      <c r="AM204" s="28" t="str">
        <f t="shared" si="110"/>
        <v>słonia</v>
      </c>
      <c r="AN204" s="28" t="str">
        <f t="shared" si="111"/>
        <v>ze słoniem</v>
      </c>
      <c r="AO204" s="28" t="str">
        <f t="shared" si="112"/>
        <v>słoniu</v>
      </c>
      <c r="AP204" s="28" t="str">
        <f t="shared" si="113"/>
        <v>słoniu</v>
      </c>
      <c r="AQ204" s="28">
        <f t="shared" si="114"/>
        <v>0</v>
      </c>
      <c r="AR204" s="28">
        <f t="shared" si="115"/>
        <v>0</v>
      </c>
      <c r="AS204" s="28" t="str">
        <f t="shared" si="116"/>
        <v>słonie</v>
      </c>
      <c r="AT204" s="28" t="str">
        <f t="shared" si="117"/>
        <v>słoni</v>
      </c>
      <c r="AU204" s="28" t="str">
        <f t="shared" si="118"/>
        <v>słoniom</v>
      </c>
      <c r="AV204" s="28" t="str">
        <f t="shared" si="119"/>
        <v>słonie</v>
      </c>
      <c r="AW204" s="28" t="str">
        <f t="shared" si="120"/>
        <v>ze słoniami</v>
      </c>
      <c r="AX204" s="28" t="str">
        <f t="shared" si="121"/>
        <v>słoniach</v>
      </c>
      <c r="AY204" s="28" t="str">
        <f t="shared" si="122"/>
        <v>słonie</v>
      </c>
    </row>
    <row r="205" spans="1:51" x14ac:dyDescent="0.25">
      <c r="A205">
        <f t="shared" si="99"/>
        <v>202</v>
      </c>
      <c r="B205" t="s">
        <v>1609</v>
      </c>
      <c r="C205" t="s">
        <v>1609</v>
      </c>
      <c r="D205">
        <f t="shared" ca="1" si="97"/>
        <v>192</v>
      </c>
      <c r="E205" t="s">
        <v>1196</v>
      </c>
      <c r="F205">
        <f t="shared" ca="1" si="100"/>
        <v>1</v>
      </c>
      <c r="G205">
        <v>10</v>
      </c>
      <c r="H205" t="s">
        <v>1250</v>
      </c>
      <c r="I205" t="s">
        <v>1255</v>
      </c>
      <c r="J205" t="s">
        <v>1257</v>
      </c>
      <c r="K205" t="s">
        <v>1259</v>
      </c>
      <c r="L205">
        <f t="shared" ca="1" si="101"/>
        <v>1</v>
      </c>
      <c r="M205">
        <f t="shared" ca="1" si="102"/>
        <v>6</v>
      </c>
      <c r="N205">
        <f t="shared" ca="1" si="103"/>
        <v>8</v>
      </c>
      <c r="O205">
        <f t="shared" ca="1" si="104"/>
        <v>10</v>
      </c>
      <c r="P205" s="26">
        <f t="shared" ca="1" si="90"/>
        <v>1</v>
      </c>
      <c r="Q205" s="26" t="s">
        <v>3264</v>
      </c>
      <c r="R205" t="s">
        <v>1609</v>
      </c>
      <c r="S205" t="s">
        <v>3579</v>
      </c>
      <c r="T205" t="s">
        <v>3580</v>
      </c>
      <c r="U205" t="s">
        <v>3579</v>
      </c>
      <c r="V205" t="s">
        <v>3581</v>
      </c>
      <c r="W205" t="s">
        <v>3582</v>
      </c>
      <c r="X205" t="s">
        <v>3582</v>
      </c>
      <c r="AA205" t="s">
        <v>3583</v>
      </c>
      <c r="AB205" t="s">
        <v>3584</v>
      </c>
      <c r="AC205" t="s">
        <v>3585</v>
      </c>
      <c r="AD205" t="s">
        <v>3583</v>
      </c>
      <c r="AE205" t="s">
        <v>3586</v>
      </c>
      <c r="AF205" t="s">
        <v>3587</v>
      </c>
      <c r="AG205" t="s">
        <v>3583</v>
      </c>
      <c r="AH205" s="27"/>
      <c r="AI205" t="str">
        <f t="shared" si="105"/>
        <v>w</v>
      </c>
      <c r="AJ205" s="28" t="str">
        <f t="shared" si="107"/>
        <v>lew</v>
      </c>
      <c r="AK205" s="28" t="str">
        <f t="shared" si="108"/>
        <v>lwa</v>
      </c>
      <c r="AL205" s="28" t="str">
        <f t="shared" si="109"/>
        <v>lwu</v>
      </c>
      <c r="AM205" s="28" t="str">
        <f t="shared" si="110"/>
        <v>lwa</v>
      </c>
      <c r="AN205" s="28" t="str">
        <f t="shared" si="111"/>
        <v>z lwem</v>
      </c>
      <c r="AO205" s="28" t="str">
        <f t="shared" si="112"/>
        <v>lwie</v>
      </c>
      <c r="AP205" s="28" t="str">
        <f t="shared" si="113"/>
        <v>lwie</v>
      </c>
      <c r="AQ205" s="28">
        <f t="shared" si="114"/>
        <v>0</v>
      </c>
      <c r="AR205" s="28">
        <f t="shared" si="115"/>
        <v>0</v>
      </c>
      <c r="AS205" s="28" t="str">
        <f t="shared" si="116"/>
        <v>lwy</v>
      </c>
      <c r="AT205" s="28" t="str">
        <f t="shared" si="117"/>
        <v>lwów</v>
      </c>
      <c r="AU205" s="28" t="str">
        <f t="shared" si="118"/>
        <v>lwom</v>
      </c>
      <c r="AV205" s="28" t="str">
        <f t="shared" si="119"/>
        <v>lwy</v>
      </c>
      <c r="AW205" s="28" t="str">
        <f t="shared" si="120"/>
        <v>z lwami</v>
      </c>
      <c r="AX205" s="28" t="str">
        <f t="shared" si="121"/>
        <v>lwach</v>
      </c>
      <c r="AY205" s="28" t="str">
        <f t="shared" si="122"/>
        <v>lwy</v>
      </c>
    </row>
    <row r="206" spans="1:51" x14ac:dyDescent="0.25">
      <c r="A206">
        <f t="shared" si="99"/>
        <v>203</v>
      </c>
      <c r="B206" t="s">
        <v>1610</v>
      </c>
      <c r="C206" t="s">
        <v>1610</v>
      </c>
      <c r="D206">
        <f t="shared" ca="1" si="97"/>
        <v>193</v>
      </c>
      <c r="E206" t="s">
        <v>1196</v>
      </c>
      <c r="F206">
        <f t="shared" ca="1" si="100"/>
        <v>1</v>
      </c>
      <c r="G206">
        <v>10</v>
      </c>
      <c r="H206" t="s">
        <v>1251</v>
      </c>
      <c r="I206" t="s">
        <v>1255</v>
      </c>
      <c r="J206" t="s">
        <v>1257</v>
      </c>
      <c r="K206" t="s">
        <v>1259</v>
      </c>
      <c r="L206">
        <f t="shared" ca="1" si="101"/>
        <v>2</v>
      </c>
      <c r="M206">
        <f t="shared" ca="1" si="102"/>
        <v>6</v>
      </c>
      <c r="N206">
        <f t="shared" ca="1" si="103"/>
        <v>8</v>
      </c>
      <c r="O206">
        <f t="shared" ca="1" si="104"/>
        <v>10</v>
      </c>
      <c r="P206" s="26">
        <f t="shared" ca="1" si="90"/>
        <v>1</v>
      </c>
      <c r="Q206" s="26" t="s">
        <v>3016</v>
      </c>
      <c r="R206" t="s">
        <v>1610</v>
      </c>
      <c r="S206" t="s">
        <v>3588</v>
      </c>
      <c r="T206" t="s">
        <v>3589</v>
      </c>
      <c r="U206" t="s">
        <v>3590</v>
      </c>
      <c r="V206" t="s">
        <v>3591</v>
      </c>
      <c r="W206" t="s">
        <v>3589</v>
      </c>
      <c r="X206" t="s">
        <v>3592</v>
      </c>
      <c r="AA206" t="s">
        <v>3588</v>
      </c>
      <c r="AB206" t="s">
        <v>3016</v>
      </c>
      <c r="AC206" t="s">
        <v>3593</v>
      </c>
      <c r="AD206" t="s">
        <v>3588</v>
      </c>
      <c r="AE206" t="s">
        <v>3594</v>
      </c>
      <c r="AF206" t="s">
        <v>3595</v>
      </c>
      <c r="AG206" t="s">
        <v>3588</v>
      </c>
      <c r="AH206" s="27"/>
      <c r="AI206" t="str">
        <f t="shared" si="105"/>
        <v>a</v>
      </c>
      <c r="AJ206" s="28" t="str">
        <f t="shared" si="107"/>
        <v>żyrafa</v>
      </c>
      <c r="AK206" s="28" t="str">
        <f t="shared" si="108"/>
        <v>żyrafy</v>
      </c>
      <c r="AL206" s="28" t="str">
        <f t="shared" si="109"/>
        <v>żyrafie</v>
      </c>
      <c r="AM206" s="28" t="str">
        <f t="shared" si="110"/>
        <v>żyrafę</v>
      </c>
      <c r="AN206" s="28" t="str">
        <f t="shared" si="111"/>
        <v>z żyrafą</v>
      </c>
      <c r="AO206" s="28" t="str">
        <f t="shared" si="112"/>
        <v>żyrafie</v>
      </c>
      <c r="AP206" s="28" t="str">
        <f t="shared" si="113"/>
        <v>żyrafo</v>
      </c>
      <c r="AQ206" s="28">
        <f t="shared" si="114"/>
        <v>0</v>
      </c>
      <c r="AR206" s="28">
        <f t="shared" si="115"/>
        <v>0</v>
      </c>
      <c r="AS206" s="28" t="str">
        <f t="shared" si="116"/>
        <v>żyrafy</v>
      </c>
      <c r="AT206" s="28" t="str">
        <f t="shared" si="117"/>
        <v>żyraf</v>
      </c>
      <c r="AU206" s="28" t="str">
        <f t="shared" si="118"/>
        <v>żyrafom</v>
      </c>
      <c r="AV206" s="28" t="str">
        <f t="shared" si="119"/>
        <v>żyrafy</v>
      </c>
      <c r="AW206" s="28" t="str">
        <f t="shared" si="120"/>
        <v>z żyrafami</v>
      </c>
      <c r="AX206" s="28" t="str">
        <f t="shared" si="121"/>
        <v>żyrafach</v>
      </c>
      <c r="AY206" s="28" t="str">
        <f t="shared" si="122"/>
        <v>żyrafy</v>
      </c>
    </row>
    <row r="207" spans="1:51" x14ac:dyDescent="0.25">
      <c r="A207">
        <f t="shared" si="99"/>
        <v>204</v>
      </c>
      <c r="B207" t="s">
        <v>1611</v>
      </c>
      <c r="C207" t="s">
        <v>1611</v>
      </c>
      <c r="D207">
        <f t="shared" ca="1" si="97"/>
        <v>194</v>
      </c>
      <c r="E207" t="s">
        <v>1196</v>
      </c>
      <c r="F207">
        <f t="shared" ca="1" si="100"/>
        <v>1</v>
      </c>
      <c r="G207">
        <v>10</v>
      </c>
      <c r="H207" t="s">
        <v>1250</v>
      </c>
      <c r="I207" t="s">
        <v>1255</v>
      </c>
      <c r="J207" t="s">
        <v>1257</v>
      </c>
      <c r="K207" t="s">
        <v>1259</v>
      </c>
      <c r="L207">
        <f t="shared" ca="1" si="101"/>
        <v>1</v>
      </c>
      <c r="M207">
        <f t="shared" ca="1" si="102"/>
        <v>6</v>
      </c>
      <c r="N207">
        <f t="shared" ca="1" si="103"/>
        <v>8</v>
      </c>
      <c r="O207">
        <f t="shared" ca="1" si="104"/>
        <v>10</v>
      </c>
      <c r="P207" s="26">
        <f t="shared" ca="1" si="90"/>
        <v>1</v>
      </c>
      <c r="Q207" s="26" t="s">
        <v>1611</v>
      </c>
      <c r="R207" t="s">
        <v>1611</v>
      </c>
      <c r="S207" t="s">
        <v>3596</v>
      </c>
      <c r="T207" t="s">
        <v>3597</v>
      </c>
      <c r="U207" t="s">
        <v>3596</v>
      </c>
      <c r="V207" t="s">
        <v>3598</v>
      </c>
      <c r="W207" t="s">
        <v>3599</v>
      </c>
      <c r="X207" t="s">
        <v>3599</v>
      </c>
      <c r="AA207" t="s">
        <v>3600</v>
      </c>
      <c r="AB207" t="s">
        <v>3601</v>
      </c>
      <c r="AC207" t="s">
        <v>3602</v>
      </c>
      <c r="AD207" t="s">
        <v>3600</v>
      </c>
      <c r="AE207" t="s">
        <v>3603</v>
      </c>
      <c r="AF207" t="s">
        <v>3604</v>
      </c>
      <c r="AG207" t="s">
        <v>3600</v>
      </c>
      <c r="AH207" s="27"/>
      <c r="AI207" t="str">
        <f t="shared" si="105"/>
        <v>d</v>
      </c>
      <c r="AJ207" s="28" t="str">
        <f t="shared" si="107"/>
        <v>wielbłąd</v>
      </c>
      <c r="AK207" s="28" t="str">
        <f t="shared" si="108"/>
        <v>wielbłąda</v>
      </c>
      <c r="AL207" s="28" t="str">
        <f t="shared" si="109"/>
        <v>wielbłądowi</v>
      </c>
      <c r="AM207" s="28" t="str">
        <f t="shared" si="110"/>
        <v>wielbłąda</v>
      </c>
      <c r="AN207" s="28" t="str">
        <f t="shared" si="111"/>
        <v>z wielbłądem</v>
      </c>
      <c r="AO207" s="28" t="str">
        <f t="shared" si="112"/>
        <v>wielbłądzie</v>
      </c>
      <c r="AP207" s="28" t="str">
        <f t="shared" si="113"/>
        <v>wielbłądzie</v>
      </c>
      <c r="AQ207" s="28">
        <f t="shared" si="114"/>
        <v>0</v>
      </c>
      <c r="AR207" s="28">
        <f t="shared" si="115"/>
        <v>0</v>
      </c>
      <c r="AS207" s="28" t="str">
        <f t="shared" si="116"/>
        <v>wielbłądy</v>
      </c>
      <c r="AT207" s="28" t="str">
        <f t="shared" si="117"/>
        <v>wielbłądów</v>
      </c>
      <c r="AU207" s="28" t="str">
        <f t="shared" si="118"/>
        <v>wielbłądom</v>
      </c>
      <c r="AV207" s="28" t="str">
        <f t="shared" si="119"/>
        <v>wielbłądy</v>
      </c>
      <c r="AW207" s="28" t="str">
        <f t="shared" si="120"/>
        <v>z wielbłądami</v>
      </c>
      <c r="AX207" s="28" t="str">
        <f t="shared" si="121"/>
        <v>wielbłądach</v>
      </c>
      <c r="AY207" s="28" t="str">
        <f t="shared" si="122"/>
        <v>wielbłądy</v>
      </c>
    </row>
    <row r="208" spans="1:51" x14ac:dyDescent="0.25">
      <c r="A208">
        <f t="shared" si="99"/>
        <v>205</v>
      </c>
      <c r="B208" t="s">
        <v>1612</v>
      </c>
      <c r="C208" t="s">
        <v>1612</v>
      </c>
      <c r="D208">
        <f t="shared" ca="1" si="97"/>
        <v>195</v>
      </c>
      <c r="E208" t="s">
        <v>1196</v>
      </c>
      <c r="F208">
        <f t="shared" ca="1" si="100"/>
        <v>1</v>
      </c>
      <c r="G208">
        <v>10</v>
      </c>
      <c r="H208" t="s">
        <v>1250</v>
      </c>
      <c r="I208" t="s">
        <v>1255</v>
      </c>
      <c r="J208" t="s">
        <v>1257</v>
      </c>
      <c r="K208" t="s">
        <v>1259</v>
      </c>
      <c r="L208">
        <f t="shared" ca="1" si="101"/>
        <v>1</v>
      </c>
      <c r="M208">
        <f t="shared" ca="1" si="102"/>
        <v>6</v>
      </c>
      <c r="N208">
        <f t="shared" ca="1" si="103"/>
        <v>8</v>
      </c>
      <c r="O208">
        <f t="shared" ca="1" si="104"/>
        <v>10</v>
      </c>
      <c r="P208" s="26">
        <f t="shared" ca="1" si="90"/>
        <v>1</v>
      </c>
      <c r="Q208" s="26" t="s">
        <v>1612</v>
      </c>
      <c r="R208" t="s">
        <v>1612</v>
      </c>
      <c r="S208" t="s">
        <v>3605</v>
      </c>
      <c r="T208" t="s">
        <v>3606</v>
      </c>
      <c r="U208" t="s">
        <v>3605</v>
      </c>
      <c r="V208" t="s">
        <v>3607</v>
      </c>
      <c r="W208" t="s">
        <v>3608</v>
      </c>
      <c r="X208" t="s">
        <v>3608</v>
      </c>
      <c r="AA208" t="s">
        <v>3609</v>
      </c>
      <c r="AB208" t="s">
        <v>3610</v>
      </c>
      <c r="AC208" t="s">
        <v>3611</v>
      </c>
      <c r="AD208" t="s">
        <v>3609</v>
      </c>
      <c r="AE208" t="s">
        <v>3612</v>
      </c>
      <c r="AF208" t="s">
        <v>3613</v>
      </c>
      <c r="AG208" t="s">
        <v>3609</v>
      </c>
      <c r="AH208" s="27"/>
      <c r="AI208" t="str">
        <f t="shared" si="105"/>
        <v>s</v>
      </c>
      <c r="AJ208" s="28" t="str">
        <f t="shared" si="107"/>
        <v>tygrys</v>
      </c>
      <c r="AK208" s="28" t="str">
        <f t="shared" si="108"/>
        <v>tygrysa</v>
      </c>
      <c r="AL208" s="28" t="str">
        <f t="shared" si="109"/>
        <v>tygrysowi</v>
      </c>
      <c r="AM208" s="28" t="str">
        <f t="shared" si="110"/>
        <v>tygrysa</v>
      </c>
      <c r="AN208" s="28" t="str">
        <f t="shared" si="111"/>
        <v>z tygrysem</v>
      </c>
      <c r="AO208" s="28" t="str">
        <f t="shared" si="112"/>
        <v>tygrysie</v>
      </c>
      <c r="AP208" s="28" t="str">
        <f t="shared" si="113"/>
        <v>tygrysie</v>
      </c>
      <c r="AQ208" s="28">
        <f t="shared" si="114"/>
        <v>0</v>
      </c>
      <c r="AR208" s="28">
        <f t="shared" si="115"/>
        <v>0</v>
      </c>
      <c r="AS208" s="28" t="str">
        <f t="shared" si="116"/>
        <v>tygrysy</v>
      </c>
      <c r="AT208" s="28" t="str">
        <f t="shared" si="117"/>
        <v>tygrysów</v>
      </c>
      <c r="AU208" s="28" t="str">
        <f t="shared" si="118"/>
        <v>tygrysom</v>
      </c>
      <c r="AV208" s="28" t="str">
        <f t="shared" si="119"/>
        <v>tygrysy</v>
      </c>
      <c r="AW208" s="28" t="str">
        <f t="shared" si="120"/>
        <v>z tygrysami</v>
      </c>
      <c r="AX208" s="28" t="str">
        <f t="shared" si="121"/>
        <v>tygrysach</v>
      </c>
      <c r="AY208" s="28" t="str">
        <f t="shared" si="122"/>
        <v>tygrysy</v>
      </c>
    </row>
    <row r="209" spans="1:51" x14ac:dyDescent="0.25">
      <c r="A209">
        <f t="shared" si="99"/>
        <v>206</v>
      </c>
      <c r="B209" t="s">
        <v>1613</v>
      </c>
      <c r="C209" t="s">
        <v>1613</v>
      </c>
      <c r="D209">
        <f t="shared" ca="1" si="97"/>
        <v>196</v>
      </c>
      <c r="E209" t="s">
        <v>1196</v>
      </c>
      <c r="F209">
        <f t="shared" ca="1" si="100"/>
        <v>1</v>
      </c>
      <c r="G209">
        <v>10</v>
      </c>
      <c r="H209" t="s">
        <v>1250</v>
      </c>
      <c r="I209" t="s">
        <v>1255</v>
      </c>
      <c r="J209" t="s">
        <v>1257</v>
      </c>
      <c r="K209" t="s">
        <v>1259</v>
      </c>
      <c r="L209">
        <f t="shared" ca="1" si="101"/>
        <v>1</v>
      </c>
      <c r="M209">
        <f t="shared" ca="1" si="102"/>
        <v>6</v>
      </c>
      <c r="N209">
        <f t="shared" ca="1" si="103"/>
        <v>8</v>
      </c>
      <c r="O209">
        <f t="shared" ca="1" si="104"/>
        <v>10</v>
      </c>
      <c r="P209" s="26">
        <f t="shared" ca="1" si="90"/>
        <v>1</v>
      </c>
      <c r="Q209" s="26" t="s">
        <v>3252</v>
      </c>
      <c r="R209" t="s">
        <v>1613</v>
      </c>
      <c r="S209" t="s">
        <v>3614</v>
      </c>
      <c r="T209" t="s">
        <v>3615</v>
      </c>
      <c r="U209" t="s">
        <v>3614</v>
      </c>
      <c r="V209" t="s">
        <v>3616</v>
      </c>
      <c r="W209" t="s">
        <v>3617</v>
      </c>
      <c r="X209" t="s">
        <v>3617</v>
      </c>
      <c r="AA209" t="s">
        <v>3618</v>
      </c>
      <c r="AB209" t="s">
        <v>3619</v>
      </c>
      <c r="AC209" t="s">
        <v>3620</v>
      </c>
      <c r="AD209" t="s">
        <v>3618</v>
      </c>
      <c r="AE209" t="s">
        <v>3621</v>
      </c>
      <c r="AF209" t="s">
        <v>3622</v>
      </c>
      <c r="AG209" t="s">
        <v>3618</v>
      </c>
      <c r="AH209" s="27"/>
      <c r="AI209" t="str">
        <f t="shared" si="105"/>
        <v>ż</v>
      </c>
      <c r="AJ209" s="28" t="str">
        <f t="shared" si="107"/>
        <v>wąż</v>
      </c>
      <c r="AK209" s="28" t="str">
        <f t="shared" si="108"/>
        <v>węża</v>
      </c>
      <c r="AL209" s="28" t="str">
        <f t="shared" si="109"/>
        <v>wężowi</v>
      </c>
      <c r="AM209" s="28" t="str">
        <f t="shared" si="110"/>
        <v>węża</v>
      </c>
      <c r="AN209" s="28" t="str">
        <f t="shared" si="111"/>
        <v>z wężem</v>
      </c>
      <c r="AO209" s="28" t="str">
        <f t="shared" si="112"/>
        <v>wężu</v>
      </c>
      <c r="AP209" s="28" t="str">
        <f t="shared" si="113"/>
        <v>wężu</v>
      </c>
      <c r="AQ209" s="28">
        <f t="shared" si="114"/>
        <v>0</v>
      </c>
      <c r="AR209" s="28">
        <f t="shared" si="115"/>
        <v>0</v>
      </c>
      <c r="AS209" s="28" t="str">
        <f t="shared" si="116"/>
        <v>węże</v>
      </c>
      <c r="AT209" s="28" t="str">
        <f t="shared" si="117"/>
        <v>węży</v>
      </c>
      <c r="AU209" s="28" t="str">
        <f t="shared" si="118"/>
        <v>wężom</v>
      </c>
      <c r="AV209" s="28" t="str">
        <f t="shared" si="119"/>
        <v>węże</v>
      </c>
      <c r="AW209" s="28" t="str">
        <f t="shared" si="120"/>
        <v>z wężami</v>
      </c>
      <c r="AX209" s="28" t="str">
        <f t="shared" si="121"/>
        <v>wężach</v>
      </c>
      <c r="AY209" s="28" t="str">
        <f t="shared" si="122"/>
        <v>węże</v>
      </c>
    </row>
    <row r="210" spans="1:51" x14ac:dyDescent="0.25">
      <c r="A210">
        <f t="shared" si="99"/>
        <v>207</v>
      </c>
      <c r="B210" t="s">
        <v>1614</v>
      </c>
      <c r="C210" t="s">
        <v>1614</v>
      </c>
      <c r="D210">
        <f t="shared" ca="1" si="97"/>
        <v>197</v>
      </c>
      <c r="E210" t="s">
        <v>1196</v>
      </c>
      <c r="F210">
        <f t="shared" ca="1" si="100"/>
        <v>1</v>
      </c>
      <c r="G210">
        <v>10</v>
      </c>
      <c r="H210" t="s">
        <v>1250</v>
      </c>
      <c r="I210" t="s">
        <v>1255</v>
      </c>
      <c r="J210" t="s">
        <v>1257</v>
      </c>
      <c r="K210" t="s">
        <v>1259</v>
      </c>
      <c r="L210">
        <f t="shared" ca="1" si="101"/>
        <v>1</v>
      </c>
      <c r="M210">
        <f t="shared" ca="1" si="102"/>
        <v>6</v>
      </c>
      <c r="N210">
        <f t="shared" ca="1" si="103"/>
        <v>8</v>
      </c>
      <c r="O210">
        <f t="shared" ca="1" si="104"/>
        <v>10</v>
      </c>
      <c r="P210" s="26">
        <f t="shared" ca="1" si="90"/>
        <v>1</v>
      </c>
      <c r="Q210" s="26" t="s">
        <v>1614</v>
      </c>
      <c r="R210" t="s">
        <v>1614</v>
      </c>
      <c r="S210" t="s">
        <v>3623</v>
      </c>
      <c r="T210" t="s">
        <v>3624</v>
      </c>
      <c r="U210" t="s">
        <v>3623</v>
      </c>
      <c r="V210" t="s">
        <v>3625</v>
      </c>
      <c r="W210" t="s">
        <v>3626</v>
      </c>
      <c r="X210" t="s">
        <v>3626</v>
      </c>
      <c r="AA210" t="s">
        <v>3627</v>
      </c>
      <c r="AB210" t="s">
        <v>3628</v>
      </c>
      <c r="AC210" t="s">
        <v>3629</v>
      </c>
      <c r="AD210" t="s">
        <v>3627</v>
      </c>
      <c r="AE210" t="s">
        <v>3630</v>
      </c>
      <c r="AF210" t="s">
        <v>3631</v>
      </c>
      <c r="AG210" t="s">
        <v>3627</v>
      </c>
      <c r="AH210" s="27"/>
      <c r="AI210" t="str">
        <f t="shared" si="105"/>
        <v>n</v>
      </c>
      <c r="AJ210" s="28" t="str">
        <f t="shared" si="107"/>
        <v>rekin</v>
      </c>
      <c r="AK210" s="28" t="str">
        <f t="shared" si="108"/>
        <v>rekina</v>
      </c>
      <c r="AL210" s="28" t="str">
        <f t="shared" si="109"/>
        <v>rekinowi</v>
      </c>
      <c r="AM210" s="28" t="str">
        <f t="shared" si="110"/>
        <v>rekina</v>
      </c>
      <c r="AN210" s="28" t="str">
        <f t="shared" si="111"/>
        <v>z rekinem</v>
      </c>
      <c r="AO210" s="28" t="str">
        <f t="shared" si="112"/>
        <v>rekinie</v>
      </c>
      <c r="AP210" s="28" t="str">
        <f t="shared" si="113"/>
        <v>rekinie</v>
      </c>
      <c r="AQ210" s="28">
        <f t="shared" si="114"/>
        <v>0</v>
      </c>
      <c r="AR210" s="28">
        <f t="shared" si="115"/>
        <v>0</v>
      </c>
      <c r="AS210" s="28" t="str">
        <f t="shared" si="116"/>
        <v>rekiny</v>
      </c>
      <c r="AT210" s="28" t="str">
        <f t="shared" si="117"/>
        <v>rekinów</v>
      </c>
      <c r="AU210" s="28" t="str">
        <f t="shared" si="118"/>
        <v>rekinom</v>
      </c>
      <c r="AV210" s="28" t="str">
        <f t="shared" si="119"/>
        <v>rekiny</v>
      </c>
      <c r="AW210" s="28" t="str">
        <f t="shared" si="120"/>
        <v>z rekinami</v>
      </c>
      <c r="AX210" s="28" t="str">
        <f t="shared" si="121"/>
        <v>rekinach</v>
      </c>
      <c r="AY210" s="28" t="str">
        <f t="shared" si="122"/>
        <v>rekiny</v>
      </c>
    </row>
    <row r="211" spans="1:51" x14ac:dyDescent="0.25">
      <c r="A211">
        <f t="shared" si="99"/>
        <v>208</v>
      </c>
      <c r="B211" t="s">
        <v>1615</v>
      </c>
      <c r="C211" t="s">
        <v>1615</v>
      </c>
      <c r="D211">
        <f t="shared" ca="1" si="97"/>
        <v>198</v>
      </c>
      <c r="E211" t="s">
        <v>1196</v>
      </c>
      <c r="F211">
        <f t="shared" ca="1" si="100"/>
        <v>1</v>
      </c>
      <c r="G211">
        <v>10</v>
      </c>
      <c r="H211" t="s">
        <v>1250</v>
      </c>
      <c r="I211" t="s">
        <v>1255</v>
      </c>
      <c r="J211" t="s">
        <v>1257</v>
      </c>
      <c r="K211" t="s">
        <v>1259</v>
      </c>
      <c r="L211">
        <f t="shared" ca="1" si="101"/>
        <v>1</v>
      </c>
      <c r="M211">
        <f t="shared" ca="1" si="102"/>
        <v>6</v>
      </c>
      <c r="N211">
        <f t="shared" ca="1" si="103"/>
        <v>8</v>
      </c>
      <c r="O211">
        <f t="shared" ca="1" si="104"/>
        <v>10</v>
      </c>
      <c r="P211" s="26">
        <f t="shared" ca="1" si="90"/>
        <v>1</v>
      </c>
      <c r="Q211" s="26" t="s">
        <v>1615</v>
      </c>
      <c r="R211" t="s">
        <v>1615</v>
      </c>
      <c r="S211" t="s">
        <v>3632</v>
      </c>
      <c r="T211" t="s">
        <v>3633</v>
      </c>
      <c r="U211" t="s">
        <v>3632</v>
      </c>
      <c r="V211" t="s">
        <v>3634</v>
      </c>
      <c r="W211" t="s">
        <v>3635</v>
      </c>
      <c r="X211" t="s">
        <v>3635</v>
      </c>
      <c r="AA211" t="s">
        <v>3636</v>
      </c>
      <c r="AB211" t="s">
        <v>3637</v>
      </c>
      <c r="AC211" t="s">
        <v>3638</v>
      </c>
      <c r="AD211" t="s">
        <v>3636</v>
      </c>
      <c r="AE211" t="s">
        <v>3639</v>
      </c>
      <c r="AF211" t="s">
        <v>3640</v>
      </c>
      <c r="AG211" t="s">
        <v>3636</v>
      </c>
      <c r="AH211" s="27"/>
      <c r="AI211" t="str">
        <f t="shared" si="105"/>
        <v>b</v>
      </c>
      <c r="AJ211" s="28" t="str">
        <f t="shared" si="107"/>
        <v>wieloryb</v>
      </c>
      <c r="AK211" s="28" t="str">
        <f t="shared" si="108"/>
        <v>wieloryba</v>
      </c>
      <c r="AL211" s="28" t="str">
        <f t="shared" si="109"/>
        <v>wielorybowi</v>
      </c>
      <c r="AM211" s="28" t="str">
        <f t="shared" si="110"/>
        <v>wieloryba</v>
      </c>
      <c r="AN211" s="28" t="str">
        <f t="shared" si="111"/>
        <v>z wielorybem</v>
      </c>
      <c r="AO211" s="28" t="str">
        <f t="shared" si="112"/>
        <v>wielorybie</v>
      </c>
      <c r="AP211" s="28" t="str">
        <f t="shared" si="113"/>
        <v>wielorybie</v>
      </c>
      <c r="AQ211" s="28">
        <f t="shared" si="114"/>
        <v>0</v>
      </c>
      <c r="AR211" s="28">
        <f t="shared" si="115"/>
        <v>0</v>
      </c>
      <c r="AS211" s="28" t="str">
        <f t="shared" si="116"/>
        <v>wieloryby</v>
      </c>
      <c r="AT211" s="28" t="str">
        <f t="shared" si="117"/>
        <v>wielorybów</v>
      </c>
      <c r="AU211" s="28" t="str">
        <f t="shared" si="118"/>
        <v>wielorybom</v>
      </c>
      <c r="AV211" s="28" t="str">
        <f t="shared" si="119"/>
        <v>wieloryby</v>
      </c>
      <c r="AW211" s="28" t="str">
        <f t="shared" si="120"/>
        <v>z wielorybami</v>
      </c>
      <c r="AX211" s="28" t="str">
        <f t="shared" si="121"/>
        <v>wielorybach</v>
      </c>
      <c r="AY211" s="28" t="str">
        <f t="shared" si="122"/>
        <v>wieloryby</v>
      </c>
    </row>
    <row r="212" spans="1:51" x14ac:dyDescent="0.25">
      <c r="A212">
        <f t="shared" si="99"/>
        <v>209</v>
      </c>
      <c r="B212" t="s">
        <v>1616</v>
      </c>
      <c r="C212" t="s">
        <v>1616</v>
      </c>
      <c r="D212">
        <f t="shared" ca="1" si="97"/>
        <v>199</v>
      </c>
      <c r="E212" t="s">
        <v>1196</v>
      </c>
      <c r="F212">
        <f t="shared" ca="1" si="100"/>
        <v>1</v>
      </c>
      <c r="G212">
        <v>10</v>
      </c>
      <c r="H212" t="s">
        <v>1250</v>
      </c>
      <c r="I212" t="s">
        <v>1255</v>
      </c>
      <c r="J212" t="s">
        <v>1257</v>
      </c>
      <c r="K212" t="s">
        <v>1259</v>
      </c>
      <c r="L212">
        <f t="shared" ca="1" si="101"/>
        <v>1</v>
      </c>
      <c r="M212">
        <f t="shared" ca="1" si="102"/>
        <v>6</v>
      </c>
      <c r="N212">
        <f t="shared" ca="1" si="103"/>
        <v>8</v>
      </c>
      <c r="O212">
        <f t="shared" ca="1" si="104"/>
        <v>10</v>
      </c>
      <c r="P212" s="26">
        <f t="shared" ca="1" si="90"/>
        <v>1</v>
      </c>
      <c r="Q212" s="26" t="s">
        <v>3230</v>
      </c>
      <c r="R212" t="s">
        <v>1616</v>
      </c>
      <c r="S212" t="s">
        <v>3641</v>
      </c>
      <c r="T212" t="s">
        <v>3642</v>
      </c>
      <c r="U212" t="s">
        <v>3641</v>
      </c>
      <c r="V212" t="s">
        <v>3643</v>
      </c>
      <c r="W212" t="s">
        <v>3231</v>
      </c>
      <c r="X212" t="s">
        <v>3231</v>
      </c>
      <c r="AA212" t="s">
        <v>3644</v>
      </c>
      <c r="AB212" t="s">
        <v>3645</v>
      </c>
      <c r="AC212" t="s">
        <v>3646</v>
      </c>
      <c r="AD212" t="s">
        <v>3644</v>
      </c>
      <c r="AE212" t="s">
        <v>3647</v>
      </c>
      <c r="AF212" t="s">
        <v>3648</v>
      </c>
      <c r="AG212" t="s">
        <v>3644</v>
      </c>
      <c r="AH212" s="27"/>
      <c r="AI212" t="str">
        <f t="shared" si="105"/>
        <v>ł</v>
      </c>
      <c r="AJ212" s="28" t="str">
        <f t="shared" si="107"/>
        <v>osioł</v>
      </c>
      <c r="AK212" s="28" t="str">
        <f t="shared" si="108"/>
        <v>osła</v>
      </c>
      <c r="AL212" s="28" t="str">
        <f t="shared" si="109"/>
        <v>osłu</v>
      </c>
      <c r="AM212" s="28" t="str">
        <f t="shared" si="110"/>
        <v>osła</v>
      </c>
      <c r="AN212" s="28" t="str">
        <f t="shared" si="111"/>
        <v>z osłem</v>
      </c>
      <c r="AO212" s="28" t="str">
        <f t="shared" si="112"/>
        <v>ośle</v>
      </c>
      <c r="AP212" s="28" t="str">
        <f t="shared" si="113"/>
        <v>ośle</v>
      </c>
      <c r="AQ212" s="28">
        <f t="shared" si="114"/>
        <v>0</v>
      </c>
      <c r="AR212" s="28">
        <f t="shared" si="115"/>
        <v>0</v>
      </c>
      <c r="AS212" s="28" t="str">
        <f t="shared" si="116"/>
        <v>osły</v>
      </c>
      <c r="AT212" s="28" t="str">
        <f t="shared" si="117"/>
        <v>osłów</v>
      </c>
      <c r="AU212" s="28" t="str">
        <f t="shared" si="118"/>
        <v>osłom</v>
      </c>
      <c r="AV212" s="28" t="str">
        <f t="shared" si="119"/>
        <v>osły</v>
      </c>
      <c r="AW212" s="28" t="str">
        <f t="shared" si="120"/>
        <v>z osłami</v>
      </c>
      <c r="AX212" s="28" t="str">
        <f t="shared" si="121"/>
        <v>osłach</v>
      </c>
      <c r="AY212" s="28" t="str">
        <f t="shared" si="122"/>
        <v>osły</v>
      </c>
    </row>
    <row r="213" spans="1:51" x14ac:dyDescent="0.25">
      <c r="A213">
        <f t="shared" si="99"/>
        <v>210</v>
      </c>
      <c r="B213" t="s">
        <v>1617</v>
      </c>
      <c r="C213" t="s">
        <v>1617</v>
      </c>
      <c r="D213">
        <f t="shared" ca="1" si="97"/>
        <v>200</v>
      </c>
      <c r="E213" t="s">
        <v>1196</v>
      </c>
      <c r="F213">
        <f t="shared" ca="1" si="100"/>
        <v>1</v>
      </c>
      <c r="G213">
        <v>10</v>
      </c>
      <c r="H213" t="s">
        <v>1251</v>
      </c>
      <c r="I213" t="s">
        <v>1255</v>
      </c>
      <c r="J213" t="s">
        <v>1257</v>
      </c>
      <c r="K213" t="s">
        <v>1259</v>
      </c>
      <c r="L213">
        <f t="shared" ca="1" si="101"/>
        <v>2</v>
      </c>
      <c r="M213">
        <f t="shared" ca="1" si="102"/>
        <v>6</v>
      </c>
      <c r="N213">
        <f t="shared" ca="1" si="103"/>
        <v>8</v>
      </c>
      <c r="O213">
        <f t="shared" ca="1" si="104"/>
        <v>10</v>
      </c>
      <c r="P213" s="26">
        <f t="shared" ca="1" si="90"/>
        <v>1</v>
      </c>
      <c r="Q213" s="26" t="s">
        <v>3017</v>
      </c>
      <c r="R213" t="s">
        <v>1617</v>
      </c>
      <c r="S213" t="s">
        <v>3649</v>
      </c>
      <c r="T213" t="s">
        <v>3649</v>
      </c>
      <c r="U213" t="s">
        <v>3650</v>
      </c>
      <c r="V213" t="s">
        <v>3651</v>
      </c>
      <c r="W213" t="s">
        <v>3649</v>
      </c>
      <c r="X213" t="s">
        <v>3652</v>
      </c>
      <c r="AA213" t="s">
        <v>3653</v>
      </c>
      <c r="AB213" t="s">
        <v>3018</v>
      </c>
      <c r="AC213" t="s">
        <v>3654</v>
      </c>
      <c r="AD213" t="s">
        <v>3653</v>
      </c>
      <c r="AE213" t="s">
        <v>3655</v>
      </c>
      <c r="AF213" t="s">
        <v>3656</v>
      </c>
      <c r="AG213" t="s">
        <v>3653</v>
      </c>
      <c r="AH213" s="27"/>
      <c r="AI213" t="str">
        <f t="shared" si="105"/>
        <v>a</v>
      </c>
      <c r="AJ213" s="28" t="str">
        <f t="shared" si="107"/>
        <v>owca</v>
      </c>
      <c r="AK213" s="28" t="str">
        <f t="shared" si="108"/>
        <v>owcy</v>
      </c>
      <c r="AL213" s="28" t="str">
        <f t="shared" si="109"/>
        <v>owcy</v>
      </c>
      <c r="AM213" s="28" t="str">
        <f t="shared" si="110"/>
        <v>owcę</v>
      </c>
      <c r="AN213" s="28" t="str">
        <f t="shared" si="111"/>
        <v>z owcą</v>
      </c>
      <c r="AO213" s="28" t="str">
        <f t="shared" si="112"/>
        <v>owcy</v>
      </c>
      <c r="AP213" s="28" t="str">
        <f t="shared" si="113"/>
        <v>owco</v>
      </c>
      <c r="AQ213" s="28">
        <f t="shared" si="114"/>
        <v>0</v>
      </c>
      <c r="AR213" s="28">
        <f t="shared" si="115"/>
        <v>0</v>
      </c>
      <c r="AS213" s="28" t="str">
        <f t="shared" si="116"/>
        <v>owce</v>
      </c>
      <c r="AT213" s="28" t="str">
        <f t="shared" si="117"/>
        <v>owiec</v>
      </c>
      <c r="AU213" s="28" t="str">
        <f t="shared" si="118"/>
        <v>owcom</v>
      </c>
      <c r="AV213" s="28" t="str">
        <f t="shared" si="119"/>
        <v>owce</v>
      </c>
      <c r="AW213" s="28" t="str">
        <f t="shared" si="120"/>
        <v>z owcami</v>
      </c>
      <c r="AX213" s="28" t="str">
        <f t="shared" si="121"/>
        <v>owcach</v>
      </c>
      <c r="AY213" s="28" t="str">
        <f t="shared" si="122"/>
        <v>owce</v>
      </c>
    </row>
    <row r="214" spans="1:51" x14ac:dyDescent="0.25">
      <c r="A214">
        <f t="shared" si="99"/>
        <v>211</v>
      </c>
      <c r="B214" t="s">
        <v>1618</v>
      </c>
      <c r="C214" t="s">
        <v>1618</v>
      </c>
      <c r="D214">
        <f t="shared" ca="1" si="97"/>
        <v>201</v>
      </c>
      <c r="E214" t="s">
        <v>1196</v>
      </c>
      <c r="F214">
        <f t="shared" ca="1" si="100"/>
        <v>1</v>
      </c>
      <c r="G214">
        <v>10</v>
      </c>
      <c r="H214" t="s">
        <v>1250</v>
      </c>
      <c r="I214" t="s">
        <v>1255</v>
      </c>
      <c r="J214" t="s">
        <v>1257</v>
      </c>
      <c r="K214" t="s">
        <v>1259</v>
      </c>
      <c r="L214">
        <f t="shared" ca="1" si="101"/>
        <v>1</v>
      </c>
      <c r="M214">
        <f t="shared" ca="1" si="102"/>
        <v>6</v>
      </c>
      <c r="N214">
        <f t="shared" ca="1" si="103"/>
        <v>8</v>
      </c>
      <c r="O214">
        <f t="shared" ca="1" si="104"/>
        <v>10</v>
      </c>
      <c r="P214" s="26">
        <f t="shared" ca="1" si="90"/>
        <v>1</v>
      </c>
      <c r="Q214" s="26" t="s">
        <v>3034</v>
      </c>
      <c r="R214" t="s">
        <v>1618</v>
      </c>
      <c r="S214" t="s">
        <v>3657</v>
      </c>
      <c r="T214" t="s">
        <v>3658</v>
      </c>
      <c r="U214" t="s">
        <v>3657</v>
      </c>
      <c r="V214" t="s">
        <v>3659</v>
      </c>
      <c r="W214" t="s">
        <v>3660</v>
      </c>
      <c r="X214" t="s">
        <v>3660</v>
      </c>
      <c r="AA214" t="s">
        <v>3661</v>
      </c>
      <c r="AB214" t="s">
        <v>3662</v>
      </c>
      <c r="AC214" t="s">
        <v>3663</v>
      </c>
      <c r="AD214" t="s">
        <v>3661</v>
      </c>
      <c r="AE214" t="s">
        <v>3664</v>
      </c>
      <c r="AF214" t="s">
        <v>3665</v>
      </c>
      <c r="AG214" t="s">
        <v>3661</v>
      </c>
      <c r="AH214" s="27"/>
      <c r="AI214" t="str">
        <f t="shared" si="105"/>
        <v>b</v>
      </c>
      <c r="AJ214" s="28" t="str">
        <f t="shared" si="107"/>
        <v>gołąb</v>
      </c>
      <c r="AK214" s="28" t="str">
        <f t="shared" si="108"/>
        <v>gołębia</v>
      </c>
      <c r="AL214" s="28" t="str">
        <f t="shared" si="109"/>
        <v>gołębiowi</v>
      </c>
      <c r="AM214" s="28" t="str">
        <f t="shared" si="110"/>
        <v>gołębia</v>
      </c>
      <c r="AN214" s="28" t="str">
        <f t="shared" si="111"/>
        <v>z gołębiem</v>
      </c>
      <c r="AO214" s="28" t="str">
        <f t="shared" si="112"/>
        <v>gołębiu</v>
      </c>
      <c r="AP214" s="28" t="str">
        <f t="shared" si="113"/>
        <v>gołębiu</v>
      </c>
      <c r="AQ214" s="28">
        <f t="shared" si="114"/>
        <v>0</v>
      </c>
      <c r="AR214" s="28">
        <f t="shared" si="115"/>
        <v>0</v>
      </c>
      <c r="AS214" s="28" t="str">
        <f t="shared" si="116"/>
        <v>gołębie</v>
      </c>
      <c r="AT214" s="28" t="str">
        <f t="shared" si="117"/>
        <v>gołębi</v>
      </c>
      <c r="AU214" s="28" t="str">
        <f t="shared" si="118"/>
        <v>gołębio,</v>
      </c>
      <c r="AV214" s="28" t="str">
        <f t="shared" si="119"/>
        <v>gołębie</v>
      </c>
      <c r="AW214" s="28" t="str">
        <f t="shared" si="120"/>
        <v>z gołębiami</v>
      </c>
      <c r="AX214" s="28" t="str">
        <f t="shared" si="121"/>
        <v>gołębiach</v>
      </c>
      <c r="AY214" s="28" t="str">
        <f t="shared" si="122"/>
        <v>gołębie</v>
      </c>
    </row>
    <row r="215" spans="1:51" x14ac:dyDescent="0.25">
      <c r="A215">
        <f t="shared" si="99"/>
        <v>212</v>
      </c>
      <c r="B215" t="s">
        <v>1619</v>
      </c>
      <c r="C215" t="s">
        <v>1619</v>
      </c>
      <c r="D215">
        <f t="shared" ca="1" si="97"/>
        <v>202</v>
      </c>
      <c r="E215" t="s">
        <v>1196</v>
      </c>
      <c r="F215">
        <f t="shared" ca="1" si="100"/>
        <v>1</v>
      </c>
      <c r="G215">
        <v>10</v>
      </c>
      <c r="H215" t="s">
        <v>1250</v>
      </c>
      <c r="I215" t="s">
        <v>1255</v>
      </c>
      <c r="J215" t="s">
        <v>1257</v>
      </c>
      <c r="K215" t="s">
        <v>1259</v>
      </c>
      <c r="L215">
        <f t="shared" ca="1" si="101"/>
        <v>1</v>
      </c>
      <c r="M215">
        <f t="shared" ca="1" si="102"/>
        <v>6</v>
      </c>
      <c r="N215">
        <f t="shared" ca="1" si="103"/>
        <v>8</v>
      </c>
      <c r="O215">
        <f t="shared" ca="1" si="104"/>
        <v>10</v>
      </c>
      <c r="P215" s="26">
        <f t="shared" ca="1" si="90"/>
        <v>1</v>
      </c>
      <c r="Q215" s="26" t="s">
        <v>3232</v>
      </c>
      <c r="R215" t="s">
        <v>1619</v>
      </c>
      <c r="S215" t="s">
        <v>3666</v>
      </c>
      <c r="T215" t="s">
        <v>3667</v>
      </c>
      <c r="U215" t="s">
        <v>3666</v>
      </c>
      <c r="V215" t="s">
        <v>3668</v>
      </c>
      <c r="W215" t="s">
        <v>3233</v>
      </c>
      <c r="X215" t="s">
        <v>3233</v>
      </c>
      <c r="AA215" t="s">
        <v>3669</v>
      </c>
      <c r="AB215" t="s">
        <v>3670</v>
      </c>
      <c r="AC215" t="s">
        <v>3671</v>
      </c>
      <c r="AD215" t="s">
        <v>3669</v>
      </c>
      <c r="AE215" t="s">
        <v>3672</v>
      </c>
      <c r="AF215" t="s">
        <v>3673</v>
      </c>
      <c r="AG215" t="s">
        <v>3669</v>
      </c>
      <c r="AH215" s="27"/>
      <c r="AI215" t="str">
        <f t="shared" si="105"/>
        <v>ł</v>
      </c>
      <c r="AJ215" s="28" t="str">
        <f t="shared" si="107"/>
        <v>sokół</v>
      </c>
      <c r="AK215" s="28" t="str">
        <f t="shared" si="108"/>
        <v>sokoła</v>
      </c>
      <c r="AL215" s="28" t="str">
        <f t="shared" si="109"/>
        <v>sokołowi</v>
      </c>
      <c r="AM215" s="28" t="str">
        <f t="shared" si="110"/>
        <v>sokoła</v>
      </c>
      <c r="AN215" s="28" t="str">
        <f t="shared" si="111"/>
        <v>z sokołem</v>
      </c>
      <c r="AO215" s="28" t="str">
        <f t="shared" si="112"/>
        <v>sokole</v>
      </c>
      <c r="AP215" s="28" t="str">
        <f t="shared" si="113"/>
        <v>sokole</v>
      </c>
      <c r="AQ215" s="28">
        <f t="shared" si="114"/>
        <v>0</v>
      </c>
      <c r="AR215" s="28">
        <f t="shared" si="115"/>
        <v>0</v>
      </c>
      <c r="AS215" s="28" t="str">
        <f t="shared" si="116"/>
        <v>sokoły</v>
      </c>
      <c r="AT215" s="28" t="str">
        <f t="shared" si="117"/>
        <v>sokołów</v>
      </c>
      <c r="AU215" s="28" t="str">
        <f t="shared" si="118"/>
        <v>sokołom</v>
      </c>
      <c r="AV215" s="28" t="str">
        <f t="shared" si="119"/>
        <v>sokoły</v>
      </c>
      <c r="AW215" s="28" t="str">
        <f t="shared" si="120"/>
        <v>z sokołami</v>
      </c>
      <c r="AX215" s="28" t="str">
        <f t="shared" si="121"/>
        <v>sokołach</v>
      </c>
      <c r="AY215" s="28" t="str">
        <f t="shared" si="122"/>
        <v>sokoły</v>
      </c>
    </row>
    <row r="216" spans="1:51" x14ac:dyDescent="0.25">
      <c r="A216">
        <f t="shared" si="99"/>
        <v>213</v>
      </c>
      <c r="B216" t="s">
        <v>1620</v>
      </c>
      <c r="C216" t="s">
        <v>1620</v>
      </c>
      <c r="D216">
        <f t="shared" ca="1" si="97"/>
        <v>203</v>
      </c>
      <c r="E216" t="s">
        <v>1196</v>
      </c>
      <c r="F216">
        <f t="shared" ca="1" si="100"/>
        <v>1</v>
      </c>
      <c r="G216">
        <v>10</v>
      </c>
      <c r="H216" t="s">
        <v>1250</v>
      </c>
      <c r="I216" t="s">
        <v>1255</v>
      </c>
      <c r="J216" t="s">
        <v>1257</v>
      </c>
      <c r="K216" t="s">
        <v>1259</v>
      </c>
      <c r="L216">
        <f t="shared" ca="1" si="101"/>
        <v>1</v>
      </c>
      <c r="M216">
        <f t="shared" ca="1" si="102"/>
        <v>6</v>
      </c>
      <c r="N216">
        <f t="shared" ca="1" si="103"/>
        <v>8</v>
      </c>
      <c r="O216">
        <f t="shared" ca="1" si="104"/>
        <v>10</v>
      </c>
      <c r="P216" s="26">
        <f t="shared" ca="1" si="90"/>
        <v>1</v>
      </c>
      <c r="Q216" s="26" t="s">
        <v>3234</v>
      </c>
      <c r="R216" t="s">
        <v>1620</v>
      </c>
      <c r="S216" t="s">
        <v>3674</v>
      </c>
      <c r="T216" t="s">
        <v>3675</v>
      </c>
      <c r="U216" t="s">
        <v>3674</v>
      </c>
      <c r="V216" t="s">
        <v>3676</v>
      </c>
      <c r="W216" t="s">
        <v>3231</v>
      </c>
      <c r="X216" t="s">
        <v>3231</v>
      </c>
      <c r="AA216" t="s">
        <v>3677</v>
      </c>
      <c r="AB216" t="s">
        <v>3678</v>
      </c>
      <c r="AC216" t="s">
        <v>3679</v>
      </c>
      <c r="AD216" t="s">
        <v>3677</v>
      </c>
      <c r="AE216" t="s">
        <v>3680</v>
      </c>
      <c r="AF216" t="s">
        <v>3681</v>
      </c>
      <c r="AG216" t="s">
        <v>3677</v>
      </c>
      <c r="AH216" s="27"/>
      <c r="AI216" t="str">
        <f t="shared" si="105"/>
        <v>ł</v>
      </c>
      <c r="AJ216" s="28" t="str">
        <f t="shared" si="107"/>
        <v>orzeł</v>
      </c>
      <c r="AK216" s="28" t="str">
        <f t="shared" si="108"/>
        <v>orła</v>
      </c>
      <c r="AL216" s="28" t="str">
        <f t="shared" si="109"/>
        <v>orłowi</v>
      </c>
      <c r="AM216" s="28" t="str">
        <f t="shared" si="110"/>
        <v>orła</v>
      </c>
      <c r="AN216" s="28" t="str">
        <f t="shared" si="111"/>
        <v>z orłem</v>
      </c>
      <c r="AO216" s="28" t="str">
        <f t="shared" si="112"/>
        <v>ośle</v>
      </c>
      <c r="AP216" s="28" t="str">
        <f t="shared" si="113"/>
        <v>ośle</v>
      </c>
      <c r="AQ216" s="28">
        <f t="shared" si="114"/>
        <v>0</v>
      </c>
      <c r="AR216" s="28">
        <f t="shared" si="115"/>
        <v>0</v>
      </c>
      <c r="AS216" s="28" t="str">
        <f t="shared" si="116"/>
        <v>orły</v>
      </c>
      <c r="AT216" s="28" t="str">
        <f t="shared" si="117"/>
        <v>orłów</v>
      </c>
      <c r="AU216" s="28" t="str">
        <f t="shared" si="118"/>
        <v>orłom</v>
      </c>
      <c r="AV216" s="28" t="str">
        <f t="shared" si="119"/>
        <v>orły</v>
      </c>
      <c r="AW216" s="28" t="str">
        <f t="shared" si="120"/>
        <v>z orłami</v>
      </c>
      <c r="AX216" s="28" t="str">
        <f t="shared" si="121"/>
        <v>orłach</v>
      </c>
      <c r="AY216" s="28" t="str">
        <f t="shared" si="122"/>
        <v>orły</v>
      </c>
    </row>
    <row r="217" spans="1:51" x14ac:dyDescent="0.25">
      <c r="A217">
        <f t="shared" si="99"/>
        <v>214</v>
      </c>
      <c r="B217" t="s">
        <v>1621</v>
      </c>
      <c r="C217" t="s">
        <v>1621</v>
      </c>
      <c r="D217">
        <f t="shared" ca="1" si="97"/>
        <v>204</v>
      </c>
      <c r="E217" t="s">
        <v>1196</v>
      </c>
      <c r="F217">
        <f t="shared" ca="1" si="100"/>
        <v>1</v>
      </c>
      <c r="G217">
        <v>10</v>
      </c>
      <c r="H217" t="s">
        <v>1250</v>
      </c>
      <c r="I217" t="s">
        <v>1255</v>
      </c>
      <c r="J217" t="s">
        <v>1257</v>
      </c>
      <c r="K217" t="s">
        <v>1259</v>
      </c>
      <c r="L217">
        <f t="shared" ca="1" si="101"/>
        <v>1</v>
      </c>
      <c r="M217">
        <f t="shared" ca="1" si="102"/>
        <v>6</v>
      </c>
      <c r="N217">
        <f t="shared" ca="1" si="103"/>
        <v>8</v>
      </c>
      <c r="O217">
        <f t="shared" ca="1" si="104"/>
        <v>10</v>
      </c>
      <c r="P217" s="26">
        <f t="shared" ca="1" si="90"/>
        <v>1</v>
      </c>
      <c r="Q217" s="26" t="s">
        <v>3035</v>
      </c>
      <c r="R217" t="s">
        <v>1621</v>
      </c>
      <c r="S217" t="s">
        <v>3682</v>
      </c>
      <c r="T217" t="s">
        <v>3683</v>
      </c>
      <c r="U217" t="s">
        <v>3682</v>
      </c>
      <c r="V217" t="s">
        <v>3684</v>
      </c>
      <c r="W217" t="s">
        <v>3685</v>
      </c>
      <c r="X217" t="s">
        <v>3685</v>
      </c>
      <c r="AA217" t="s">
        <v>3686</v>
      </c>
      <c r="AB217" t="s">
        <v>3687</v>
      </c>
      <c r="AC217" t="s">
        <v>3688</v>
      </c>
      <c r="AD217" t="s">
        <v>3686</v>
      </c>
      <c r="AE217" t="s">
        <v>3689</v>
      </c>
      <c r="AF217" t="s">
        <v>3690</v>
      </c>
      <c r="AG217" t="s">
        <v>3686</v>
      </c>
      <c r="AH217" s="27"/>
      <c r="AI217" t="str">
        <f t="shared" si="105"/>
        <v>b</v>
      </c>
      <c r="AJ217" s="28" t="str">
        <f t="shared" si="107"/>
        <v>jastrząb</v>
      </c>
      <c r="AK217" s="28" t="str">
        <f t="shared" si="108"/>
        <v>jastrzębia</v>
      </c>
      <c r="AL217" s="28" t="str">
        <f t="shared" si="109"/>
        <v>jastrzębiowi</v>
      </c>
      <c r="AM217" s="28" t="str">
        <f t="shared" si="110"/>
        <v>jastrzębia</v>
      </c>
      <c r="AN217" s="28" t="str">
        <f t="shared" si="111"/>
        <v>z jastrzębiem</v>
      </c>
      <c r="AO217" s="28" t="str">
        <f t="shared" si="112"/>
        <v>jastrzębiu</v>
      </c>
      <c r="AP217" s="28" t="str">
        <f t="shared" si="113"/>
        <v>jastrzębiu</v>
      </c>
      <c r="AQ217" s="28">
        <f t="shared" si="114"/>
        <v>0</v>
      </c>
      <c r="AR217" s="28">
        <f t="shared" si="115"/>
        <v>0</v>
      </c>
      <c r="AS217" s="28" t="str">
        <f t="shared" si="116"/>
        <v>jastrzębie</v>
      </c>
      <c r="AT217" s="28" t="str">
        <f t="shared" si="117"/>
        <v>jastrzębi</v>
      </c>
      <c r="AU217" s="28" t="str">
        <f t="shared" si="118"/>
        <v>jastrzębio,</v>
      </c>
      <c r="AV217" s="28" t="str">
        <f t="shared" si="119"/>
        <v>jastrzębie</v>
      </c>
      <c r="AW217" s="28" t="str">
        <f t="shared" si="120"/>
        <v>z jastrzębiami</v>
      </c>
      <c r="AX217" s="28" t="str">
        <f t="shared" si="121"/>
        <v>jastrzębiach</v>
      </c>
      <c r="AY217" s="28" t="str">
        <f t="shared" si="122"/>
        <v>jastrzębie</v>
      </c>
    </row>
    <row r="218" spans="1:51" x14ac:dyDescent="0.25">
      <c r="A218">
        <f t="shared" si="99"/>
        <v>215</v>
      </c>
      <c r="B218" t="s">
        <v>1622</v>
      </c>
      <c r="C218" t="s">
        <v>1622</v>
      </c>
      <c r="D218">
        <f t="shared" ca="1" si="97"/>
        <v>205</v>
      </c>
      <c r="E218" t="s">
        <v>1196</v>
      </c>
      <c r="F218">
        <f t="shared" ca="1" si="100"/>
        <v>1</v>
      </c>
      <c r="G218">
        <v>10</v>
      </c>
      <c r="H218" t="s">
        <v>1250</v>
      </c>
      <c r="I218" t="s">
        <v>1254</v>
      </c>
      <c r="J218" t="s">
        <v>1257</v>
      </c>
      <c r="K218" t="s">
        <v>1258</v>
      </c>
      <c r="L218">
        <f t="shared" ca="1" si="101"/>
        <v>1</v>
      </c>
      <c r="M218">
        <f t="shared" ca="1" si="102"/>
        <v>5</v>
      </c>
      <c r="N218">
        <f t="shared" ca="1" si="103"/>
        <v>8</v>
      </c>
      <c r="O218">
        <f t="shared" ca="1" si="104"/>
        <v>9</v>
      </c>
      <c r="P218" s="26">
        <f t="shared" ca="1" si="90"/>
        <v>1</v>
      </c>
      <c r="Q218" s="26" t="s">
        <v>3254</v>
      </c>
      <c r="Y218" t="s">
        <v>3691</v>
      </c>
      <c r="Z218" t="s">
        <v>3692</v>
      </c>
      <c r="AA218" t="s">
        <v>1622</v>
      </c>
      <c r="AB218" t="s">
        <v>3693</v>
      </c>
      <c r="AC218" t="s">
        <v>3694</v>
      </c>
      <c r="AD218" t="s">
        <v>1622</v>
      </c>
      <c r="AE218" t="s">
        <v>3695</v>
      </c>
      <c r="AF218" t="s">
        <v>3696</v>
      </c>
      <c r="AG218" t="s">
        <v>1622</v>
      </c>
      <c r="AH218" s="27"/>
      <c r="AI218" t="str">
        <f t="shared" si="105"/>
        <v>y</v>
      </c>
      <c r="AJ218" s="28">
        <f t="shared" si="107"/>
        <v>0</v>
      </c>
      <c r="AK218" s="28">
        <f t="shared" si="108"/>
        <v>0</v>
      </c>
      <c r="AL218" s="28">
        <f t="shared" si="109"/>
        <v>0</v>
      </c>
      <c r="AM218" s="28">
        <f t="shared" si="110"/>
        <v>0</v>
      </c>
      <c r="AN218" s="28">
        <f t="shared" si="111"/>
        <v>0</v>
      </c>
      <c r="AO218" s="28">
        <f t="shared" si="112"/>
        <v>0</v>
      </c>
      <c r="AP218" s="28">
        <f t="shared" si="113"/>
        <v>0</v>
      </c>
      <c r="AQ218" s="28" t="str">
        <f t="shared" si="114"/>
        <v>w Andy</v>
      </c>
      <c r="AR218" s="28" t="str">
        <f t="shared" si="115"/>
        <v>w Andach</v>
      </c>
      <c r="AS218" s="28" t="str">
        <f t="shared" si="116"/>
        <v>Andy</v>
      </c>
      <c r="AT218" s="28" t="str">
        <f t="shared" si="117"/>
        <v>Andów</v>
      </c>
      <c r="AU218" s="28" t="str">
        <f t="shared" si="118"/>
        <v>Andom</v>
      </c>
      <c r="AV218" s="28" t="str">
        <f t="shared" si="119"/>
        <v>Andy</v>
      </c>
      <c r="AW218" s="28" t="str">
        <f t="shared" si="120"/>
        <v>z Andami</v>
      </c>
      <c r="AX218" s="28" t="str">
        <f t="shared" si="121"/>
        <v>Andach</v>
      </c>
      <c r="AY218" s="28" t="str">
        <f t="shared" si="122"/>
        <v>Andy</v>
      </c>
    </row>
    <row r="219" spans="1:51" x14ac:dyDescent="0.25">
      <c r="A219">
        <f t="shared" si="99"/>
        <v>216</v>
      </c>
      <c r="B219" t="s">
        <v>1623</v>
      </c>
      <c r="C219" t="s">
        <v>1623</v>
      </c>
      <c r="D219">
        <f t="shared" ca="1" si="97"/>
        <v>206</v>
      </c>
      <c r="E219" t="s">
        <v>1196</v>
      </c>
      <c r="F219">
        <f t="shared" ca="1" si="100"/>
        <v>1</v>
      </c>
      <c r="G219">
        <v>10</v>
      </c>
      <c r="H219" t="s">
        <v>1250</v>
      </c>
      <c r="I219" t="s">
        <v>1254</v>
      </c>
      <c r="J219" t="s">
        <v>1257</v>
      </c>
      <c r="K219" t="s">
        <v>1258</v>
      </c>
      <c r="L219">
        <f t="shared" ca="1" si="101"/>
        <v>1</v>
      </c>
      <c r="M219">
        <f t="shared" ca="1" si="102"/>
        <v>5</v>
      </c>
      <c r="N219">
        <f t="shared" ca="1" si="103"/>
        <v>8</v>
      </c>
      <c r="O219">
        <f t="shared" ca="1" si="104"/>
        <v>9</v>
      </c>
      <c r="P219" s="26">
        <f t="shared" ca="1" si="90"/>
        <v>1</v>
      </c>
      <c r="Q219" s="26" t="s">
        <v>3043</v>
      </c>
      <c r="Y219" t="s">
        <v>3697</v>
      </c>
      <c r="Z219" t="s">
        <v>3698</v>
      </c>
      <c r="AA219" t="s">
        <v>1623</v>
      </c>
      <c r="AB219" t="s">
        <v>3699</v>
      </c>
      <c r="AC219" t="s">
        <v>3700</v>
      </c>
      <c r="AD219" t="s">
        <v>1623</v>
      </c>
      <c r="AE219" t="s">
        <v>3701</v>
      </c>
      <c r="AF219" t="s">
        <v>3702</v>
      </c>
      <c r="AG219" t="s">
        <v>1623</v>
      </c>
      <c r="AH219" s="27"/>
      <c r="AI219" t="str">
        <f t="shared" si="105"/>
        <v>e</v>
      </c>
      <c r="AJ219" s="28">
        <f t="shared" si="107"/>
        <v>0</v>
      </c>
      <c r="AK219" s="28">
        <f t="shared" si="108"/>
        <v>0</v>
      </c>
      <c r="AL219" s="28">
        <f t="shared" si="109"/>
        <v>0</v>
      </c>
      <c r="AM219" s="28">
        <f t="shared" si="110"/>
        <v>0</v>
      </c>
      <c r="AN219" s="28">
        <f t="shared" si="111"/>
        <v>0</v>
      </c>
      <c r="AO219" s="28">
        <f t="shared" si="112"/>
        <v>0</v>
      </c>
      <c r="AP219" s="28">
        <f t="shared" si="113"/>
        <v>0</v>
      </c>
      <c r="AQ219" s="28" t="str">
        <f t="shared" si="114"/>
        <v>w Himalaje</v>
      </c>
      <c r="AR219" s="28" t="str">
        <f t="shared" si="115"/>
        <v>w Himalajach</v>
      </c>
      <c r="AS219" s="28" t="str">
        <f t="shared" si="116"/>
        <v>Himalaje</v>
      </c>
      <c r="AT219" s="28" t="str">
        <f t="shared" si="117"/>
        <v>Himalajów</v>
      </c>
      <c r="AU219" s="28" t="str">
        <f t="shared" si="118"/>
        <v>Himalajom</v>
      </c>
      <c r="AV219" s="28" t="str">
        <f t="shared" si="119"/>
        <v>Himalaje</v>
      </c>
      <c r="AW219" s="28" t="str">
        <f t="shared" si="120"/>
        <v>z Himalajami</v>
      </c>
      <c r="AX219" s="28" t="str">
        <f t="shared" si="121"/>
        <v>Himalajach</v>
      </c>
      <c r="AY219" s="28" t="str">
        <f t="shared" si="122"/>
        <v>Himalaje</v>
      </c>
    </row>
    <row r="220" spans="1:51" x14ac:dyDescent="0.25">
      <c r="A220">
        <f t="shared" si="99"/>
        <v>217</v>
      </c>
      <c r="B220" t="s">
        <v>1624</v>
      </c>
      <c r="C220" t="s">
        <v>1624</v>
      </c>
      <c r="D220">
        <f t="shared" ca="1" si="97"/>
        <v>207</v>
      </c>
      <c r="E220" t="s">
        <v>1196</v>
      </c>
      <c r="F220">
        <f t="shared" ca="1" si="100"/>
        <v>1</v>
      </c>
      <c r="G220">
        <v>10</v>
      </c>
      <c r="H220" t="s">
        <v>1250</v>
      </c>
      <c r="I220" t="s">
        <v>1254</v>
      </c>
      <c r="J220" t="s">
        <v>1257</v>
      </c>
      <c r="K220" t="s">
        <v>1258</v>
      </c>
      <c r="L220">
        <f t="shared" ca="1" si="101"/>
        <v>1</v>
      </c>
      <c r="M220">
        <f t="shared" ca="1" si="102"/>
        <v>5</v>
      </c>
      <c r="N220">
        <f t="shared" ca="1" si="103"/>
        <v>8</v>
      </c>
      <c r="O220">
        <f t="shared" ca="1" si="104"/>
        <v>9</v>
      </c>
      <c r="P220" s="26">
        <f t="shared" ca="1" si="90"/>
        <v>1</v>
      </c>
      <c r="Q220" s="26" t="s">
        <v>3255</v>
      </c>
      <c r="Y220" t="s">
        <v>3703</v>
      </c>
      <c r="Z220" t="s">
        <v>3704</v>
      </c>
      <c r="AA220" t="s">
        <v>1624</v>
      </c>
      <c r="AB220" t="s">
        <v>3255</v>
      </c>
      <c r="AC220" t="s">
        <v>3705</v>
      </c>
      <c r="AD220" t="s">
        <v>1624</v>
      </c>
      <c r="AE220" t="s">
        <v>3706</v>
      </c>
      <c r="AF220" t="s">
        <v>3707</v>
      </c>
      <c r="AG220" t="s">
        <v>1624</v>
      </c>
      <c r="AH220" s="27"/>
      <c r="AI220" t="str">
        <f t="shared" si="105"/>
        <v>y</v>
      </c>
      <c r="AJ220" s="28">
        <f t="shared" si="107"/>
        <v>0</v>
      </c>
      <c r="AK220" s="28">
        <f t="shared" si="108"/>
        <v>0</v>
      </c>
      <c r="AL220" s="28">
        <f t="shared" si="109"/>
        <v>0</v>
      </c>
      <c r="AM220" s="28">
        <f t="shared" si="110"/>
        <v>0</v>
      </c>
      <c r="AN220" s="28">
        <f t="shared" si="111"/>
        <v>0</v>
      </c>
      <c r="AO220" s="28">
        <f t="shared" si="112"/>
        <v>0</v>
      </c>
      <c r="AP220" s="28">
        <f t="shared" si="113"/>
        <v>0</v>
      </c>
      <c r="AQ220" s="28" t="str">
        <f t="shared" si="114"/>
        <v>w Alpy</v>
      </c>
      <c r="AR220" s="28" t="str">
        <f t="shared" si="115"/>
        <v>w Alpach</v>
      </c>
      <c r="AS220" s="28" t="str">
        <f t="shared" si="116"/>
        <v>Alpy</v>
      </c>
      <c r="AT220" s="28" t="str">
        <f t="shared" si="117"/>
        <v>Alp</v>
      </c>
      <c r="AU220" s="28" t="str">
        <f t="shared" si="118"/>
        <v>Alpom</v>
      </c>
      <c r="AV220" s="28" t="str">
        <f t="shared" si="119"/>
        <v>Alpy</v>
      </c>
      <c r="AW220" s="28" t="str">
        <f t="shared" si="120"/>
        <v>z Alpami</v>
      </c>
      <c r="AX220" s="28" t="str">
        <f t="shared" si="121"/>
        <v>Alpach</v>
      </c>
      <c r="AY220" s="28" t="str">
        <f t="shared" si="122"/>
        <v>Alpy</v>
      </c>
    </row>
    <row r="221" spans="1:51" x14ac:dyDescent="0.25">
      <c r="A221">
        <f t="shared" si="99"/>
        <v>218</v>
      </c>
      <c r="B221" t="s">
        <v>1625</v>
      </c>
      <c r="C221" t="s">
        <v>1625</v>
      </c>
      <c r="D221">
        <f t="shared" ca="1" si="97"/>
        <v>208</v>
      </c>
      <c r="E221" t="s">
        <v>1196</v>
      </c>
      <c r="F221">
        <f t="shared" ca="1" si="100"/>
        <v>1</v>
      </c>
      <c r="G221">
        <v>10</v>
      </c>
      <c r="H221" t="s">
        <v>1252</v>
      </c>
      <c r="I221" t="s">
        <v>1253</v>
      </c>
      <c r="J221" t="s">
        <v>1257</v>
      </c>
      <c r="K221" t="s">
        <v>1258</v>
      </c>
      <c r="L221">
        <f t="shared" ca="1" si="101"/>
        <v>3</v>
      </c>
      <c r="M221">
        <f t="shared" ca="1" si="102"/>
        <v>4</v>
      </c>
      <c r="N221">
        <f t="shared" ca="1" si="103"/>
        <v>8</v>
      </c>
      <c r="O221">
        <f t="shared" ca="1" si="104"/>
        <v>9</v>
      </c>
      <c r="P221" s="26">
        <f t="shared" ref="P221:P284" ca="1" si="123">IF(COUNTA(R221:AG221)=IF($M221=6,2,1)*7+IF($O221=9,2,0),1,0)</f>
        <v>1</v>
      </c>
      <c r="R221" t="s">
        <v>1625</v>
      </c>
      <c r="S221" t="s">
        <v>3044</v>
      </c>
      <c r="T221" t="s">
        <v>3045</v>
      </c>
      <c r="U221" t="s">
        <v>1625</v>
      </c>
      <c r="V221" t="s">
        <v>3046</v>
      </c>
      <c r="W221" t="s">
        <v>3047</v>
      </c>
      <c r="X221" t="s">
        <v>1625</v>
      </c>
      <c r="Y221" t="s">
        <v>3048</v>
      </c>
      <c r="Z221" t="s">
        <v>3049</v>
      </c>
      <c r="AH221" s="27"/>
      <c r="AI221" t="str">
        <f t="shared" si="105"/>
        <v>e</v>
      </c>
      <c r="AJ221" s="28" t="str">
        <f t="shared" si="107"/>
        <v>Morze Śródziemne</v>
      </c>
      <c r="AK221" s="28" t="str">
        <f t="shared" si="108"/>
        <v>Morza Śródziemnego</v>
      </c>
      <c r="AL221" s="28" t="str">
        <f t="shared" si="109"/>
        <v>Morzu Śródziemnemu</v>
      </c>
      <c r="AM221" s="28" t="str">
        <f t="shared" si="110"/>
        <v>Morze Śródziemne</v>
      </c>
      <c r="AN221" s="28" t="str">
        <f t="shared" si="111"/>
        <v>z Morzem Śródziemnym</v>
      </c>
      <c r="AO221" s="28" t="str">
        <f t="shared" si="112"/>
        <v>Morzu Śródziemnym</v>
      </c>
      <c r="AP221" s="28" t="str">
        <f t="shared" si="113"/>
        <v>Morze Śródziemne</v>
      </c>
      <c r="AQ221" s="28" t="str">
        <f t="shared" si="114"/>
        <v>nad Morze Śródziemne</v>
      </c>
      <c r="AR221" s="28" t="str">
        <f t="shared" si="115"/>
        <v>nad Morzem Śródziemnym</v>
      </c>
      <c r="AS221" s="28">
        <f t="shared" si="116"/>
        <v>0</v>
      </c>
      <c r="AT221" s="28">
        <f t="shared" si="117"/>
        <v>0</v>
      </c>
      <c r="AU221" s="28">
        <f t="shared" si="118"/>
        <v>0</v>
      </c>
      <c r="AV221" s="28">
        <f t="shared" si="119"/>
        <v>0</v>
      </c>
      <c r="AW221" s="28">
        <f t="shared" si="120"/>
        <v>0</v>
      </c>
      <c r="AX221" s="28">
        <f t="shared" si="121"/>
        <v>0</v>
      </c>
      <c r="AY221" s="28">
        <f t="shared" si="122"/>
        <v>0</v>
      </c>
    </row>
    <row r="222" spans="1:51" x14ac:dyDescent="0.25">
      <c r="A222">
        <f t="shared" si="99"/>
        <v>219</v>
      </c>
      <c r="B222" t="s">
        <v>1626</v>
      </c>
      <c r="C222" t="s">
        <v>1626</v>
      </c>
      <c r="D222">
        <f t="shared" ca="1" si="97"/>
        <v>209</v>
      </c>
      <c r="E222" t="s">
        <v>1196</v>
      </c>
      <c r="F222">
        <f t="shared" ca="1" si="100"/>
        <v>1</v>
      </c>
      <c r="G222">
        <v>5</v>
      </c>
      <c r="H222" t="s">
        <v>1250</v>
      </c>
      <c r="I222" t="s">
        <v>1253</v>
      </c>
      <c r="J222" t="s">
        <v>1257</v>
      </c>
      <c r="K222" t="s">
        <v>1258</v>
      </c>
      <c r="L222">
        <f t="shared" ca="1" si="101"/>
        <v>1</v>
      </c>
      <c r="M222">
        <f t="shared" ca="1" si="102"/>
        <v>4</v>
      </c>
      <c r="N222">
        <f t="shared" ca="1" si="103"/>
        <v>8</v>
      </c>
      <c r="O222">
        <f t="shared" ca="1" si="104"/>
        <v>9</v>
      </c>
      <c r="P222" s="26">
        <f t="shared" ca="1" si="123"/>
        <v>1</v>
      </c>
      <c r="R222" t="s">
        <v>1626</v>
      </c>
      <c r="S222" t="s">
        <v>3086</v>
      </c>
      <c r="T222" t="s">
        <v>3087</v>
      </c>
      <c r="U222" t="s">
        <v>1626</v>
      </c>
      <c r="V222" t="s">
        <v>3088</v>
      </c>
      <c r="W222" t="s">
        <v>3089</v>
      </c>
      <c r="X222" t="s">
        <v>3090</v>
      </c>
      <c r="Y222" t="s">
        <v>3091</v>
      </c>
      <c r="Z222" t="s">
        <v>3092</v>
      </c>
      <c r="AH222" s="27"/>
      <c r="AI222" t="str">
        <f t="shared" si="105"/>
        <v>i</v>
      </c>
      <c r="AJ222" s="28" t="str">
        <f t="shared" si="107"/>
        <v>Ocean Atlantycki</v>
      </c>
      <c r="AK222" s="28" t="str">
        <f t="shared" si="108"/>
        <v>Oceanu Atlantyckiego</v>
      </c>
      <c r="AL222" s="28" t="str">
        <f t="shared" si="109"/>
        <v>Oceanowi Atlantyckiemu</v>
      </c>
      <c r="AM222" s="28" t="str">
        <f t="shared" si="110"/>
        <v>Ocean Atlantycki</v>
      </c>
      <c r="AN222" s="28" t="str">
        <f t="shared" si="111"/>
        <v>z Oceanem Atlantyckim</v>
      </c>
      <c r="AO222" s="28" t="str">
        <f t="shared" si="112"/>
        <v>Oceanie Atlantyckim</v>
      </c>
      <c r="AP222" s="28" t="str">
        <f t="shared" si="113"/>
        <v>Oceanie Atlantycki</v>
      </c>
      <c r="AQ222" s="28" t="str">
        <f t="shared" si="114"/>
        <v>nad Ocean Atlantycki</v>
      </c>
      <c r="AR222" s="28" t="str">
        <f t="shared" si="115"/>
        <v>nad Oceanem Atlantyckim</v>
      </c>
      <c r="AS222" s="28">
        <f t="shared" si="116"/>
        <v>0</v>
      </c>
      <c r="AT222" s="28">
        <f t="shared" si="117"/>
        <v>0</v>
      </c>
      <c r="AU222" s="28">
        <f t="shared" si="118"/>
        <v>0</v>
      </c>
      <c r="AV222" s="28">
        <f t="shared" si="119"/>
        <v>0</v>
      </c>
      <c r="AW222" s="28">
        <f t="shared" si="120"/>
        <v>0</v>
      </c>
      <c r="AX222" s="28">
        <f t="shared" si="121"/>
        <v>0</v>
      </c>
      <c r="AY222" s="28">
        <f t="shared" si="122"/>
        <v>0</v>
      </c>
    </row>
    <row r="223" spans="1:51" x14ac:dyDescent="0.25">
      <c r="A223">
        <f t="shared" si="99"/>
        <v>220</v>
      </c>
      <c r="B223" t="s">
        <v>1627</v>
      </c>
      <c r="C223" t="s">
        <v>1627</v>
      </c>
      <c r="D223">
        <f t="shared" ca="1" si="97"/>
        <v>210</v>
      </c>
      <c r="E223" t="s">
        <v>1196</v>
      </c>
      <c r="F223">
        <f t="shared" ca="1" si="100"/>
        <v>1</v>
      </c>
      <c r="G223">
        <v>10</v>
      </c>
      <c r="H223" t="s">
        <v>1250</v>
      </c>
      <c r="I223" t="s">
        <v>1253</v>
      </c>
      <c r="J223" t="s">
        <v>1257</v>
      </c>
      <c r="K223" t="s">
        <v>1258</v>
      </c>
      <c r="L223">
        <f t="shared" ca="1" si="101"/>
        <v>1</v>
      </c>
      <c r="M223">
        <f t="shared" ca="1" si="102"/>
        <v>4</v>
      </c>
      <c r="N223">
        <f t="shared" ca="1" si="103"/>
        <v>8</v>
      </c>
      <c r="O223">
        <f t="shared" ca="1" si="104"/>
        <v>9</v>
      </c>
      <c r="P223" s="26">
        <f t="shared" ca="1" si="123"/>
        <v>1</v>
      </c>
      <c r="R223" t="s">
        <v>1627</v>
      </c>
      <c r="S223" t="s">
        <v>3256</v>
      </c>
      <c r="T223" t="s">
        <v>3257</v>
      </c>
      <c r="U223" t="s">
        <v>1627</v>
      </c>
      <c r="V223" t="s">
        <v>3258</v>
      </c>
      <c r="W223" t="s">
        <v>3259</v>
      </c>
      <c r="X223" t="s">
        <v>3260</v>
      </c>
      <c r="Y223" t="s">
        <v>3261</v>
      </c>
      <c r="Z223" t="s">
        <v>3262</v>
      </c>
      <c r="AH223" s="27"/>
      <c r="AI223" t="str">
        <f t="shared" si="105"/>
        <v>y</v>
      </c>
      <c r="AJ223" s="28" t="str">
        <f t="shared" si="107"/>
        <v>Ocean Spokojny</v>
      </c>
      <c r="AK223" s="28" t="str">
        <f t="shared" si="108"/>
        <v>Oceanu Spokojnego</v>
      </c>
      <c r="AL223" s="28" t="str">
        <f t="shared" si="109"/>
        <v>Oceanowi Spokojnemu</v>
      </c>
      <c r="AM223" s="28" t="str">
        <f t="shared" si="110"/>
        <v>Ocean Spokojny</v>
      </c>
      <c r="AN223" s="28" t="str">
        <f t="shared" si="111"/>
        <v>z Oceanem Spokojnym</v>
      </c>
      <c r="AO223" s="28" t="str">
        <f t="shared" si="112"/>
        <v>Oceanie Spokojnym</v>
      </c>
      <c r="AP223" s="28" t="str">
        <f t="shared" si="113"/>
        <v>Oceanie Spokojny</v>
      </c>
      <c r="AQ223" s="28" t="str">
        <f t="shared" si="114"/>
        <v>nad Ocean Spokojny</v>
      </c>
      <c r="AR223" s="28" t="str">
        <f t="shared" si="115"/>
        <v>nad Oceanem Spokojnym</v>
      </c>
      <c r="AS223" s="28">
        <f t="shared" si="116"/>
        <v>0</v>
      </c>
      <c r="AT223" s="28">
        <f t="shared" si="117"/>
        <v>0</v>
      </c>
      <c r="AU223" s="28">
        <f t="shared" si="118"/>
        <v>0</v>
      </c>
      <c r="AV223" s="28">
        <f t="shared" si="119"/>
        <v>0</v>
      </c>
      <c r="AW223" s="28">
        <f t="shared" si="120"/>
        <v>0</v>
      </c>
      <c r="AX223" s="28">
        <f t="shared" si="121"/>
        <v>0</v>
      </c>
      <c r="AY223" s="28">
        <f t="shared" si="122"/>
        <v>0</v>
      </c>
    </row>
    <row r="224" spans="1:51" x14ac:dyDescent="0.25">
      <c r="A224">
        <f t="shared" si="99"/>
        <v>221</v>
      </c>
      <c r="B224" t="s">
        <v>1628</v>
      </c>
      <c r="C224" t="s">
        <v>1628</v>
      </c>
      <c r="D224">
        <f t="shared" ca="1" si="97"/>
        <v>211</v>
      </c>
      <c r="E224" t="s">
        <v>1196</v>
      </c>
      <c r="F224">
        <f t="shared" ca="1" si="100"/>
        <v>1</v>
      </c>
      <c r="G224">
        <v>10</v>
      </c>
      <c r="H224" t="s">
        <v>1250</v>
      </c>
      <c r="I224" t="s">
        <v>1253</v>
      </c>
      <c r="J224" t="s">
        <v>1257</v>
      </c>
      <c r="K224" t="s">
        <v>1258</v>
      </c>
      <c r="L224">
        <f t="shared" ca="1" si="101"/>
        <v>1</v>
      </c>
      <c r="M224">
        <f t="shared" ca="1" si="102"/>
        <v>4</v>
      </c>
      <c r="N224">
        <f t="shared" ca="1" si="103"/>
        <v>8</v>
      </c>
      <c r="O224">
        <f t="shared" ca="1" si="104"/>
        <v>9</v>
      </c>
      <c r="P224" s="26">
        <f t="shared" ca="1" si="123"/>
        <v>1</v>
      </c>
      <c r="R224" t="s">
        <v>1628</v>
      </c>
      <c r="S224" t="s">
        <v>3094</v>
      </c>
      <c r="T224" t="s">
        <v>3095</v>
      </c>
      <c r="U224" t="s">
        <v>1628</v>
      </c>
      <c r="V224" t="s">
        <v>3096</v>
      </c>
      <c r="W224" t="s">
        <v>3097</v>
      </c>
      <c r="X224" t="s">
        <v>3098</v>
      </c>
      <c r="Y224" t="s">
        <v>3099</v>
      </c>
      <c r="Z224" t="s">
        <v>3100</v>
      </c>
      <c r="AH224" s="27"/>
      <c r="AI224" t="str">
        <f t="shared" si="105"/>
        <v>i</v>
      </c>
      <c r="AJ224" s="28" t="str">
        <f t="shared" si="107"/>
        <v>Ocean Indyjski</v>
      </c>
      <c r="AK224" s="28" t="str">
        <f t="shared" si="108"/>
        <v>Oceanu Indyjskiego</v>
      </c>
      <c r="AL224" s="28" t="str">
        <f t="shared" si="109"/>
        <v>Oceanowi Indyjskiemu</v>
      </c>
      <c r="AM224" s="28" t="str">
        <f t="shared" si="110"/>
        <v>Ocean Indyjski</v>
      </c>
      <c r="AN224" s="28" t="str">
        <f t="shared" si="111"/>
        <v>z Oceanem Indyjskim</v>
      </c>
      <c r="AO224" s="28" t="str">
        <f t="shared" si="112"/>
        <v>Oceanie Indyjskim</v>
      </c>
      <c r="AP224" s="28" t="str">
        <f t="shared" si="113"/>
        <v>Oceanie Indyjski</v>
      </c>
      <c r="AQ224" s="28" t="str">
        <f t="shared" si="114"/>
        <v>nad Ocean Indyjski</v>
      </c>
      <c r="AR224" s="28" t="str">
        <f t="shared" si="115"/>
        <v>nad Oceanem Indyjskim</v>
      </c>
      <c r="AS224" s="28">
        <f t="shared" si="116"/>
        <v>0</v>
      </c>
      <c r="AT224" s="28">
        <f t="shared" si="117"/>
        <v>0</v>
      </c>
      <c r="AU224" s="28">
        <f t="shared" si="118"/>
        <v>0</v>
      </c>
      <c r="AV224" s="28">
        <f t="shared" si="119"/>
        <v>0</v>
      </c>
      <c r="AW224" s="28">
        <f t="shared" si="120"/>
        <v>0</v>
      </c>
      <c r="AX224" s="28">
        <f t="shared" si="121"/>
        <v>0</v>
      </c>
      <c r="AY224" s="28">
        <f t="shared" si="122"/>
        <v>0</v>
      </c>
    </row>
    <row r="225" spans="1:51" x14ac:dyDescent="0.25">
      <c r="A225">
        <f t="shared" si="99"/>
        <v>222</v>
      </c>
      <c r="B225" t="s">
        <v>1629</v>
      </c>
      <c r="C225" t="s">
        <v>1629</v>
      </c>
      <c r="D225">
        <f t="shared" ca="1" si="97"/>
        <v>212</v>
      </c>
      <c r="E225" t="s">
        <v>1196</v>
      </c>
      <c r="F225">
        <f t="shared" ca="1" si="100"/>
        <v>1</v>
      </c>
      <c r="G225">
        <v>10</v>
      </c>
      <c r="H225" t="s">
        <v>1251</v>
      </c>
      <c r="I225" t="s">
        <v>1253</v>
      </c>
      <c r="J225" t="s">
        <v>1257</v>
      </c>
      <c r="K225" t="s">
        <v>1258</v>
      </c>
      <c r="L225">
        <f t="shared" ca="1" si="101"/>
        <v>2</v>
      </c>
      <c r="M225">
        <f t="shared" ca="1" si="102"/>
        <v>4</v>
      </c>
      <c r="N225">
        <f t="shared" ca="1" si="103"/>
        <v>8</v>
      </c>
      <c r="O225">
        <f t="shared" ca="1" si="104"/>
        <v>9</v>
      </c>
      <c r="P225" s="26">
        <f t="shared" ca="1" si="123"/>
        <v>1</v>
      </c>
      <c r="Q225" s="26" t="s">
        <v>1629</v>
      </c>
      <c r="R225" s="26" t="s">
        <v>1629</v>
      </c>
      <c r="S225" s="26" t="s">
        <v>3021</v>
      </c>
      <c r="T225" s="26" t="s">
        <v>3022</v>
      </c>
      <c r="U225" s="26" t="s">
        <v>3023</v>
      </c>
      <c r="V225" s="26" t="s">
        <v>3024</v>
      </c>
      <c r="W225" s="26" t="s">
        <v>3022</v>
      </c>
      <c r="X225" s="26" t="s">
        <v>3025</v>
      </c>
      <c r="Y225" s="26" t="s">
        <v>3026</v>
      </c>
      <c r="Z225" s="26" t="s">
        <v>3027</v>
      </c>
      <c r="AH225" s="27"/>
      <c r="AI225" t="str">
        <f t="shared" si="105"/>
        <v>a</v>
      </c>
      <c r="AJ225" s="28" t="str">
        <f t="shared" si="107"/>
        <v>Zatoka Perska</v>
      </c>
      <c r="AK225" s="28" t="str">
        <f t="shared" si="108"/>
        <v>Zatoki Perskiej</v>
      </c>
      <c r="AL225" s="28" t="str">
        <f t="shared" si="109"/>
        <v>Zatoce Perskiej</v>
      </c>
      <c r="AM225" s="28" t="str">
        <f t="shared" si="110"/>
        <v>Zatokę Perską</v>
      </c>
      <c r="AN225" s="28" t="str">
        <f t="shared" si="111"/>
        <v>z Zatoką Perską</v>
      </c>
      <c r="AO225" s="28" t="str">
        <f t="shared" si="112"/>
        <v>Zatoce Perskiej</v>
      </c>
      <c r="AP225" s="28" t="str">
        <f t="shared" si="113"/>
        <v>Zatoko Perska</v>
      </c>
      <c r="AQ225" s="28" t="str">
        <f t="shared" si="114"/>
        <v>nad Zatokę Perską</v>
      </c>
      <c r="AR225" s="28" t="str">
        <f t="shared" si="115"/>
        <v>nad Zatoką Perską</v>
      </c>
      <c r="AS225" s="28">
        <f t="shared" si="116"/>
        <v>0</v>
      </c>
      <c r="AT225" s="28">
        <f t="shared" si="117"/>
        <v>0</v>
      </c>
      <c r="AU225" s="28">
        <f t="shared" si="118"/>
        <v>0</v>
      </c>
      <c r="AV225" s="28">
        <f t="shared" si="119"/>
        <v>0</v>
      </c>
      <c r="AW225" s="28">
        <f t="shared" si="120"/>
        <v>0</v>
      </c>
      <c r="AX225" s="28">
        <f t="shared" si="121"/>
        <v>0</v>
      </c>
      <c r="AY225" s="28">
        <f t="shared" si="122"/>
        <v>0</v>
      </c>
    </row>
    <row r="226" spans="1:51" x14ac:dyDescent="0.25">
      <c r="A226">
        <f t="shared" si="99"/>
        <v>223</v>
      </c>
      <c r="B226" t="s">
        <v>1630</v>
      </c>
      <c r="C226" t="s">
        <v>1630</v>
      </c>
      <c r="D226">
        <f t="shared" ca="1" si="97"/>
        <v>213</v>
      </c>
      <c r="E226" t="s">
        <v>1196</v>
      </c>
      <c r="F226">
        <f t="shared" ca="1" si="100"/>
        <v>1</v>
      </c>
      <c r="G226">
        <v>10</v>
      </c>
      <c r="H226" t="s">
        <v>1252</v>
      </c>
      <c r="I226" t="s">
        <v>1253</v>
      </c>
      <c r="J226" t="s">
        <v>1257</v>
      </c>
      <c r="K226" t="s">
        <v>1258</v>
      </c>
      <c r="L226">
        <f t="shared" ca="1" si="101"/>
        <v>3</v>
      </c>
      <c r="M226">
        <f t="shared" ca="1" si="102"/>
        <v>4</v>
      </c>
      <c r="N226">
        <f t="shared" ca="1" si="103"/>
        <v>8</v>
      </c>
      <c r="O226">
        <f t="shared" ca="1" si="104"/>
        <v>9</v>
      </c>
      <c r="P226" s="26">
        <f t="shared" ca="1" si="123"/>
        <v>1</v>
      </c>
      <c r="R226" t="s">
        <v>1630</v>
      </c>
      <c r="S226" t="s">
        <v>3050</v>
      </c>
      <c r="T226" t="s">
        <v>3051</v>
      </c>
      <c r="U226" t="s">
        <v>1630</v>
      </c>
      <c r="V226" t="s">
        <v>3052</v>
      </c>
      <c r="W226" t="s">
        <v>3053</v>
      </c>
      <c r="X226" t="s">
        <v>1630</v>
      </c>
      <c r="Y226" t="s">
        <v>3054</v>
      </c>
      <c r="Z226" t="s">
        <v>3055</v>
      </c>
      <c r="AH226" s="27"/>
      <c r="AI226" t="str">
        <f t="shared" si="105"/>
        <v>e</v>
      </c>
      <c r="AJ226" s="28" t="str">
        <f t="shared" si="107"/>
        <v>Morze Bałtyckie</v>
      </c>
      <c r="AK226" s="28" t="str">
        <f t="shared" si="108"/>
        <v>Morza Bałtyckiego</v>
      </c>
      <c r="AL226" s="28" t="str">
        <f t="shared" si="109"/>
        <v>Morzu Bałtyckiemu</v>
      </c>
      <c r="AM226" s="28" t="str">
        <f t="shared" si="110"/>
        <v>Morze Bałtyckie</v>
      </c>
      <c r="AN226" s="28" t="str">
        <f t="shared" si="111"/>
        <v>z Morzem Bałtyckim</v>
      </c>
      <c r="AO226" s="28" t="str">
        <f t="shared" si="112"/>
        <v>Morzu Bałtyckim</v>
      </c>
      <c r="AP226" s="28" t="str">
        <f t="shared" si="113"/>
        <v>Morze Bałtyckie</v>
      </c>
      <c r="AQ226" s="28" t="str">
        <f t="shared" si="114"/>
        <v>nad Morze Bałtyckie</v>
      </c>
      <c r="AR226" s="28" t="str">
        <f t="shared" si="115"/>
        <v>nad Morzem Bałtyckim</v>
      </c>
      <c r="AS226" s="28">
        <f t="shared" si="116"/>
        <v>0</v>
      </c>
      <c r="AT226" s="28">
        <f t="shared" si="117"/>
        <v>0</v>
      </c>
      <c r="AU226" s="28">
        <f t="shared" si="118"/>
        <v>0</v>
      </c>
      <c r="AV226" s="28">
        <f t="shared" si="119"/>
        <v>0</v>
      </c>
      <c r="AW226" s="28">
        <f t="shared" si="120"/>
        <v>0</v>
      </c>
      <c r="AX226" s="28">
        <f t="shared" si="121"/>
        <v>0</v>
      </c>
      <c r="AY226" s="28">
        <f t="shared" si="122"/>
        <v>0</v>
      </c>
    </row>
    <row r="227" spans="1:51" x14ac:dyDescent="0.25">
      <c r="A227">
        <f t="shared" si="99"/>
        <v>224</v>
      </c>
      <c r="B227" t="s">
        <v>1631</v>
      </c>
      <c r="C227" t="s">
        <v>1631</v>
      </c>
      <c r="D227">
        <f t="shared" ca="1" si="97"/>
        <v>214</v>
      </c>
      <c r="E227" t="s">
        <v>1196</v>
      </c>
      <c r="F227">
        <f t="shared" ca="1" si="100"/>
        <v>1</v>
      </c>
      <c r="G227">
        <v>10</v>
      </c>
      <c r="H227" t="s">
        <v>1251</v>
      </c>
      <c r="I227" t="s">
        <v>1253</v>
      </c>
      <c r="J227" t="s">
        <v>1257</v>
      </c>
      <c r="K227" t="s">
        <v>1258</v>
      </c>
      <c r="L227">
        <f t="shared" ca="1" si="101"/>
        <v>2</v>
      </c>
      <c r="M227">
        <f t="shared" ca="1" si="102"/>
        <v>4</v>
      </c>
      <c r="N227">
        <f t="shared" ca="1" si="103"/>
        <v>8</v>
      </c>
      <c r="O227">
        <f t="shared" ca="1" si="104"/>
        <v>9</v>
      </c>
      <c r="P227" s="26">
        <f t="shared" ca="1" si="123"/>
        <v>1</v>
      </c>
      <c r="Q227" s="26" t="s">
        <v>3019</v>
      </c>
      <c r="R227" t="s">
        <v>5349</v>
      </c>
      <c r="S227" t="s">
        <v>5350</v>
      </c>
      <c r="T227" t="s">
        <v>5350</v>
      </c>
      <c r="U227" t="s">
        <v>5351</v>
      </c>
      <c r="V227" t="s">
        <v>5352</v>
      </c>
      <c r="W227" t="s">
        <v>5350</v>
      </c>
      <c r="X227" t="s">
        <v>5353</v>
      </c>
      <c r="Y227" t="s">
        <v>5354</v>
      </c>
      <c r="Z227" t="s">
        <v>5355</v>
      </c>
      <c r="AH227" s="27"/>
      <c r="AI227" t="str">
        <f t="shared" si="105"/>
        <v>a</v>
      </c>
      <c r="AJ227" s="28" t="str">
        <f t="shared" si="107"/>
        <v>SardyniSardyniSardyni.a</v>
      </c>
      <c r="AK227" s="28" t="str">
        <f t="shared" si="108"/>
        <v>SardyniSardyniSardyni.i</v>
      </c>
      <c r="AL227" s="28" t="str">
        <f t="shared" si="109"/>
        <v>SardyniSardyniSardyni.i</v>
      </c>
      <c r="AM227" s="28" t="str">
        <f t="shared" si="110"/>
        <v>SardyniSardyniSardyni.ę</v>
      </c>
      <c r="AN227" s="28" t="str">
        <f t="shared" si="111"/>
        <v>z SardyniSardyniSardyni.ą</v>
      </c>
      <c r="AO227" s="28" t="str">
        <f t="shared" si="112"/>
        <v>SardyniSardyniSardyni.i</v>
      </c>
      <c r="AP227" s="28" t="str">
        <f t="shared" si="113"/>
        <v>SardyniSardyniSardyni.o</v>
      </c>
      <c r="AQ227" s="28" t="str">
        <f t="shared" si="114"/>
        <v>na SardyniSardyniSardyni.ę</v>
      </c>
      <c r="AR227" s="28" t="str">
        <f t="shared" si="115"/>
        <v>na SardyniSardyniSardyni.i</v>
      </c>
      <c r="AS227" s="28">
        <f t="shared" si="116"/>
        <v>0</v>
      </c>
      <c r="AT227" s="28">
        <f t="shared" si="117"/>
        <v>0</v>
      </c>
      <c r="AU227" s="28">
        <f t="shared" si="118"/>
        <v>0</v>
      </c>
      <c r="AV227" s="28">
        <f t="shared" si="119"/>
        <v>0</v>
      </c>
      <c r="AW227" s="28">
        <f t="shared" si="120"/>
        <v>0</v>
      </c>
      <c r="AX227" s="28">
        <f t="shared" si="121"/>
        <v>0</v>
      </c>
      <c r="AY227" s="28">
        <f t="shared" si="122"/>
        <v>0</v>
      </c>
    </row>
    <row r="228" spans="1:51" x14ac:dyDescent="0.25">
      <c r="A228">
        <f t="shared" si="99"/>
        <v>225</v>
      </c>
      <c r="B228" t="s">
        <v>1632</v>
      </c>
      <c r="C228" t="s">
        <v>1632</v>
      </c>
      <c r="D228">
        <f t="shared" ca="1" si="97"/>
        <v>215</v>
      </c>
      <c r="E228" t="s">
        <v>1196</v>
      </c>
      <c r="F228">
        <f t="shared" ca="1" si="100"/>
        <v>1</v>
      </c>
      <c r="G228">
        <v>10</v>
      </c>
      <c r="H228" t="s">
        <v>1251</v>
      </c>
      <c r="I228" t="s">
        <v>1253</v>
      </c>
      <c r="J228" t="s">
        <v>1257</v>
      </c>
      <c r="K228" t="s">
        <v>1258</v>
      </c>
      <c r="L228">
        <f t="shared" ca="1" si="101"/>
        <v>2</v>
      </c>
      <c r="M228">
        <f t="shared" ca="1" si="102"/>
        <v>4</v>
      </c>
      <c r="N228">
        <f t="shared" ca="1" si="103"/>
        <v>8</v>
      </c>
      <c r="O228">
        <f t="shared" ca="1" si="104"/>
        <v>9</v>
      </c>
      <c r="P228" s="26">
        <f t="shared" ca="1" si="123"/>
        <v>1</v>
      </c>
      <c r="Q228" s="26" t="s">
        <v>3020</v>
      </c>
      <c r="R228" t="s">
        <v>1632</v>
      </c>
      <c r="S228" t="s">
        <v>3708</v>
      </c>
      <c r="T228" t="s">
        <v>3708</v>
      </c>
      <c r="U228" t="s">
        <v>3709</v>
      </c>
      <c r="V228" t="s">
        <v>3710</v>
      </c>
      <c r="W228" t="s">
        <v>3708</v>
      </c>
      <c r="X228" t="s">
        <v>3711</v>
      </c>
      <c r="Y228" t="s">
        <v>3712</v>
      </c>
      <c r="Z228" t="s">
        <v>3713</v>
      </c>
      <c r="AH228" s="27"/>
      <c r="AI228" t="str">
        <f t="shared" si="105"/>
        <v>a</v>
      </c>
      <c r="AJ228" s="28" t="str">
        <f t="shared" si="107"/>
        <v>Sycylia</v>
      </c>
      <c r="AK228" s="28" t="str">
        <f t="shared" si="108"/>
        <v>Sycylii</v>
      </c>
      <c r="AL228" s="28" t="str">
        <f t="shared" si="109"/>
        <v>Sycylii</v>
      </c>
      <c r="AM228" s="28" t="str">
        <f t="shared" si="110"/>
        <v>Sycylię</v>
      </c>
      <c r="AN228" s="28" t="str">
        <f t="shared" si="111"/>
        <v>z Sycylią</v>
      </c>
      <c r="AO228" s="28" t="str">
        <f t="shared" si="112"/>
        <v>Sycylii</v>
      </c>
      <c r="AP228" s="28" t="str">
        <f t="shared" si="113"/>
        <v>Sycylio</v>
      </c>
      <c r="AQ228" s="28" t="str">
        <f t="shared" si="114"/>
        <v>na Sycylię</v>
      </c>
      <c r="AR228" s="28" t="str">
        <f t="shared" si="115"/>
        <v>na Sycylii</v>
      </c>
      <c r="AS228" s="28">
        <f t="shared" si="116"/>
        <v>0</v>
      </c>
      <c r="AT228" s="28">
        <f t="shared" si="117"/>
        <v>0</v>
      </c>
      <c r="AU228" s="28">
        <f t="shared" si="118"/>
        <v>0</v>
      </c>
      <c r="AV228" s="28">
        <f t="shared" si="119"/>
        <v>0</v>
      </c>
      <c r="AW228" s="28">
        <f t="shared" si="120"/>
        <v>0</v>
      </c>
      <c r="AX228" s="28">
        <f t="shared" si="121"/>
        <v>0</v>
      </c>
      <c r="AY228" s="28">
        <f t="shared" si="122"/>
        <v>0</v>
      </c>
    </row>
    <row r="229" spans="1:51" x14ac:dyDescent="0.25">
      <c r="A229">
        <f t="shared" si="99"/>
        <v>226</v>
      </c>
      <c r="B229" t="s">
        <v>1643</v>
      </c>
      <c r="C229" t="s">
        <v>1643</v>
      </c>
      <c r="D229">
        <f t="shared" ref="D229:D292" ca="1" si="124">OFFSET(MetawordIds,MATCH(C229,MetawordList,0)-1,0,1,1)</f>
        <v>226</v>
      </c>
      <c r="E229" t="s">
        <v>1196</v>
      </c>
      <c r="F229">
        <f t="shared" ref="F229:F292" ca="1" si="125">LOOKUP(E229,LanguageList,LanguagesIds)</f>
        <v>1</v>
      </c>
      <c r="G229">
        <v>10</v>
      </c>
      <c r="H229" t="s">
        <v>1250</v>
      </c>
      <c r="I229" t="s">
        <v>1255</v>
      </c>
      <c r="J229" t="s">
        <v>1257</v>
      </c>
      <c r="K229" t="s">
        <v>1259</v>
      </c>
      <c r="L229">
        <f t="shared" ca="1" si="101"/>
        <v>1</v>
      </c>
      <c r="M229">
        <f t="shared" ca="1" si="102"/>
        <v>6</v>
      </c>
      <c r="N229">
        <f t="shared" ca="1" si="103"/>
        <v>8</v>
      </c>
      <c r="O229">
        <f t="shared" ca="1" si="104"/>
        <v>10</v>
      </c>
      <c r="P229" s="26">
        <f t="shared" ca="1" si="123"/>
        <v>1</v>
      </c>
      <c r="Q229" s="26" t="s">
        <v>3103</v>
      </c>
      <c r="R229" t="s">
        <v>1643</v>
      </c>
      <c r="S229" t="s">
        <v>3714</v>
      </c>
      <c r="T229" t="s">
        <v>3715</v>
      </c>
      <c r="U229" t="s">
        <v>1643</v>
      </c>
      <c r="V229" t="s">
        <v>3716</v>
      </c>
      <c r="W229" t="s">
        <v>3714</v>
      </c>
      <c r="X229" t="s">
        <v>3714</v>
      </c>
      <c r="AA229" t="s">
        <v>3717</v>
      </c>
      <c r="AB229" t="s">
        <v>3718</v>
      </c>
      <c r="AC229" t="s">
        <v>3719</v>
      </c>
      <c r="AD229" t="s">
        <v>3717</v>
      </c>
      <c r="AE229" t="s">
        <v>3720</v>
      </c>
      <c r="AF229" t="s">
        <v>3721</v>
      </c>
      <c r="AG229" t="s">
        <v>3717</v>
      </c>
      <c r="AH229" s="27"/>
      <c r="AI229" t="str">
        <f t="shared" si="105"/>
        <v>k</v>
      </c>
      <c r="AJ229" s="28" t="str">
        <f t="shared" si="107"/>
        <v>poniedziałek</v>
      </c>
      <c r="AK229" s="28" t="str">
        <f t="shared" si="108"/>
        <v>poniedziałku</v>
      </c>
      <c r="AL229" s="28" t="str">
        <f t="shared" si="109"/>
        <v>poniedziałkowi</v>
      </c>
      <c r="AM229" s="28" t="str">
        <f t="shared" si="110"/>
        <v>poniedziałek</v>
      </c>
      <c r="AN229" s="28" t="str">
        <f t="shared" si="111"/>
        <v>z poniedziałkiem</v>
      </c>
      <c r="AO229" s="28" t="str">
        <f t="shared" si="112"/>
        <v>poniedziałku</v>
      </c>
      <c r="AP229" s="28" t="str">
        <f t="shared" si="113"/>
        <v>poniedziałku</v>
      </c>
      <c r="AQ229" s="28">
        <f t="shared" si="114"/>
        <v>0</v>
      </c>
      <c r="AR229" s="28">
        <f t="shared" si="115"/>
        <v>0</v>
      </c>
      <c r="AS229" s="28" t="str">
        <f t="shared" si="116"/>
        <v>poniedziałki</v>
      </c>
      <c r="AT229" s="28" t="str">
        <f t="shared" si="117"/>
        <v>poniedziałków</v>
      </c>
      <c r="AU229" s="28" t="str">
        <f t="shared" si="118"/>
        <v>poniedziałkom</v>
      </c>
      <c r="AV229" s="28" t="str">
        <f t="shared" si="119"/>
        <v>poniedziałki</v>
      </c>
      <c r="AW229" s="28" t="str">
        <f t="shared" si="120"/>
        <v>z poniedziałkami</v>
      </c>
      <c r="AX229" s="28" t="str">
        <f t="shared" si="121"/>
        <v>poniedziałkach</v>
      </c>
      <c r="AY229" s="28" t="str">
        <f t="shared" si="122"/>
        <v>poniedziałki</v>
      </c>
    </row>
    <row r="230" spans="1:51" x14ac:dyDescent="0.25">
      <c r="A230">
        <f t="shared" si="99"/>
        <v>227</v>
      </c>
      <c r="B230" t="s">
        <v>1644</v>
      </c>
      <c r="C230" t="s">
        <v>1644</v>
      </c>
      <c r="D230">
        <f t="shared" ca="1" si="124"/>
        <v>227</v>
      </c>
      <c r="E230" t="s">
        <v>1196</v>
      </c>
      <c r="F230">
        <f t="shared" ca="1" si="125"/>
        <v>1</v>
      </c>
      <c r="G230">
        <v>10</v>
      </c>
      <c r="H230" t="s">
        <v>1250</v>
      </c>
      <c r="I230" t="s">
        <v>1255</v>
      </c>
      <c r="J230" t="s">
        <v>1257</v>
      </c>
      <c r="K230" t="s">
        <v>1259</v>
      </c>
      <c r="L230">
        <f t="shared" ca="1" si="101"/>
        <v>1</v>
      </c>
      <c r="M230">
        <f t="shared" ca="1" si="102"/>
        <v>6</v>
      </c>
      <c r="N230">
        <f t="shared" ca="1" si="103"/>
        <v>8</v>
      </c>
      <c r="O230">
        <f t="shared" ca="1" si="104"/>
        <v>10</v>
      </c>
      <c r="P230" s="26">
        <f t="shared" ca="1" si="123"/>
        <v>1</v>
      </c>
      <c r="Q230" s="26" t="s">
        <v>3104</v>
      </c>
      <c r="R230" t="s">
        <v>1644</v>
      </c>
      <c r="S230" t="s">
        <v>3722</v>
      </c>
      <c r="T230" t="s">
        <v>3723</v>
      </c>
      <c r="U230" t="s">
        <v>1644</v>
      </c>
      <c r="V230" t="s">
        <v>3724</v>
      </c>
      <c r="W230" t="s">
        <v>3722</v>
      </c>
      <c r="X230" t="s">
        <v>3722</v>
      </c>
      <c r="AA230" t="s">
        <v>3725</v>
      </c>
      <c r="AB230" t="s">
        <v>3726</v>
      </c>
      <c r="AC230" t="s">
        <v>3727</v>
      </c>
      <c r="AD230" t="s">
        <v>3725</v>
      </c>
      <c r="AE230" t="s">
        <v>3728</v>
      </c>
      <c r="AF230" t="s">
        <v>3729</v>
      </c>
      <c r="AG230" t="s">
        <v>3725</v>
      </c>
      <c r="AH230" s="27"/>
      <c r="AI230" t="str">
        <f t="shared" si="105"/>
        <v>k</v>
      </c>
      <c r="AJ230" s="28" t="str">
        <f t="shared" si="107"/>
        <v>wtorek</v>
      </c>
      <c r="AK230" s="28" t="str">
        <f t="shared" si="108"/>
        <v>wtorku</v>
      </c>
      <c r="AL230" s="28" t="str">
        <f t="shared" si="109"/>
        <v>wtorkowi</v>
      </c>
      <c r="AM230" s="28" t="str">
        <f t="shared" si="110"/>
        <v>wtorek</v>
      </c>
      <c r="AN230" s="28" t="str">
        <f t="shared" si="111"/>
        <v>z wtorkiem</v>
      </c>
      <c r="AO230" s="28" t="str">
        <f t="shared" si="112"/>
        <v>wtorku</v>
      </c>
      <c r="AP230" s="28" t="str">
        <f t="shared" si="113"/>
        <v>wtorku</v>
      </c>
      <c r="AQ230" s="28">
        <f t="shared" si="114"/>
        <v>0</v>
      </c>
      <c r="AR230" s="28">
        <f t="shared" si="115"/>
        <v>0</v>
      </c>
      <c r="AS230" s="28" t="str">
        <f t="shared" si="116"/>
        <v>wtorki</v>
      </c>
      <c r="AT230" s="28" t="str">
        <f t="shared" si="117"/>
        <v>wtorków</v>
      </c>
      <c r="AU230" s="28" t="str">
        <f t="shared" si="118"/>
        <v>wtorkom</v>
      </c>
      <c r="AV230" s="28" t="str">
        <f t="shared" si="119"/>
        <v>wtorki</v>
      </c>
      <c r="AW230" s="28" t="str">
        <f t="shared" si="120"/>
        <v>z wtorkami</v>
      </c>
      <c r="AX230" s="28" t="str">
        <f t="shared" si="121"/>
        <v>wtorkach</v>
      </c>
      <c r="AY230" s="28" t="str">
        <f t="shared" si="122"/>
        <v>wtorki</v>
      </c>
    </row>
    <row r="231" spans="1:51" x14ac:dyDescent="0.25">
      <c r="A231">
        <f t="shared" si="99"/>
        <v>228</v>
      </c>
      <c r="B231" t="s">
        <v>1645</v>
      </c>
      <c r="C231" t="s">
        <v>1645</v>
      </c>
      <c r="D231">
        <f t="shared" ca="1" si="124"/>
        <v>228</v>
      </c>
      <c r="E231" t="s">
        <v>1196</v>
      </c>
      <c r="F231">
        <f t="shared" ca="1" si="125"/>
        <v>1</v>
      </c>
      <c r="G231">
        <v>10</v>
      </c>
      <c r="H231" t="s">
        <v>1251</v>
      </c>
      <c r="I231" t="s">
        <v>1255</v>
      </c>
      <c r="J231" t="s">
        <v>1257</v>
      </c>
      <c r="K231" t="s">
        <v>1259</v>
      </c>
      <c r="L231">
        <f t="shared" ca="1" si="101"/>
        <v>2</v>
      </c>
      <c r="M231">
        <f t="shared" ca="1" si="102"/>
        <v>6</v>
      </c>
      <c r="N231">
        <f t="shared" ca="1" si="103"/>
        <v>8</v>
      </c>
      <c r="O231">
        <f t="shared" ca="1" si="104"/>
        <v>10</v>
      </c>
      <c r="P231" s="26">
        <f t="shared" ca="1" si="123"/>
        <v>1</v>
      </c>
      <c r="Q231" s="26" t="s">
        <v>3028</v>
      </c>
      <c r="R231" t="s">
        <v>1645</v>
      </c>
      <c r="S231" t="s">
        <v>3730</v>
      </c>
      <c r="T231" t="s">
        <v>3731</v>
      </c>
      <c r="U231" t="s">
        <v>3732</v>
      </c>
      <c r="V231" t="s">
        <v>3733</v>
      </c>
      <c r="W231" t="s">
        <v>3731</v>
      </c>
      <c r="X231" t="s">
        <v>3734</v>
      </c>
      <c r="AA231" t="s">
        <v>3730</v>
      </c>
      <c r="AB231" t="s">
        <v>3029</v>
      </c>
      <c r="AC231" t="s">
        <v>3735</v>
      </c>
      <c r="AD231" t="s">
        <v>3730</v>
      </c>
      <c r="AE231" t="s">
        <v>3736</v>
      </c>
      <c r="AF231" t="s">
        <v>3737</v>
      </c>
      <c r="AG231" t="s">
        <v>3730</v>
      </c>
      <c r="AH231" s="27"/>
      <c r="AI231" t="str">
        <f t="shared" si="105"/>
        <v>a</v>
      </c>
      <c r="AJ231" s="28" t="str">
        <f t="shared" si="107"/>
        <v>środa</v>
      </c>
      <c r="AK231" s="28" t="str">
        <f t="shared" si="108"/>
        <v>środy</v>
      </c>
      <c r="AL231" s="28" t="str">
        <f t="shared" si="109"/>
        <v>środzie</v>
      </c>
      <c r="AM231" s="28" t="str">
        <f t="shared" si="110"/>
        <v>środę</v>
      </c>
      <c r="AN231" s="28" t="str">
        <f t="shared" si="111"/>
        <v>ze środą</v>
      </c>
      <c r="AO231" s="28" t="str">
        <f t="shared" si="112"/>
        <v>środzie</v>
      </c>
      <c r="AP231" s="28" t="str">
        <f t="shared" si="113"/>
        <v>środo</v>
      </c>
      <c r="AQ231" s="28">
        <f t="shared" si="114"/>
        <v>0</v>
      </c>
      <c r="AR231" s="28">
        <f t="shared" si="115"/>
        <v>0</v>
      </c>
      <c r="AS231" s="28" t="str">
        <f t="shared" si="116"/>
        <v>środy</v>
      </c>
      <c r="AT231" s="28" t="str">
        <f t="shared" si="117"/>
        <v>śród</v>
      </c>
      <c r="AU231" s="28" t="str">
        <f t="shared" si="118"/>
        <v>środom</v>
      </c>
      <c r="AV231" s="28" t="str">
        <f t="shared" si="119"/>
        <v>środy</v>
      </c>
      <c r="AW231" s="28" t="str">
        <f t="shared" si="120"/>
        <v>ze środami</v>
      </c>
      <c r="AX231" s="28" t="str">
        <f t="shared" si="121"/>
        <v>środach</v>
      </c>
      <c r="AY231" s="28" t="str">
        <f t="shared" si="122"/>
        <v>środy</v>
      </c>
    </row>
    <row r="232" spans="1:51" x14ac:dyDescent="0.25">
      <c r="A232">
        <f t="shared" si="99"/>
        <v>229</v>
      </c>
      <c r="B232" t="s">
        <v>1646</v>
      </c>
      <c r="C232" t="s">
        <v>1646</v>
      </c>
      <c r="D232">
        <f t="shared" ca="1" si="124"/>
        <v>229</v>
      </c>
      <c r="E232" t="s">
        <v>1196</v>
      </c>
      <c r="F232">
        <f t="shared" ca="1" si="125"/>
        <v>1</v>
      </c>
      <c r="G232">
        <v>10</v>
      </c>
      <c r="H232" t="s">
        <v>1250</v>
      </c>
      <c r="I232" t="s">
        <v>1255</v>
      </c>
      <c r="J232" t="s">
        <v>1257</v>
      </c>
      <c r="K232" t="s">
        <v>1259</v>
      </c>
      <c r="L232">
        <f t="shared" ca="1" si="101"/>
        <v>1</v>
      </c>
      <c r="M232">
        <f t="shared" ca="1" si="102"/>
        <v>6</v>
      </c>
      <c r="N232">
        <f t="shared" ca="1" si="103"/>
        <v>8</v>
      </c>
      <c r="O232">
        <f t="shared" ca="1" si="104"/>
        <v>10</v>
      </c>
      <c r="P232" s="26">
        <f t="shared" ca="1" si="123"/>
        <v>1</v>
      </c>
      <c r="Q232" s="26" t="s">
        <v>3105</v>
      </c>
      <c r="R232" t="s">
        <v>1646</v>
      </c>
      <c r="S232" t="s">
        <v>3738</v>
      </c>
      <c r="T232" t="s">
        <v>3739</v>
      </c>
      <c r="U232" t="s">
        <v>1646</v>
      </c>
      <c r="V232" t="s">
        <v>3740</v>
      </c>
      <c r="W232" t="s">
        <v>3738</v>
      </c>
      <c r="X232" t="s">
        <v>3738</v>
      </c>
      <c r="AA232" t="s">
        <v>3741</v>
      </c>
      <c r="AB232" t="s">
        <v>3742</v>
      </c>
      <c r="AC232" t="s">
        <v>3743</v>
      </c>
      <c r="AD232" t="s">
        <v>3741</v>
      </c>
      <c r="AE232" t="s">
        <v>3744</v>
      </c>
      <c r="AF232" t="s">
        <v>3745</v>
      </c>
      <c r="AG232" t="s">
        <v>3741</v>
      </c>
      <c r="AH232" s="27"/>
      <c r="AI232" t="str">
        <f t="shared" si="105"/>
        <v>k</v>
      </c>
      <c r="AJ232" s="28" t="str">
        <f t="shared" si="107"/>
        <v>czwartek</v>
      </c>
      <c r="AK232" s="28" t="str">
        <f t="shared" si="108"/>
        <v>czwartku</v>
      </c>
      <c r="AL232" s="28" t="str">
        <f t="shared" si="109"/>
        <v>czwartkowi</v>
      </c>
      <c r="AM232" s="28" t="str">
        <f t="shared" si="110"/>
        <v>czwartek</v>
      </c>
      <c r="AN232" s="28" t="str">
        <f t="shared" si="111"/>
        <v>z czwartkiem</v>
      </c>
      <c r="AO232" s="28" t="str">
        <f t="shared" si="112"/>
        <v>czwartku</v>
      </c>
      <c r="AP232" s="28" t="str">
        <f t="shared" si="113"/>
        <v>czwartku</v>
      </c>
      <c r="AQ232" s="28">
        <f t="shared" si="114"/>
        <v>0</v>
      </c>
      <c r="AR232" s="28">
        <f t="shared" si="115"/>
        <v>0</v>
      </c>
      <c r="AS232" s="28" t="str">
        <f t="shared" si="116"/>
        <v>czwartki</v>
      </c>
      <c r="AT232" s="28" t="str">
        <f t="shared" si="117"/>
        <v>czwartków</v>
      </c>
      <c r="AU232" s="28" t="str">
        <f t="shared" si="118"/>
        <v>czwartkom</v>
      </c>
      <c r="AV232" s="28" t="str">
        <f t="shared" si="119"/>
        <v>czwartki</v>
      </c>
      <c r="AW232" s="28" t="str">
        <f t="shared" si="120"/>
        <v>z czwartkami</v>
      </c>
      <c r="AX232" s="28" t="str">
        <f t="shared" si="121"/>
        <v>czwartkach</v>
      </c>
      <c r="AY232" s="28" t="str">
        <f t="shared" si="122"/>
        <v>czwartki</v>
      </c>
    </row>
    <row r="233" spans="1:51" x14ac:dyDescent="0.25">
      <c r="A233">
        <f t="shared" si="99"/>
        <v>230</v>
      </c>
      <c r="B233" t="s">
        <v>1647</v>
      </c>
      <c r="C233" t="s">
        <v>1647</v>
      </c>
      <c r="D233">
        <f t="shared" ca="1" si="124"/>
        <v>230</v>
      </c>
      <c r="E233" t="s">
        <v>1196</v>
      </c>
      <c r="F233">
        <f t="shared" ca="1" si="125"/>
        <v>1</v>
      </c>
      <c r="G233">
        <v>10</v>
      </c>
      <c r="H233" t="s">
        <v>1250</v>
      </c>
      <c r="I233" t="s">
        <v>1255</v>
      </c>
      <c r="J233" t="s">
        <v>1257</v>
      </c>
      <c r="K233" t="s">
        <v>1259</v>
      </c>
      <c r="L233">
        <f t="shared" ca="1" si="101"/>
        <v>1</v>
      </c>
      <c r="M233">
        <f t="shared" ca="1" si="102"/>
        <v>6</v>
      </c>
      <c r="N233">
        <f t="shared" ca="1" si="103"/>
        <v>8</v>
      </c>
      <c r="O233">
        <f t="shared" ca="1" si="104"/>
        <v>10</v>
      </c>
      <c r="P233" s="26">
        <f t="shared" ca="1" si="123"/>
        <v>1</v>
      </c>
      <c r="Q233" s="26" t="s">
        <v>3106</v>
      </c>
      <c r="R233" t="s">
        <v>1647</v>
      </c>
      <c r="S233" t="s">
        <v>3746</v>
      </c>
      <c r="T233" t="s">
        <v>3747</v>
      </c>
      <c r="U233" t="s">
        <v>1647</v>
      </c>
      <c r="V233" t="s">
        <v>3748</v>
      </c>
      <c r="W233" t="s">
        <v>3746</v>
      </c>
      <c r="X233" t="s">
        <v>3746</v>
      </c>
      <c r="AA233" t="s">
        <v>3749</v>
      </c>
      <c r="AB233" t="s">
        <v>3750</v>
      </c>
      <c r="AC233" t="s">
        <v>3751</v>
      </c>
      <c r="AD233" t="s">
        <v>3749</v>
      </c>
      <c r="AE233" t="s">
        <v>3752</v>
      </c>
      <c r="AF233" t="s">
        <v>3753</v>
      </c>
      <c r="AG233" t="s">
        <v>3749</v>
      </c>
      <c r="AH233" s="27"/>
      <c r="AI233" t="str">
        <f t="shared" si="105"/>
        <v>k</v>
      </c>
      <c r="AJ233" s="28" t="str">
        <f t="shared" si="107"/>
        <v>piątek</v>
      </c>
      <c r="AK233" s="28" t="str">
        <f t="shared" si="108"/>
        <v>piątku</v>
      </c>
      <c r="AL233" s="28" t="str">
        <f t="shared" si="109"/>
        <v>piątkowi</v>
      </c>
      <c r="AM233" s="28" t="str">
        <f t="shared" si="110"/>
        <v>piątek</v>
      </c>
      <c r="AN233" s="28" t="str">
        <f t="shared" si="111"/>
        <v>z piątkiem</v>
      </c>
      <c r="AO233" s="28" t="str">
        <f t="shared" si="112"/>
        <v>piątku</v>
      </c>
      <c r="AP233" s="28" t="str">
        <f t="shared" si="113"/>
        <v>piątku</v>
      </c>
      <c r="AQ233" s="28">
        <f t="shared" si="114"/>
        <v>0</v>
      </c>
      <c r="AR233" s="28">
        <f t="shared" si="115"/>
        <v>0</v>
      </c>
      <c r="AS233" s="28" t="str">
        <f t="shared" si="116"/>
        <v>piątki</v>
      </c>
      <c r="AT233" s="28" t="str">
        <f t="shared" si="117"/>
        <v>piątków</v>
      </c>
      <c r="AU233" s="28" t="str">
        <f t="shared" si="118"/>
        <v>piątkom</v>
      </c>
      <c r="AV233" s="28" t="str">
        <f t="shared" si="119"/>
        <v>piątki</v>
      </c>
      <c r="AW233" s="28" t="str">
        <f t="shared" si="120"/>
        <v>z piątkami</v>
      </c>
      <c r="AX233" s="28" t="str">
        <f t="shared" si="121"/>
        <v>piątkach</v>
      </c>
      <c r="AY233" s="28" t="str">
        <f t="shared" si="122"/>
        <v>piątki</v>
      </c>
    </row>
    <row r="234" spans="1:51" x14ac:dyDescent="0.25">
      <c r="A234">
        <f t="shared" si="99"/>
        <v>231</v>
      </c>
      <c r="B234" t="s">
        <v>1648</v>
      </c>
      <c r="C234" t="s">
        <v>1648</v>
      </c>
      <c r="D234">
        <f t="shared" ca="1" si="124"/>
        <v>231</v>
      </c>
      <c r="E234" t="s">
        <v>1196</v>
      </c>
      <c r="F234">
        <f t="shared" ca="1" si="125"/>
        <v>1</v>
      </c>
      <c r="G234">
        <v>10</v>
      </c>
      <c r="H234" t="s">
        <v>1251</v>
      </c>
      <c r="I234" t="s">
        <v>1255</v>
      </c>
      <c r="J234" t="s">
        <v>1257</v>
      </c>
      <c r="K234" t="s">
        <v>1259</v>
      </c>
      <c r="L234">
        <f t="shared" ca="1" si="101"/>
        <v>2</v>
      </c>
      <c r="M234">
        <f t="shared" ca="1" si="102"/>
        <v>6</v>
      </c>
      <c r="N234">
        <f t="shared" ca="1" si="103"/>
        <v>8</v>
      </c>
      <c r="O234">
        <f t="shared" ca="1" si="104"/>
        <v>10</v>
      </c>
      <c r="P234" s="26">
        <f t="shared" ca="1" si="123"/>
        <v>1</v>
      </c>
      <c r="Q234" s="26" t="s">
        <v>3030</v>
      </c>
      <c r="R234" t="s">
        <v>1648</v>
      </c>
      <c r="S234" t="s">
        <v>3754</v>
      </c>
      <c r="T234" t="s">
        <v>3755</v>
      </c>
      <c r="U234" t="s">
        <v>3756</v>
      </c>
      <c r="V234" t="s">
        <v>3757</v>
      </c>
      <c r="W234" t="s">
        <v>3755</v>
      </c>
      <c r="X234" t="s">
        <v>3758</v>
      </c>
      <c r="AA234" t="s">
        <v>3754</v>
      </c>
      <c r="AB234" t="s">
        <v>3031</v>
      </c>
      <c r="AC234" t="s">
        <v>3759</v>
      </c>
      <c r="AD234" t="s">
        <v>3754</v>
      </c>
      <c r="AE234" t="s">
        <v>3760</v>
      </c>
      <c r="AF234" t="s">
        <v>3761</v>
      </c>
      <c r="AG234" t="s">
        <v>3754</v>
      </c>
      <c r="AH234" s="27"/>
      <c r="AI234" t="str">
        <f t="shared" si="105"/>
        <v>a</v>
      </c>
      <c r="AJ234" s="28" t="str">
        <f t="shared" si="107"/>
        <v>sobota</v>
      </c>
      <c r="AK234" s="28" t="str">
        <f t="shared" si="108"/>
        <v>soboty</v>
      </c>
      <c r="AL234" s="28" t="str">
        <f t="shared" si="109"/>
        <v>sobocie</v>
      </c>
      <c r="AM234" s="28" t="str">
        <f t="shared" si="110"/>
        <v>sobotę</v>
      </c>
      <c r="AN234" s="28" t="str">
        <f t="shared" si="111"/>
        <v>z sobotą</v>
      </c>
      <c r="AO234" s="28" t="str">
        <f t="shared" si="112"/>
        <v>sobocie</v>
      </c>
      <c r="AP234" s="28" t="str">
        <f t="shared" si="113"/>
        <v>soboto</v>
      </c>
      <c r="AQ234" s="28">
        <f t="shared" si="114"/>
        <v>0</v>
      </c>
      <c r="AR234" s="28">
        <f t="shared" si="115"/>
        <v>0</v>
      </c>
      <c r="AS234" s="28" t="str">
        <f t="shared" si="116"/>
        <v>soboty</v>
      </c>
      <c r="AT234" s="28" t="str">
        <f t="shared" si="117"/>
        <v>sobót</v>
      </c>
      <c r="AU234" s="28" t="str">
        <f t="shared" si="118"/>
        <v>sobotom</v>
      </c>
      <c r="AV234" s="28" t="str">
        <f t="shared" si="119"/>
        <v>soboty</v>
      </c>
      <c r="AW234" s="28" t="str">
        <f t="shared" si="120"/>
        <v>z sobotami</v>
      </c>
      <c r="AX234" s="28" t="str">
        <f t="shared" si="121"/>
        <v>sobotach</v>
      </c>
      <c r="AY234" s="28" t="str">
        <f t="shared" si="122"/>
        <v>soboty</v>
      </c>
    </row>
    <row r="235" spans="1:51" x14ac:dyDescent="0.25">
      <c r="A235">
        <f t="shared" si="99"/>
        <v>232</v>
      </c>
      <c r="B235" t="s">
        <v>1649</v>
      </c>
      <c r="C235" t="s">
        <v>1649</v>
      </c>
      <c r="D235">
        <f t="shared" ca="1" si="124"/>
        <v>232</v>
      </c>
      <c r="E235" t="s">
        <v>1196</v>
      </c>
      <c r="F235">
        <f t="shared" ca="1" si="125"/>
        <v>1</v>
      </c>
      <c r="G235">
        <v>10</v>
      </c>
      <c r="H235" t="s">
        <v>1251</v>
      </c>
      <c r="I235" t="s">
        <v>1255</v>
      </c>
      <c r="J235" t="s">
        <v>1257</v>
      </c>
      <c r="K235" t="s">
        <v>1259</v>
      </c>
      <c r="L235">
        <f t="shared" ca="1" si="101"/>
        <v>2</v>
      </c>
      <c r="M235">
        <f t="shared" ca="1" si="102"/>
        <v>6</v>
      </c>
      <c r="N235">
        <f t="shared" ca="1" si="103"/>
        <v>8</v>
      </c>
      <c r="O235">
        <f t="shared" ca="1" si="104"/>
        <v>10</v>
      </c>
      <c r="P235" s="26">
        <f t="shared" ca="1" si="123"/>
        <v>1</v>
      </c>
      <c r="Q235" s="26" t="s">
        <v>3032</v>
      </c>
      <c r="R235" t="s">
        <v>1649</v>
      </c>
      <c r="S235" t="s">
        <v>3762</v>
      </c>
      <c r="T235" t="s">
        <v>3762</v>
      </c>
      <c r="U235" t="s">
        <v>3763</v>
      </c>
      <c r="V235" t="s">
        <v>3764</v>
      </c>
      <c r="W235" t="s">
        <v>3762</v>
      </c>
      <c r="X235" t="s">
        <v>3765</v>
      </c>
      <c r="AA235" t="s">
        <v>3766</v>
      </c>
      <c r="AB235" t="s">
        <v>3032</v>
      </c>
      <c r="AC235" t="s">
        <v>3767</v>
      </c>
      <c r="AD235" t="s">
        <v>3766</v>
      </c>
      <c r="AE235" t="s">
        <v>3768</v>
      </c>
      <c r="AF235" t="s">
        <v>3769</v>
      </c>
      <c r="AG235" t="s">
        <v>3766</v>
      </c>
      <c r="AH235" s="27"/>
      <c r="AI235" t="str">
        <f t="shared" si="105"/>
        <v>a</v>
      </c>
      <c r="AJ235" s="28" t="str">
        <f t="shared" si="107"/>
        <v>niedziela</v>
      </c>
      <c r="AK235" s="28" t="str">
        <f t="shared" si="108"/>
        <v>niedzieli</v>
      </c>
      <c r="AL235" s="28" t="str">
        <f t="shared" si="109"/>
        <v>niedzieli</v>
      </c>
      <c r="AM235" s="28" t="str">
        <f t="shared" si="110"/>
        <v>niedzielę</v>
      </c>
      <c r="AN235" s="28" t="str">
        <f t="shared" si="111"/>
        <v>z niedzielą</v>
      </c>
      <c r="AO235" s="28" t="str">
        <f t="shared" si="112"/>
        <v>niedzieli</v>
      </c>
      <c r="AP235" s="28" t="str">
        <f t="shared" si="113"/>
        <v>niedzielo</v>
      </c>
      <c r="AQ235" s="28">
        <f t="shared" si="114"/>
        <v>0</v>
      </c>
      <c r="AR235" s="28">
        <f t="shared" si="115"/>
        <v>0</v>
      </c>
      <c r="AS235" s="28" t="str">
        <f t="shared" si="116"/>
        <v>niedziele</v>
      </c>
      <c r="AT235" s="28" t="str">
        <f t="shared" si="117"/>
        <v>niedziel</v>
      </c>
      <c r="AU235" s="28" t="str">
        <f t="shared" si="118"/>
        <v>niedzielom</v>
      </c>
      <c r="AV235" s="28" t="str">
        <f t="shared" si="119"/>
        <v>niedziele</v>
      </c>
      <c r="AW235" s="28" t="str">
        <f t="shared" si="120"/>
        <v>z niedzielami</v>
      </c>
      <c r="AX235" s="28" t="str">
        <f t="shared" si="121"/>
        <v>niedzielach</v>
      </c>
      <c r="AY235" s="28" t="str">
        <f t="shared" si="122"/>
        <v>niedziele</v>
      </c>
    </row>
    <row r="236" spans="1:51" x14ac:dyDescent="0.25">
      <c r="A236">
        <f t="shared" si="99"/>
        <v>233</v>
      </c>
      <c r="B236" t="s">
        <v>1650</v>
      </c>
      <c r="C236" t="s">
        <v>1650</v>
      </c>
      <c r="D236">
        <f t="shared" ca="1" si="124"/>
        <v>233</v>
      </c>
      <c r="E236" t="s">
        <v>1196</v>
      </c>
      <c r="F236">
        <f t="shared" ca="1" si="125"/>
        <v>1</v>
      </c>
      <c r="G236">
        <v>10</v>
      </c>
      <c r="H236" t="s">
        <v>1250</v>
      </c>
      <c r="I236" t="s">
        <v>1255</v>
      </c>
      <c r="J236" t="s">
        <v>1257</v>
      </c>
      <c r="K236" t="s">
        <v>1259</v>
      </c>
      <c r="L236">
        <f t="shared" ca="1" si="101"/>
        <v>1</v>
      </c>
      <c r="M236">
        <f t="shared" ca="1" si="102"/>
        <v>6</v>
      </c>
      <c r="N236">
        <f t="shared" ca="1" si="103"/>
        <v>8</v>
      </c>
      <c r="O236">
        <f t="shared" ca="1" si="104"/>
        <v>10</v>
      </c>
      <c r="P236" s="26">
        <f t="shared" ca="1" si="123"/>
        <v>1</v>
      </c>
      <c r="Q236" s="26" t="s">
        <v>3241</v>
      </c>
      <c r="R236" t="s">
        <v>1650</v>
      </c>
      <c r="S236" t="s">
        <v>3770</v>
      </c>
      <c r="T236" t="s">
        <v>3771</v>
      </c>
      <c r="U236" t="s">
        <v>1650</v>
      </c>
      <c r="V236" t="s">
        <v>3772</v>
      </c>
      <c r="W236" t="s">
        <v>3773</v>
      </c>
      <c r="X236" t="s">
        <v>3773</v>
      </c>
      <c r="AA236" t="s">
        <v>3774</v>
      </c>
      <c r="AB236" t="s">
        <v>3775</v>
      </c>
      <c r="AC236" t="s">
        <v>3776</v>
      </c>
      <c r="AD236" t="s">
        <v>3774</v>
      </c>
      <c r="AE236" t="s">
        <v>3777</v>
      </c>
      <c r="AF236" t="s">
        <v>3778</v>
      </c>
      <c r="AG236" t="s">
        <v>3774</v>
      </c>
      <c r="AH236" s="27"/>
      <c r="AI236" t="str">
        <f t="shared" si="105"/>
        <v>ń</v>
      </c>
      <c r="AJ236" s="28" t="str">
        <f t="shared" si="107"/>
        <v>styczeń</v>
      </c>
      <c r="AK236" s="28" t="str">
        <f t="shared" si="108"/>
        <v>stycznia</v>
      </c>
      <c r="AL236" s="28" t="str">
        <f t="shared" si="109"/>
        <v>styczniowi</v>
      </c>
      <c r="AM236" s="28" t="str">
        <f t="shared" si="110"/>
        <v>styczeń</v>
      </c>
      <c r="AN236" s="28" t="str">
        <f t="shared" si="111"/>
        <v>ze styczniem</v>
      </c>
      <c r="AO236" s="28" t="str">
        <f t="shared" si="112"/>
        <v>styczniu</v>
      </c>
      <c r="AP236" s="28" t="str">
        <f t="shared" si="113"/>
        <v>styczniu</v>
      </c>
      <c r="AQ236" s="28">
        <f t="shared" si="114"/>
        <v>0</v>
      </c>
      <c r="AR236" s="28">
        <f t="shared" si="115"/>
        <v>0</v>
      </c>
      <c r="AS236" s="28" t="str">
        <f t="shared" si="116"/>
        <v>stycznie</v>
      </c>
      <c r="AT236" s="28" t="str">
        <f t="shared" si="117"/>
        <v>styczni</v>
      </c>
      <c r="AU236" s="28" t="str">
        <f t="shared" si="118"/>
        <v>styczniom</v>
      </c>
      <c r="AV236" s="28" t="str">
        <f t="shared" si="119"/>
        <v>stycznie</v>
      </c>
      <c r="AW236" s="28" t="str">
        <f t="shared" si="120"/>
        <v>ze styczniami</v>
      </c>
      <c r="AX236" s="28" t="str">
        <f t="shared" si="121"/>
        <v>styczniach</v>
      </c>
      <c r="AY236" s="28" t="str">
        <f t="shared" si="122"/>
        <v>stycznie</v>
      </c>
    </row>
    <row r="237" spans="1:51" x14ac:dyDescent="0.25">
      <c r="A237">
        <f t="shared" si="99"/>
        <v>234</v>
      </c>
      <c r="B237" t="s">
        <v>1651</v>
      </c>
      <c r="C237" t="s">
        <v>1651</v>
      </c>
      <c r="D237">
        <f t="shared" ca="1" si="124"/>
        <v>234</v>
      </c>
      <c r="E237" t="s">
        <v>1196</v>
      </c>
      <c r="F237">
        <f t="shared" ca="1" si="125"/>
        <v>1</v>
      </c>
      <c r="G237">
        <v>10</v>
      </c>
      <c r="H237" t="s">
        <v>1250</v>
      </c>
      <c r="I237" t="s">
        <v>1255</v>
      </c>
      <c r="J237" t="s">
        <v>1257</v>
      </c>
      <c r="K237" t="s">
        <v>1259</v>
      </c>
      <c r="L237">
        <f t="shared" ca="1" si="101"/>
        <v>1</v>
      </c>
      <c r="M237">
        <f t="shared" ca="1" si="102"/>
        <v>6</v>
      </c>
      <c r="N237">
        <f t="shared" ca="1" si="103"/>
        <v>8</v>
      </c>
      <c r="O237">
        <f t="shared" ca="1" si="104"/>
        <v>10</v>
      </c>
      <c r="P237" s="26">
        <f t="shared" ca="1" si="123"/>
        <v>1</v>
      </c>
      <c r="Q237" s="26" t="s">
        <v>3263</v>
      </c>
      <c r="R237" t="s">
        <v>1651</v>
      </c>
      <c r="S237" t="s">
        <v>3779</v>
      </c>
      <c r="T237" t="s">
        <v>3780</v>
      </c>
      <c r="U237" t="s">
        <v>1651</v>
      </c>
      <c r="V237" t="s">
        <v>3781</v>
      </c>
      <c r="W237" t="s">
        <v>3782</v>
      </c>
      <c r="X237" t="s">
        <v>1651</v>
      </c>
      <c r="AA237" t="s">
        <v>3783</v>
      </c>
      <c r="AB237" t="s">
        <v>3784</v>
      </c>
      <c r="AC237" t="s">
        <v>3782</v>
      </c>
      <c r="AD237" t="s">
        <v>3783</v>
      </c>
      <c r="AE237" t="s">
        <v>3785</v>
      </c>
      <c r="AF237" t="s">
        <v>3784</v>
      </c>
      <c r="AG237" t="s">
        <v>3783</v>
      </c>
      <c r="AH237" s="27"/>
      <c r="AI237" t="str">
        <f t="shared" si="105"/>
        <v>y</v>
      </c>
      <c r="AJ237" s="28" t="str">
        <f t="shared" si="107"/>
        <v>luty</v>
      </c>
      <c r="AK237" s="28" t="str">
        <f t="shared" si="108"/>
        <v>lutego</v>
      </c>
      <c r="AL237" s="28" t="str">
        <f t="shared" si="109"/>
        <v>lutemu</v>
      </c>
      <c r="AM237" s="28" t="str">
        <f t="shared" si="110"/>
        <v>luty</v>
      </c>
      <c r="AN237" s="28" t="str">
        <f t="shared" si="111"/>
        <v>z lutym</v>
      </c>
      <c r="AO237" s="28" t="str">
        <f t="shared" si="112"/>
        <v>lutym</v>
      </c>
      <c r="AP237" s="28" t="str">
        <f t="shared" si="113"/>
        <v>luty</v>
      </c>
      <c r="AQ237" s="28">
        <f t="shared" si="114"/>
        <v>0</v>
      </c>
      <c r="AR237" s="28">
        <f t="shared" si="115"/>
        <v>0</v>
      </c>
      <c r="AS237" s="28" t="str">
        <f t="shared" si="116"/>
        <v>lute</v>
      </c>
      <c r="AT237" s="28" t="str">
        <f t="shared" si="117"/>
        <v>lutych</v>
      </c>
      <c r="AU237" s="28" t="str">
        <f t="shared" si="118"/>
        <v>lutym</v>
      </c>
      <c r="AV237" s="28" t="str">
        <f t="shared" si="119"/>
        <v>lute</v>
      </c>
      <c r="AW237" s="28" t="str">
        <f t="shared" si="120"/>
        <v>z lutymi</v>
      </c>
      <c r="AX237" s="28" t="str">
        <f t="shared" si="121"/>
        <v>lutych</v>
      </c>
      <c r="AY237" s="28" t="str">
        <f t="shared" si="122"/>
        <v>lute</v>
      </c>
    </row>
    <row r="238" spans="1:51" x14ac:dyDescent="0.25">
      <c r="A238">
        <f t="shared" si="99"/>
        <v>235</v>
      </c>
      <c r="B238" t="s">
        <v>1652</v>
      </c>
      <c r="C238" t="s">
        <v>1652</v>
      </c>
      <c r="D238">
        <f t="shared" ca="1" si="124"/>
        <v>235</v>
      </c>
      <c r="E238" t="s">
        <v>1196</v>
      </c>
      <c r="F238">
        <f t="shared" ca="1" si="125"/>
        <v>1</v>
      </c>
      <c r="G238">
        <v>10</v>
      </c>
      <c r="H238" t="s">
        <v>1250</v>
      </c>
      <c r="I238" t="s">
        <v>1255</v>
      </c>
      <c r="J238" t="s">
        <v>1257</v>
      </c>
      <c r="K238" t="s">
        <v>1259</v>
      </c>
      <c r="L238">
        <f t="shared" ca="1" si="101"/>
        <v>1</v>
      </c>
      <c r="M238">
        <f t="shared" ca="1" si="102"/>
        <v>6</v>
      </c>
      <c r="N238">
        <f t="shared" ca="1" si="103"/>
        <v>8</v>
      </c>
      <c r="O238">
        <f t="shared" ca="1" si="104"/>
        <v>10</v>
      </c>
      <c r="P238" s="26">
        <f t="shared" ca="1" si="123"/>
        <v>1</v>
      </c>
      <c r="Q238" s="26" t="s">
        <v>3036</v>
      </c>
      <c r="R238" t="s">
        <v>1652</v>
      </c>
      <c r="S238" t="s">
        <v>3786</v>
      </c>
      <c r="T238" t="s">
        <v>3787</v>
      </c>
      <c r="U238" t="s">
        <v>1652</v>
      </c>
      <c r="V238" t="s">
        <v>3788</v>
      </c>
      <c r="W238" t="s">
        <v>3789</v>
      </c>
      <c r="X238" t="s">
        <v>3789</v>
      </c>
      <c r="AA238" t="s">
        <v>3790</v>
      </c>
      <c r="AB238" t="s">
        <v>3791</v>
      </c>
      <c r="AC238" t="s">
        <v>3792</v>
      </c>
      <c r="AD238" t="s">
        <v>3790</v>
      </c>
      <c r="AE238" t="s">
        <v>3793</v>
      </c>
      <c r="AF238" t="s">
        <v>3794</v>
      </c>
      <c r="AG238" t="s">
        <v>3790</v>
      </c>
      <c r="AH238" s="27"/>
      <c r="AI238" t="str">
        <f t="shared" si="105"/>
        <v>c</v>
      </c>
      <c r="AJ238" s="28" t="str">
        <f t="shared" si="107"/>
        <v>marzec</v>
      </c>
      <c r="AK238" s="28" t="str">
        <f t="shared" si="108"/>
        <v>marca</v>
      </c>
      <c r="AL238" s="28" t="str">
        <f t="shared" si="109"/>
        <v>marcowi</v>
      </c>
      <c r="AM238" s="28" t="str">
        <f t="shared" si="110"/>
        <v>marzec</v>
      </c>
      <c r="AN238" s="28" t="str">
        <f t="shared" si="111"/>
        <v>z marcem</v>
      </c>
      <c r="AO238" s="28" t="str">
        <f t="shared" si="112"/>
        <v>marcu</v>
      </c>
      <c r="AP238" s="28" t="str">
        <f t="shared" si="113"/>
        <v>marcu</v>
      </c>
      <c r="AQ238" s="28">
        <f t="shared" si="114"/>
        <v>0</v>
      </c>
      <c r="AR238" s="28">
        <f t="shared" si="115"/>
        <v>0</v>
      </c>
      <c r="AS238" s="28" t="str">
        <f t="shared" si="116"/>
        <v>marce</v>
      </c>
      <c r="AT238" s="28" t="str">
        <f t="shared" si="117"/>
        <v>marców</v>
      </c>
      <c r="AU238" s="28" t="str">
        <f t="shared" si="118"/>
        <v>marcom</v>
      </c>
      <c r="AV238" s="28" t="str">
        <f t="shared" si="119"/>
        <v>marce</v>
      </c>
      <c r="AW238" s="28" t="str">
        <f t="shared" si="120"/>
        <v>z marcami</v>
      </c>
      <c r="AX238" s="28" t="str">
        <f t="shared" si="121"/>
        <v>marcach</v>
      </c>
      <c r="AY238" s="28" t="str">
        <f t="shared" si="122"/>
        <v>marce</v>
      </c>
    </row>
    <row r="239" spans="1:51" x14ac:dyDescent="0.25">
      <c r="A239">
        <f t="shared" si="99"/>
        <v>236</v>
      </c>
      <c r="B239" t="s">
        <v>1653</v>
      </c>
      <c r="C239" t="s">
        <v>1653</v>
      </c>
      <c r="D239">
        <f t="shared" ca="1" si="124"/>
        <v>236</v>
      </c>
      <c r="E239" t="s">
        <v>1196</v>
      </c>
      <c r="F239">
        <f t="shared" ca="1" si="125"/>
        <v>1</v>
      </c>
      <c r="G239">
        <v>10</v>
      </c>
      <c r="H239" t="s">
        <v>1250</v>
      </c>
      <c r="I239" t="s">
        <v>1255</v>
      </c>
      <c r="J239" t="s">
        <v>1257</v>
      </c>
      <c r="K239" t="s">
        <v>1259</v>
      </c>
      <c r="L239">
        <f t="shared" ca="1" si="101"/>
        <v>1</v>
      </c>
      <c r="M239">
        <f t="shared" ca="1" si="102"/>
        <v>6</v>
      </c>
      <c r="N239">
        <f t="shared" ca="1" si="103"/>
        <v>8</v>
      </c>
      <c r="O239">
        <f t="shared" ca="1" si="104"/>
        <v>10</v>
      </c>
      <c r="P239" s="26">
        <f t="shared" ca="1" si="123"/>
        <v>1</v>
      </c>
      <c r="Q239" s="26" t="s">
        <v>3242</v>
      </c>
      <c r="R239" t="s">
        <v>1653</v>
      </c>
      <c r="S239" t="s">
        <v>3795</v>
      </c>
      <c r="T239" t="s">
        <v>3796</v>
      </c>
      <c r="U239" t="s">
        <v>1653</v>
      </c>
      <c r="V239" t="s">
        <v>3797</v>
      </c>
      <c r="W239" t="s">
        <v>3798</v>
      </c>
      <c r="X239" t="s">
        <v>3798</v>
      </c>
      <c r="AA239" t="s">
        <v>3799</v>
      </c>
      <c r="AB239" t="s">
        <v>3800</v>
      </c>
      <c r="AC239" t="s">
        <v>3801</v>
      </c>
      <c r="AD239" t="s">
        <v>3799</v>
      </c>
      <c r="AE239" t="s">
        <v>3802</v>
      </c>
      <c r="AF239" t="s">
        <v>3803</v>
      </c>
      <c r="AG239" t="s">
        <v>3799</v>
      </c>
      <c r="AH239" s="27"/>
      <c r="AI239" t="str">
        <f t="shared" si="105"/>
        <v>ń</v>
      </c>
      <c r="AJ239" s="28" t="str">
        <f t="shared" si="107"/>
        <v>kwiecień</v>
      </c>
      <c r="AK239" s="28" t="str">
        <f t="shared" si="108"/>
        <v>kwietnia</v>
      </c>
      <c r="AL239" s="28" t="str">
        <f t="shared" si="109"/>
        <v>kwietniowi</v>
      </c>
      <c r="AM239" s="28" t="str">
        <f t="shared" si="110"/>
        <v>kwiecień</v>
      </c>
      <c r="AN239" s="28" t="str">
        <f t="shared" si="111"/>
        <v>z kwietniem</v>
      </c>
      <c r="AO239" s="28" t="str">
        <f t="shared" si="112"/>
        <v>kwietniu</v>
      </c>
      <c r="AP239" s="28" t="str">
        <f t="shared" si="113"/>
        <v>kwietniu</v>
      </c>
      <c r="AQ239" s="28">
        <f t="shared" si="114"/>
        <v>0</v>
      </c>
      <c r="AR239" s="28">
        <f t="shared" si="115"/>
        <v>0</v>
      </c>
      <c r="AS239" s="28" t="str">
        <f t="shared" si="116"/>
        <v>kwietnie</v>
      </c>
      <c r="AT239" s="28" t="str">
        <f t="shared" si="117"/>
        <v>kwietni</v>
      </c>
      <c r="AU239" s="28" t="str">
        <f t="shared" si="118"/>
        <v>kwietniom</v>
      </c>
      <c r="AV239" s="28" t="str">
        <f t="shared" si="119"/>
        <v>kwietnie</v>
      </c>
      <c r="AW239" s="28" t="str">
        <f t="shared" si="120"/>
        <v>z kwietniami</v>
      </c>
      <c r="AX239" s="28" t="str">
        <f t="shared" si="121"/>
        <v>kwietniach</v>
      </c>
      <c r="AY239" s="28" t="str">
        <f t="shared" si="122"/>
        <v>kwietnie</v>
      </c>
    </row>
    <row r="240" spans="1:51" x14ac:dyDescent="0.25">
      <c r="A240">
        <f t="shared" si="99"/>
        <v>237</v>
      </c>
      <c r="B240" t="s">
        <v>1654</v>
      </c>
      <c r="C240" t="s">
        <v>1654</v>
      </c>
      <c r="D240">
        <f t="shared" ca="1" si="124"/>
        <v>237</v>
      </c>
      <c r="E240" t="s">
        <v>1196</v>
      </c>
      <c r="F240">
        <f t="shared" ca="1" si="125"/>
        <v>1</v>
      </c>
      <c r="G240">
        <v>10</v>
      </c>
      <c r="H240" t="s">
        <v>1250</v>
      </c>
      <c r="I240" t="s">
        <v>1255</v>
      </c>
      <c r="J240" t="s">
        <v>1257</v>
      </c>
      <c r="K240" t="s">
        <v>1259</v>
      </c>
      <c r="L240">
        <f t="shared" ca="1" si="101"/>
        <v>1</v>
      </c>
      <c r="M240">
        <f t="shared" ca="1" si="102"/>
        <v>6</v>
      </c>
      <c r="N240">
        <f t="shared" ca="1" si="103"/>
        <v>8</v>
      </c>
      <c r="O240">
        <f t="shared" ca="1" si="104"/>
        <v>10</v>
      </c>
      <c r="P240" s="26">
        <f t="shared" ca="1" si="123"/>
        <v>1</v>
      </c>
      <c r="Q240" s="26" t="s">
        <v>1654</v>
      </c>
      <c r="R240" t="s">
        <v>1654</v>
      </c>
      <c r="S240" t="s">
        <v>3804</v>
      </c>
      <c r="T240" t="s">
        <v>3805</v>
      </c>
      <c r="U240" t="s">
        <v>1654</v>
      </c>
      <c r="V240" t="s">
        <v>3806</v>
      </c>
      <c r="W240" t="s">
        <v>3804</v>
      </c>
      <c r="X240" t="s">
        <v>3804</v>
      </c>
      <c r="AA240" t="s">
        <v>3807</v>
      </c>
      <c r="AB240" t="s">
        <v>3808</v>
      </c>
      <c r="AC240" t="s">
        <v>3809</v>
      </c>
      <c r="AD240" t="s">
        <v>3807</v>
      </c>
      <c r="AE240" t="s">
        <v>3810</v>
      </c>
      <c r="AF240" t="s">
        <v>3811</v>
      </c>
      <c r="AG240" t="s">
        <v>3807</v>
      </c>
      <c r="AH240" s="27"/>
      <c r="AI240" t="str">
        <f t="shared" si="105"/>
        <v>j</v>
      </c>
      <c r="AJ240" s="28" t="str">
        <f t="shared" si="107"/>
        <v>maj</v>
      </c>
      <c r="AK240" s="28" t="str">
        <f t="shared" si="108"/>
        <v>maju</v>
      </c>
      <c r="AL240" s="28" t="str">
        <f t="shared" si="109"/>
        <v>majowi</v>
      </c>
      <c r="AM240" s="28" t="str">
        <f t="shared" si="110"/>
        <v>maj</v>
      </c>
      <c r="AN240" s="28" t="str">
        <f t="shared" si="111"/>
        <v>z majem</v>
      </c>
      <c r="AO240" s="28" t="str">
        <f t="shared" si="112"/>
        <v>maju</v>
      </c>
      <c r="AP240" s="28" t="str">
        <f t="shared" si="113"/>
        <v>maju</v>
      </c>
      <c r="AQ240" s="28">
        <f t="shared" si="114"/>
        <v>0</v>
      </c>
      <c r="AR240" s="28">
        <f t="shared" si="115"/>
        <v>0</v>
      </c>
      <c r="AS240" s="28" t="str">
        <f t="shared" si="116"/>
        <v>maje</v>
      </c>
      <c r="AT240" s="28" t="str">
        <f t="shared" si="117"/>
        <v>majów</v>
      </c>
      <c r="AU240" s="28" t="str">
        <f t="shared" si="118"/>
        <v>majom</v>
      </c>
      <c r="AV240" s="28" t="str">
        <f t="shared" si="119"/>
        <v>maje</v>
      </c>
      <c r="AW240" s="28" t="str">
        <f t="shared" si="120"/>
        <v>z majami</v>
      </c>
      <c r="AX240" s="28" t="str">
        <f t="shared" si="121"/>
        <v>majach</v>
      </c>
      <c r="AY240" s="28" t="str">
        <f t="shared" si="122"/>
        <v>maje</v>
      </c>
    </row>
    <row r="241" spans="1:51" x14ac:dyDescent="0.25">
      <c r="A241">
        <f t="shared" si="99"/>
        <v>238</v>
      </c>
      <c r="B241" t="s">
        <v>1655</v>
      </c>
      <c r="C241" t="s">
        <v>1655</v>
      </c>
      <c r="D241">
        <f t="shared" ca="1" si="124"/>
        <v>238</v>
      </c>
      <c r="E241" t="s">
        <v>1196</v>
      </c>
      <c r="F241">
        <f t="shared" ca="1" si="125"/>
        <v>1</v>
      </c>
      <c r="G241">
        <v>10</v>
      </c>
      <c r="H241" t="s">
        <v>1250</v>
      </c>
      <c r="I241" t="s">
        <v>1255</v>
      </c>
      <c r="J241" t="s">
        <v>1257</v>
      </c>
      <c r="K241" t="s">
        <v>1259</v>
      </c>
      <c r="L241">
        <f t="shared" ca="1" si="101"/>
        <v>1</v>
      </c>
      <c r="M241">
        <f t="shared" ca="1" si="102"/>
        <v>6</v>
      </c>
      <c r="N241">
        <f t="shared" ca="1" si="103"/>
        <v>8</v>
      </c>
      <c r="O241">
        <f t="shared" ca="1" si="104"/>
        <v>10</v>
      </c>
      <c r="P241" s="26">
        <f t="shared" ca="1" si="123"/>
        <v>1</v>
      </c>
      <c r="Q241" s="26" t="s">
        <v>3037</v>
      </c>
      <c r="R241" t="s">
        <v>1655</v>
      </c>
      <c r="S241" t="s">
        <v>3812</v>
      </c>
      <c r="T241" t="s">
        <v>3813</v>
      </c>
      <c r="U241" t="s">
        <v>1655</v>
      </c>
      <c r="V241" t="s">
        <v>3814</v>
      </c>
      <c r="W241" t="s">
        <v>3815</v>
      </c>
      <c r="X241" t="s">
        <v>3815</v>
      </c>
      <c r="AA241" t="s">
        <v>3816</v>
      </c>
      <c r="AB241" t="s">
        <v>3817</v>
      </c>
      <c r="AC241" t="s">
        <v>3818</v>
      </c>
      <c r="AD241" t="s">
        <v>3816</v>
      </c>
      <c r="AE241" t="s">
        <v>3819</v>
      </c>
      <c r="AF241" t="s">
        <v>3820</v>
      </c>
      <c r="AG241" t="s">
        <v>3816</v>
      </c>
      <c r="AH241" s="27"/>
      <c r="AI241" t="str">
        <f t="shared" si="105"/>
        <v>c</v>
      </c>
      <c r="AJ241" s="28" t="str">
        <f t="shared" si="107"/>
        <v>czerwiec</v>
      </c>
      <c r="AK241" s="28" t="str">
        <f t="shared" si="108"/>
        <v>czerwca</v>
      </c>
      <c r="AL241" s="28" t="str">
        <f t="shared" si="109"/>
        <v>czerwcowi</v>
      </c>
      <c r="AM241" s="28" t="str">
        <f t="shared" si="110"/>
        <v>czerwiec</v>
      </c>
      <c r="AN241" s="28" t="str">
        <f t="shared" si="111"/>
        <v>z czerwcem</v>
      </c>
      <c r="AO241" s="28" t="str">
        <f t="shared" si="112"/>
        <v>czerwcu</v>
      </c>
      <c r="AP241" s="28" t="str">
        <f t="shared" si="113"/>
        <v>czerwcu</v>
      </c>
      <c r="AQ241" s="28">
        <f t="shared" si="114"/>
        <v>0</v>
      </c>
      <c r="AR241" s="28">
        <f t="shared" si="115"/>
        <v>0</v>
      </c>
      <c r="AS241" s="28" t="str">
        <f t="shared" si="116"/>
        <v>czerwce</v>
      </c>
      <c r="AT241" s="28" t="str">
        <f t="shared" si="117"/>
        <v>czerwców</v>
      </c>
      <c r="AU241" s="28" t="str">
        <f t="shared" si="118"/>
        <v>czerwcom</v>
      </c>
      <c r="AV241" s="28" t="str">
        <f t="shared" si="119"/>
        <v>czerwce</v>
      </c>
      <c r="AW241" s="28" t="str">
        <f t="shared" si="120"/>
        <v>z czerwcami</v>
      </c>
      <c r="AX241" s="28" t="str">
        <f t="shared" si="121"/>
        <v>czerwcach</v>
      </c>
      <c r="AY241" s="28" t="str">
        <f t="shared" si="122"/>
        <v>czerwce</v>
      </c>
    </row>
    <row r="242" spans="1:51" x14ac:dyDescent="0.25">
      <c r="A242">
        <f t="shared" si="99"/>
        <v>239</v>
      </c>
      <c r="B242" t="s">
        <v>1656</v>
      </c>
      <c r="C242" t="s">
        <v>1656</v>
      </c>
      <c r="D242">
        <f t="shared" ca="1" si="124"/>
        <v>239</v>
      </c>
      <c r="E242" t="s">
        <v>1196</v>
      </c>
      <c r="F242">
        <f t="shared" ca="1" si="125"/>
        <v>1</v>
      </c>
      <c r="G242">
        <v>10</v>
      </c>
      <c r="H242" t="s">
        <v>1250</v>
      </c>
      <c r="I242" t="s">
        <v>1255</v>
      </c>
      <c r="J242" t="s">
        <v>1257</v>
      </c>
      <c r="K242" t="s">
        <v>1259</v>
      </c>
      <c r="L242">
        <f t="shared" ca="1" si="101"/>
        <v>1</v>
      </c>
      <c r="M242">
        <f t="shared" ca="1" si="102"/>
        <v>6</v>
      </c>
      <c r="N242">
        <f t="shared" ca="1" si="103"/>
        <v>8</v>
      </c>
      <c r="O242">
        <f t="shared" ca="1" si="104"/>
        <v>10</v>
      </c>
      <c r="P242" s="26">
        <f t="shared" ca="1" si="123"/>
        <v>1</v>
      </c>
      <c r="Q242" s="26" t="s">
        <v>3038</v>
      </c>
      <c r="R242" t="s">
        <v>1656</v>
      </c>
      <c r="S242" t="s">
        <v>3821</v>
      </c>
      <c r="T242" t="s">
        <v>3822</v>
      </c>
      <c r="U242" t="s">
        <v>1656</v>
      </c>
      <c r="V242" t="s">
        <v>3823</v>
      </c>
      <c r="W242" t="s">
        <v>3824</v>
      </c>
      <c r="X242" t="s">
        <v>3824</v>
      </c>
      <c r="AA242" t="s">
        <v>3825</v>
      </c>
      <c r="AB242" t="s">
        <v>3826</v>
      </c>
      <c r="AC242" t="s">
        <v>3827</v>
      </c>
      <c r="AD242" t="s">
        <v>3825</v>
      </c>
      <c r="AE242" t="s">
        <v>3828</v>
      </c>
      <c r="AF242" t="s">
        <v>3829</v>
      </c>
      <c r="AG242" t="s">
        <v>3825</v>
      </c>
      <c r="AH242" s="27"/>
      <c r="AI242" t="str">
        <f t="shared" si="105"/>
        <v>c</v>
      </c>
      <c r="AJ242" s="28" t="str">
        <f t="shared" si="107"/>
        <v>lipiec</v>
      </c>
      <c r="AK242" s="28" t="str">
        <f t="shared" si="108"/>
        <v>lipca</v>
      </c>
      <c r="AL242" s="28" t="str">
        <f t="shared" si="109"/>
        <v>lipcowi</v>
      </c>
      <c r="AM242" s="28" t="str">
        <f t="shared" si="110"/>
        <v>lipiec</v>
      </c>
      <c r="AN242" s="28" t="str">
        <f t="shared" si="111"/>
        <v>z lipcem</v>
      </c>
      <c r="AO242" s="28" t="str">
        <f t="shared" si="112"/>
        <v>lipcu</v>
      </c>
      <c r="AP242" s="28" t="str">
        <f t="shared" si="113"/>
        <v>lipcu</v>
      </c>
      <c r="AQ242" s="28">
        <f t="shared" si="114"/>
        <v>0</v>
      </c>
      <c r="AR242" s="28">
        <f t="shared" si="115"/>
        <v>0</v>
      </c>
      <c r="AS242" s="28" t="str">
        <f t="shared" si="116"/>
        <v>lipce</v>
      </c>
      <c r="AT242" s="28" t="str">
        <f t="shared" si="117"/>
        <v>lipców</v>
      </c>
      <c r="AU242" s="28" t="str">
        <f t="shared" si="118"/>
        <v>lipcom</v>
      </c>
      <c r="AV242" s="28" t="str">
        <f t="shared" si="119"/>
        <v>lipce</v>
      </c>
      <c r="AW242" s="28" t="str">
        <f t="shared" si="120"/>
        <v>z lipcami</v>
      </c>
      <c r="AX242" s="28" t="str">
        <f t="shared" si="121"/>
        <v>lipcach</v>
      </c>
      <c r="AY242" s="28" t="str">
        <f t="shared" si="122"/>
        <v>lipce</v>
      </c>
    </row>
    <row r="243" spans="1:51" x14ac:dyDescent="0.25">
      <c r="A243">
        <f t="shared" si="99"/>
        <v>240</v>
      </c>
      <c r="B243" t="s">
        <v>1657</v>
      </c>
      <c r="C243" t="s">
        <v>1657</v>
      </c>
      <c r="D243">
        <f t="shared" ca="1" si="124"/>
        <v>240</v>
      </c>
      <c r="E243" t="s">
        <v>1196</v>
      </c>
      <c r="F243">
        <f t="shared" ca="1" si="125"/>
        <v>1</v>
      </c>
      <c r="G243">
        <v>10</v>
      </c>
      <c r="H243" t="s">
        <v>1250</v>
      </c>
      <c r="I243" t="s">
        <v>1255</v>
      </c>
      <c r="J243" t="s">
        <v>1257</v>
      </c>
      <c r="K243" t="s">
        <v>1259</v>
      </c>
      <c r="L243">
        <f t="shared" ca="1" si="101"/>
        <v>1</v>
      </c>
      <c r="M243">
        <f t="shared" ca="1" si="102"/>
        <v>6</v>
      </c>
      <c r="N243">
        <f t="shared" ca="1" si="103"/>
        <v>8</v>
      </c>
      <c r="O243">
        <f t="shared" ca="1" si="104"/>
        <v>10</v>
      </c>
      <c r="P243" s="26">
        <f t="shared" ca="1" si="123"/>
        <v>1</v>
      </c>
      <c r="Q243" s="26" t="s">
        <v>3243</v>
      </c>
      <c r="R243" t="s">
        <v>1657</v>
      </c>
      <c r="S243" t="s">
        <v>3830</v>
      </c>
      <c r="T243" t="s">
        <v>3831</v>
      </c>
      <c r="U243" t="s">
        <v>1657</v>
      </c>
      <c r="V243" t="s">
        <v>3832</v>
      </c>
      <c r="W243" t="s">
        <v>3833</v>
      </c>
      <c r="X243" t="s">
        <v>3833</v>
      </c>
      <c r="AA243" t="s">
        <v>3834</v>
      </c>
      <c r="AB243" t="s">
        <v>3835</v>
      </c>
      <c r="AC243" t="s">
        <v>3836</v>
      </c>
      <c r="AD243" t="s">
        <v>3834</v>
      </c>
      <c r="AE243" t="s">
        <v>3837</v>
      </c>
      <c r="AF243" t="s">
        <v>3838</v>
      </c>
      <c r="AG243" t="s">
        <v>3834</v>
      </c>
      <c r="AH243" s="27"/>
      <c r="AI243" t="str">
        <f t="shared" si="105"/>
        <v>ń</v>
      </c>
      <c r="AJ243" s="28" t="str">
        <f t="shared" si="107"/>
        <v>sierpień</v>
      </c>
      <c r="AK243" s="28" t="str">
        <f t="shared" si="108"/>
        <v>sierpnia</v>
      </c>
      <c r="AL243" s="28" t="str">
        <f t="shared" si="109"/>
        <v>sierpniowi</v>
      </c>
      <c r="AM243" s="28" t="str">
        <f t="shared" si="110"/>
        <v>sierpień</v>
      </c>
      <c r="AN243" s="28" t="str">
        <f t="shared" si="111"/>
        <v>z sierpniem</v>
      </c>
      <c r="AO243" s="28" t="str">
        <f t="shared" si="112"/>
        <v>sierpniu</v>
      </c>
      <c r="AP243" s="28" t="str">
        <f t="shared" si="113"/>
        <v>sierpniu</v>
      </c>
      <c r="AQ243" s="28">
        <f t="shared" si="114"/>
        <v>0</v>
      </c>
      <c r="AR243" s="28">
        <f t="shared" si="115"/>
        <v>0</v>
      </c>
      <c r="AS243" s="28" t="str">
        <f t="shared" si="116"/>
        <v>sierpnie</v>
      </c>
      <c r="AT243" s="28" t="str">
        <f t="shared" si="117"/>
        <v>sierpni</v>
      </c>
      <c r="AU243" s="28" t="str">
        <f t="shared" si="118"/>
        <v>sierpniom</v>
      </c>
      <c r="AV243" s="28" t="str">
        <f t="shared" si="119"/>
        <v>sierpnie</v>
      </c>
      <c r="AW243" s="28" t="str">
        <f t="shared" si="120"/>
        <v>z sierpniami</v>
      </c>
      <c r="AX243" s="28" t="str">
        <f t="shared" si="121"/>
        <v>sierpniach</v>
      </c>
      <c r="AY243" s="28" t="str">
        <f t="shared" si="122"/>
        <v>sierpnie</v>
      </c>
    </row>
    <row r="244" spans="1:51" x14ac:dyDescent="0.25">
      <c r="A244">
        <f t="shared" si="99"/>
        <v>241</v>
      </c>
      <c r="B244" t="s">
        <v>1658</v>
      </c>
      <c r="C244" t="s">
        <v>1658</v>
      </c>
      <c r="D244">
        <f t="shared" ca="1" si="124"/>
        <v>241</v>
      </c>
      <c r="E244" t="s">
        <v>1196</v>
      </c>
      <c r="F244">
        <f t="shared" ca="1" si="125"/>
        <v>1</v>
      </c>
      <c r="G244">
        <v>10</v>
      </c>
      <c r="H244" t="s">
        <v>1250</v>
      </c>
      <c r="I244" t="s">
        <v>1255</v>
      </c>
      <c r="J244" t="s">
        <v>1257</v>
      </c>
      <c r="K244" t="s">
        <v>1259</v>
      </c>
      <c r="L244">
        <f t="shared" ca="1" si="101"/>
        <v>1</v>
      </c>
      <c r="M244">
        <f t="shared" ca="1" si="102"/>
        <v>6</v>
      </c>
      <c r="N244">
        <f t="shared" ca="1" si="103"/>
        <v>8</v>
      </c>
      <c r="O244">
        <f t="shared" ca="1" si="104"/>
        <v>10</v>
      </c>
      <c r="P244" s="26">
        <f t="shared" ca="1" si="123"/>
        <v>1</v>
      </c>
      <c r="Q244" s="26" t="s">
        <v>3244</v>
      </c>
      <c r="R244" t="s">
        <v>1658</v>
      </c>
      <c r="S244" t="s">
        <v>3839</v>
      </c>
      <c r="T244" t="s">
        <v>3840</v>
      </c>
      <c r="U244" t="s">
        <v>1658</v>
      </c>
      <c r="V244" t="s">
        <v>3841</v>
      </c>
      <c r="W244" t="s">
        <v>3842</v>
      </c>
      <c r="X244" t="s">
        <v>3842</v>
      </c>
      <c r="AA244" t="s">
        <v>3843</v>
      </c>
      <c r="AB244" t="s">
        <v>3844</v>
      </c>
      <c r="AC244" t="s">
        <v>3845</v>
      </c>
      <c r="AD244" t="s">
        <v>3843</v>
      </c>
      <c r="AE244" t="s">
        <v>3846</v>
      </c>
      <c r="AF244" t="s">
        <v>3847</v>
      </c>
      <c r="AG244" t="s">
        <v>3843</v>
      </c>
      <c r="AH244" s="27"/>
      <c r="AI244" t="str">
        <f t="shared" si="105"/>
        <v>ń</v>
      </c>
      <c r="AJ244" s="28" t="str">
        <f t="shared" si="107"/>
        <v>wrzesień</v>
      </c>
      <c r="AK244" s="28" t="str">
        <f t="shared" si="108"/>
        <v>września</v>
      </c>
      <c r="AL244" s="28" t="str">
        <f t="shared" si="109"/>
        <v>wrześniowi</v>
      </c>
      <c r="AM244" s="28" t="str">
        <f t="shared" si="110"/>
        <v>wrzesień</v>
      </c>
      <c r="AN244" s="28" t="str">
        <f t="shared" si="111"/>
        <v>z wrześniem</v>
      </c>
      <c r="AO244" s="28" t="str">
        <f t="shared" si="112"/>
        <v>wrześniu</v>
      </c>
      <c r="AP244" s="28" t="str">
        <f t="shared" si="113"/>
        <v>wrześniu</v>
      </c>
      <c r="AQ244" s="28">
        <f t="shared" si="114"/>
        <v>0</v>
      </c>
      <c r="AR244" s="28">
        <f t="shared" si="115"/>
        <v>0</v>
      </c>
      <c r="AS244" s="28" t="str">
        <f t="shared" si="116"/>
        <v>wrześnie</v>
      </c>
      <c r="AT244" s="28" t="str">
        <f t="shared" si="117"/>
        <v>wrześni</v>
      </c>
      <c r="AU244" s="28" t="str">
        <f t="shared" si="118"/>
        <v>wrześniom</v>
      </c>
      <c r="AV244" s="28" t="str">
        <f t="shared" si="119"/>
        <v>wrześnie</v>
      </c>
      <c r="AW244" s="28" t="str">
        <f t="shared" si="120"/>
        <v>z wrześniami</v>
      </c>
      <c r="AX244" s="28" t="str">
        <f t="shared" si="121"/>
        <v>wrześniach</v>
      </c>
      <c r="AY244" s="28" t="str">
        <f t="shared" si="122"/>
        <v>wrześnie</v>
      </c>
    </row>
    <row r="245" spans="1:51" x14ac:dyDescent="0.25">
      <c r="A245">
        <f t="shared" si="99"/>
        <v>242</v>
      </c>
      <c r="B245" t="s">
        <v>1659</v>
      </c>
      <c r="C245" t="s">
        <v>1659</v>
      </c>
      <c r="D245">
        <f t="shared" ca="1" si="124"/>
        <v>242</v>
      </c>
      <c r="E245" t="s">
        <v>1196</v>
      </c>
      <c r="F245">
        <f t="shared" ca="1" si="125"/>
        <v>1</v>
      </c>
      <c r="G245">
        <v>10</v>
      </c>
      <c r="H245" t="s">
        <v>1250</v>
      </c>
      <c r="I245" t="s">
        <v>1255</v>
      </c>
      <c r="J245" t="s">
        <v>1257</v>
      </c>
      <c r="K245" t="s">
        <v>1259</v>
      </c>
      <c r="L245">
        <f t="shared" ca="1" si="101"/>
        <v>1</v>
      </c>
      <c r="M245">
        <f t="shared" ca="1" si="102"/>
        <v>6</v>
      </c>
      <c r="N245">
        <f t="shared" ca="1" si="103"/>
        <v>8</v>
      </c>
      <c r="O245">
        <f t="shared" ca="1" si="104"/>
        <v>10</v>
      </c>
      <c r="P245" s="26">
        <f t="shared" ca="1" si="123"/>
        <v>1</v>
      </c>
      <c r="Q245" s="26" t="s">
        <v>1659</v>
      </c>
      <c r="R245" t="s">
        <v>1659</v>
      </c>
      <c r="S245" t="s">
        <v>3848</v>
      </c>
      <c r="T245" t="s">
        <v>3849</v>
      </c>
      <c r="U245" t="s">
        <v>1659</v>
      </c>
      <c r="V245" t="s">
        <v>3850</v>
      </c>
      <c r="W245" t="s">
        <v>3851</v>
      </c>
      <c r="X245" t="s">
        <v>3851</v>
      </c>
      <c r="AA245" t="s">
        <v>3852</v>
      </c>
      <c r="AB245" t="s">
        <v>3853</v>
      </c>
      <c r="AC245" t="s">
        <v>3854</v>
      </c>
      <c r="AD245" t="s">
        <v>3855</v>
      </c>
      <c r="AE245" t="s">
        <v>3856</v>
      </c>
      <c r="AF245" t="s">
        <v>3857</v>
      </c>
      <c r="AG245" t="s">
        <v>3855</v>
      </c>
      <c r="AH245" s="27"/>
      <c r="AI245" t="str">
        <f t="shared" si="105"/>
        <v>k</v>
      </c>
      <c r="AJ245" s="28" t="str">
        <f t="shared" si="107"/>
        <v>październik</v>
      </c>
      <c r="AK245" s="28" t="str">
        <f t="shared" si="108"/>
        <v>października</v>
      </c>
      <c r="AL245" s="28" t="str">
        <f t="shared" si="109"/>
        <v>październikowi</v>
      </c>
      <c r="AM245" s="28" t="str">
        <f t="shared" si="110"/>
        <v>październik</v>
      </c>
      <c r="AN245" s="28" t="str">
        <f t="shared" si="111"/>
        <v>z październikiem</v>
      </c>
      <c r="AO245" s="28" t="str">
        <f t="shared" si="112"/>
        <v>październiku</v>
      </c>
      <c r="AP245" s="28" t="str">
        <f t="shared" si="113"/>
        <v>październiku</v>
      </c>
      <c r="AQ245" s="28">
        <f t="shared" si="114"/>
        <v>0</v>
      </c>
      <c r="AR245" s="28">
        <f t="shared" si="115"/>
        <v>0</v>
      </c>
      <c r="AS245" s="28" t="str">
        <f t="shared" si="116"/>
        <v>październiko</v>
      </c>
      <c r="AT245" s="28" t="str">
        <f t="shared" si="117"/>
        <v>październików</v>
      </c>
      <c r="AU245" s="28" t="str">
        <f t="shared" si="118"/>
        <v>październikom</v>
      </c>
      <c r="AV245" s="28" t="str">
        <f t="shared" si="119"/>
        <v>październiki</v>
      </c>
      <c r="AW245" s="28" t="str">
        <f t="shared" si="120"/>
        <v>z październikami</v>
      </c>
      <c r="AX245" s="28" t="str">
        <f t="shared" si="121"/>
        <v>październikach</v>
      </c>
      <c r="AY245" s="28" t="str">
        <f t="shared" si="122"/>
        <v>październiki</v>
      </c>
    </row>
    <row r="246" spans="1:51" x14ac:dyDescent="0.25">
      <c r="A246">
        <f t="shared" si="99"/>
        <v>243</v>
      </c>
      <c r="B246" t="s">
        <v>1660</v>
      </c>
      <c r="C246" t="s">
        <v>1660</v>
      </c>
      <c r="D246">
        <f t="shared" ca="1" si="124"/>
        <v>243</v>
      </c>
      <c r="E246" t="s">
        <v>1196</v>
      </c>
      <c r="F246">
        <f t="shared" ca="1" si="125"/>
        <v>1</v>
      </c>
      <c r="G246">
        <v>10</v>
      </c>
      <c r="H246" t="s">
        <v>1250</v>
      </c>
      <c r="I246" t="s">
        <v>1255</v>
      </c>
      <c r="J246" t="s">
        <v>1257</v>
      </c>
      <c r="K246" t="s">
        <v>1259</v>
      </c>
      <c r="L246">
        <f t="shared" ca="1" si="101"/>
        <v>1</v>
      </c>
      <c r="M246">
        <f t="shared" ca="1" si="102"/>
        <v>6</v>
      </c>
      <c r="N246">
        <f t="shared" ca="1" si="103"/>
        <v>8</v>
      </c>
      <c r="O246">
        <f t="shared" ca="1" si="104"/>
        <v>10</v>
      </c>
      <c r="P246" s="26">
        <f t="shared" ca="1" si="123"/>
        <v>1</v>
      </c>
      <c r="Q246" s="26" t="s">
        <v>1660</v>
      </c>
      <c r="R246" t="s">
        <v>1660</v>
      </c>
      <c r="S246" t="s">
        <v>3858</v>
      </c>
      <c r="T246" t="s">
        <v>3859</v>
      </c>
      <c r="U246" t="s">
        <v>1660</v>
      </c>
      <c r="V246" t="s">
        <v>3860</v>
      </c>
      <c r="W246" t="s">
        <v>3861</v>
      </c>
      <c r="X246" t="s">
        <v>3861</v>
      </c>
      <c r="AA246" t="s">
        <v>3862</v>
      </c>
      <c r="AB246" t="s">
        <v>3863</v>
      </c>
      <c r="AC246" t="s">
        <v>3864</v>
      </c>
      <c r="AD246" t="s">
        <v>3862</v>
      </c>
      <c r="AE246" t="s">
        <v>3865</v>
      </c>
      <c r="AF246" t="s">
        <v>3866</v>
      </c>
      <c r="AG246" t="s">
        <v>3862</v>
      </c>
      <c r="AH246" s="27"/>
      <c r="AI246" t="str">
        <f t="shared" si="105"/>
        <v>d</v>
      </c>
      <c r="AJ246" s="28" t="str">
        <f t="shared" si="107"/>
        <v>listopad</v>
      </c>
      <c r="AK246" s="28" t="str">
        <f t="shared" si="108"/>
        <v>listopada</v>
      </c>
      <c r="AL246" s="28" t="str">
        <f t="shared" si="109"/>
        <v>listopadowi</v>
      </c>
      <c r="AM246" s="28" t="str">
        <f t="shared" si="110"/>
        <v>listopad</v>
      </c>
      <c r="AN246" s="28" t="str">
        <f t="shared" si="111"/>
        <v>z listopadem</v>
      </c>
      <c r="AO246" s="28" t="str">
        <f t="shared" si="112"/>
        <v>listopadzie</v>
      </c>
      <c r="AP246" s="28" t="str">
        <f t="shared" si="113"/>
        <v>listopadzie</v>
      </c>
      <c r="AQ246" s="28">
        <f t="shared" si="114"/>
        <v>0</v>
      </c>
      <c r="AR246" s="28">
        <f t="shared" si="115"/>
        <v>0</v>
      </c>
      <c r="AS246" s="28" t="str">
        <f t="shared" si="116"/>
        <v>listopady</v>
      </c>
      <c r="AT246" s="28" t="str">
        <f t="shared" si="117"/>
        <v>listopadów</v>
      </c>
      <c r="AU246" s="28" t="str">
        <f t="shared" si="118"/>
        <v>listopadom</v>
      </c>
      <c r="AV246" s="28" t="str">
        <f t="shared" si="119"/>
        <v>listopady</v>
      </c>
      <c r="AW246" s="28" t="str">
        <f t="shared" si="120"/>
        <v>z listopadami</v>
      </c>
      <c r="AX246" s="28" t="str">
        <f t="shared" si="121"/>
        <v>listopadach</v>
      </c>
      <c r="AY246" s="28" t="str">
        <f t="shared" si="122"/>
        <v>listopady</v>
      </c>
    </row>
    <row r="247" spans="1:51" x14ac:dyDescent="0.25">
      <c r="A247">
        <f t="shared" si="99"/>
        <v>244</v>
      </c>
      <c r="B247" t="s">
        <v>1661</v>
      </c>
      <c r="C247" t="s">
        <v>1661</v>
      </c>
      <c r="D247">
        <f t="shared" ca="1" si="124"/>
        <v>244</v>
      </c>
      <c r="E247" t="s">
        <v>1196</v>
      </c>
      <c r="F247">
        <f t="shared" ca="1" si="125"/>
        <v>1</v>
      </c>
      <c r="G247">
        <v>10</v>
      </c>
      <c r="H247" t="s">
        <v>1250</v>
      </c>
      <c r="I247" t="s">
        <v>1255</v>
      </c>
      <c r="J247" t="s">
        <v>1257</v>
      </c>
      <c r="K247" t="s">
        <v>1259</v>
      </c>
      <c r="L247">
        <f t="shared" ca="1" si="101"/>
        <v>1</v>
      </c>
      <c r="M247">
        <f t="shared" ca="1" si="102"/>
        <v>6</v>
      </c>
      <c r="N247">
        <f t="shared" ca="1" si="103"/>
        <v>8</v>
      </c>
      <c r="O247">
        <f t="shared" ca="1" si="104"/>
        <v>10</v>
      </c>
      <c r="P247" s="26">
        <f t="shared" ca="1" si="123"/>
        <v>1</v>
      </c>
      <c r="Q247" s="26" t="s">
        <v>3245</v>
      </c>
      <c r="R247" t="s">
        <v>1661</v>
      </c>
      <c r="S247" t="s">
        <v>3867</v>
      </c>
      <c r="T247" t="s">
        <v>3868</v>
      </c>
      <c r="U247" t="s">
        <v>1661</v>
      </c>
      <c r="V247" t="s">
        <v>3869</v>
      </c>
      <c r="W247" t="s">
        <v>3870</v>
      </c>
      <c r="X247" t="s">
        <v>3870</v>
      </c>
      <c r="AA247" t="s">
        <v>3871</v>
      </c>
      <c r="AB247" t="s">
        <v>3872</v>
      </c>
      <c r="AC247" t="s">
        <v>3873</v>
      </c>
      <c r="AD247" t="s">
        <v>3871</v>
      </c>
      <c r="AE247" t="s">
        <v>3874</v>
      </c>
      <c r="AF247" t="s">
        <v>3875</v>
      </c>
      <c r="AG247" t="s">
        <v>3871</v>
      </c>
      <c r="AH247" s="27"/>
      <c r="AI247" t="str">
        <f t="shared" si="105"/>
        <v>ń</v>
      </c>
      <c r="AJ247" s="28" t="str">
        <f t="shared" si="107"/>
        <v>grudzień</v>
      </c>
      <c r="AK247" s="28" t="str">
        <f t="shared" si="108"/>
        <v>grudnia</v>
      </c>
      <c r="AL247" s="28" t="str">
        <f t="shared" si="109"/>
        <v>grudniowi</v>
      </c>
      <c r="AM247" s="28" t="str">
        <f t="shared" si="110"/>
        <v>grudzień</v>
      </c>
      <c r="AN247" s="28" t="str">
        <f t="shared" si="111"/>
        <v>z grudniem</v>
      </c>
      <c r="AO247" s="28" t="str">
        <f t="shared" si="112"/>
        <v>grudniu</v>
      </c>
      <c r="AP247" s="28" t="str">
        <f t="shared" si="113"/>
        <v>grudniu</v>
      </c>
      <c r="AQ247" s="28">
        <f t="shared" si="114"/>
        <v>0</v>
      </c>
      <c r="AR247" s="28">
        <f t="shared" si="115"/>
        <v>0</v>
      </c>
      <c r="AS247" s="28" t="str">
        <f t="shared" si="116"/>
        <v>grudnie</v>
      </c>
      <c r="AT247" s="28" t="str">
        <f t="shared" si="117"/>
        <v>grudni</v>
      </c>
      <c r="AU247" s="28" t="str">
        <f t="shared" si="118"/>
        <v>grudniom</v>
      </c>
      <c r="AV247" s="28" t="str">
        <f t="shared" si="119"/>
        <v>grudnie</v>
      </c>
      <c r="AW247" s="28" t="str">
        <f t="shared" si="120"/>
        <v>z grudniami</v>
      </c>
      <c r="AX247" s="28" t="str">
        <f t="shared" si="121"/>
        <v>grudniach</v>
      </c>
      <c r="AY247" s="28" t="str">
        <f t="shared" si="122"/>
        <v>grudnie</v>
      </c>
    </row>
    <row r="248" spans="1:51" x14ac:dyDescent="0.25">
      <c r="A248">
        <f t="shared" si="99"/>
        <v>245</v>
      </c>
      <c r="B248" t="s">
        <v>1662</v>
      </c>
      <c r="C248" t="s">
        <v>1662</v>
      </c>
      <c r="D248">
        <f t="shared" ca="1" si="124"/>
        <v>245</v>
      </c>
      <c r="E248" t="s">
        <v>1196</v>
      </c>
      <c r="F248">
        <f t="shared" ca="1" si="125"/>
        <v>1</v>
      </c>
      <c r="G248">
        <v>10</v>
      </c>
      <c r="H248" t="s">
        <v>1250</v>
      </c>
      <c r="I248" t="s">
        <v>1255</v>
      </c>
      <c r="J248" t="s">
        <v>1257</v>
      </c>
      <c r="K248" t="s">
        <v>1259</v>
      </c>
      <c r="L248">
        <f t="shared" ca="1" si="101"/>
        <v>1</v>
      </c>
      <c r="M248">
        <f t="shared" ca="1" si="102"/>
        <v>6</v>
      </c>
      <c r="N248">
        <f t="shared" ca="1" si="103"/>
        <v>8</v>
      </c>
      <c r="O248">
        <f t="shared" ca="1" si="104"/>
        <v>10</v>
      </c>
      <c r="P248" s="26">
        <f t="shared" ca="1" si="123"/>
        <v>1</v>
      </c>
      <c r="Q248" s="26" t="s">
        <v>1662</v>
      </c>
      <c r="R248" t="s">
        <v>1662</v>
      </c>
      <c r="S248" t="s">
        <v>3876</v>
      </c>
      <c r="T248" t="s">
        <v>3877</v>
      </c>
      <c r="U248" t="s">
        <v>1662</v>
      </c>
      <c r="V248" t="s">
        <v>3878</v>
      </c>
      <c r="W248" t="s">
        <v>3876</v>
      </c>
      <c r="X248" t="s">
        <v>3876</v>
      </c>
      <c r="AA248" t="s">
        <v>3107</v>
      </c>
      <c r="AB248" t="s">
        <v>3108</v>
      </c>
      <c r="AC248" t="s">
        <v>3109</v>
      </c>
      <c r="AD248" t="s">
        <v>3107</v>
      </c>
      <c r="AE248" t="s">
        <v>3110</v>
      </c>
      <c r="AF248" t="s">
        <v>3111</v>
      </c>
      <c r="AG248" t="s">
        <v>3107</v>
      </c>
      <c r="AH248" s="27"/>
      <c r="AI248" t="str">
        <f t="shared" si="105"/>
        <v>k</v>
      </c>
      <c r="AJ248" s="28" t="str">
        <f t="shared" si="107"/>
        <v>rok</v>
      </c>
      <c r="AK248" s="28" t="str">
        <f t="shared" si="108"/>
        <v>roku</v>
      </c>
      <c r="AL248" s="28" t="str">
        <f t="shared" si="109"/>
        <v>rokowi</v>
      </c>
      <c r="AM248" s="28" t="str">
        <f t="shared" si="110"/>
        <v>rok</v>
      </c>
      <c r="AN248" s="28" t="str">
        <f t="shared" si="111"/>
        <v>zrokiem</v>
      </c>
      <c r="AO248" s="28" t="str">
        <f t="shared" si="112"/>
        <v>roku</v>
      </c>
      <c r="AP248" s="28" t="str">
        <f t="shared" si="113"/>
        <v>roku</v>
      </c>
      <c r="AQ248" s="28">
        <f t="shared" si="114"/>
        <v>0</v>
      </c>
      <c r="AR248" s="28">
        <f t="shared" si="115"/>
        <v>0</v>
      </c>
      <c r="AS248" s="28" t="str">
        <f t="shared" si="116"/>
        <v>lata</v>
      </c>
      <c r="AT248" s="28" t="str">
        <f t="shared" si="117"/>
        <v>lat</v>
      </c>
      <c r="AU248" s="28" t="str">
        <f t="shared" si="118"/>
        <v>latom</v>
      </c>
      <c r="AV248" s="28" t="str">
        <f t="shared" si="119"/>
        <v>lata</v>
      </c>
      <c r="AW248" s="28" t="str">
        <f t="shared" si="120"/>
        <v>z latami</v>
      </c>
      <c r="AX248" s="28" t="str">
        <f t="shared" si="121"/>
        <v>latach</v>
      </c>
      <c r="AY248" s="28" t="str">
        <f t="shared" si="122"/>
        <v>lata</v>
      </c>
    </row>
    <row r="249" spans="1:51" x14ac:dyDescent="0.25">
      <c r="A249">
        <f t="shared" si="99"/>
        <v>246</v>
      </c>
      <c r="B249" t="s">
        <v>1663</v>
      </c>
      <c r="C249" t="s">
        <v>1663</v>
      </c>
      <c r="D249">
        <f t="shared" ca="1" si="124"/>
        <v>246</v>
      </c>
      <c r="E249" t="s">
        <v>1196</v>
      </c>
      <c r="F249">
        <f t="shared" ca="1" si="125"/>
        <v>1</v>
      </c>
      <c r="G249">
        <v>10</v>
      </c>
      <c r="H249" t="s">
        <v>1250</v>
      </c>
      <c r="I249" t="s">
        <v>1255</v>
      </c>
      <c r="J249" t="s">
        <v>1257</v>
      </c>
      <c r="K249" t="s">
        <v>1259</v>
      </c>
      <c r="L249">
        <f t="shared" ca="1" si="101"/>
        <v>1</v>
      </c>
      <c r="M249">
        <f t="shared" ca="1" si="102"/>
        <v>6</v>
      </c>
      <c r="N249">
        <f t="shared" ca="1" si="103"/>
        <v>8</v>
      </c>
      <c r="O249">
        <f t="shared" ca="1" si="104"/>
        <v>10</v>
      </c>
      <c r="P249" s="26">
        <f t="shared" ca="1" si="123"/>
        <v>1</v>
      </c>
      <c r="Q249" s="26" t="s">
        <v>1663</v>
      </c>
      <c r="R249" t="s">
        <v>1663</v>
      </c>
      <c r="S249" t="s">
        <v>3879</v>
      </c>
      <c r="T249" t="s">
        <v>3880</v>
      </c>
      <c r="U249" t="s">
        <v>1663</v>
      </c>
      <c r="V249" t="s">
        <v>3881</v>
      </c>
      <c r="W249" t="s">
        <v>3882</v>
      </c>
      <c r="X249" t="s">
        <v>3882</v>
      </c>
      <c r="AA249" t="s">
        <v>3883</v>
      </c>
      <c r="AB249" t="s">
        <v>3039</v>
      </c>
      <c r="AC249" t="s">
        <v>3884</v>
      </c>
      <c r="AD249" t="s">
        <v>3883</v>
      </c>
      <c r="AE249" t="s">
        <v>3885</v>
      </c>
      <c r="AF249" t="s">
        <v>3886</v>
      </c>
      <c r="AG249" t="s">
        <v>3883</v>
      </c>
      <c r="AH249" s="27"/>
      <c r="AI249" t="str">
        <f t="shared" si="105"/>
        <v>c</v>
      </c>
      <c r="AJ249" s="28" t="str">
        <f t="shared" si="107"/>
        <v>miesiąc</v>
      </c>
      <c r="AK249" s="28" t="str">
        <f t="shared" si="108"/>
        <v>miesiąca</v>
      </c>
      <c r="AL249" s="28" t="str">
        <f t="shared" si="109"/>
        <v>miesiącowi</v>
      </c>
      <c r="AM249" s="28" t="str">
        <f t="shared" si="110"/>
        <v>miesiąc</v>
      </c>
      <c r="AN249" s="28" t="str">
        <f t="shared" si="111"/>
        <v>z miesiącem</v>
      </c>
      <c r="AO249" s="28" t="str">
        <f t="shared" si="112"/>
        <v>miesiącu</v>
      </c>
      <c r="AP249" s="28" t="str">
        <f t="shared" si="113"/>
        <v>miesiącu</v>
      </c>
      <c r="AQ249" s="28">
        <f t="shared" si="114"/>
        <v>0</v>
      </c>
      <c r="AR249" s="28">
        <f t="shared" si="115"/>
        <v>0</v>
      </c>
      <c r="AS249" s="28" t="str">
        <f t="shared" si="116"/>
        <v>miesiące</v>
      </c>
      <c r="AT249" s="28" t="str">
        <f t="shared" si="117"/>
        <v>miesięcy</v>
      </c>
      <c r="AU249" s="28" t="str">
        <f t="shared" si="118"/>
        <v>miesiącom</v>
      </c>
      <c r="AV249" s="28" t="str">
        <f t="shared" si="119"/>
        <v>miesiące</v>
      </c>
      <c r="AW249" s="28" t="str">
        <f t="shared" si="120"/>
        <v>z miesiącami</v>
      </c>
      <c r="AX249" s="28" t="str">
        <f t="shared" si="121"/>
        <v>miesiącach</v>
      </c>
      <c r="AY249" s="28" t="str">
        <f t="shared" si="122"/>
        <v>miesiące</v>
      </c>
    </row>
    <row r="250" spans="1:51" x14ac:dyDescent="0.25">
      <c r="A250">
        <f t="shared" si="99"/>
        <v>247</v>
      </c>
      <c r="B250" t="s">
        <v>1664</v>
      </c>
      <c r="C250" t="s">
        <v>1664</v>
      </c>
      <c r="D250">
        <f t="shared" ca="1" si="124"/>
        <v>247</v>
      </c>
      <c r="E250" t="s">
        <v>1196</v>
      </c>
      <c r="F250">
        <f t="shared" ca="1" si="125"/>
        <v>1</v>
      </c>
      <c r="G250">
        <v>10</v>
      </c>
      <c r="H250" t="s">
        <v>1250</v>
      </c>
      <c r="I250" t="s">
        <v>1255</v>
      </c>
      <c r="J250" t="s">
        <v>1257</v>
      </c>
      <c r="K250" t="s">
        <v>1259</v>
      </c>
      <c r="L250">
        <f t="shared" ca="1" si="101"/>
        <v>1</v>
      </c>
      <c r="M250">
        <f t="shared" ca="1" si="102"/>
        <v>6</v>
      </c>
      <c r="N250">
        <f t="shared" ca="1" si="103"/>
        <v>8</v>
      </c>
      <c r="O250">
        <f t="shared" ca="1" si="104"/>
        <v>10</v>
      </c>
      <c r="P250" s="26">
        <f t="shared" ca="1" si="123"/>
        <v>1</v>
      </c>
      <c r="Q250" s="26" t="s">
        <v>3246</v>
      </c>
      <c r="R250" t="s">
        <v>1664</v>
      </c>
      <c r="S250" t="s">
        <v>3887</v>
      </c>
      <c r="T250" t="s">
        <v>3888</v>
      </c>
      <c r="U250" t="s">
        <v>1664</v>
      </c>
      <c r="V250" t="s">
        <v>3889</v>
      </c>
      <c r="W250" t="s">
        <v>3890</v>
      </c>
      <c r="X250" t="s">
        <v>3890</v>
      </c>
      <c r="AA250" t="s">
        <v>3246</v>
      </c>
      <c r="AB250" t="s">
        <v>3246</v>
      </c>
      <c r="AC250" t="s">
        <v>3891</v>
      </c>
      <c r="AD250" t="s">
        <v>3246</v>
      </c>
      <c r="AE250" t="s">
        <v>3892</v>
      </c>
      <c r="AF250" t="s">
        <v>3893</v>
      </c>
      <c r="AG250" t="s">
        <v>3246</v>
      </c>
      <c r="AH250" s="27"/>
      <c r="AI250" t="str">
        <f t="shared" si="105"/>
        <v>ń</v>
      </c>
      <c r="AJ250" s="28" t="str">
        <f t="shared" si="107"/>
        <v>dzień</v>
      </c>
      <c r="AK250" s="28" t="str">
        <f t="shared" si="108"/>
        <v>dnia</v>
      </c>
      <c r="AL250" s="28" t="str">
        <f t="shared" si="109"/>
        <v>dniowi</v>
      </c>
      <c r="AM250" s="28" t="str">
        <f t="shared" si="110"/>
        <v>dzień</v>
      </c>
      <c r="AN250" s="28" t="str">
        <f t="shared" si="111"/>
        <v>z dniem</v>
      </c>
      <c r="AO250" s="28" t="str">
        <f t="shared" si="112"/>
        <v>dniu</v>
      </c>
      <c r="AP250" s="28" t="str">
        <f t="shared" si="113"/>
        <v>dniu</v>
      </c>
      <c r="AQ250" s="28">
        <f t="shared" si="114"/>
        <v>0</v>
      </c>
      <c r="AR250" s="28">
        <f t="shared" si="115"/>
        <v>0</v>
      </c>
      <c r="AS250" s="28" t="str">
        <f t="shared" si="116"/>
        <v>dni</v>
      </c>
      <c r="AT250" s="28" t="str">
        <f t="shared" si="117"/>
        <v>dni</v>
      </c>
      <c r="AU250" s="28" t="str">
        <f t="shared" si="118"/>
        <v>dniom</v>
      </c>
      <c r="AV250" s="28" t="str">
        <f t="shared" si="119"/>
        <v>dni</v>
      </c>
      <c r="AW250" s="28" t="str">
        <f t="shared" si="120"/>
        <v>z dniami</v>
      </c>
      <c r="AX250" s="28" t="str">
        <f t="shared" si="121"/>
        <v>dniach</v>
      </c>
      <c r="AY250" s="28" t="str">
        <f t="shared" si="122"/>
        <v>dni</v>
      </c>
    </row>
    <row r="251" spans="1:51" x14ac:dyDescent="0.25">
      <c r="A251">
        <f t="shared" si="99"/>
        <v>248</v>
      </c>
      <c r="B251" t="s">
        <v>1665</v>
      </c>
      <c r="C251" t="s">
        <v>1665</v>
      </c>
      <c r="D251">
        <f t="shared" ca="1" si="124"/>
        <v>248</v>
      </c>
      <c r="E251" t="s">
        <v>1196</v>
      </c>
      <c r="F251">
        <f t="shared" ca="1" si="125"/>
        <v>1</v>
      </c>
      <c r="G251">
        <v>10</v>
      </c>
      <c r="H251" t="s">
        <v>1250</v>
      </c>
      <c r="I251" t="s">
        <v>1255</v>
      </c>
      <c r="J251" t="s">
        <v>1257</v>
      </c>
      <c r="K251" t="s">
        <v>1259</v>
      </c>
      <c r="L251">
        <f t="shared" ca="1" si="101"/>
        <v>1</v>
      </c>
      <c r="M251">
        <f t="shared" ca="1" si="102"/>
        <v>6</v>
      </c>
      <c r="N251">
        <f t="shared" ca="1" si="103"/>
        <v>8</v>
      </c>
      <c r="O251">
        <f t="shared" ca="1" si="104"/>
        <v>10</v>
      </c>
      <c r="P251" s="26">
        <f t="shared" ca="1" si="123"/>
        <v>1</v>
      </c>
      <c r="Q251" s="26" t="s">
        <v>3247</v>
      </c>
      <c r="R251" t="s">
        <v>1665</v>
      </c>
      <c r="S251" t="s">
        <v>3894</v>
      </c>
      <c r="T251" t="s">
        <v>3895</v>
      </c>
      <c r="U251" t="s">
        <v>1665</v>
      </c>
      <c r="V251" t="s">
        <v>3896</v>
      </c>
      <c r="W251" t="s">
        <v>3897</v>
      </c>
      <c r="X251" t="s">
        <v>3897</v>
      </c>
      <c r="AA251" t="s">
        <v>3898</v>
      </c>
      <c r="AB251" t="s">
        <v>3247</v>
      </c>
      <c r="AC251" t="s">
        <v>3899</v>
      </c>
      <c r="AD251" t="s">
        <v>3898</v>
      </c>
      <c r="AE251" t="s">
        <v>3900</v>
      </c>
      <c r="AF251" t="s">
        <v>3901</v>
      </c>
      <c r="AG251" t="s">
        <v>3247</v>
      </c>
      <c r="AH251" s="27"/>
      <c r="AI251" t="str">
        <f t="shared" si="105"/>
        <v>ń</v>
      </c>
      <c r="AJ251" s="28" t="str">
        <f t="shared" si="107"/>
        <v>tydzień</v>
      </c>
      <c r="AK251" s="28" t="str">
        <f t="shared" si="108"/>
        <v>tygodnia</v>
      </c>
      <c r="AL251" s="28" t="str">
        <f t="shared" si="109"/>
        <v>tygodniowi</v>
      </c>
      <c r="AM251" s="28" t="str">
        <f t="shared" si="110"/>
        <v>tydzień</v>
      </c>
      <c r="AN251" s="28" t="str">
        <f t="shared" si="111"/>
        <v>z tygodniem</v>
      </c>
      <c r="AO251" s="28" t="str">
        <f t="shared" si="112"/>
        <v>tygodniu</v>
      </c>
      <c r="AP251" s="28" t="str">
        <f t="shared" si="113"/>
        <v>tygodniu</v>
      </c>
      <c r="AQ251" s="28">
        <f t="shared" si="114"/>
        <v>0</v>
      </c>
      <c r="AR251" s="28">
        <f t="shared" si="115"/>
        <v>0</v>
      </c>
      <c r="AS251" s="28" t="str">
        <f t="shared" si="116"/>
        <v>tygodnie</v>
      </c>
      <c r="AT251" s="28" t="str">
        <f t="shared" si="117"/>
        <v>tygodni</v>
      </c>
      <c r="AU251" s="28" t="str">
        <f t="shared" si="118"/>
        <v>tygodniom</v>
      </c>
      <c r="AV251" s="28" t="str">
        <f t="shared" si="119"/>
        <v>tygodnie</v>
      </c>
      <c r="AW251" s="28" t="str">
        <f t="shared" si="120"/>
        <v>z tygodniami</v>
      </c>
      <c r="AX251" s="28" t="str">
        <f t="shared" si="121"/>
        <v>tygodniach</v>
      </c>
      <c r="AY251" s="28" t="str">
        <f t="shared" si="122"/>
        <v>tygodni</v>
      </c>
    </row>
    <row r="252" spans="1:51" x14ac:dyDescent="0.25">
      <c r="A252">
        <f t="shared" si="99"/>
        <v>249</v>
      </c>
      <c r="B252" t="s">
        <v>1666</v>
      </c>
      <c r="C252" t="s">
        <v>1666</v>
      </c>
      <c r="D252">
        <f t="shared" ca="1" si="124"/>
        <v>249</v>
      </c>
      <c r="E252" t="s">
        <v>1196</v>
      </c>
      <c r="F252">
        <f t="shared" ca="1" si="125"/>
        <v>1</v>
      </c>
      <c r="G252">
        <v>10</v>
      </c>
      <c r="H252" t="s">
        <v>1251</v>
      </c>
      <c r="I252" t="s">
        <v>1255</v>
      </c>
      <c r="J252" t="s">
        <v>1257</v>
      </c>
      <c r="K252" t="s">
        <v>1259</v>
      </c>
      <c r="L252">
        <f t="shared" ca="1" si="101"/>
        <v>2</v>
      </c>
      <c r="M252">
        <f t="shared" ca="1" si="102"/>
        <v>6</v>
      </c>
      <c r="N252">
        <f t="shared" ca="1" si="103"/>
        <v>8</v>
      </c>
      <c r="O252">
        <f t="shared" ca="1" si="104"/>
        <v>10</v>
      </c>
      <c r="P252" s="26">
        <f t="shared" ca="1" si="123"/>
        <v>1</v>
      </c>
      <c r="Q252" s="26" t="s">
        <v>3116</v>
      </c>
      <c r="R252" t="s">
        <v>1666</v>
      </c>
      <c r="S252" t="s">
        <v>3902</v>
      </c>
      <c r="T252" t="s">
        <v>3903</v>
      </c>
      <c r="U252" t="s">
        <v>3904</v>
      </c>
      <c r="V252" t="s">
        <v>3905</v>
      </c>
      <c r="W252" t="s">
        <v>3903</v>
      </c>
      <c r="X252" t="s">
        <v>3906</v>
      </c>
      <c r="AA252" t="s">
        <v>3902</v>
      </c>
      <c r="AB252" t="s">
        <v>3116</v>
      </c>
      <c r="AC252" t="s">
        <v>3907</v>
      </c>
      <c r="AD252" t="s">
        <v>3902</v>
      </c>
      <c r="AE252" t="s">
        <v>3908</v>
      </c>
      <c r="AF252" t="s">
        <v>3909</v>
      </c>
      <c r="AG252" t="s">
        <v>3902</v>
      </c>
      <c r="AH252" s="27"/>
      <c r="AI252" t="str">
        <f t="shared" si="105"/>
        <v>a</v>
      </c>
      <c r="AJ252" s="28" t="str">
        <f t="shared" si="107"/>
        <v>godzina</v>
      </c>
      <c r="AK252" s="28" t="str">
        <f t="shared" si="108"/>
        <v>godziny</v>
      </c>
      <c r="AL252" s="28" t="str">
        <f t="shared" si="109"/>
        <v>godzinie</v>
      </c>
      <c r="AM252" s="28" t="str">
        <f t="shared" si="110"/>
        <v>godzinę</v>
      </c>
      <c r="AN252" s="28" t="str">
        <f t="shared" si="111"/>
        <v>z godziną</v>
      </c>
      <c r="AO252" s="28" t="str">
        <f t="shared" si="112"/>
        <v>godzinie</v>
      </c>
      <c r="AP252" s="28" t="str">
        <f t="shared" si="113"/>
        <v>godzino</v>
      </c>
      <c r="AQ252" s="28">
        <f t="shared" si="114"/>
        <v>0</v>
      </c>
      <c r="AR252" s="28">
        <f t="shared" si="115"/>
        <v>0</v>
      </c>
      <c r="AS252" s="28" t="str">
        <f t="shared" si="116"/>
        <v>godziny</v>
      </c>
      <c r="AT252" s="28" t="str">
        <f t="shared" si="117"/>
        <v>godzin</v>
      </c>
      <c r="AU252" s="28" t="str">
        <f t="shared" si="118"/>
        <v>godzinom</v>
      </c>
      <c r="AV252" s="28" t="str">
        <f t="shared" si="119"/>
        <v>godziny</v>
      </c>
      <c r="AW252" s="28" t="str">
        <f t="shared" si="120"/>
        <v>z godzinami</v>
      </c>
      <c r="AX252" s="28" t="str">
        <f t="shared" si="121"/>
        <v>godzinach</v>
      </c>
      <c r="AY252" s="28" t="str">
        <f t="shared" si="122"/>
        <v>godziny</v>
      </c>
    </row>
    <row r="253" spans="1:51" x14ac:dyDescent="0.25">
      <c r="A253">
        <f t="shared" ref="A253:A316" si="126">A252+1</f>
        <v>250</v>
      </c>
      <c r="B253" t="s">
        <v>1667</v>
      </c>
      <c r="C253" t="s">
        <v>1667</v>
      </c>
      <c r="D253">
        <f t="shared" ca="1" si="124"/>
        <v>250</v>
      </c>
      <c r="E253" t="s">
        <v>1196</v>
      </c>
      <c r="F253">
        <f t="shared" ca="1" si="125"/>
        <v>1</v>
      </c>
      <c r="G253">
        <v>10</v>
      </c>
      <c r="H253" t="s">
        <v>1251</v>
      </c>
      <c r="I253" t="s">
        <v>1255</v>
      </c>
      <c r="J253" t="s">
        <v>1257</v>
      </c>
      <c r="K253" t="s">
        <v>1259</v>
      </c>
      <c r="L253">
        <f t="shared" ref="L253:L316" ca="1" si="127">OFFSET(GrammarPropertyOptionsIds,MATCH(H253,GrammarPropertyOptionsList,0)-1,0,1,1)</f>
        <v>2</v>
      </c>
      <c r="M253">
        <f t="shared" ref="M253:M316" ca="1" si="128">OFFSET(GrammarPropertyOptionsIds,MATCH(I253,GrammarPropertyOptionsList,0)-1,0,1,1)</f>
        <v>6</v>
      </c>
      <c r="N253">
        <f t="shared" ref="N253:N316" ca="1" si="129">OFFSET(GrammarPropertyOptionsIds,MATCH(J253,GrammarPropertyOptionsList,0)-1,0,1,1)</f>
        <v>8</v>
      </c>
      <c r="O253">
        <f t="shared" ref="O253:O316" ca="1" si="130">OFFSET(GrammarPropertyOptionsIds,MATCH(K253,GrammarPropertyOptionsList,0)-1,0,1,1)</f>
        <v>10</v>
      </c>
      <c r="P253" s="26">
        <f t="shared" ca="1" si="123"/>
        <v>1</v>
      </c>
      <c r="Q253" s="26" t="s">
        <v>3119</v>
      </c>
      <c r="R253" t="s">
        <v>1667</v>
      </c>
      <c r="S253" t="s">
        <v>3910</v>
      </c>
      <c r="T253" t="s">
        <v>3120</v>
      </c>
      <c r="U253" t="s">
        <v>3911</v>
      </c>
      <c r="V253" t="s">
        <v>3912</v>
      </c>
      <c r="W253" t="s">
        <v>3120</v>
      </c>
      <c r="X253" t="s">
        <v>3913</v>
      </c>
      <c r="AA253" t="s">
        <v>3910</v>
      </c>
      <c r="AB253" t="s">
        <v>3119</v>
      </c>
      <c r="AC253" t="s">
        <v>3914</v>
      </c>
      <c r="AD253" t="s">
        <v>3910</v>
      </c>
      <c r="AE253" t="s">
        <v>3915</v>
      </c>
      <c r="AF253" t="s">
        <v>3916</v>
      </c>
      <c r="AG253" t="s">
        <v>3910</v>
      </c>
      <c r="AH253" s="27"/>
      <c r="AI253" t="str">
        <f t="shared" si="105"/>
        <v>a</v>
      </c>
      <c r="AJ253" s="28" t="str">
        <f t="shared" si="107"/>
        <v>minuta</v>
      </c>
      <c r="AK253" s="28" t="str">
        <f t="shared" si="108"/>
        <v>minuty</v>
      </c>
      <c r="AL253" s="28" t="str">
        <f t="shared" si="109"/>
        <v>minucie</v>
      </c>
      <c r="AM253" s="28" t="str">
        <f t="shared" si="110"/>
        <v>minutę</v>
      </c>
      <c r="AN253" s="28" t="str">
        <f t="shared" si="111"/>
        <v>z minutą</v>
      </c>
      <c r="AO253" s="28" t="str">
        <f t="shared" si="112"/>
        <v>minucie</v>
      </c>
      <c r="AP253" s="28" t="str">
        <f t="shared" si="113"/>
        <v>minuto</v>
      </c>
      <c r="AQ253" s="28">
        <f t="shared" si="114"/>
        <v>0</v>
      </c>
      <c r="AR253" s="28">
        <f t="shared" si="115"/>
        <v>0</v>
      </c>
      <c r="AS253" s="28" t="str">
        <f t="shared" si="116"/>
        <v>minuty</v>
      </c>
      <c r="AT253" s="28" t="str">
        <f t="shared" si="117"/>
        <v>minut</v>
      </c>
      <c r="AU253" s="28" t="str">
        <f t="shared" si="118"/>
        <v>minutom</v>
      </c>
      <c r="AV253" s="28" t="str">
        <f t="shared" si="119"/>
        <v>minuty</v>
      </c>
      <c r="AW253" s="28" t="str">
        <f t="shared" si="120"/>
        <v>z minutami</v>
      </c>
      <c r="AX253" s="28" t="str">
        <f t="shared" si="121"/>
        <v>minutach</v>
      </c>
      <c r="AY253" s="28" t="str">
        <f t="shared" si="122"/>
        <v>minuty</v>
      </c>
    </row>
    <row r="254" spans="1:51" x14ac:dyDescent="0.25">
      <c r="A254">
        <f t="shared" si="126"/>
        <v>251</v>
      </c>
      <c r="B254" t="s">
        <v>1668</v>
      </c>
      <c r="C254" t="s">
        <v>1668</v>
      </c>
      <c r="D254">
        <f t="shared" ca="1" si="124"/>
        <v>251</v>
      </c>
      <c r="E254" t="s">
        <v>1196</v>
      </c>
      <c r="F254">
        <f t="shared" ca="1" si="125"/>
        <v>1</v>
      </c>
      <c r="G254">
        <v>10</v>
      </c>
      <c r="H254" t="s">
        <v>1251</v>
      </c>
      <c r="I254" t="s">
        <v>1255</v>
      </c>
      <c r="J254" t="s">
        <v>1257</v>
      </c>
      <c r="K254" t="s">
        <v>1259</v>
      </c>
      <c r="L254">
        <f t="shared" ca="1" si="127"/>
        <v>2</v>
      </c>
      <c r="M254">
        <f t="shared" ca="1" si="128"/>
        <v>6</v>
      </c>
      <c r="N254">
        <f t="shared" ca="1" si="129"/>
        <v>8</v>
      </c>
      <c r="O254">
        <f t="shared" ca="1" si="130"/>
        <v>10</v>
      </c>
      <c r="P254" s="26">
        <f t="shared" ca="1" si="123"/>
        <v>1</v>
      </c>
      <c r="Q254" s="26" t="s">
        <v>3125</v>
      </c>
      <c r="R254" t="s">
        <v>1668</v>
      </c>
      <c r="S254" t="s">
        <v>3917</v>
      </c>
      <c r="T254" t="s">
        <v>3918</v>
      </c>
      <c r="U254" t="s">
        <v>3919</v>
      </c>
      <c r="V254" t="s">
        <v>3920</v>
      </c>
      <c r="W254" t="s">
        <v>3918</v>
      </c>
      <c r="X254" t="s">
        <v>3921</v>
      </c>
      <c r="AA254" t="s">
        <v>3917</v>
      </c>
      <c r="AB254" t="s">
        <v>3125</v>
      </c>
      <c r="AC254" t="s">
        <v>3922</v>
      </c>
      <c r="AD254" t="s">
        <v>3917</v>
      </c>
      <c r="AE254" t="s">
        <v>3923</v>
      </c>
      <c r="AF254" t="s">
        <v>3924</v>
      </c>
      <c r="AG254" t="s">
        <v>3917</v>
      </c>
      <c r="AH254" s="27"/>
      <c r="AI254" t="str">
        <f t="shared" si="105"/>
        <v>a</v>
      </c>
      <c r="AJ254" s="28" t="str">
        <f t="shared" si="107"/>
        <v>sekunda</v>
      </c>
      <c r="AK254" s="28" t="str">
        <f t="shared" si="108"/>
        <v>sekundy</v>
      </c>
      <c r="AL254" s="28" t="str">
        <f t="shared" si="109"/>
        <v>sekundzie</v>
      </c>
      <c r="AM254" s="28" t="str">
        <f t="shared" si="110"/>
        <v>sekundę</v>
      </c>
      <c r="AN254" s="28" t="str">
        <f t="shared" si="111"/>
        <v>z sekundą</v>
      </c>
      <c r="AO254" s="28" t="str">
        <f t="shared" si="112"/>
        <v>sekundzie</v>
      </c>
      <c r="AP254" s="28" t="str">
        <f t="shared" si="113"/>
        <v>sekundo</v>
      </c>
      <c r="AQ254" s="28">
        <f t="shared" si="114"/>
        <v>0</v>
      </c>
      <c r="AR254" s="28">
        <f t="shared" si="115"/>
        <v>0</v>
      </c>
      <c r="AS254" s="28" t="str">
        <f t="shared" si="116"/>
        <v>sekundy</v>
      </c>
      <c r="AT254" s="28" t="str">
        <f t="shared" si="117"/>
        <v>sekund</v>
      </c>
      <c r="AU254" s="28" t="str">
        <f t="shared" si="118"/>
        <v>sekundom</v>
      </c>
      <c r="AV254" s="28" t="str">
        <f t="shared" si="119"/>
        <v>sekundy</v>
      </c>
      <c r="AW254" s="28" t="str">
        <f t="shared" si="120"/>
        <v>z sekundami</v>
      </c>
      <c r="AX254" s="28" t="str">
        <f t="shared" si="121"/>
        <v>sekundach</v>
      </c>
      <c r="AY254" s="28" t="str">
        <f t="shared" si="122"/>
        <v>sekundy</v>
      </c>
    </row>
    <row r="255" spans="1:51" x14ac:dyDescent="0.25">
      <c r="A255">
        <f t="shared" si="126"/>
        <v>252</v>
      </c>
      <c r="B255" t="s">
        <v>1669</v>
      </c>
      <c r="C255" t="s">
        <v>1669</v>
      </c>
      <c r="D255">
        <f t="shared" ca="1" si="124"/>
        <v>252</v>
      </c>
      <c r="E255" t="s">
        <v>1196</v>
      </c>
      <c r="F255">
        <f t="shared" ca="1" si="125"/>
        <v>1</v>
      </c>
      <c r="G255">
        <v>10</v>
      </c>
      <c r="H255" t="s">
        <v>1250</v>
      </c>
      <c r="I255" t="s">
        <v>1255</v>
      </c>
      <c r="J255" t="s">
        <v>1257</v>
      </c>
      <c r="K255" t="s">
        <v>1259</v>
      </c>
      <c r="L255">
        <f t="shared" ca="1" si="127"/>
        <v>1</v>
      </c>
      <c r="M255">
        <f t="shared" ca="1" si="128"/>
        <v>6</v>
      </c>
      <c r="N255">
        <f t="shared" ca="1" si="129"/>
        <v>8</v>
      </c>
      <c r="O255">
        <f t="shared" ca="1" si="130"/>
        <v>10</v>
      </c>
      <c r="P255" s="26">
        <f t="shared" ca="1" si="123"/>
        <v>1</v>
      </c>
      <c r="Q255" s="26" t="s">
        <v>1669</v>
      </c>
      <c r="R255" t="s">
        <v>1669</v>
      </c>
      <c r="S255" t="s">
        <v>3925</v>
      </c>
      <c r="T255" t="s">
        <v>3926</v>
      </c>
      <c r="U255" t="s">
        <v>1669</v>
      </c>
      <c r="V255" t="s">
        <v>3927</v>
      </c>
      <c r="W255" t="s">
        <v>3928</v>
      </c>
      <c r="X255" t="s">
        <v>3928</v>
      </c>
      <c r="AA255" t="s">
        <v>3929</v>
      </c>
      <c r="AB255" t="s">
        <v>3930</v>
      </c>
      <c r="AC255" t="s">
        <v>3931</v>
      </c>
      <c r="AD255" t="s">
        <v>3929</v>
      </c>
      <c r="AE255" t="s">
        <v>3932</v>
      </c>
      <c r="AF255" t="s">
        <v>3933</v>
      </c>
      <c r="AG255" t="s">
        <v>3929</v>
      </c>
      <c r="AH255" s="27"/>
      <c r="AI255" t="str">
        <f t="shared" ref="AI255:AI318" si="131">RIGHT(B255,1)</f>
        <v>d</v>
      </c>
      <c r="AJ255" s="28" t="str">
        <f t="shared" si="107"/>
        <v>weekend</v>
      </c>
      <c r="AK255" s="28" t="str">
        <f t="shared" si="108"/>
        <v>weekendu</v>
      </c>
      <c r="AL255" s="28" t="str">
        <f t="shared" si="109"/>
        <v>weekendowi</v>
      </c>
      <c r="AM255" s="28" t="str">
        <f t="shared" si="110"/>
        <v>weekend</v>
      </c>
      <c r="AN255" s="28" t="str">
        <f t="shared" si="111"/>
        <v>z weekendem</v>
      </c>
      <c r="AO255" s="28" t="str">
        <f t="shared" si="112"/>
        <v>weekendzie</v>
      </c>
      <c r="AP255" s="28" t="str">
        <f t="shared" si="113"/>
        <v>weekendzie</v>
      </c>
      <c r="AQ255" s="28">
        <f t="shared" si="114"/>
        <v>0</v>
      </c>
      <c r="AR255" s="28">
        <f t="shared" si="115"/>
        <v>0</v>
      </c>
      <c r="AS255" s="28" t="str">
        <f t="shared" si="116"/>
        <v>weekendy</v>
      </c>
      <c r="AT255" s="28" t="str">
        <f t="shared" si="117"/>
        <v>weekendów</v>
      </c>
      <c r="AU255" s="28" t="str">
        <f t="shared" si="118"/>
        <v>weekendom</v>
      </c>
      <c r="AV255" s="28" t="str">
        <f t="shared" si="119"/>
        <v>weekendy</v>
      </c>
      <c r="AW255" s="28" t="str">
        <f t="shared" si="120"/>
        <v>z weekendami</v>
      </c>
      <c r="AX255" s="28" t="str">
        <f t="shared" si="121"/>
        <v>weekendach</v>
      </c>
      <c r="AY255" s="28" t="str">
        <f t="shared" si="122"/>
        <v>weekendy</v>
      </c>
    </row>
    <row r="256" spans="1:51" x14ac:dyDescent="0.25">
      <c r="A256">
        <f t="shared" si="126"/>
        <v>253</v>
      </c>
      <c r="B256" t="s">
        <v>1670</v>
      </c>
      <c r="C256" t="s">
        <v>1670</v>
      </c>
      <c r="D256">
        <f t="shared" ca="1" si="124"/>
        <v>253</v>
      </c>
      <c r="E256" t="s">
        <v>1196</v>
      </c>
      <c r="F256">
        <f t="shared" ca="1" si="125"/>
        <v>1</v>
      </c>
      <c r="G256">
        <v>10</v>
      </c>
      <c r="H256" t="s">
        <v>1252</v>
      </c>
      <c r="I256" t="s">
        <v>1253</v>
      </c>
      <c r="J256" t="s">
        <v>1257</v>
      </c>
      <c r="K256" t="s">
        <v>1259</v>
      </c>
      <c r="L256">
        <f t="shared" ca="1" si="127"/>
        <v>3</v>
      </c>
      <c r="M256">
        <f t="shared" ca="1" si="128"/>
        <v>4</v>
      </c>
      <c r="N256">
        <f t="shared" ca="1" si="129"/>
        <v>8</v>
      </c>
      <c r="O256">
        <f t="shared" ca="1" si="130"/>
        <v>10</v>
      </c>
      <c r="P256" s="26">
        <f t="shared" ca="1" si="123"/>
        <v>1</v>
      </c>
      <c r="Q256" s="26" t="s">
        <v>3267</v>
      </c>
      <c r="R256" t="s">
        <v>1670</v>
      </c>
      <c r="S256" t="s">
        <v>3934</v>
      </c>
      <c r="T256" t="s">
        <v>3935</v>
      </c>
      <c r="U256" t="s">
        <v>1670</v>
      </c>
      <c r="V256" t="s">
        <v>3936</v>
      </c>
      <c r="W256" t="s">
        <v>3937</v>
      </c>
      <c r="X256" t="s">
        <v>1670</v>
      </c>
      <c r="AH256" s="27"/>
      <c r="AI256" t="str">
        <f t="shared" si="131"/>
        <v>o</v>
      </c>
      <c r="AJ256" s="28" t="str">
        <f t="shared" si="107"/>
        <v>jutro</v>
      </c>
      <c r="AK256" s="28" t="str">
        <f t="shared" si="108"/>
        <v>jutra</v>
      </c>
      <c r="AL256" s="28" t="str">
        <f t="shared" si="109"/>
        <v>jutru</v>
      </c>
      <c r="AM256" s="28" t="str">
        <f t="shared" si="110"/>
        <v>jutro</v>
      </c>
      <c r="AN256" s="28" t="str">
        <f t="shared" si="111"/>
        <v>z jutrem</v>
      </c>
      <c r="AO256" s="28" t="str">
        <f t="shared" si="112"/>
        <v>jutrze</v>
      </c>
      <c r="AP256" s="28" t="str">
        <f t="shared" si="113"/>
        <v>jutro</v>
      </c>
      <c r="AQ256" s="28">
        <f t="shared" si="114"/>
        <v>0</v>
      </c>
      <c r="AR256" s="28">
        <f t="shared" si="115"/>
        <v>0</v>
      </c>
      <c r="AS256" s="28">
        <f t="shared" si="116"/>
        <v>0</v>
      </c>
      <c r="AT256" s="28">
        <f t="shared" si="117"/>
        <v>0</v>
      </c>
      <c r="AU256" s="28">
        <f t="shared" si="118"/>
        <v>0</v>
      </c>
      <c r="AV256" s="28">
        <f t="shared" si="119"/>
        <v>0</v>
      </c>
      <c r="AW256" s="28">
        <f t="shared" si="120"/>
        <v>0</v>
      </c>
      <c r="AX256" s="28">
        <f t="shared" si="121"/>
        <v>0</v>
      </c>
      <c r="AY256" s="28">
        <f t="shared" si="122"/>
        <v>0</v>
      </c>
    </row>
    <row r="257" spans="1:51" x14ac:dyDescent="0.25">
      <c r="A257">
        <f t="shared" si="126"/>
        <v>254</v>
      </c>
      <c r="B257" t="s">
        <v>1671</v>
      </c>
      <c r="C257" t="s">
        <v>1671</v>
      </c>
      <c r="D257">
        <f t="shared" ca="1" si="124"/>
        <v>254</v>
      </c>
      <c r="E257" t="s">
        <v>1196</v>
      </c>
      <c r="F257">
        <f t="shared" ca="1" si="125"/>
        <v>1</v>
      </c>
      <c r="G257">
        <v>10</v>
      </c>
      <c r="H257" t="s">
        <v>1252</v>
      </c>
      <c r="I257" t="s">
        <v>1253</v>
      </c>
      <c r="J257" t="s">
        <v>1257</v>
      </c>
      <c r="K257" t="s">
        <v>1259</v>
      </c>
      <c r="L257">
        <f t="shared" ca="1" si="127"/>
        <v>3</v>
      </c>
      <c r="M257">
        <f t="shared" ca="1" si="128"/>
        <v>4</v>
      </c>
      <c r="N257">
        <f t="shared" ca="1" si="129"/>
        <v>8</v>
      </c>
      <c r="O257">
        <f t="shared" ca="1" si="130"/>
        <v>10</v>
      </c>
      <c r="P257" s="26">
        <f t="shared" ca="1" si="123"/>
        <v>1</v>
      </c>
      <c r="Q257" s="26" t="s">
        <v>1671</v>
      </c>
      <c r="R257" t="s">
        <v>1671</v>
      </c>
      <c r="S257" t="s">
        <v>1671</v>
      </c>
      <c r="T257" t="s">
        <v>1671</v>
      </c>
      <c r="U257" t="s">
        <v>1671</v>
      </c>
      <c r="V257" t="s">
        <v>3938</v>
      </c>
      <c r="W257" t="s">
        <v>1671</v>
      </c>
      <c r="X257" t="s">
        <v>1671</v>
      </c>
      <c r="AH257" s="27"/>
      <c r="AI257" t="str">
        <f t="shared" si="131"/>
        <v>j</v>
      </c>
      <c r="AJ257" s="28" t="str">
        <f t="shared" si="107"/>
        <v>dzisiaj</v>
      </c>
      <c r="AK257" s="28" t="str">
        <f t="shared" si="108"/>
        <v>dzisiaj</v>
      </c>
      <c r="AL257" s="28" t="str">
        <f t="shared" si="109"/>
        <v>dzisiaj</v>
      </c>
      <c r="AM257" s="28" t="str">
        <f t="shared" si="110"/>
        <v>dzisiaj</v>
      </c>
      <c r="AN257" s="28" t="str">
        <f t="shared" si="111"/>
        <v>z dzisiaj</v>
      </c>
      <c r="AO257" s="28" t="str">
        <f t="shared" si="112"/>
        <v>dzisiaj</v>
      </c>
      <c r="AP257" s="28" t="str">
        <f t="shared" si="113"/>
        <v>dzisiaj</v>
      </c>
      <c r="AQ257" s="28">
        <f t="shared" si="114"/>
        <v>0</v>
      </c>
      <c r="AR257" s="28">
        <f t="shared" si="115"/>
        <v>0</v>
      </c>
      <c r="AS257" s="28">
        <f t="shared" si="116"/>
        <v>0</v>
      </c>
      <c r="AT257" s="28">
        <f t="shared" si="117"/>
        <v>0</v>
      </c>
      <c r="AU257" s="28">
        <f t="shared" si="118"/>
        <v>0</v>
      </c>
      <c r="AV257" s="28">
        <f t="shared" si="119"/>
        <v>0</v>
      </c>
      <c r="AW257" s="28">
        <f t="shared" si="120"/>
        <v>0</v>
      </c>
      <c r="AX257" s="28">
        <f t="shared" si="121"/>
        <v>0</v>
      </c>
      <c r="AY257" s="28">
        <f t="shared" si="122"/>
        <v>0</v>
      </c>
    </row>
    <row r="258" spans="1:51" x14ac:dyDescent="0.25">
      <c r="A258">
        <f t="shared" si="126"/>
        <v>255</v>
      </c>
      <c r="B258" t="s">
        <v>1672</v>
      </c>
      <c r="C258" t="s">
        <v>1672</v>
      </c>
      <c r="D258">
        <f t="shared" ca="1" si="124"/>
        <v>255</v>
      </c>
      <c r="E258" t="s">
        <v>1196</v>
      </c>
      <c r="F258">
        <f t="shared" ca="1" si="125"/>
        <v>1</v>
      </c>
      <c r="G258">
        <v>10</v>
      </c>
      <c r="H258" t="s">
        <v>1252</v>
      </c>
      <c r="I258" t="s">
        <v>1253</v>
      </c>
      <c r="J258" t="s">
        <v>1257</v>
      </c>
      <c r="K258" t="s">
        <v>1259</v>
      </c>
      <c r="L258">
        <f t="shared" ca="1" si="127"/>
        <v>3</v>
      </c>
      <c r="M258">
        <f t="shared" ca="1" si="128"/>
        <v>4</v>
      </c>
      <c r="N258">
        <f t="shared" ca="1" si="129"/>
        <v>8</v>
      </c>
      <c r="O258">
        <f t="shared" ca="1" si="130"/>
        <v>10</v>
      </c>
      <c r="P258" s="26">
        <f t="shared" ca="1" si="123"/>
        <v>1</v>
      </c>
      <c r="Q258" s="26" t="s">
        <v>1672</v>
      </c>
      <c r="R258" t="s">
        <v>1672</v>
      </c>
      <c r="S258" t="s">
        <v>1672</v>
      </c>
      <c r="T258" t="s">
        <v>1672</v>
      </c>
      <c r="U258" t="s">
        <v>1672</v>
      </c>
      <c r="V258" t="s">
        <v>3939</v>
      </c>
      <c r="W258" t="s">
        <v>1672</v>
      </c>
      <c r="X258" t="s">
        <v>1672</v>
      </c>
      <c r="AH258" s="27"/>
      <c r="AI258" t="str">
        <f t="shared" si="131"/>
        <v>j</v>
      </c>
      <c r="AJ258" s="28" t="str">
        <f t="shared" si="107"/>
        <v>wczoraj</v>
      </c>
      <c r="AK258" s="28" t="str">
        <f t="shared" si="108"/>
        <v>wczoraj</v>
      </c>
      <c r="AL258" s="28" t="str">
        <f t="shared" si="109"/>
        <v>wczoraj</v>
      </c>
      <c r="AM258" s="28" t="str">
        <f t="shared" si="110"/>
        <v>wczoraj</v>
      </c>
      <c r="AN258" s="28" t="str">
        <f t="shared" si="111"/>
        <v>z wczoraj</v>
      </c>
      <c r="AO258" s="28" t="str">
        <f t="shared" si="112"/>
        <v>wczoraj</v>
      </c>
      <c r="AP258" s="28" t="str">
        <f t="shared" si="113"/>
        <v>wczoraj</v>
      </c>
      <c r="AQ258" s="28">
        <f t="shared" si="114"/>
        <v>0</v>
      </c>
      <c r="AR258" s="28">
        <f t="shared" si="115"/>
        <v>0</v>
      </c>
      <c r="AS258" s="28">
        <f t="shared" si="116"/>
        <v>0</v>
      </c>
      <c r="AT258" s="28">
        <f t="shared" si="117"/>
        <v>0</v>
      </c>
      <c r="AU258" s="28">
        <f t="shared" si="118"/>
        <v>0</v>
      </c>
      <c r="AV258" s="28">
        <f t="shared" si="119"/>
        <v>0</v>
      </c>
      <c r="AW258" s="28">
        <f t="shared" si="120"/>
        <v>0</v>
      </c>
      <c r="AX258" s="28">
        <f t="shared" si="121"/>
        <v>0</v>
      </c>
      <c r="AY258" s="28">
        <f t="shared" si="122"/>
        <v>0</v>
      </c>
    </row>
    <row r="259" spans="1:51" x14ac:dyDescent="0.25">
      <c r="A259">
        <f t="shared" si="126"/>
        <v>256</v>
      </c>
      <c r="B259" t="s">
        <v>1673</v>
      </c>
      <c r="C259" t="s">
        <v>1673</v>
      </c>
      <c r="D259">
        <f t="shared" ca="1" si="124"/>
        <v>256</v>
      </c>
      <c r="E259" t="s">
        <v>1196</v>
      </c>
      <c r="F259">
        <f t="shared" ca="1" si="125"/>
        <v>1</v>
      </c>
      <c r="G259">
        <v>10</v>
      </c>
      <c r="H259" t="s">
        <v>1250</v>
      </c>
      <c r="I259" t="s">
        <v>1255</v>
      </c>
      <c r="J259" t="s">
        <v>1257</v>
      </c>
      <c r="K259" t="s">
        <v>1259</v>
      </c>
      <c r="L259">
        <f t="shared" ca="1" si="127"/>
        <v>1</v>
      </c>
      <c r="M259">
        <f t="shared" ca="1" si="128"/>
        <v>6</v>
      </c>
      <c r="N259">
        <f t="shared" ca="1" si="129"/>
        <v>8</v>
      </c>
      <c r="O259">
        <f t="shared" ca="1" si="130"/>
        <v>10</v>
      </c>
      <c r="P259" s="26">
        <f t="shared" ca="1" si="123"/>
        <v>1</v>
      </c>
      <c r="Q259" s="26" t="s">
        <v>1673</v>
      </c>
      <c r="R259" t="s">
        <v>1673</v>
      </c>
      <c r="S259" t="s">
        <v>3940</v>
      </c>
      <c r="T259" t="s">
        <v>3941</v>
      </c>
      <c r="U259" t="s">
        <v>3940</v>
      </c>
      <c r="V259" t="s">
        <v>3942</v>
      </c>
      <c r="W259" t="s">
        <v>3943</v>
      </c>
      <c r="X259" t="s">
        <v>3943</v>
      </c>
      <c r="AA259" t="s">
        <v>3944</v>
      </c>
      <c r="AB259" t="s">
        <v>3945</v>
      </c>
      <c r="AC259" t="s">
        <v>3946</v>
      </c>
      <c r="AD259" t="s">
        <v>3944</v>
      </c>
      <c r="AE259" t="s">
        <v>3947</v>
      </c>
      <c r="AF259" t="s">
        <v>3948</v>
      </c>
      <c r="AG259" t="s">
        <v>3944</v>
      </c>
      <c r="AH259" s="27"/>
      <c r="AI259" t="str">
        <f t="shared" si="131"/>
        <v>w</v>
      </c>
      <c r="AJ259" s="28" t="str">
        <f t="shared" si="107"/>
        <v>żółw</v>
      </c>
      <c r="AK259" s="28" t="str">
        <f t="shared" si="108"/>
        <v>żółwia</v>
      </c>
      <c r="AL259" s="28" t="str">
        <f t="shared" si="109"/>
        <v>żółwiowi</v>
      </c>
      <c r="AM259" s="28" t="str">
        <f t="shared" si="110"/>
        <v>żółwia</v>
      </c>
      <c r="AN259" s="28" t="str">
        <f t="shared" si="111"/>
        <v>z żółwiem</v>
      </c>
      <c r="AO259" s="28" t="str">
        <f t="shared" si="112"/>
        <v>żółwiu</v>
      </c>
      <c r="AP259" s="28" t="str">
        <f t="shared" si="113"/>
        <v>żółwiu</v>
      </c>
      <c r="AQ259" s="28">
        <f t="shared" si="114"/>
        <v>0</v>
      </c>
      <c r="AR259" s="28">
        <f t="shared" si="115"/>
        <v>0</v>
      </c>
      <c r="AS259" s="28" t="str">
        <f t="shared" si="116"/>
        <v>żółwie</v>
      </c>
      <c r="AT259" s="28" t="str">
        <f t="shared" si="117"/>
        <v>żółwi</v>
      </c>
      <c r="AU259" s="28" t="str">
        <f t="shared" si="118"/>
        <v>żółwiom</v>
      </c>
      <c r="AV259" s="28" t="str">
        <f t="shared" si="119"/>
        <v>żółwie</v>
      </c>
      <c r="AW259" s="28" t="str">
        <f t="shared" si="120"/>
        <v>z żółwiami</v>
      </c>
      <c r="AX259" s="28" t="str">
        <f t="shared" si="121"/>
        <v>żółwiach</v>
      </c>
      <c r="AY259" s="28" t="str">
        <f t="shared" si="122"/>
        <v>żółwie</v>
      </c>
    </row>
    <row r="260" spans="1:51" x14ac:dyDescent="0.25">
      <c r="A260">
        <f t="shared" si="126"/>
        <v>257</v>
      </c>
      <c r="B260" t="s">
        <v>1674</v>
      </c>
      <c r="C260" t="s">
        <v>1674</v>
      </c>
      <c r="D260">
        <f t="shared" ca="1" si="124"/>
        <v>257</v>
      </c>
      <c r="E260" t="s">
        <v>1196</v>
      </c>
      <c r="F260">
        <f t="shared" ca="1" si="125"/>
        <v>1</v>
      </c>
      <c r="G260">
        <v>10</v>
      </c>
      <c r="H260" t="s">
        <v>1250</v>
      </c>
      <c r="I260" t="s">
        <v>1255</v>
      </c>
      <c r="J260" t="s">
        <v>1257</v>
      </c>
      <c r="K260" t="s">
        <v>1259</v>
      </c>
      <c r="L260">
        <f t="shared" ca="1" si="127"/>
        <v>1</v>
      </c>
      <c r="M260">
        <f t="shared" ca="1" si="128"/>
        <v>6</v>
      </c>
      <c r="N260">
        <f t="shared" ca="1" si="129"/>
        <v>8</v>
      </c>
      <c r="O260">
        <f t="shared" ca="1" si="130"/>
        <v>10</v>
      </c>
      <c r="P260" s="26">
        <f t="shared" ca="1" si="123"/>
        <v>1</v>
      </c>
      <c r="Q260" s="26" t="s">
        <v>3220</v>
      </c>
      <c r="R260" t="s">
        <v>1674</v>
      </c>
      <c r="S260" t="s">
        <v>3949</v>
      </c>
      <c r="T260" t="s">
        <v>3950</v>
      </c>
      <c r="U260" t="s">
        <v>3949</v>
      </c>
      <c r="V260" t="s">
        <v>3951</v>
      </c>
      <c r="W260" t="s">
        <v>3952</v>
      </c>
      <c r="X260" t="s">
        <v>3952</v>
      </c>
      <c r="AA260" t="s">
        <v>3953</v>
      </c>
      <c r="AB260" t="s">
        <v>3954</v>
      </c>
      <c r="AC260" t="s">
        <v>3955</v>
      </c>
      <c r="AD260" t="s">
        <v>3953</v>
      </c>
      <c r="AE260" t="s">
        <v>3956</v>
      </c>
      <c r="AF260" t="s">
        <v>3957</v>
      </c>
      <c r="AG260" t="s">
        <v>3953</v>
      </c>
      <c r="AH260" s="27"/>
      <c r="AI260" t="str">
        <f t="shared" si="131"/>
        <v>l</v>
      </c>
      <c r="AJ260" s="28" t="str">
        <f t="shared" si="107"/>
        <v>krokodyl</v>
      </c>
      <c r="AK260" s="28" t="str">
        <f t="shared" si="108"/>
        <v>krokodyla</v>
      </c>
      <c r="AL260" s="28" t="str">
        <f t="shared" si="109"/>
        <v>krokodylowi</v>
      </c>
      <c r="AM260" s="28" t="str">
        <f t="shared" si="110"/>
        <v>krokodyla</v>
      </c>
      <c r="AN260" s="28" t="str">
        <f t="shared" si="111"/>
        <v>z krokodylem</v>
      </c>
      <c r="AO260" s="28" t="str">
        <f t="shared" si="112"/>
        <v>krokodylu</v>
      </c>
      <c r="AP260" s="28" t="str">
        <f t="shared" si="113"/>
        <v>krokodylu</v>
      </c>
      <c r="AQ260" s="28">
        <f t="shared" si="114"/>
        <v>0</v>
      </c>
      <c r="AR260" s="28">
        <f t="shared" si="115"/>
        <v>0</v>
      </c>
      <c r="AS260" s="28" t="str">
        <f t="shared" si="116"/>
        <v>krokodyle</v>
      </c>
      <c r="AT260" s="28" t="str">
        <f t="shared" si="117"/>
        <v>krokodyli</v>
      </c>
      <c r="AU260" s="28" t="str">
        <f t="shared" si="118"/>
        <v>krokodylom</v>
      </c>
      <c r="AV260" s="28" t="str">
        <f t="shared" si="119"/>
        <v>krokodyle</v>
      </c>
      <c r="AW260" s="28" t="str">
        <f t="shared" si="120"/>
        <v>z krokodylami</v>
      </c>
      <c r="AX260" s="28" t="str">
        <f t="shared" si="121"/>
        <v>krokodylach</v>
      </c>
      <c r="AY260" s="28" t="str">
        <f t="shared" si="122"/>
        <v>krokodyle</v>
      </c>
    </row>
    <row r="261" spans="1:51" x14ac:dyDescent="0.25">
      <c r="A261">
        <f t="shared" si="126"/>
        <v>258</v>
      </c>
      <c r="B261" t="s">
        <v>1675</v>
      </c>
      <c r="C261" t="s">
        <v>1675</v>
      </c>
      <c r="D261">
        <f t="shared" ca="1" si="124"/>
        <v>258</v>
      </c>
      <c r="E261" t="s">
        <v>1196</v>
      </c>
      <c r="F261">
        <f t="shared" ca="1" si="125"/>
        <v>1</v>
      </c>
      <c r="G261">
        <v>10</v>
      </c>
      <c r="H261" t="s">
        <v>1250</v>
      </c>
      <c r="I261" t="s">
        <v>1255</v>
      </c>
      <c r="J261" t="s">
        <v>1257</v>
      </c>
      <c r="K261" t="s">
        <v>1259</v>
      </c>
      <c r="L261">
        <f t="shared" ca="1" si="127"/>
        <v>1</v>
      </c>
      <c r="M261">
        <f t="shared" ca="1" si="128"/>
        <v>6</v>
      </c>
      <c r="N261">
        <f t="shared" ca="1" si="129"/>
        <v>8</v>
      </c>
      <c r="O261">
        <f t="shared" ca="1" si="130"/>
        <v>10</v>
      </c>
      <c r="P261" s="26">
        <f t="shared" ca="1" si="123"/>
        <v>1</v>
      </c>
      <c r="Q261" s="26" t="s">
        <v>1675</v>
      </c>
      <c r="R261" t="s">
        <v>1675</v>
      </c>
      <c r="S261" t="s">
        <v>3958</v>
      </c>
      <c r="T261" t="s">
        <v>3959</v>
      </c>
      <c r="U261" t="s">
        <v>3958</v>
      </c>
      <c r="V261" t="s">
        <v>3960</v>
      </c>
      <c r="W261" t="s">
        <v>3961</v>
      </c>
      <c r="X261" t="s">
        <v>3961</v>
      </c>
      <c r="AA261" t="s">
        <v>3962</v>
      </c>
      <c r="AB261" t="s">
        <v>3963</v>
      </c>
      <c r="AC261" t="s">
        <v>3964</v>
      </c>
      <c r="AD261" t="s">
        <v>3962</v>
      </c>
      <c r="AE261" t="s">
        <v>3965</v>
      </c>
      <c r="AF261" t="s">
        <v>3966</v>
      </c>
      <c r="AG261" t="s">
        <v>3962</v>
      </c>
      <c r="AH261" s="27"/>
      <c r="AI261" t="str">
        <f t="shared" si="131"/>
        <v>r</v>
      </c>
      <c r="AJ261" s="28" t="str">
        <f t="shared" ref="AJ261:AJ324" si="132">IF(SUBSTITUTE(R261,".",$Q261)="",0,SUBSTITUTE(R261,".",$Q261))</f>
        <v>kangur</v>
      </c>
      <c r="AK261" s="28" t="str">
        <f t="shared" ref="AK261:AK324" si="133">IF(SUBSTITUTE(S261,".",$Q261)="",0,SUBSTITUTE(S261,".",$Q261))</f>
        <v>kangura</v>
      </c>
      <c r="AL261" s="28" t="str">
        <f t="shared" ref="AL261:AL324" si="134">IF(SUBSTITUTE(T261,".",$Q261)="",0,SUBSTITUTE(T261,".",$Q261))</f>
        <v>kangurowi</v>
      </c>
      <c r="AM261" s="28" t="str">
        <f t="shared" ref="AM261:AM324" si="135">IF(SUBSTITUTE(U261,".",$Q261)="",0,SUBSTITUTE(U261,".",$Q261))</f>
        <v>kangura</v>
      </c>
      <c r="AN261" s="28" t="str">
        <f t="shared" ref="AN261:AN324" si="136">IF(SUBSTITUTE(V261,".",$Q261)="",0,SUBSTITUTE(V261,".",$Q261))</f>
        <v>z kangurem</v>
      </c>
      <c r="AO261" s="28" t="str">
        <f t="shared" ref="AO261:AO324" si="137">IF(SUBSTITUTE(W261,".",$Q261)="",0,SUBSTITUTE(W261,".",$Q261))</f>
        <v>kangurze</v>
      </c>
      <c r="AP261" s="28" t="str">
        <f t="shared" ref="AP261:AP324" si="138">IF(SUBSTITUTE(X261,".",$Q261)="",0,SUBSTITUTE(X261,".",$Q261))</f>
        <v>kangurze</v>
      </c>
      <c r="AQ261" s="28">
        <f t="shared" ref="AQ261:AQ324" si="139">IF(SUBSTITUTE(Y261,".",$Q261)="",0,SUBSTITUTE(Y261,".",$Q261))</f>
        <v>0</v>
      </c>
      <c r="AR261" s="28">
        <f t="shared" ref="AR261:AR324" si="140">IF(SUBSTITUTE(Z261,".",$Q261)="",0,SUBSTITUTE(Z261,".",$Q261))</f>
        <v>0</v>
      </c>
      <c r="AS261" s="28" t="str">
        <f t="shared" ref="AS261:AS324" si="141">IF(SUBSTITUTE(AA261,".",$Q261)="",0,SUBSTITUTE(AA261,".",$Q261))</f>
        <v>kangury</v>
      </c>
      <c r="AT261" s="28" t="str">
        <f t="shared" ref="AT261:AT324" si="142">IF(SUBSTITUTE(AB261,".",$Q261)="",0,SUBSTITUTE(AB261,".",$Q261))</f>
        <v>kangurów</v>
      </c>
      <c r="AU261" s="28" t="str">
        <f t="shared" ref="AU261:AU324" si="143">IF(SUBSTITUTE(AC261,".",$Q261)="",0,SUBSTITUTE(AC261,".",$Q261))</f>
        <v>kangurom</v>
      </c>
      <c r="AV261" s="28" t="str">
        <f t="shared" ref="AV261:AV324" si="144">IF(SUBSTITUTE(AD261,".",$Q261)="",0,SUBSTITUTE(AD261,".",$Q261))</f>
        <v>kangury</v>
      </c>
      <c r="AW261" s="28" t="str">
        <f t="shared" ref="AW261:AW324" si="145">IF(SUBSTITUTE(AE261,".",$Q261)="",0,SUBSTITUTE(AE261,".",$Q261))</f>
        <v>z kangurami</v>
      </c>
      <c r="AX261" s="28" t="str">
        <f t="shared" ref="AX261:AX324" si="146">IF(SUBSTITUTE(AF261,".",$Q261)="",0,SUBSTITUTE(AF261,".",$Q261))</f>
        <v>kangurach</v>
      </c>
      <c r="AY261" s="28" t="str">
        <f t="shared" ref="AY261:AY324" si="147">IF(SUBSTITUTE(AG261,".",$Q261)="",0,SUBSTITUTE(AG261,".",$Q261))</f>
        <v>kangury</v>
      </c>
    </row>
    <row r="262" spans="1:51" x14ac:dyDescent="0.25">
      <c r="A262">
        <f t="shared" si="126"/>
        <v>259</v>
      </c>
      <c r="B262" t="s">
        <v>1676</v>
      </c>
      <c r="C262" t="s">
        <v>1676</v>
      </c>
      <c r="D262">
        <f t="shared" ca="1" si="124"/>
        <v>259</v>
      </c>
      <c r="E262" t="s">
        <v>1196</v>
      </c>
      <c r="F262">
        <f t="shared" ca="1" si="125"/>
        <v>1</v>
      </c>
      <c r="G262">
        <v>10</v>
      </c>
      <c r="H262" t="s">
        <v>1250</v>
      </c>
      <c r="I262" t="s">
        <v>1255</v>
      </c>
      <c r="J262" t="s">
        <v>1257</v>
      </c>
      <c r="K262" t="s">
        <v>1259</v>
      </c>
      <c r="L262">
        <f t="shared" ca="1" si="127"/>
        <v>1</v>
      </c>
      <c r="M262">
        <f t="shared" ca="1" si="128"/>
        <v>6</v>
      </c>
      <c r="N262">
        <f t="shared" ca="1" si="129"/>
        <v>8</v>
      </c>
      <c r="O262">
        <f t="shared" ca="1" si="130"/>
        <v>10</v>
      </c>
      <c r="P262" s="26">
        <f t="shared" ca="1" si="123"/>
        <v>1</v>
      </c>
      <c r="Q262" s="26" t="s">
        <v>1676</v>
      </c>
      <c r="R262" t="s">
        <v>1676</v>
      </c>
      <c r="S262" t="s">
        <v>3967</v>
      </c>
      <c r="T262" t="s">
        <v>3968</v>
      </c>
      <c r="U262" t="s">
        <v>3967</v>
      </c>
      <c r="V262" t="s">
        <v>3969</v>
      </c>
      <c r="W262" t="s">
        <v>3970</v>
      </c>
      <c r="X262" t="s">
        <v>3970</v>
      </c>
      <c r="AA262" t="s">
        <v>3971</v>
      </c>
      <c r="AB262" t="s">
        <v>3972</v>
      </c>
      <c r="AC262" t="s">
        <v>3973</v>
      </c>
      <c r="AD262" t="s">
        <v>3971</v>
      </c>
      <c r="AE262" t="s">
        <v>3974</v>
      </c>
      <c r="AF262" t="s">
        <v>3975</v>
      </c>
      <c r="AG262" t="s">
        <v>3971</v>
      </c>
      <c r="AH262" s="27"/>
      <c r="AI262" t="str">
        <f t="shared" si="131"/>
        <v>d</v>
      </c>
      <c r="AJ262" s="28" t="str">
        <f t="shared" si="132"/>
        <v>gad</v>
      </c>
      <c r="AK262" s="28" t="str">
        <f t="shared" si="133"/>
        <v>gada</v>
      </c>
      <c r="AL262" s="28" t="str">
        <f t="shared" si="134"/>
        <v>gadowi</v>
      </c>
      <c r="AM262" s="28" t="str">
        <f t="shared" si="135"/>
        <v>gada</v>
      </c>
      <c r="AN262" s="28" t="str">
        <f t="shared" si="136"/>
        <v>z gadem</v>
      </c>
      <c r="AO262" s="28" t="str">
        <f t="shared" si="137"/>
        <v>gadzie</v>
      </c>
      <c r="AP262" s="28" t="str">
        <f t="shared" si="138"/>
        <v>gadzie</v>
      </c>
      <c r="AQ262" s="28">
        <f t="shared" si="139"/>
        <v>0</v>
      </c>
      <c r="AR262" s="28">
        <f t="shared" si="140"/>
        <v>0</v>
      </c>
      <c r="AS262" s="28" t="str">
        <f t="shared" si="141"/>
        <v>gady</v>
      </c>
      <c r="AT262" s="28" t="str">
        <f t="shared" si="142"/>
        <v>gadów</v>
      </c>
      <c r="AU262" s="28" t="str">
        <f t="shared" si="143"/>
        <v>gadom</v>
      </c>
      <c r="AV262" s="28" t="str">
        <f t="shared" si="144"/>
        <v>gady</v>
      </c>
      <c r="AW262" s="28" t="str">
        <f t="shared" si="145"/>
        <v>z gadami</v>
      </c>
      <c r="AX262" s="28" t="str">
        <f t="shared" si="146"/>
        <v>gadach</v>
      </c>
      <c r="AY262" s="28" t="str">
        <f t="shared" si="147"/>
        <v>gady</v>
      </c>
    </row>
    <row r="263" spans="1:51" x14ac:dyDescent="0.25">
      <c r="A263">
        <f t="shared" si="126"/>
        <v>260</v>
      </c>
      <c r="B263" t="s">
        <v>1677</v>
      </c>
      <c r="C263" t="s">
        <v>1677</v>
      </c>
      <c r="D263">
        <f t="shared" ca="1" si="124"/>
        <v>260</v>
      </c>
      <c r="E263" t="s">
        <v>1196</v>
      </c>
      <c r="F263">
        <f t="shared" ca="1" si="125"/>
        <v>1</v>
      </c>
      <c r="G263">
        <v>10</v>
      </c>
      <c r="H263" t="s">
        <v>1250</v>
      </c>
      <c r="I263" t="s">
        <v>1255</v>
      </c>
      <c r="J263" t="s">
        <v>1257</v>
      </c>
      <c r="K263" t="s">
        <v>1259</v>
      </c>
      <c r="L263">
        <f t="shared" ca="1" si="127"/>
        <v>1</v>
      </c>
      <c r="M263">
        <f t="shared" ca="1" si="128"/>
        <v>6</v>
      </c>
      <c r="N263">
        <f t="shared" ca="1" si="129"/>
        <v>8</v>
      </c>
      <c r="O263">
        <f t="shared" ca="1" si="130"/>
        <v>10</v>
      </c>
      <c r="P263" s="26">
        <f t="shared" ca="1" si="123"/>
        <v>1</v>
      </c>
      <c r="Q263" s="26" t="s">
        <v>1677</v>
      </c>
      <c r="R263" t="s">
        <v>1677</v>
      </c>
      <c r="S263" t="s">
        <v>3976</v>
      </c>
      <c r="T263" t="s">
        <v>3977</v>
      </c>
      <c r="U263" t="s">
        <v>3976</v>
      </c>
      <c r="V263" t="s">
        <v>3978</v>
      </c>
      <c r="W263" t="s">
        <v>3979</v>
      </c>
      <c r="X263" t="s">
        <v>3979</v>
      </c>
      <c r="AA263" t="s">
        <v>3980</v>
      </c>
      <c r="AB263" t="s">
        <v>3981</v>
      </c>
      <c r="AC263" t="s">
        <v>3982</v>
      </c>
      <c r="AD263" t="s">
        <v>3980</v>
      </c>
      <c r="AE263" t="s">
        <v>3983</v>
      </c>
      <c r="AF263" t="s">
        <v>3984</v>
      </c>
      <c r="AG263" t="s">
        <v>3980</v>
      </c>
      <c r="AH263" s="27"/>
      <c r="AI263" t="str">
        <f t="shared" si="131"/>
        <v>z</v>
      </c>
      <c r="AJ263" s="28" t="str">
        <f t="shared" si="132"/>
        <v>płaz</v>
      </c>
      <c r="AK263" s="28" t="str">
        <f t="shared" si="133"/>
        <v>płaza</v>
      </c>
      <c r="AL263" s="28" t="str">
        <f t="shared" si="134"/>
        <v>płazowi</v>
      </c>
      <c r="AM263" s="28" t="str">
        <f t="shared" si="135"/>
        <v>płaza</v>
      </c>
      <c r="AN263" s="28" t="str">
        <f t="shared" si="136"/>
        <v>z płazem</v>
      </c>
      <c r="AO263" s="28" t="str">
        <f t="shared" si="137"/>
        <v>płazie</v>
      </c>
      <c r="AP263" s="28" t="str">
        <f t="shared" si="138"/>
        <v>płazie</v>
      </c>
      <c r="AQ263" s="28">
        <f t="shared" si="139"/>
        <v>0</v>
      </c>
      <c r="AR263" s="28">
        <f t="shared" si="140"/>
        <v>0</v>
      </c>
      <c r="AS263" s="28" t="str">
        <f t="shared" si="141"/>
        <v>płazy</v>
      </c>
      <c r="AT263" s="28" t="str">
        <f t="shared" si="142"/>
        <v>płazów</v>
      </c>
      <c r="AU263" s="28" t="str">
        <f t="shared" si="143"/>
        <v>płazom</v>
      </c>
      <c r="AV263" s="28" t="str">
        <f t="shared" si="144"/>
        <v>płazy</v>
      </c>
      <c r="AW263" s="28" t="str">
        <f t="shared" si="145"/>
        <v>z płazami</v>
      </c>
      <c r="AX263" s="28" t="str">
        <f t="shared" si="146"/>
        <v>płazach</v>
      </c>
      <c r="AY263" s="28" t="str">
        <f t="shared" si="147"/>
        <v>płazy</v>
      </c>
    </row>
    <row r="264" spans="1:51" x14ac:dyDescent="0.25">
      <c r="A264">
        <f t="shared" si="126"/>
        <v>261</v>
      </c>
      <c r="B264" t="s">
        <v>1678</v>
      </c>
      <c r="C264" t="s">
        <v>1678</v>
      </c>
      <c r="D264">
        <f t="shared" ca="1" si="124"/>
        <v>261</v>
      </c>
      <c r="E264" t="s">
        <v>1196</v>
      </c>
      <c r="F264">
        <f t="shared" ca="1" si="125"/>
        <v>1</v>
      </c>
      <c r="G264">
        <v>10</v>
      </c>
      <c r="H264" t="s">
        <v>1250</v>
      </c>
      <c r="I264" t="s">
        <v>1255</v>
      </c>
      <c r="J264" t="s">
        <v>1257</v>
      </c>
      <c r="K264" t="s">
        <v>1259</v>
      </c>
      <c r="L264">
        <f t="shared" ca="1" si="127"/>
        <v>1</v>
      </c>
      <c r="M264">
        <f t="shared" ca="1" si="128"/>
        <v>6</v>
      </c>
      <c r="N264">
        <f t="shared" ca="1" si="129"/>
        <v>8</v>
      </c>
      <c r="O264">
        <f t="shared" ca="1" si="130"/>
        <v>10</v>
      </c>
      <c r="P264" s="26">
        <f t="shared" ca="1" si="123"/>
        <v>1</v>
      </c>
      <c r="Q264" s="26" t="s">
        <v>1678</v>
      </c>
      <c r="R264" t="s">
        <v>1678</v>
      </c>
      <c r="S264" t="s">
        <v>3985</v>
      </c>
      <c r="T264" t="s">
        <v>3986</v>
      </c>
      <c r="U264" t="s">
        <v>3985</v>
      </c>
      <c r="V264" t="s">
        <v>3987</v>
      </c>
      <c r="W264" t="s">
        <v>3988</v>
      </c>
      <c r="X264" t="s">
        <v>3988</v>
      </c>
      <c r="AA264" t="s">
        <v>3989</v>
      </c>
      <c r="AB264" t="s">
        <v>3990</v>
      </c>
      <c r="AC264" t="s">
        <v>3991</v>
      </c>
      <c r="AD264" t="s">
        <v>3989</v>
      </c>
      <c r="AE264" t="s">
        <v>3992</v>
      </c>
      <c r="AF264" t="s">
        <v>3993</v>
      </c>
      <c r="AG264" t="s">
        <v>3989</v>
      </c>
      <c r="AH264" s="27"/>
      <c r="AI264" t="str">
        <f t="shared" si="131"/>
        <v>k</v>
      </c>
      <c r="AJ264" s="28" t="str">
        <f t="shared" si="132"/>
        <v>ssak</v>
      </c>
      <c r="AK264" s="28" t="str">
        <f t="shared" si="133"/>
        <v>ssaka</v>
      </c>
      <c r="AL264" s="28" t="str">
        <f t="shared" si="134"/>
        <v>ssakowi</v>
      </c>
      <c r="AM264" s="28" t="str">
        <f t="shared" si="135"/>
        <v>ssaka</v>
      </c>
      <c r="AN264" s="28" t="str">
        <f t="shared" si="136"/>
        <v>ze ssakiem</v>
      </c>
      <c r="AO264" s="28" t="str">
        <f t="shared" si="137"/>
        <v>ssaku</v>
      </c>
      <c r="AP264" s="28" t="str">
        <f t="shared" si="138"/>
        <v>ssaku</v>
      </c>
      <c r="AQ264" s="28">
        <f t="shared" si="139"/>
        <v>0</v>
      </c>
      <c r="AR264" s="28">
        <f t="shared" si="140"/>
        <v>0</v>
      </c>
      <c r="AS264" s="28" t="str">
        <f t="shared" si="141"/>
        <v>ssaki</v>
      </c>
      <c r="AT264" s="28" t="str">
        <f t="shared" si="142"/>
        <v>ssaków</v>
      </c>
      <c r="AU264" s="28" t="str">
        <f t="shared" si="143"/>
        <v>ssakom</v>
      </c>
      <c r="AV264" s="28" t="str">
        <f t="shared" si="144"/>
        <v>ssaki</v>
      </c>
      <c r="AW264" s="28" t="str">
        <f t="shared" si="145"/>
        <v>ze ssakami</v>
      </c>
      <c r="AX264" s="28" t="str">
        <f t="shared" si="146"/>
        <v>ssakach</v>
      </c>
      <c r="AY264" s="28" t="str">
        <f t="shared" si="147"/>
        <v>ssaki</v>
      </c>
    </row>
    <row r="265" spans="1:51" x14ac:dyDescent="0.25">
      <c r="A265">
        <f t="shared" si="126"/>
        <v>262</v>
      </c>
      <c r="B265" t="s">
        <v>1679</v>
      </c>
      <c r="C265" t="s">
        <v>1679</v>
      </c>
      <c r="D265">
        <f t="shared" ca="1" si="124"/>
        <v>262</v>
      </c>
      <c r="E265" t="s">
        <v>1196</v>
      </c>
      <c r="F265">
        <f t="shared" ca="1" si="125"/>
        <v>1</v>
      </c>
      <c r="G265">
        <v>10</v>
      </c>
      <c r="H265" t="s">
        <v>1250</v>
      </c>
      <c r="I265" t="s">
        <v>1255</v>
      </c>
      <c r="J265" t="s">
        <v>1257</v>
      </c>
      <c r="K265" t="s">
        <v>1259</v>
      </c>
      <c r="L265">
        <f t="shared" ca="1" si="127"/>
        <v>1</v>
      </c>
      <c r="M265">
        <f t="shared" ca="1" si="128"/>
        <v>6</v>
      </c>
      <c r="N265">
        <f t="shared" ca="1" si="129"/>
        <v>8</v>
      </c>
      <c r="O265">
        <f t="shared" ca="1" si="130"/>
        <v>10</v>
      </c>
      <c r="P265" s="26">
        <f t="shared" ca="1" si="123"/>
        <v>1</v>
      </c>
      <c r="Q265" s="26" t="s">
        <v>1679</v>
      </c>
      <c r="R265" t="s">
        <v>1679</v>
      </c>
      <c r="S265" t="s">
        <v>3994</v>
      </c>
      <c r="T265" t="s">
        <v>3995</v>
      </c>
      <c r="U265" t="s">
        <v>3994</v>
      </c>
      <c r="V265" t="s">
        <v>3996</v>
      </c>
      <c r="W265" t="s">
        <v>3997</v>
      </c>
      <c r="X265" t="s">
        <v>3997</v>
      </c>
      <c r="AA265" t="s">
        <v>3998</v>
      </c>
      <c r="AB265" t="s">
        <v>3999</v>
      </c>
      <c r="AC265" t="s">
        <v>4000</v>
      </c>
      <c r="AD265" t="s">
        <v>3998</v>
      </c>
      <c r="AE265" t="s">
        <v>4001</v>
      </c>
      <c r="AF265" t="s">
        <v>4002</v>
      </c>
      <c r="AG265" t="s">
        <v>3998</v>
      </c>
      <c r="AH265" s="27"/>
      <c r="AI265" t="str">
        <f t="shared" si="131"/>
        <v>k</v>
      </c>
      <c r="AJ265" s="28" t="str">
        <f t="shared" si="132"/>
        <v>robak</v>
      </c>
      <c r="AK265" s="28" t="str">
        <f t="shared" si="133"/>
        <v>robaka</v>
      </c>
      <c r="AL265" s="28" t="str">
        <f t="shared" si="134"/>
        <v>robakowi</v>
      </c>
      <c r="AM265" s="28" t="str">
        <f t="shared" si="135"/>
        <v>robaka</v>
      </c>
      <c r="AN265" s="28" t="str">
        <f t="shared" si="136"/>
        <v>z robakiem</v>
      </c>
      <c r="AO265" s="28" t="str">
        <f t="shared" si="137"/>
        <v>robaku</v>
      </c>
      <c r="AP265" s="28" t="str">
        <f t="shared" si="138"/>
        <v>robaku</v>
      </c>
      <c r="AQ265" s="28">
        <f t="shared" si="139"/>
        <v>0</v>
      </c>
      <c r="AR265" s="28">
        <f t="shared" si="140"/>
        <v>0</v>
      </c>
      <c r="AS265" s="28" t="str">
        <f t="shared" si="141"/>
        <v>robaki</v>
      </c>
      <c r="AT265" s="28" t="str">
        <f t="shared" si="142"/>
        <v>robaków</v>
      </c>
      <c r="AU265" s="28" t="str">
        <f t="shared" si="143"/>
        <v>robakom</v>
      </c>
      <c r="AV265" s="28" t="str">
        <f t="shared" si="144"/>
        <v>robaki</v>
      </c>
      <c r="AW265" s="28" t="str">
        <f t="shared" si="145"/>
        <v>z robakami</v>
      </c>
      <c r="AX265" s="28" t="str">
        <f t="shared" si="146"/>
        <v>robakach</v>
      </c>
      <c r="AY265" s="28" t="str">
        <f t="shared" si="147"/>
        <v>robaki</v>
      </c>
    </row>
    <row r="266" spans="1:51" x14ac:dyDescent="0.25">
      <c r="A266">
        <f t="shared" si="126"/>
        <v>263</v>
      </c>
      <c r="B266" t="s">
        <v>1680</v>
      </c>
      <c r="C266" t="s">
        <v>1680</v>
      </c>
      <c r="D266">
        <f t="shared" ca="1" si="124"/>
        <v>263</v>
      </c>
      <c r="E266" t="s">
        <v>1196</v>
      </c>
      <c r="F266">
        <f t="shared" ca="1" si="125"/>
        <v>1</v>
      </c>
      <c r="G266">
        <v>10</v>
      </c>
      <c r="H266" t="s">
        <v>1250</v>
      </c>
      <c r="I266" t="s">
        <v>1255</v>
      </c>
      <c r="J266" t="s">
        <v>1257</v>
      </c>
      <c r="K266" t="s">
        <v>1259</v>
      </c>
      <c r="L266">
        <f t="shared" ca="1" si="127"/>
        <v>1</v>
      </c>
      <c r="M266">
        <f t="shared" ca="1" si="128"/>
        <v>6</v>
      </c>
      <c r="N266">
        <f t="shared" ca="1" si="129"/>
        <v>8</v>
      </c>
      <c r="O266">
        <f t="shared" ca="1" si="130"/>
        <v>10</v>
      </c>
      <c r="P266" s="26">
        <f t="shared" ca="1" si="123"/>
        <v>1</v>
      </c>
      <c r="Q266" s="26" t="s">
        <v>1680</v>
      </c>
      <c r="R266" t="s">
        <v>1680</v>
      </c>
      <c r="S266" t="s">
        <v>4003</v>
      </c>
      <c r="T266" t="s">
        <v>4004</v>
      </c>
      <c r="U266" t="s">
        <v>4003</v>
      </c>
      <c r="V266" t="s">
        <v>4005</v>
      </c>
      <c r="W266" t="s">
        <v>4006</v>
      </c>
      <c r="X266" t="s">
        <v>4006</v>
      </c>
      <c r="AA266" t="s">
        <v>4007</v>
      </c>
      <c r="AB266" t="s">
        <v>4008</v>
      </c>
      <c r="AC266" t="s">
        <v>4009</v>
      </c>
      <c r="AD266" t="s">
        <v>4007</v>
      </c>
      <c r="AE266" t="s">
        <v>4010</v>
      </c>
      <c r="AF266" t="s">
        <v>4011</v>
      </c>
      <c r="AG266" t="s">
        <v>4007</v>
      </c>
      <c r="AH266" s="27"/>
      <c r="AI266" t="str">
        <f t="shared" si="131"/>
        <v>d</v>
      </c>
      <c r="AJ266" s="28" t="str">
        <f t="shared" si="132"/>
        <v>owad</v>
      </c>
      <c r="AK266" s="28" t="str">
        <f t="shared" si="133"/>
        <v>owada</v>
      </c>
      <c r="AL266" s="28" t="str">
        <f t="shared" si="134"/>
        <v>owadowi</v>
      </c>
      <c r="AM266" s="28" t="str">
        <f t="shared" si="135"/>
        <v>owada</v>
      </c>
      <c r="AN266" s="28" t="str">
        <f t="shared" si="136"/>
        <v>z owadem</v>
      </c>
      <c r="AO266" s="28" t="str">
        <f t="shared" si="137"/>
        <v>owadzie</v>
      </c>
      <c r="AP266" s="28" t="str">
        <f t="shared" si="138"/>
        <v>owadzie</v>
      </c>
      <c r="AQ266" s="28">
        <f t="shared" si="139"/>
        <v>0</v>
      </c>
      <c r="AR266" s="28">
        <f t="shared" si="140"/>
        <v>0</v>
      </c>
      <c r="AS266" s="28" t="str">
        <f t="shared" si="141"/>
        <v>owady</v>
      </c>
      <c r="AT266" s="28" t="str">
        <f t="shared" si="142"/>
        <v>owadów</v>
      </c>
      <c r="AU266" s="28" t="str">
        <f t="shared" si="143"/>
        <v>owadom</v>
      </c>
      <c r="AV266" s="28" t="str">
        <f t="shared" si="144"/>
        <v>owady</v>
      </c>
      <c r="AW266" s="28" t="str">
        <f t="shared" si="145"/>
        <v>z owadami</v>
      </c>
      <c r="AX266" s="28" t="str">
        <f t="shared" si="146"/>
        <v>owadach</v>
      </c>
      <c r="AY266" s="28" t="str">
        <f t="shared" si="147"/>
        <v>owady</v>
      </c>
    </row>
    <row r="267" spans="1:51" x14ac:dyDescent="0.25">
      <c r="A267">
        <f t="shared" si="126"/>
        <v>264</v>
      </c>
      <c r="B267" t="s">
        <v>1681</v>
      </c>
      <c r="C267" t="s">
        <v>1681</v>
      </c>
      <c r="D267">
        <f t="shared" ca="1" si="124"/>
        <v>264</v>
      </c>
      <c r="E267" t="s">
        <v>1196</v>
      </c>
      <c r="F267">
        <f t="shared" ca="1" si="125"/>
        <v>1</v>
      </c>
      <c r="G267">
        <v>10</v>
      </c>
      <c r="H267" t="s">
        <v>1252</v>
      </c>
      <c r="I267" t="s">
        <v>1255</v>
      </c>
      <c r="J267" t="s">
        <v>1257</v>
      </c>
      <c r="K267" t="s">
        <v>1259</v>
      </c>
      <c r="L267">
        <f t="shared" ca="1" si="127"/>
        <v>3</v>
      </c>
      <c r="M267">
        <f t="shared" ca="1" si="128"/>
        <v>6</v>
      </c>
      <c r="N267">
        <f t="shared" ca="1" si="129"/>
        <v>8</v>
      </c>
      <c r="O267">
        <f t="shared" ca="1" si="130"/>
        <v>10</v>
      </c>
      <c r="P267" s="26">
        <f t="shared" ca="1" si="123"/>
        <v>1</v>
      </c>
      <c r="Q267" s="26" t="s">
        <v>3268</v>
      </c>
      <c r="R267" t="s">
        <v>1681</v>
      </c>
      <c r="S267" t="s">
        <v>4012</v>
      </c>
      <c r="T267" t="s">
        <v>4013</v>
      </c>
      <c r="U267" t="s">
        <v>1681</v>
      </c>
      <c r="V267" t="s">
        <v>4014</v>
      </c>
      <c r="W267" t="s">
        <v>4013</v>
      </c>
      <c r="X267" t="s">
        <v>1681</v>
      </c>
      <c r="AA267" t="s">
        <v>4012</v>
      </c>
      <c r="AB267" t="s">
        <v>3269</v>
      </c>
      <c r="AC267" t="s">
        <v>4015</v>
      </c>
      <c r="AD267" t="s">
        <v>4012</v>
      </c>
      <c r="AE267" t="s">
        <v>4016</v>
      </c>
      <c r="AF267" t="s">
        <v>4017</v>
      </c>
      <c r="AG267" t="s">
        <v>4012</v>
      </c>
      <c r="AH267" s="27"/>
      <c r="AI267" t="str">
        <f t="shared" si="131"/>
        <v>o</v>
      </c>
      <c r="AJ267" s="28" t="str">
        <f t="shared" si="132"/>
        <v>jabłko</v>
      </c>
      <c r="AK267" s="28" t="str">
        <f t="shared" si="133"/>
        <v>jabłka</v>
      </c>
      <c r="AL267" s="28" t="str">
        <f t="shared" si="134"/>
        <v>jabłku</v>
      </c>
      <c r="AM267" s="28" t="str">
        <f t="shared" si="135"/>
        <v>jabłko</v>
      </c>
      <c r="AN267" s="28" t="str">
        <f t="shared" si="136"/>
        <v>z jabłkiem</v>
      </c>
      <c r="AO267" s="28" t="str">
        <f t="shared" si="137"/>
        <v>jabłku</v>
      </c>
      <c r="AP267" s="28" t="str">
        <f t="shared" si="138"/>
        <v>jabłko</v>
      </c>
      <c r="AQ267" s="28">
        <f t="shared" si="139"/>
        <v>0</v>
      </c>
      <c r="AR267" s="28">
        <f t="shared" si="140"/>
        <v>0</v>
      </c>
      <c r="AS267" s="28" t="str">
        <f t="shared" si="141"/>
        <v>jabłka</v>
      </c>
      <c r="AT267" s="28" t="str">
        <f t="shared" si="142"/>
        <v>jabłek</v>
      </c>
      <c r="AU267" s="28" t="str">
        <f t="shared" si="143"/>
        <v>jabłkom</v>
      </c>
      <c r="AV267" s="28" t="str">
        <f t="shared" si="144"/>
        <v>jabłka</v>
      </c>
      <c r="AW267" s="28" t="str">
        <f t="shared" si="145"/>
        <v>z jabłkami</v>
      </c>
      <c r="AX267" s="28" t="str">
        <f t="shared" si="146"/>
        <v>jabłkach</v>
      </c>
      <c r="AY267" s="28" t="str">
        <f t="shared" si="147"/>
        <v>jabłka</v>
      </c>
    </row>
    <row r="268" spans="1:51" x14ac:dyDescent="0.25">
      <c r="A268">
        <f t="shared" si="126"/>
        <v>265</v>
      </c>
      <c r="B268" t="s">
        <v>1682</v>
      </c>
      <c r="C268" t="s">
        <v>1682</v>
      </c>
      <c r="D268">
        <f t="shared" ca="1" si="124"/>
        <v>265</v>
      </c>
      <c r="E268" t="s">
        <v>1196</v>
      </c>
      <c r="F268">
        <f t="shared" ca="1" si="125"/>
        <v>1</v>
      </c>
      <c r="G268">
        <v>10</v>
      </c>
      <c r="H268" t="s">
        <v>1251</v>
      </c>
      <c r="I268" t="s">
        <v>1255</v>
      </c>
      <c r="J268" t="s">
        <v>1257</v>
      </c>
      <c r="K268" t="s">
        <v>1259</v>
      </c>
      <c r="L268">
        <f t="shared" ca="1" si="127"/>
        <v>2</v>
      </c>
      <c r="M268">
        <f t="shared" ca="1" si="128"/>
        <v>6</v>
      </c>
      <c r="N268">
        <f t="shared" ca="1" si="129"/>
        <v>8</v>
      </c>
      <c r="O268">
        <f t="shared" ca="1" si="130"/>
        <v>10</v>
      </c>
      <c r="P268" s="26">
        <f t="shared" ca="1" si="123"/>
        <v>1</v>
      </c>
      <c r="Q268" s="26" t="s">
        <v>3129</v>
      </c>
      <c r="R268" t="s">
        <v>1682</v>
      </c>
      <c r="S268" t="s">
        <v>4018</v>
      </c>
      <c r="T268" t="s">
        <v>4019</v>
      </c>
      <c r="U268" t="s">
        <v>4020</v>
      </c>
      <c r="V268" t="s">
        <v>4021</v>
      </c>
      <c r="W268" t="s">
        <v>4019</v>
      </c>
      <c r="X268" t="s">
        <v>4022</v>
      </c>
      <c r="AA268" t="s">
        <v>4018</v>
      </c>
      <c r="AB268" t="s">
        <v>4023</v>
      </c>
      <c r="AC268" t="s">
        <v>4024</v>
      </c>
      <c r="AD268" t="s">
        <v>4018</v>
      </c>
      <c r="AE268" t="s">
        <v>4025</v>
      </c>
      <c r="AF268" t="s">
        <v>4026</v>
      </c>
      <c r="AG268" t="s">
        <v>4018</v>
      </c>
      <c r="AH268" s="27"/>
      <c r="AI268" t="str">
        <f t="shared" si="131"/>
        <v>a</v>
      </c>
      <c r="AJ268" s="28" t="str">
        <f t="shared" si="132"/>
        <v>gruszka</v>
      </c>
      <c r="AK268" s="28" t="str">
        <f t="shared" si="133"/>
        <v>gruszki</v>
      </c>
      <c r="AL268" s="28" t="str">
        <f t="shared" si="134"/>
        <v>gruszce</v>
      </c>
      <c r="AM268" s="28" t="str">
        <f t="shared" si="135"/>
        <v>gruszkę</v>
      </c>
      <c r="AN268" s="28" t="str">
        <f t="shared" si="136"/>
        <v>z gruszką</v>
      </c>
      <c r="AO268" s="28" t="str">
        <f t="shared" si="137"/>
        <v>gruszce</v>
      </c>
      <c r="AP268" s="28" t="str">
        <f t="shared" si="138"/>
        <v>gruszko</v>
      </c>
      <c r="AQ268" s="28">
        <f t="shared" si="139"/>
        <v>0</v>
      </c>
      <c r="AR268" s="28">
        <f t="shared" si="140"/>
        <v>0</v>
      </c>
      <c r="AS268" s="28" t="str">
        <f t="shared" si="141"/>
        <v>gruszki</v>
      </c>
      <c r="AT268" s="28" t="str">
        <f t="shared" si="142"/>
        <v>gruszek</v>
      </c>
      <c r="AU268" s="28" t="str">
        <f t="shared" si="143"/>
        <v>gruszkom</v>
      </c>
      <c r="AV268" s="28" t="str">
        <f t="shared" si="144"/>
        <v>gruszki</v>
      </c>
      <c r="AW268" s="28" t="str">
        <f t="shared" si="145"/>
        <v>z gruszkami</v>
      </c>
      <c r="AX268" s="28" t="str">
        <f t="shared" si="146"/>
        <v>gruszkach</v>
      </c>
      <c r="AY268" s="28" t="str">
        <f t="shared" si="147"/>
        <v>gruszki</v>
      </c>
    </row>
    <row r="269" spans="1:51" x14ac:dyDescent="0.25">
      <c r="A269">
        <f t="shared" si="126"/>
        <v>266</v>
      </c>
      <c r="B269" t="s">
        <v>1683</v>
      </c>
      <c r="C269" t="s">
        <v>1683</v>
      </c>
      <c r="D269">
        <f t="shared" ca="1" si="124"/>
        <v>266</v>
      </c>
      <c r="E269" t="s">
        <v>1196</v>
      </c>
      <c r="F269">
        <f t="shared" ca="1" si="125"/>
        <v>1</v>
      </c>
      <c r="G269">
        <v>10</v>
      </c>
      <c r="H269" t="s">
        <v>1251</v>
      </c>
      <c r="I269" t="s">
        <v>1255</v>
      </c>
      <c r="J269" t="s">
        <v>1257</v>
      </c>
      <c r="K269" t="s">
        <v>1259</v>
      </c>
      <c r="L269">
        <f t="shared" ca="1" si="127"/>
        <v>2</v>
      </c>
      <c r="M269">
        <f t="shared" ca="1" si="128"/>
        <v>6</v>
      </c>
      <c r="N269">
        <f t="shared" ca="1" si="129"/>
        <v>8</v>
      </c>
      <c r="O269">
        <f t="shared" ca="1" si="130"/>
        <v>10</v>
      </c>
      <c r="P269" s="26">
        <f t="shared" ca="1" si="123"/>
        <v>1</v>
      </c>
      <c r="Q269" s="26" t="s">
        <v>3121</v>
      </c>
      <c r="R269" t="s">
        <v>1683</v>
      </c>
      <c r="S269" t="s">
        <v>3121</v>
      </c>
      <c r="T269" t="s">
        <v>3121</v>
      </c>
      <c r="U269" t="s">
        <v>4027</v>
      </c>
      <c r="V269" t="s">
        <v>4028</v>
      </c>
      <c r="W269" t="s">
        <v>3121</v>
      </c>
      <c r="X269" t="s">
        <v>4029</v>
      </c>
      <c r="AA269" t="s">
        <v>4030</v>
      </c>
      <c r="AB269" t="s">
        <v>3121</v>
      </c>
      <c r="AC269" t="s">
        <v>4031</v>
      </c>
      <c r="AD269" t="s">
        <v>4030</v>
      </c>
      <c r="AE269" t="s">
        <v>4032</v>
      </c>
      <c r="AF269" t="s">
        <v>4033</v>
      </c>
      <c r="AG269" t="s">
        <v>4030</v>
      </c>
      <c r="AH269" s="27"/>
      <c r="AI269" t="str">
        <f t="shared" si="131"/>
        <v>a</v>
      </c>
      <c r="AJ269" s="28" t="str">
        <f t="shared" si="132"/>
        <v>wiśnia</v>
      </c>
      <c r="AK269" s="28" t="str">
        <f t="shared" si="133"/>
        <v>wiśni</v>
      </c>
      <c r="AL269" s="28" t="str">
        <f t="shared" si="134"/>
        <v>wiśni</v>
      </c>
      <c r="AM269" s="28" t="str">
        <f t="shared" si="135"/>
        <v>wiśnię</v>
      </c>
      <c r="AN269" s="28" t="str">
        <f t="shared" si="136"/>
        <v>z wiśnią</v>
      </c>
      <c r="AO269" s="28" t="str">
        <f t="shared" si="137"/>
        <v>wiśni</v>
      </c>
      <c r="AP269" s="28" t="str">
        <f t="shared" si="138"/>
        <v>wiśnio</v>
      </c>
      <c r="AQ269" s="28">
        <f t="shared" si="139"/>
        <v>0</v>
      </c>
      <c r="AR269" s="28">
        <f t="shared" si="140"/>
        <v>0</v>
      </c>
      <c r="AS269" s="28" t="str">
        <f t="shared" si="141"/>
        <v>wiśnie</v>
      </c>
      <c r="AT269" s="28" t="str">
        <f t="shared" si="142"/>
        <v>wiśni</v>
      </c>
      <c r="AU269" s="28" t="str">
        <f t="shared" si="143"/>
        <v>wiśniom</v>
      </c>
      <c r="AV269" s="28" t="str">
        <f t="shared" si="144"/>
        <v>wiśnie</v>
      </c>
      <c r="AW269" s="28" t="str">
        <f t="shared" si="145"/>
        <v>z wiśniami</v>
      </c>
      <c r="AX269" s="28" t="str">
        <f t="shared" si="146"/>
        <v>wiśniach</v>
      </c>
      <c r="AY269" s="28" t="str">
        <f t="shared" si="147"/>
        <v>wiśnie</v>
      </c>
    </row>
    <row r="270" spans="1:51" x14ac:dyDescent="0.25">
      <c r="A270">
        <f t="shared" si="126"/>
        <v>267</v>
      </c>
      <c r="B270" t="s">
        <v>1684</v>
      </c>
      <c r="C270" t="s">
        <v>1684</v>
      </c>
      <c r="D270">
        <f t="shared" ca="1" si="124"/>
        <v>267</v>
      </c>
      <c r="E270" t="s">
        <v>1196</v>
      </c>
      <c r="F270">
        <f t="shared" ca="1" si="125"/>
        <v>1</v>
      </c>
      <c r="G270">
        <v>10</v>
      </c>
      <c r="H270" t="s">
        <v>1251</v>
      </c>
      <c r="I270" t="s">
        <v>1255</v>
      </c>
      <c r="J270" t="s">
        <v>1257</v>
      </c>
      <c r="K270" t="s">
        <v>1259</v>
      </c>
      <c r="L270">
        <f t="shared" ca="1" si="127"/>
        <v>2</v>
      </c>
      <c r="M270">
        <f t="shared" ca="1" si="128"/>
        <v>6</v>
      </c>
      <c r="N270">
        <f t="shared" ca="1" si="129"/>
        <v>8</v>
      </c>
      <c r="O270">
        <f t="shared" ca="1" si="130"/>
        <v>10</v>
      </c>
      <c r="P270" s="26">
        <f t="shared" ca="1" si="123"/>
        <v>1</v>
      </c>
      <c r="Q270" s="26" t="s">
        <v>3130</v>
      </c>
      <c r="R270" t="s">
        <v>1684</v>
      </c>
      <c r="S270" t="s">
        <v>4034</v>
      </c>
      <c r="T270" t="s">
        <v>4035</v>
      </c>
      <c r="U270" t="s">
        <v>4036</v>
      </c>
      <c r="V270" t="s">
        <v>4037</v>
      </c>
      <c r="W270" t="s">
        <v>4035</v>
      </c>
      <c r="X270" t="s">
        <v>4038</v>
      </c>
      <c r="AA270" t="s">
        <v>4034</v>
      </c>
      <c r="AB270" t="s">
        <v>4039</v>
      </c>
      <c r="AC270" t="s">
        <v>4040</v>
      </c>
      <c r="AD270" t="s">
        <v>4034</v>
      </c>
      <c r="AE270" t="s">
        <v>4041</v>
      </c>
      <c r="AF270" t="s">
        <v>4042</v>
      </c>
      <c r="AG270" t="s">
        <v>4034</v>
      </c>
      <c r="AH270" s="27"/>
      <c r="AI270" t="str">
        <f t="shared" si="131"/>
        <v>a</v>
      </c>
      <c r="AJ270" s="28" t="str">
        <f t="shared" si="132"/>
        <v>truskawka</v>
      </c>
      <c r="AK270" s="28" t="str">
        <f t="shared" si="133"/>
        <v>truskawki</v>
      </c>
      <c r="AL270" s="28" t="str">
        <f t="shared" si="134"/>
        <v>truskawce</v>
      </c>
      <c r="AM270" s="28" t="str">
        <f t="shared" si="135"/>
        <v>truskawkę</v>
      </c>
      <c r="AN270" s="28" t="str">
        <f t="shared" si="136"/>
        <v>z truskawką</v>
      </c>
      <c r="AO270" s="28" t="str">
        <f t="shared" si="137"/>
        <v>truskawce</v>
      </c>
      <c r="AP270" s="28" t="str">
        <f t="shared" si="138"/>
        <v>truskawko</v>
      </c>
      <c r="AQ270" s="28">
        <f t="shared" si="139"/>
        <v>0</v>
      </c>
      <c r="AR270" s="28">
        <f t="shared" si="140"/>
        <v>0</v>
      </c>
      <c r="AS270" s="28" t="str">
        <f t="shared" si="141"/>
        <v>truskawki</v>
      </c>
      <c r="AT270" s="28" t="str">
        <f t="shared" si="142"/>
        <v>truskawek</v>
      </c>
      <c r="AU270" s="28" t="str">
        <f t="shared" si="143"/>
        <v>truskawkom</v>
      </c>
      <c r="AV270" s="28" t="str">
        <f t="shared" si="144"/>
        <v>truskawki</v>
      </c>
      <c r="AW270" s="28" t="str">
        <f t="shared" si="145"/>
        <v>z truskawkami</v>
      </c>
      <c r="AX270" s="28" t="str">
        <f t="shared" si="146"/>
        <v>truskawkach</v>
      </c>
      <c r="AY270" s="28" t="str">
        <f t="shared" si="147"/>
        <v>truskawki</v>
      </c>
    </row>
    <row r="271" spans="1:51" x14ac:dyDescent="0.25">
      <c r="A271">
        <f t="shared" si="126"/>
        <v>268</v>
      </c>
      <c r="B271" t="s">
        <v>1685</v>
      </c>
      <c r="C271" t="s">
        <v>1685</v>
      </c>
      <c r="D271">
        <f t="shared" ca="1" si="124"/>
        <v>268</v>
      </c>
      <c r="E271" t="s">
        <v>1196</v>
      </c>
      <c r="F271">
        <f t="shared" ca="1" si="125"/>
        <v>1</v>
      </c>
      <c r="G271">
        <v>10</v>
      </c>
      <c r="H271" t="s">
        <v>1250</v>
      </c>
      <c r="I271" t="s">
        <v>1255</v>
      </c>
      <c r="J271" t="s">
        <v>1257</v>
      </c>
      <c r="K271" t="s">
        <v>1259</v>
      </c>
      <c r="L271">
        <f t="shared" ca="1" si="127"/>
        <v>1</v>
      </c>
      <c r="M271">
        <f t="shared" ca="1" si="128"/>
        <v>6</v>
      </c>
      <c r="N271">
        <f t="shared" ca="1" si="129"/>
        <v>8</v>
      </c>
      <c r="O271">
        <f t="shared" ca="1" si="130"/>
        <v>10</v>
      </c>
      <c r="P271" s="26">
        <f t="shared" ca="1" si="123"/>
        <v>1</v>
      </c>
      <c r="Q271" s="26" t="s">
        <v>1685</v>
      </c>
      <c r="R271" t="s">
        <v>1685</v>
      </c>
      <c r="S271" t="s">
        <v>4043</v>
      </c>
      <c r="T271" t="s">
        <v>4044</v>
      </c>
      <c r="U271" t="s">
        <v>4043</v>
      </c>
      <c r="V271" t="s">
        <v>4045</v>
      </c>
      <c r="W271" t="s">
        <v>4046</v>
      </c>
      <c r="X271" t="s">
        <v>4046</v>
      </c>
      <c r="AA271" t="s">
        <v>4047</v>
      </c>
      <c r="AB271" t="s">
        <v>4048</v>
      </c>
      <c r="AC271" t="s">
        <v>4049</v>
      </c>
      <c r="AD271" t="s">
        <v>4047</v>
      </c>
      <c r="AE271" t="s">
        <v>4050</v>
      </c>
      <c r="AF271" t="s">
        <v>4051</v>
      </c>
      <c r="AG271" t="s">
        <v>4047</v>
      </c>
      <c r="AH271" s="27"/>
      <c r="AI271" t="str">
        <f t="shared" si="131"/>
        <v>s</v>
      </c>
      <c r="AJ271" s="28" t="str">
        <f t="shared" si="132"/>
        <v>ananas</v>
      </c>
      <c r="AK271" s="28" t="str">
        <f t="shared" si="133"/>
        <v>ananasa</v>
      </c>
      <c r="AL271" s="28" t="str">
        <f t="shared" si="134"/>
        <v>ananasowi</v>
      </c>
      <c r="AM271" s="28" t="str">
        <f t="shared" si="135"/>
        <v>ananasa</v>
      </c>
      <c r="AN271" s="28" t="str">
        <f t="shared" si="136"/>
        <v>z ananasem</v>
      </c>
      <c r="AO271" s="28" t="str">
        <f t="shared" si="137"/>
        <v>ananasie</v>
      </c>
      <c r="AP271" s="28" t="str">
        <f t="shared" si="138"/>
        <v>ananasie</v>
      </c>
      <c r="AQ271" s="28">
        <f t="shared" si="139"/>
        <v>0</v>
      </c>
      <c r="AR271" s="28">
        <f t="shared" si="140"/>
        <v>0</v>
      </c>
      <c r="AS271" s="28" t="str">
        <f t="shared" si="141"/>
        <v>ananasy</v>
      </c>
      <c r="AT271" s="28" t="str">
        <f t="shared" si="142"/>
        <v>ananasów</v>
      </c>
      <c r="AU271" s="28" t="str">
        <f t="shared" si="143"/>
        <v>ananasom</v>
      </c>
      <c r="AV271" s="28" t="str">
        <f t="shared" si="144"/>
        <v>ananasy</v>
      </c>
      <c r="AW271" s="28" t="str">
        <f t="shared" si="145"/>
        <v>z ananasami</v>
      </c>
      <c r="AX271" s="28" t="str">
        <f t="shared" si="146"/>
        <v>ananasach</v>
      </c>
      <c r="AY271" s="28" t="str">
        <f t="shared" si="147"/>
        <v>ananasy</v>
      </c>
    </row>
    <row r="272" spans="1:51" x14ac:dyDescent="0.25">
      <c r="A272">
        <f t="shared" si="126"/>
        <v>269</v>
      </c>
      <c r="B272" t="s">
        <v>1686</v>
      </c>
      <c r="C272" t="s">
        <v>1686</v>
      </c>
      <c r="D272">
        <f t="shared" ca="1" si="124"/>
        <v>269</v>
      </c>
      <c r="E272" t="s">
        <v>1196</v>
      </c>
      <c r="F272">
        <f t="shared" ca="1" si="125"/>
        <v>1</v>
      </c>
      <c r="G272">
        <v>10</v>
      </c>
      <c r="H272" t="s">
        <v>1251</v>
      </c>
      <c r="I272" t="s">
        <v>1255</v>
      </c>
      <c r="J272" t="s">
        <v>1257</v>
      </c>
      <c r="K272" t="s">
        <v>1259</v>
      </c>
      <c r="L272">
        <f t="shared" ca="1" si="127"/>
        <v>2</v>
      </c>
      <c r="M272">
        <f t="shared" ca="1" si="128"/>
        <v>6</v>
      </c>
      <c r="N272">
        <f t="shared" ca="1" si="129"/>
        <v>8</v>
      </c>
      <c r="O272">
        <f t="shared" ca="1" si="130"/>
        <v>10</v>
      </c>
      <c r="P272" s="26">
        <f t="shared" ca="1" si="123"/>
        <v>1</v>
      </c>
      <c r="Q272" s="26" t="s">
        <v>3148</v>
      </c>
      <c r="R272" t="s">
        <v>1686</v>
      </c>
      <c r="S272" t="s">
        <v>4052</v>
      </c>
      <c r="T272" t="s">
        <v>4052</v>
      </c>
      <c r="U272" t="s">
        <v>4053</v>
      </c>
      <c r="V272" t="s">
        <v>4054</v>
      </c>
      <c r="W272" t="s">
        <v>4052</v>
      </c>
      <c r="X272" t="s">
        <v>4055</v>
      </c>
      <c r="AA272" t="s">
        <v>4056</v>
      </c>
      <c r="AB272" t="s">
        <v>4052</v>
      </c>
      <c r="AC272" t="s">
        <v>4057</v>
      </c>
      <c r="AD272" t="s">
        <v>4056</v>
      </c>
      <c r="AE272" t="s">
        <v>4058</v>
      </c>
      <c r="AF272" t="s">
        <v>4059</v>
      </c>
      <c r="AG272" t="s">
        <v>4056</v>
      </c>
      <c r="AH272" s="27"/>
      <c r="AI272" t="str">
        <f t="shared" si="131"/>
        <v>a</v>
      </c>
      <c r="AJ272" s="28" t="str">
        <f t="shared" si="132"/>
        <v>pomarańcza</v>
      </c>
      <c r="AK272" s="28" t="str">
        <f t="shared" si="133"/>
        <v>pomarańczy</v>
      </c>
      <c r="AL272" s="28" t="str">
        <f t="shared" si="134"/>
        <v>pomarańczy</v>
      </c>
      <c r="AM272" s="28" t="str">
        <f t="shared" si="135"/>
        <v>pomarańczę</v>
      </c>
      <c r="AN272" s="28" t="str">
        <f t="shared" si="136"/>
        <v>z pomarańczą</v>
      </c>
      <c r="AO272" s="28" t="str">
        <f t="shared" si="137"/>
        <v>pomarańczy</v>
      </c>
      <c r="AP272" s="28" t="str">
        <f t="shared" si="138"/>
        <v>pomarańczo</v>
      </c>
      <c r="AQ272" s="28">
        <f t="shared" si="139"/>
        <v>0</v>
      </c>
      <c r="AR272" s="28">
        <f t="shared" si="140"/>
        <v>0</v>
      </c>
      <c r="AS272" s="28" t="str">
        <f t="shared" si="141"/>
        <v>pomarańcze</v>
      </c>
      <c r="AT272" s="28" t="str">
        <f t="shared" si="142"/>
        <v>pomarańczy</v>
      </c>
      <c r="AU272" s="28" t="str">
        <f t="shared" si="143"/>
        <v>pomarańczom</v>
      </c>
      <c r="AV272" s="28" t="str">
        <f t="shared" si="144"/>
        <v>pomarańcze</v>
      </c>
      <c r="AW272" s="28" t="str">
        <f t="shared" si="145"/>
        <v>z pomarańczami</v>
      </c>
      <c r="AX272" s="28" t="str">
        <f t="shared" si="146"/>
        <v>pomarańczach</v>
      </c>
      <c r="AY272" s="28" t="str">
        <f t="shared" si="147"/>
        <v>pomarańcze</v>
      </c>
    </row>
    <row r="273" spans="1:51" x14ac:dyDescent="0.25">
      <c r="A273">
        <f t="shared" si="126"/>
        <v>270</v>
      </c>
      <c r="B273" t="s">
        <v>1687</v>
      </c>
      <c r="C273" t="s">
        <v>1687</v>
      </c>
      <c r="D273">
        <f t="shared" ca="1" si="124"/>
        <v>270</v>
      </c>
      <c r="E273" t="s">
        <v>1196</v>
      </c>
      <c r="F273">
        <f t="shared" ca="1" si="125"/>
        <v>1</v>
      </c>
      <c r="G273">
        <v>10</v>
      </c>
      <c r="H273" t="s">
        <v>1251</v>
      </c>
      <c r="I273" t="s">
        <v>1255</v>
      </c>
      <c r="J273" t="s">
        <v>1257</v>
      </c>
      <c r="K273" t="s">
        <v>1259</v>
      </c>
      <c r="L273">
        <f t="shared" ca="1" si="127"/>
        <v>2</v>
      </c>
      <c r="M273">
        <f t="shared" ca="1" si="128"/>
        <v>6</v>
      </c>
      <c r="N273">
        <f t="shared" ca="1" si="129"/>
        <v>8</v>
      </c>
      <c r="O273">
        <f t="shared" ca="1" si="130"/>
        <v>10</v>
      </c>
      <c r="P273" s="26">
        <f t="shared" ca="1" si="123"/>
        <v>1</v>
      </c>
      <c r="Q273" s="26" t="s">
        <v>3127</v>
      </c>
      <c r="R273" t="s">
        <v>1687</v>
      </c>
      <c r="S273" t="s">
        <v>3127</v>
      </c>
      <c r="T273" t="s">
        <v>3127</v>
      </c>
      <c r="U273" t="s">
        <v>4060</v>
      </c>
      <c r="V273" t="s">
        <v>4061</v>
      </c>
      <c r="W273" t="s">
        <v>3127</v>
      </c>
      <c r="X273" t="s">
        <v>4062</v>
      </c>
      <c r="AA273" t="s">
        <v>4063</v>
      </c>
      <c r="AB273" t="s">
        <v>3127</v>
      </c>
      <c r="AC273" t="s">
        <v>4064</v>
      </c>
      <c r="AD273" t="s">
        <v>4063</v>
      </c>
      <c r="AE273" t="s">
        <v>4065</v>
      </c>
      <c r="AF273" t="s">
        <v>4066</v>
      </c>
      <c r="AG273" t="s">
        <v>4063</v>
      </c>
      <c r="AH273" s="27"/>
      <c r="AI273" t="str">
        <f t="shared" si="131"/>
        <v>a</v>
      </c>
      <c r="AJ273" s="28" t="str">
        <f t="shared" si="132"/>
        <v>czereśnia</v>
      </c>
      <c r="AK273" s="28" t="str">
        <f t="shared" si="133"/>
        <v>czereśni</v>
      </c>
      <c r="AL273" s="28" t="str">
        <f t="shared" si="134"/>
        <v>czereśni</v>
      </c>
      <c r="AM273" s="28" t="str">
        <f t="shared" si="135"/>
        <v>czereśnię</v>
      </c>
      <c r="AN273" s="28" t="str">
        <f t="shared" si="136"/>
        <v>z czereśnią</v>
      </c>
      <c r="AO273" s="28" t="str">
        <f t="shared" si="137"/>
        <v>czereśni</v>
      </c>
      <c r="AP273" s="28" t="str">
        <f t="shared" si="138"/>
        <v>czereśnio</v>
      </c>
      <c r="AQ273" s="28">
        <f t="shared" si="139"/>
        <v>0</v>
      </c>
      <c r="AR273" s="28">
        <f t="shared" si="140"/>
        <v>0</v>
      </c>
      <c r="AS273" s="28" t="str">
        <f t="shared" si="141"/>
        <v>czereśnie</v>
      </c>
      <c r="AT273" s="28" t="str">
        <f t="shared" si="142"/>
        <v>czereśni</v>
      </c>
      <c r="AU273" s="28" t="str">
        <f t="shared" si="143"/>
        <v>czereśniom</v>
      </c>
      <c r="AV273" s="28" t="str">
        <f t="shared" si="144"/>
        <v>czereśnie</v>
      </c>
      <c r="AW273" s="28" t="str">
        <f t="shared" si="145"/>
        <v>z czereśniami</v>
      </c>
      <c r="AX273" s="28" t="str">
        <f t="shared" si="146"/>
        <v>czereśniach</v>
      </c>
      <c r="AY273" s="28" t="str">
        <f t="shared" si="147"/>
        <v>czereśnie</v>
      </c>
    </row>
    <row r="274" spans="1:51" x14ac:dyDescent="0.25">
      <c r="A274">
        <f t="shared" si="126"/>
        <v>271</v>
      </c>
      <c r="B274" t="s">
        <v>1688</v>
      </c>
      <c r="C274" t="s">
        <v>1688</v>
      </c>
      <c r="D274">
        <f t="shared" ca="1" si="124"/>
        <v>271</v>
      </c>
      <c r="E274" t="s">
        <v>1196</v>
      </c>
      <c r="F274">
        <f t="shared" ca="1" si="125"/>
        <v>1</v>
      </c>
      <c r="G274">
        <v>10</v>
      </c>
      <c r="H274" t="s">
        <v>1251</v>
      </c>
      <c r="I274" t="s">
        <v>1255</v>
      </c>
      <c r="J274" t="s">
        <v>1257</v>
      </c>
      <c r="K274" t="s">
        <v>1259</v>
      </c>
      <c r="L274">
        <f t="shared" ca="1" si="127"/>
        <v>2</v>
      </c>
      <c r="M274">
        <f t="shared" ca="1" si="128"/>
        <v>6</v>
      </c>
      <c r="N274">
        <f t="shared" ca="1" si="129"/>
        <v>8</v>
      </c>
      <c r="O274">
        <f t="shared" ca="1" si="130"/>
        <v>10</v>
      </c>
      <c r="P274" s="26">
        <f t="shared" ca="1" si="123"/>
        <v>1</v>
      </c>
      <c r="Q274" s="26" t="s">
        <v>3131</v>
      </c>
      <c r="R274" t="s">
        <v>1688</v>
      </c>
      <c r="S274" t="s">
        <v>4067</v>
      </c>
      <c r="T274" t="s">
        <v>4068</v>
      </c>
      <c r="U274" t="s">
        <v>4069</v>
      </c>
      <c r="V274" t="s">
        <v>4070</v>
      </c>
      <c r="W274" t="s">
        <v>4068</v>
      </c>
      <c r="X274" t="s">
        <v>4071</v>
      </c>
      <c r="AA274" t="s">
        <v>4067</v>
      </c>
      <c r="AB274" t="s">
        <v>4072</v>
      </c>
      <c r="AC274" t="s">
        <v>4073</v>
      </c>
      <c r="AD274" t="s">
        <v>4067</v>
      </c>
      <c r="AE274" t="s">
        <v>4074</v>
      </c>
      <c r="AF274" t="s">
        <v>4075</v>
      </c>
      <c r="AG274" t="s">
        <v>4067</v>
      </c>
      <c r="AH274" s="27"/>
      <c r="AI274" t="str">
        <f t="shared" si="131"/>
        <v>a</v>
      </c>
      <c r="AJ274" s="28" t="str">
        <f t="shared" si="132"/>
        <v>porzeczka</v>
      </c>
      <c r="AK274" s="28" t="str">
        <f t="shared" si="133"/>
        <v>porzeczki</v>
      </c>
      <c r="AL274" s="28" t="str">
        <f t="shared" si="134"/>
        <v>porzeczce</v>
      </c>
      <c r="AM274" s="28" t="str">
        <f t="shared" si="135"/>
        <v>porzeczkę</v>
      </c>
      <c r="AN274" s="28" t="str">
        <f t="shared" si="136"/>
        <v>z porzeczką</v>
      </c>
      <c r="AO274" s="28" t="str">
        <f t="shared" si="137"/>
        <v>porzeczce</v>
      </c>
      <c r="AP274" s="28" t="str">
        <f t="shared" si="138"/>
        <v>porzeczko</v>
      </c>
      <c r="AQ274" s="28">
        <f t="shared" si="139"/>
        <v>0</v>
      </c>
      <c r="AR274" s="28">
        <f t="shared" si="140"/>
        <v>0</v>
      </c>
      <c r="AS274" s="28" t="str">
        <f t="shared" si="141"/>
        <v>porzeczki</v>
      </c>
      <c r="AT274" s="28" t="str">
        <f t="shared" si="142"/>
        <v>porzeczek</v>
      </c>
      <c r="AU274" s="28" t="str">
        <f t="shared" si="143"/>
        <v>porzeczkom</v>
      </c>
      <c r="AV274" s="28" t="str">
        <f t="shared" si="144"/>
        <v>porzeczki</v>
      </c>
      <c r="AW274" s="28" t="str">
        <f t="shared" si="145"/>
        <v>z porzeczkami</v>
      </c>
      <c r="AX274" s="28" t="str">
        <f t="shared" si="146"/>
        <v>porzeczkach</v>
      </c>
      <c r="AY274" s="28" t="str">
        <f t="shared" si="147"/>
        <v>porzeczki</v>
      </c>
    </row>
    <row r="275" spans="1:51" x14ac:dyDescent="0.25">
      <c r="A275">
        <f t="shared" si="126"/>
        <v>272</v>
      </c>
      <c r="B275" t="s">
        <v>1689</v>
      </c>
      <c r="C275" t="s">
        <v>1689</v>
      </c>
      <c r="D275">
        <f t="shared" ca="1" si="124"/>
        <v>272</v>
      </c>
      <c r="E275" t="s">
        <v>1196</v>
      </c>
      <c r="F275">
        <f t="shared" ca="1" si="125"/>
        <v>1</v>
      </c>
      <c r="G275">
        <v>10</v>
      </c>
      <c r="H275" t="s">
        <v>1251</v>
      </c>
      <c r="I275" t="s">
        <v>1255</v>
      </c>
      <c r="J275" t="s">
        <v>1257</v>
      </c>
      <c r="K275" t="s">
        <v>1259</v>
      </c>
      <c r="L275">
        <f t="shared" ca="1" si="127"/>
        <v>2</v>
      </c>
      <c r="M275">
        <f t="shared" ca="1" si="128"/>
        <v>6</v>
      </c>
      <c r="N275">
        <f t="shared" ca="1" si="129"/>
        <v>8</v>
      </c>
      <c r="O275">
        <f t="shared" ca="1" si="130"/>
        <v>10</v>
      </c>
      <c r="P275" s="26">
        <f t="shared" ca="1" si="123"/>
        <v>1</v>
      </c>
      <c r="Q275" s="26" t="s">
        <v>3117</v>
      </c>
      <c r="R275" t="s">
        <v>1689</v>
      </c>
      <c r="S275" t="s">
        <v>4076</v>
      </c>
      <c r="T275" t="s">
        <v>4077</v>
      </c>
      <c r="U275" t="s">
        <v>4078</v>
      </c>
      <c r="V275" t="s">
        <v>4079</v>
      </c>
      <c r="W275" t="s">
        <v>4077</v>
      </c>
      <c r="X275" t="s">
        <v>4080</v>
      </c>
      <c r="AA275" t="s">
        <v>4076</v>
      </c>
      <c r="AB275" t="s">
        <v>3117</v>
      </c>
      <c r="AC275" t="s">
        <v>4081</v>
      </c>
      <c r="AD275" t="s">
        <v>4076</v>
      </c>
      <c r="AE275" t="s">
        <v>4082</v>
      </c>
      <c r="AF275" t="s">
        <v>4083</v>
      </c>
      <c r="AG275" t="s">
        <v>4076</v>
      </c>
      <c r="AH275" s="27"/>
      <c r="AI275" t="str">
        <f t="shared" si="131"/>
        <v>a</v>
      </c>
      <c r="AJ275" s="28" t="str">
        <f t="shared" si="132"/>
        <v>malina</v>
      </c>
      <c r="AK275" s="28" t="str">
        <f t="shared" si="133"/>
        <v>maliny</v>
      </c>
      <c r="AL275" s="28" t="str">
        <f t="shared" si="134"/>
        <v>malinie</v>
      </c>
      <c r="AM275" s="28" t="str">
        <f t="shared" si="135"/>
        <v>malinę</v>
      </c>
      <c r="AN275" s="28" t="str">
        <f t="shared" si="136"/>
        <v>z maliną</v>
      </c>
      <c r="AO275" s="28" t="str">
        <f t="shared" si="137"/>
        <v>malinie</v>
      </c>
      <c r="AP275" s="28" t="str">
        <f t="shared" si="138"/>
        <v>malino</v>
      </c>
      <c r="AQ275" s="28">
        <f t="shared" si="139"/>
        <v>0</v>
      </c>
      <c r="AR275" s="28">
        <f t="shared" si="140"/>
        <v>0</v>
      </c>
      <c r="AS275" s="28" t="str">
        <f t="shared" si="141"/>
        <v>maliny</v>
      </c>
      <c r="AT275" s="28" t="str">
        <f t="shared" si="142"/>
        <v>malin</v>
      </c>
      <c r="AU275" s="28" t="str">
        <f t="shared" si="143"/>
        <v>malinom</v>
      </c>
      <c r="AV275" s="28" t="str">
        <f t="shared" si="144"/>
        <v>maliny</v>
      </c>
      <c r="AW275" s="28" t="str">
        <f t="shared" si="145"/>
        <v>z malinami</v>
      </c>
      <c r="AX275" s="28" t="str">
        <f t="shared" si="146"/>
        <v>malinach</v>
      </c>
      <c r="AY275" s="28" t="str">
        <f t="shared" si="147"/>
        <v>maliny</v>
      </c>
    </row>
    <row r="276" spans="1:51" x14ac:dyDescent="0.25">
      <c r="A276">
        <f t="shared" si="126"/>
        <v>273</v>
      </c>
      <c r="B276" t="s">
        <v>1690</v>
      </c>
      <c r="C276" t="s">
        <v>1690</v>
      </c>
      <c r="D276">
        <f t="shared" ca="1" si="124"/>
        <v>273</v>
      </c>
      <c r="E276" t="s">
        <v>1196</v>
      </c>
      <c r="F276">
        <f t="shared" ca="1" si="125"/>
        <v>1</v>
      </c>
      <c r="G276">
        <v>10</v>
      </c>
      <c r="H276" t="s">
        <v>1250</v>
      </c>
      <c r="I276" t="s">
        <v>1255</v>
      </c>
      <c r="J276" t="s">
        <v>1257</v>
      </c>
      <c r="K276" t="s">
        <v>1259</v>
      </c>
      <c r="L276">
        <f t="shared" ca="1" si="127"/>
        <v>1</v>
      </c>
      <c r="M276">
        <f t="shared" ca="1" si="128"/>
        <v>6</v>
      </c>
      <c r="N276">
        <f t="shared" ca="1" si="129"/>
        <v>8</v>
      </c>
      <c r="O276">
        <f t="shared" ca="1" si="130"/>
        <v>10</v>
      </c>
      <c r="P276" s="26">
        <f t="shared" ca="1" si="123"/>
        <v>1</v>
      </c>
      <c r="Q276" s="26" t="s">
        <v>1690</v>
      </c>
      <c r="R276" t="s">
        <v>1690</v>
      </c>
      <c r="S276" t="s">
        <v>4084</v>
      </c>
      <c r="T276" t="s">
        <v>4085</v>
      </c>
      <c r="U276" t="s">
        <v>4084</v>
      </c>
      <c r="V276" t="s">
        <v>4086</v>
      </c>
      <c r="W276" t="s">
        <v>4087</v>
      </c>
      <c r="X276" t="s">
        <v>4087</v>
      </c>
      <c r="AA276" t="s">
        <v>4088</v>
      </c>
      <c r="AB276" t="s">
        <v>4089</v>
      </c>
      <c r="AC276" t="s">
        <v>4090</v>
      </c>
      <c r="AD276" t="s">
        <v>4088</v>
      </c>
      <c r="AE276" t="s">
        <v>4091</v>
      </c>
      <c r="AF276" t="s">
        <v>4092</v>
      </c>
      <c r="AG276" t="s">
        <v>4088</v>
      </c>
      <c r="AH276" s="27"/>
      <c r="AI276" t="str">
        <f t="shared" si="131"/>
        <v>n</v>
      </c>
      <c r="AJ276" s="28" t="str">
        <f t="shared" si="132"/>
        <v>banan</v>
      </c>
      <c r="AK276" s="28" t="str">
        <f t="shared" si="133"/>
        <v>banana</v>
      </c>
      <c r="AL276" s="28" t="str">
        <f t="shared" si="134"/>
        <v>bananowi</v>
      </c>
      <c r="AM276" s="28" t="str">
        <f t="shared" si="135"/>
        <v>banana</v>
      </c>
      <c r="AN276" s="28" t="str">
        <f t="shared" si="136"/>
        <v>z bananem</v>
      </c>
      <c r="AO276" s="28" t="str">
        <f t="shared" si="137"/>
        <v>bananie</v>
      </c>
      <c r="AP276" s="28" t="str">
        <f t="shared" si="138"/>
        <v>bananie</v>
      </c>
      <c r="AQ276" s="28">
        <f t="shared" si="139"/>
        <v>0</v>
      </c>
      <c r="AR276" s="28">
        <f t="shared" si="140"/>
        <v>0</v>
      </c>
      <c r="AS276" s="28" t="str">
        <f t="shared" si="141"/>
        <v>banany</v>
      </c>
      <c r="AT276" s="28" t="str">
        <f t="shared" si="142"/>
        <v>bananów</v>
      </c>
      <c r="AU276" s="28" t="str">
        <f t="shared" si="143"/>
        <v>bananom</v>
      </c>
      <c r="AV276" s="28" t="str">
        <f t="shared" si="144"/>
        <v>banany</v>
      </c>
      <c r="AW276" s="28" t="str">
        <f t="shared" si="145"/>
        <v>z bananami</v>
      </c>
      <c r="AX276" s="28" t="str">
        <f t="shared" si="146"/>
        <v>bananach</v>
      </c>
      <c r="AY276" s="28" t="str">
        <f t="shared" si="147"/>
        <v>banany</v>
      </c>
    </row>
    <row r="277" spans="1:51" x14ac:dyDescent="0.25">
      <c r="A277">
        <f t="shared" si="126"/>
        <v>274</v>
      </c>
      <c r="B277" t="s">
        <v>1692</v>
      </c>
      <c r="C277" t="s">
        <v>1692</v>
      </c>
      <c r="D277">
        <f t="shared" ca="1" si="124"/>
        <v>276</v>
      </c>
      <c r="E277" t="s">
        <v>1196</v>
      </c>
      <c r="F277">
        <f t="shared" ca="1" si="125"/>
        <v>1</v>
      </c>
      <c r="G277">
        <v>10</v>
      </c>
      <c r="H277" t="s">
        <v>1251</v>
      </c>
      <c r="I277" t="s">
        <v>1255</v>
      </c>
      <c r="J277" t="s">
        <v>1257</v>
      </c>
      <c r="K277" t="s">
        <v>1259</v>
      </c>
      <c r="L277">
        <f t="shared" ca="1" si="127"/>
        <v>2</v>
      </c>
      <c r="M277">
        <f t="shared" ca="1" si="128"/>
        <v>6</v>
      </c>
      <c r="N277">
        <f t="shared" ca="1" si="129"/>
        <v>8</v>
      </c>
      <c r="O277">
        <f t="shared" ca="1" si="130"/>
        <v>10</v>
      </c>
      <c r="P277" s="26">
        <f t="shared" ca="1" si="123"/>
        <v>1</v>
      </c>
      <c r="Q277" s="26" t="s">
        <v>3132</v>
      </c>
      <c r="R277" t="s">
        <v>1692</v>
      </c>
      <c r="S277" t="s">
        <v>4093</v>
      </c>
      <c r="T277" t="s">
        <v>4094</v>
      </c>
      <c r="U277" t="s">
        <v>4095</v>
      </c>
      <c r="V277" t="s">
        <v>4096</v>
      </c>
      <c r="W277" t="s">
        <v>4094</v>
      </c>
      <c r="X277" t="s">
        <v>4097</v>
      </c>
      <c r="AA277" t="s">
        <v>4094</v>
      </c>
      <c r="AB277" t="s">
        <v>3133</v>
      </c>
      <c r="AC277" t="s">
        <v>4098</v>
      </c>
      <c r="AD277" t="s">
        <v>4094</v>
      </c>
      <c r="AE277" t="s">
        <v>4099</v>
      </c>
      <c r="AF277" t="s">
        <v>4100</v>
      </c>
      <c r="AG277" t="s">
        <v>4094</v>
      </c>
      <c r="AH277" s="27"/>
      <c r="AI277" t="str">
        <f t="shared" si="131"/>
        <v>a</v>
      </c>
      <c r="AJ277" s="28" t="str">
        <f t="shared" si="132"/>
        <v>ręka</v>
      </c>
      <c r="AK277" s="28" t="str">
        <f t="shared" si="133"/>
        <v>ręki</v>
      </c>
      <c r="AL277" s="28" t="str">
        <f t="shared" si="134"/>
        <v>ręce</v>
      </c>
      <c r="AM277" s="28" t="str">
        <f t="shared" si="135"/>
        <v>rękę</v>
      </c>
      <c r="AN277" s="28" t="str">
        <f t="shared" si="136"/>
        <v>z ręką</v>
      </c>
      <c r="AO277" s="28" t="str">
        <f t="shared" si="137"/>
        <v>ręce</v>
      </c>
      <c r="AP277" s="28" t="str">
        <f t="shared" si="138"/>
        <v>ręko</v>
      </c>
      <c r="AQ277" s="28">
        <f t="shared" si="139"/>
        <v>0</v>
      </c>
      <c r="AR277" s="28">
        <f t="shared" si="140"/>
        <v>0</v>
      </c>
      <c r="AS277" s="28" t="str">
        <f t="shared" si="141"/>
        <v>ręce</v>
      </c>
      <c r="AT277" s="28" t="str">
        <f t="shared" si="142"/>
        <v>rąk</v>
      </c>
      <c r="AU277" s="28" t="str">
        <f t="shared" si="143"/>
        <v>rękom</v>
      </c>
      <c r="AV277" s="28" t="str">
        <f t="shared" si="144"/>
        <v>ręce</v>
      </c>
      <c r="AW277" s="28" t="str">
        <f t="shared" si="145"/>
        <v>z rękoma</v>
      </c>
      <c r="AX277" s="28" t="str">
        <f t="shared" si="146"/>
        <v>rękach</v>
      </c>
      <c r="AY277" s="28" t="str">
        <f t="shared" si="147"/>
        <v>ręce</v>
      </c>
    </row>
    <row r="278" spans="1:51" x14ac:dyDescent="0.25">
      <c r="A278">
        <f t="shared" si="126"/>
        <v>275</v>
      </c>
      <c r="B278" t="s">
        <v>1701</v>
      </c>
      <c r="C278" t="s">
        <v>1701</v>
      </c>
      <c r="D278">
        <f t="shared" ca="1" si="124"/>
        <v>285</v>
      </c>
      <c r="E278" t="s">
        <v>1196</v>
      </c>
      <c r="F278">
        <f t="shared" ca="1" si="125"/>
        <v>1</v>
      </c>
      <c r="G278">
        <v>10</v>
      </c>
      <c r="H278" t="s">
        <v>1251</v>
      </c>
      <c r="I278" t="s">
        <v>1255</v>
      </c>
      <c r="J278" t="s">
        <v>1257</v>
      </c>
      <c r="K278" t="s">
        <v>1259</v>
      </c>
      <c r="L278">
        <f t="shared" ca="1" si="127"/>
        <v>2</v>
      </c>
      <c r="M278">
        <f t="shared" ca="1" si="128"/>
        <v>6</v>
      </c>
      <c r="N278">
        <f t="shared" ca="1" si="129"/>
        <v>8</v>
      </c>
      <c r="O278">
        <f t="shared" ca="1" si="130"/>
        <v>10</v>
      </c>
      <c r="P278" s="26">
        <f t="shared" ca="1" si="123"/>
        <v>1</v>
      </c>
      <c r="Q278" s="26" t="s">
        <v>3134</v>
      </c>
      <c r="R278" t="s">
        <v>1701</v>
      </c>
      <c r="S278" t="s">
        <v>4101</v>
      </c>
      <c r="T278" t="s">
        <v>4102</v>
      </c>
      <c r="U278" t="s">
        <v>4103</v>
      </c>
      <c r="V278" t="s">
        <v>4104</v>
      </c>
      <c r="W278" t="s">
        <v>4102</v>
      </c>
      <c r="X278" t="s">
        <v>4105</v>
      </c>
      <c r="AA278" t="s">
        <v>4101</v>
      </c>
      <c r="AB278" t="s">
        <v>4106</v>
      </c>
      <c r="AC278" t="s">
        <v>4107</v>
      </c>
      <c r="AD278" t="s">
        <v>4101</v>
      </c>
      <c r="AE278" t="s">
        <v>4108</v>
      </c>
      <c r="AF278" t="s">
        <v>4109</v>
      </c>
      <c r="AG278" t="s">
        <v>4101</v>
      </c>
      <c r="AH278" s="27"/>
      <c r="AI278" t="str">
        <f t="shared" si="131"/>
        <v>a</v>
      </c>
      <c r="AJ278" s="28" t="str">
        <f t="shared" si="132"/>
        <v>książka</v>
      </c>
      <c r="AK278" s="28" t="str">
        <f t="shared" si="133"/>
        <v>książki</v>
      </c>
      <c r="AL278" s="28" t="str">
        <f t="shared" si="134"/>
        <v>książce</v>
      </c>
      <c r="AM278" s="28" t="str">
        <f t="shared" si="135"/>
        <v>książkę</v>
      </c>
      <c r="AN278" s="28" t="str">
        <f t="shared" si="136"/>
        <v>z książką</v>
      </c>
      <c r="AO278" s="28" t="str">
        <f t="shared" si="137"/>
        <v>książce</v>
      </c>
      <c r="AP278" s="28" t="str">
        <f t="shared" si="138"/>
        <v>książko</v>
      </c>
      <c r="AQ278" s="28">
        <f t="shared" si="139"/>
        <v>0</v>
      </c>
      <c r="AR278" s="28">
        <f t="shared" si="140"/>
        <v>0</v>
      </c>
      <c r="AS278" s="28" t="str">
        <f t="shared" si="141"/>
        <v>książki</v>
      </c>
      <c r="AT278" s="28" t="str">
        <f t="shared" si="142"/>
        <v>książek</v>
      </c>
      <c r="AU278" s="28" t="str">
        <f t="shared" si="143"/>
        <v>książkom</v>
      </c>
      <c r="AV278" s="28" t="str">
        <f t="shared" si="144"/>
        <v>książki</v>
      </c>
      <c r="AW278" s="28" t="str">
        <f t="shared" si="145"/>
        <v>z książkami</v>
      </c>
      <c r="AX278" s="28" t="str">
        <f t="shared" si="146"/>
        <v>książkach</v>
      </c>
      <c r="AY278" s="28" t="str">
        <f t="shared" si="147"/>
        <v>książki</v>
      </c>
    </row>
    <row r="279" spans="1:51" x14ac:dyDescent="0.25">
      <c r="A279">
        <f t="shared" si="126"/>
        <v>276</v>
      </c>
      <c r="B279" t="s">
        <v>1702</v>
      </c>
      <c r="C279" t="s">
        <v>1702</v>
      </c>
      <c r="D279">
        <f t="shared" ca="1" si="124"/>
        <v>286</v>
      </c>
      <c r="E279" t="s">
        <v>1196</v>
      </c>
      <c r="F279">
        <f t="shared" ca="1" si="125"/>
        <v>1</v>
      </c>
      <c r="G279">
        <v>10</v>
      </c>
      <c r="H279" t="s">
        <v>1251</v>
      </c>
      <c r="I279" t="s">
        <v>1255</v>
      </c>
      <c r="J279" t="s">
        <v>1257</v>
      </c>
      <c r="K279" t="s">
        <v>1259</v>
      </c>
      <c r="L279">
        <f t="shared" ca="1" si="127"/>
        <v>2</v>
      </c>
      <c r="M279">
        <f t="shared" ca="1" si="128"/>
        <v>6</v>
      </c>
      <c r="N279">
        <f t="shared" ca="1" si="129"/>
        <v>8</v>
      </c>
      <c r="O279">
        <f t="shared" ca="1" si="130"/>
        <v>10</v>
      </c>
      <c r="P279" s="26">
        <f t="shared" ca="1" si="123"/>
        <v>1</v>
      </c>
      <c r="Q279" s="26" t="s">
        <v>3149</v>
      </c>
      <c r="R279" t="s">
        <v>1702</v>
      </c>
      <c r="S279" t="s">
        <v>4110</v>
      </c>
      <c r="T279" t="s">
        <v>4111</v>
      </c>
      <c r="U279" t="s">
        <v>4112</v>
      </c>
      <c r="V279" t="s">
        <v>4113</v>
      </c>
      <c r="W279" t="s">
        <v>4111</v>
      </c>
      <c r="X279" t="s">
        <v>4114</v>
      </c>
      <c r="AA279" t="s">
        <v>4110</v>
      </c>
      <c r="AB279" t="s">
        <v>3150</v>
      </c>
      <c r="AC279" t="s">
        <v>4115</v>
      </c>
      <c r="AD279" t="s">
        <v>4110</v>
      </c>
      <c r="AE279" t="s">
        <v>4116</v>
      </c>
      <c r="AF279" t="s">
        <v>4117</v>
      </c>
      <c r="AG279" t="s">
        <v>4110</v>
      </c>
      <c r="AH279" s="27"/>
      <c r="AI279" t="str">
        <f t="shared" si="131"/>
        <v>a</v>
      </c>
      <c r="AJ279" s="28" t="str">
        <f t="shared" si="132"/>
        <v>gra</v>
      </c>
      <c r="AK279" s="28" t="str">
        <f t="shared" si="133"/>
        <v>gry</v>
      </c>
      <c r="AL279" s="28" t="str">
        <f t="shared" si="134"/>
        <v>grze</v>
      </c>
      <c r="AM279" s="28" t="str">
        <f t="shared" si="135"/>
        <v>grę</v>
      </c>
      <c r="AN279" s="28" t="str">
        <f t="shared" si="136"/>
        <v>z grą</v>
      </c>
      <c r="AO279" s="28" t="str">
        <f t="shared" si="137"/>
        <v>grze</v>
      </c>
      <c r="AP279" s="28" t="str">
        <f t="shared" si="138"/>
        <v>gro</v>
      </c>
      <c r="AQ279" s="28">
        <f t="shared" si="139"/>
        <v>0</v>
      </c>
      <c r="AR279" s="28">
        <f t="shared" si="140"/>
        <v>0</v>
      </c>
      <c r="AS279" s="28" t="str">
        <f t="shared" si="141"/>
        <v>gry</v>
      </c>
      <c r="AT279" s="28" t="str">
        <f t="shared" si="142"/>
        <v>gier</v>
      </c>
      <c r="AU279" s="28" t="str">
        <f t="shared" si="143"/>
        <v>grom</v>
      </c>
      <c r="AV279" s="28" t="str">
        <f t="shared" si="144"/>
        <v>gry</v>
      </c>
      <c r="AW279" s="28" t="str">
        <f t="shared" si="145"/>
        <v>z grami</v>
      </c>
      <c r="AX279" s="28" t="str">
        <f t="shared" si="146"/>
        <v>grach</v>
      </c>
      <c r="AY279" s="28" t="str">
        <f t="shared" si="147"/>
        <v>gry</v>
      </c>
    </row>
    <row r="280" spans="1:51" x14ac:dyDescent="0.25">
      <c r="A280">
        <f t="shared" si="126"/>
        <v>277</v>
      </c>
      <c r="B280" t="s">
        <v>1703</v>
      </c>
      <c r="C280" t="s">
        <v>1703</v>
      </c>
      <c r="D280">
        <f t="shared" ca="1" si="124"/>
        <v>287</v>
      </c>
      <c r="E280" t="s">
        <v>1196</v>
      </c>
      <c r="F280">
        <f t="shared" ca="1" si="125"/>
        <v>1</v>
      </c>
      <c r="G280">
        <v>10</v>
      </c>
      <c r="H280" t="s">
        <v>1250</v>
      </c>
      <c r="I280" t="s">
        <v>1255</v>
      </c>
      <c r="J280" t="s">
        <v>1257</v>
      </c>
      <c r="K280" t="s">
        <v>1259</v>
      </c>
      <c r="L280">
        <f t="shared" ca="1" si="127"/>
        <v>1</v>
      </c>
      <c r="M280">
        <f t="shared" ca="1" si="128"/>
        <v>6</v>
      </c>
      <c r="N280">
        <f t="shared" ca="1" si="129"/>
        <v>8</v>
      </c>
      <c r="O280">
        <f t="shared" ca="1" si="130"/>
        <v>10</v>
      </c>
      <c r="P280" s="26">
        <f t="shared" ca="1" si="123"/>
        <v>1</v>
      </c>
      <c r="Q280" s="26" t="s">
        <v>2996</v>
      </c>
      <c r="R280" t="s">
        <v>1703</v>
      </c>
      <c r="S280" t="s">
        <v>4118</v>
      </c>
      <c r="T280" t="s">
        <v>4119</v>
      </c>
      <c r="U280" t="s">
        <v>1703</v>
      </c>
      <c r="V280" t="s">
        <v>4120</v>
      </c>
      <c r="W280" t="s">
        <v>4121</v>
      </c>
      <c r="X280" t="s">
        <v>4121</v>
      </c>
      <c r="AA280" t="s">
        <v>4122</v>
      </c>
      <c r="AB280" t="s">
        <v>4123</v>
      </c>
      <c r="AC280" t="s">
        <v>4124</v>
      </c>
      <c r="AD280" t="s">
        <v>4122</v>
      </c>
      <c r="AE280" t="s">
        <v>4125</v>
      </c>
      <c r="AF280" t="s">
        <v>4126</v>
      </c>
      <c r="AG280" t="s">
        <v>4122</v>
      </c>
      <c r="AH280" s="27"/>
      <c r="AI280" t="str">
        <f t="shared" si="131"/>
        <v>t</v>
      </c>
      <c r="AJ280" s="28" t="str">
        <f t="shared" si="132"/>
        <v>produkt</v>
      </c>
      <c r="AK280" s="28" t="str">
        <f t="shared" si="133"/>
        <v>produktu</v>
      </c>
      <c r="AL280" s="28" t="str">
        <f t="shared" si="134"/>
        <v>produktowi</v>
      </c>
      <c r="AM280" s="28" t="str">
        <f t="shared" si="135"/>
        <v>produkt</v>
      </c>
      <c r="AN280" s="28" t="str">
        <f t="shared" si="136"/>
        <v>z produktem</v>
      </c>
      <c r="AO280" s="28" t="str">
        <f t="shared" si="137"/>
        <v>produkcie</v>
      </c>
      <c r="AP280" s="28" t="str">
        <f t="shared" si="138"/>
        <v>produkcie</v>
      </c>
      <c r="AQ280" s="28">
        <f t="shared" si="139"/>
        <v>0</v>
      </c>
      <c r="AR280" s="28">
        <f t="shared" si="140"/>
        <v>0</v>
      </c>
      <c r="AS280" s="28" t="str">
        <f t="shared" si="141"/>
        <v>produkty</v>
      </c>
      <c r="AT280" s="28" t="str">
        <f t="shared" si="142"/>
        <v>produktów</v>
      </c>
      <c r="AU280" s="28" t="str">
        <f t="shared" si="143"/>
        <v>produktom</v>
      </c>
      <c r="AV280" s="28" t="str">
        <f t="shared" si="144"/>
        <v>produkty</v>
      </c>
      <c r="AW280" s="28" t="str">
        <f t="shared" si="145"/>
        <v>z produktami</v>
      </c>
      <c r="AX280" s="28" t="str">
        <f t="shared" si="146"/>
        <v>produktach</v>
      </c>
      <c r="AY280" s="28" t="str">
        <f t="shared" si="147"/>
        <v>produkty</v>
      </c>
    </row>
    <row r="281" spans="1:51" x14ac:dyDescent="0.25">
      <c r="A281">
        <f t="shared" si="126"/>
        <v>278</v>
      </c>
      <c r="B281" t="s">
        <v>1704</v>
      </c>
      <c r="C281" t="s">
        <v>1704</v>
      </c>
      <c r="D281">
        <f t="shared" ca="1" si="124"/>
        <v>288</v>
      </c>
      <c r="E281" t="s">
        <v>1196</v>
      </c>
      <c r="F281">
        <f t="shared" ca="1" si="125"/>
        <v>1</v>
      </c>
      <c r="G281">
        <v>10</v>
      </c>
      <c r="H281" t="s">
        <v>1250</v>
      </c>
      <c r="I281" t="s">
        <v>1255</v>
      </c>
      <c r="J281" t="s">
        <v>1257</v>
      </c>
      <c r="K281" t="s">
        <v>1259</v>
      </c>
      <c r="L281">
        <f t="shared" ca="1" si="127"/>
        <v>1</v>
      </c>
      <c r="M281">
        <f t="shared" ca="1" si="128"/>
        <v>6</v>
      </c>
      <c r="N281">
        <f t="shared" ca="1" si="129"/>
        <v>8</v>
      </c>
      <c r="O281">
        <f t="shared" ca="1" si="130"/>
        <v>10</v>
      </c>
      <c r="P281" s="26">
        <f t="shared" ca="1" si="123"/>
        <v>1</v>
      </c>
      <c r="Q281" s="26" t="s">
        <v>3041</v>
      </c>
      <c r="R281" t="s">
        <v>1704</v>
      </c>
      <c r="S281" t="s">
        <v>4127</v>
      </c>
      <c r="T281" t="s">
        <v>4128</v>
      </c>
      <c r="U281" t="s">
        <v>1704</v>
      </c>
      <c r="V281" t="s">
        <v>4129</v>
      </c>
      <c r="W281" t="s">
        <v>4130</v>
      </c>
      <c r="X281" t="s">
        <v>4130</v>
      </c>
      <c r="AA281" t="s">
        <v>4131</v>
      </c>
      <c r="AB281" t="s">
        <v>4132</v>
      </c>
      <c r="AC281" t="s">
        <v>4133</v>
      </c>
      <c r="AD281" t="s">
        <v>4131</v>
      </c>
      <c r="AE281" t="s">
        <v>4134</v>
      </c>
      <c r="AF281" t="s">
        <v>4135</v>
      </c>
      <c r="AG281" t="s">
        <v>4131</v>
      </c>
      <c r="AH281" s="27"/>
      <c r="AI281" t="str">
        <f t="shared" si="131"/>
        <v>d</v>
      </c>
      <c r="AJ281" s="28" t="str">
        <f t="shared" si="132"/>
        <v>samochód</v>
      </c>
      <c r="AK281" s="28" t="str">
        <f t="shared" si="133"/>
        <v>samochodu</v>
      </c>
      <c r="AL281" s="28" t="str">
        <f t="shared" si="134"/>
        <v>samochodowi</v>
      </c>
      <c r="AM281" s="28" t="str">
        <f t="shared" si="135"/>
        <v>samochód</v>
      </c>
      <c r="AN281" s="28" t="str">
        <f t="shared" si="136"/>
        <v>z samochodem</v>
      </c>
      <c r="AO281" s="28" t="str">
        <f t="shared" si="137"/>
        <v>samochodzie</v>
      </c>
      <c r="AP281" s="28" t="str">
        <f t="shared" si="138"/>
        <v>samochodzie</v>
      </c>
      <c r="AQ281" s="28">
        <f t="shared" si="139"/>
        <v>0</v>
      </c>
      <c r="AR281" s="28">
        <f t="shared" si="140"/>
        <v>0</v>
      </c>
      <c r="AS281" s="28" t="str">
        <f t="shared" si="141"/>
        <v>samochody</v>
      </c>
      <c r="AT281" s="28" t="str">
        <f t="shared" si="142"/>
        <v>samochodów</v>
      </c>
      <c r="AU281" s="28" t="str">
        <f t="shared" si="143"/>
        <v>samochodom</v>
      </c>
      <c r="AV281" s="28" t="str">
        <f t="shared" si="144"/>
        <v>samochody</v>
      </c>
      <c r="AW281" s="28" t="str">
        <f t="shared" si="145"/>
        <v>z samochodami</v>
      </c>
      <c r="AX281" s="28" t="str">
        <f t="shared" si="146"/>
        <v>samochodach</v>
      </c>
      <c r="AY281" s="28" t="str">
        <f t="shared" si="147"/>
        <v>samochody</v>
      </c>
    </row>
    <row r="282" spans="1:51" x14ac:dyDescent="0.25">
      <c r="A282">
        <f t="shared" si="126"/>
        <v>279</v>
      </c>
      <c r="B282" t="s">
        <v>1705</v>
      </c>
      <c r="C282" t="s">
        <v>1705</v>
      </c>
      <c r="D282">
        <f t="shared" ca="1" si="124"/>
        <v>289</v>
      </c>
      <c r="E282" t="s">
        <v>1196</v>
      </c>
      <c r="F282">
        <f t="shared" ca="1" si="125"/>
        <v>1</v>
      </c>
      <c r="G282">
        <v>10</v>
      </c>
      <c r="H282" t="s">
        <v>1252</v>
      </c>
      <c r="I282" t="s">
        <v>1255</v>
      </c>
      <c r="J282" t="s">
        <v>1257</v>
      </c>
      <c r="K282" t="s">
        <v>1259</v>
      </c>
      <c r="L282">
        <f t="shared" ca="1" si="127"/>
        <v>3</v>
      </c>
      <c r="M282">
        <f t="shared" ca="1" si="128"/>
        <v>6</v>
      </c>
      <c r="N282">
        <f t="shared" ca="1" si="129"/>
        <v>8</v>
      </c>
      <c r="O282">
        <f t="shared" ca="1" si="130"/>
        <v>10</v>
      </c>
      <c r="P282" s="26">
        <f t="shared" ca="1" si="123"/>
        <v>1</v>
      </c>
      <c r="Q282" s="26" t="s">
        <v>3057</v>
      </c>
      <c r="R282" t="s">
        <v>1705</v>
      </c>
      <c r="S282" t="s">
        <v>4136</v>
      </c>
      <c r="T282" t="s">
        <v>4137</v>
      </c>
      <c r="U282" t="s">
        <v>1705</v>
      </c>
      <c r="V282" t="s">
        <v>4138</v>
      </c>
      <c r="W282" t="s">
        <v>4137</v>
      </c>
      <c r="X282" t="s">
        <v>1705</v>
      </c>
      <c r="AA282" t="s">
        <v>4136</v>
      </c>
      <c r="AB282" t="s">
        <v>3058</v>
      </c>
      <c r="AC282" t="s">
        <v>4139</v>
      </c>
      <c r="AD282" t="s">
        <v>4136</v>
      </c>
      <c r="AE282" t="s">
        <v>4140</v>
      </c>
      <c r="AF282" t="s">
        <v>4141</v>
      </c>
      <c r="AG282" t="s">
        <v>4136</v>
      </c>
      <c r="AH282" s="27"/>
      <c r="AI282" t="str">
        <f t="shared" si="131"/>
        <v>e</v>
      </c>
      <c r="AJ282" s="28" t="str">
        <f t="shared" si="132"/>
        <v>oprogramowanie</v>
      </c>
      <c r="AK282" s="28" t="str">
        <f t="shared" si="133"/>
        <v>oprogramowania</v>
      </c>
      <c r="AL282" s="28" t="str">
        <f t="shared" si="134"/>
        <v>oprogramowaniu</v>
      </c>
      <c r="AM282" s="28" t="str">
        <f t="shared" si="135"/>
        <v>oprogramowanie</v>
      </c>
      <c r="AN282" s="28" t="str">
        <f t="shared" si="136"/>
        <v>z oprogramowaniem</v>
      </c>
      <c r="AO282" s="28" t="str">
        <f t="shared" si="137"/>
        <v>oprogramowaniu</v>
      </c>
      <c r="AP282" s="28" t="str">
        <f t="shared" si="138"/>
        <v>oprogramowanie</v>
      </c>
      <c r="AQ282" s="28">
        <f t="shared" si="139"/>
        <v>0</v>
      </c>
      <c r="AR282" s="28">
        <f t="shared" si="140"/>
        <v>0</v>
      </c>
      <c r="AS282" s="28" t="str">
        <f t="shared" si="141"/>
        <v>oprogramowania</v>
      </c>
      <c r="AT282" s="28" t="str">
        <f t="shared" si="142"/>
        <v>oprogramowań</v>
      </c>
      <c r="AU282" s="28" t="str">
        <f t="shared" si="143"/>
        <v>oprogramowaniom</v>
      </c>
      <c r="AV282" s="28" t="str">
        <f t="shared" si="144"/>
        <v>oprogramowania</v>
      </c>
      <c r="AW282" s="28" t="str">
        <f t="shared" si="145"/>
        <v>z oprogramowaniami</v>
      </c>
      <c r="AX282" s="28" t="str">
        <f t="shared" si="146"/>
        <v>oprogramowaniach</v>
      </c>
      <c r="AY282" s="28" t="str">
        <f t="shared" si="147"/>
        <v>oprogramowania</v>
      </c>
    </row>
    <row r="283" spans="1:51" x14ac:dyDescent="0.25">
      <c r="A283">
        <f t="shared" si="126"/>
        <v>280</v>
      </c>
      <c r="B283" t="s">
        <v>1723</v>
      </c>
      <c r="C283" t="s">
        <v>1723</v>
      </c>
      <c r="D283">
        <f t="shared" ca="1" si="124"/>
        <v>307</v>
      </c>
      <c r="E283" t="s">
        <v>1196</v>
      </c>
      <c r="F283">
        <f t="shared" ca="1" si="125"/>
        <v>1</v>
      </c>
      <c r="G283">
        <v>10</v>
      </c>
      <c r="H283" t="s">
        <v>1251</v>
      </c>
      <c r="I283" t="s">
        <v>1255</v>
      </c>
      <c r="J283" t="s">
        <v>1257</v>
      </c>
      <c r="K283" t="s">
        <v>1259</v>
      </c>
      <c r="L283">
        <f t="shared" ca="1" si="127"/>
        <v>2</v>
      </c>
      <c r="M283">
        <f t="shared" ca="1" si="128"/>
        <v>6</v>
      </c>
      <c r="N283">
        <f t="shared" ca="1" si="129"/>
        <v>8</v>
      </c>
      <c r="O283">
        <f t="shared" ca="1" si="130"/>
        <v>10</v>
      </c>
      <c r="P283" s="26">
        <f t="shared" ca="1" si="123"/>
        <v>1</v>
      </c>
      <c r="Q283" s="26" t="s">
        <v>3152</v>
      </c>
      <c r="R283" t="s">
        <v>1723</v>
      </c>
      <c r="S283" t="s">
        <v>4142</v>
      </c>
      <c r="T283" t="s">
        <v>4142</v>
      </c>
      <c r="U283" t="s">
        <v>4143</v>
      </c>
      <c r="V283" t="s">
        <v>4144</v>
      </c>
      <c r="W283" t="s">
        <v>4142</v>
      </c>
      <c r="X283" t="s">
        <v>4145</v>
      </c>
      <c r="AA283" t="s">
        <v>4146</v>
      </c>
      <c r="AB283" t="s">
        <v>4142</v>
      </c>
      <c r="AC283" t="s">
        <v>4147</v>
      </c>
      <c r="AD283" t="s">
        <v>4146</v>
      </c>
      <c r="AE283" t="s">
        <v>4148</v>
      </c>
      <c r="AF283" t="s">
        <v>4149</v>
      </c>
      <c r="AG283" t="s">
        <v>4146</v>
      </c>
      <c r="AH283" s="27"/>
      <c r="AI283" t="str">
        <f t="shared" si="131"/>
        <v>a</v>
      </c>
      <c r="AJ283" s="28" t="str">
        <f t="shared" si="132"/>
        <v>telewizja</v>
      </c>
      <c r="AK283" s="28" t="str">
        <f t="shared" si="133"/>
        <v>telewizji</v>
      </c>
      <c r="AL283" s="28" t="str">
        <f t="shared" si="134"/>
        <v>telewizji</v>
      </c>
      <c r="AM283" s="28" t="str">
        <f t="shared" si="135"/>
        <v>telewizję</v>
      </c>
      <c r="AN283" s="28" t="str">
        <f t="shared" si="136"/>
        <v>z telewizją</v>
      </c>
      <c r="AO283" s="28" t="str">
        <f t="shared" si="137"/>
        <v>telewizji</v>
      </c>
      <c r="AP283" s="28" t="str">
        <f t="shared" si="138"/>
        <v>telewizjo</v>
      </c>
      <c r="AQ283" s="28">
        <f t="shared" si="139"/>
        <v>0</v>
      </c>
      <c r="AR283" s="28">
        <f t="shared" si="140"/>
        <v>0</v>
      </c>
      <c r="AS283" s="28" t="str">
        <f t="shared" si="141"/>
        <v>telewizje</v>
      </c>
      <c r="AT283" s="28" t="str">
        <f t="shared" si="142"/>
        <v>telewizji</v>
      </c>
      <c r="AU283" s="28" t="str">
        <f t="shared" si="143"/>
        <v>telewizjom</v>
      </c>
      <c r="AV283" s="28" t="str">
        <f t="shared" si="144"/>
        <v>telewizje</v>
      </c>
      <c r="AW283" s="28" t="str">
        <f t="shared" si="145"/>
        <v>z telewizjami</v>
      </c>
      <c r="AX283" s="28" t="str">
        <f t="shared" si="146"/>
        <v>telewizjach</v>
      </c>
      <c r="AY283" s="28" t="str">
        <f t="shared" si="147"/>
        <v>telewizje</v>
      </c>
    </row>
    <row r="284" spans="1:51" x14ac:dyDescent="0.25">
      <c r="A284">
        <f t="shared" si="126"/>
        <v>281</v>
      </c>
      <c r="B284" t="s">
        <v>1724</v>
      </c>
      <c r="C284" t="s">
        <v>1724</v>
      </c>
      <c r="D284">
        <f t="shared" ca="1" si="124"/>
        <v>308</v>
      </c>
      <c r="E284" t="s">
        <v>1196</v>
      </c>
      <c r="F284">
        <f t="shared" ca="1" si="125"/>
        <v>1</v>
      </c>
      <c r="G284">
        <v>10</v>
      </c>
      <c r="H284" t="s">
        <v>1250</v>
      </c>
      <c r="I284" t="s">
        <v>1253</v>
      </c>
      <c r="J284" t="s">
        <v>1257</v>
      </c>
      <c r="K284" t="s">
        <v>1259</v>
      </c>
      <c r="L284">
        <f t="shared" ca="1" si="127"/>
        <v>1</v>
      </c>
      <c r="M284">
        <f t="shared" ca="1" si="128"/>
        <v>4</v>
      </c>
      <c r="N284">
        <f t="shared" ca="1" si="129"/>
        <v>8</v>
      </c>
      <c r="O284">
        <f t="shared" ca="1" si="130"/>
        <v>10</v>
      </c>
      <c r="P284" s="26">
        <f t="shared" ca="1" si="123"/>
        <v>1</v>
      </c>
      <c r="Q284" s="26" t="s">
        <v>2998</v>
      </c>
      <c r="R284" t="s">
        <v>1724</v>
      </c>
      <c r="S284" t="s">
        <v>4150</v>
      </c>
      <c r="T284" t="s">
        <v>4151</v>
      </c>
      <c r="U284" t="s">
        <v>1724</v>
      </c>
      <c r="V284" t="s">
        <v>4152</v>
      </c>
      <c r="W284" t="s">
        <v>4153</v>
      </c>
      <c r="X284" t="s">
        <v>4153</v>
      </c>
      <c r="AH284" s="27"/>
      <c r="AI284" t="str">
        <f t="shared" si="131"/>
        <v>t</v>
      </c>
      <c r="AJ284" s="28" t="str">
        <f t="shared" si="132"/>
        <v>internet</v>
      </c>
      <c r="AK284" s="28" t="str">
        <f t="shared" si="133"/>
        <v>internetu</v>
      </c>
      <c r="AL284" s="28" t="str">
        <f t="shared" si="134"/>
        <v>internetowi</v>
      </c>
      <c r="AM284" s="28" t="str">
        <f t="shared" si="135"/>
        <v>internet</v>
      </c>
      <c r="AN284" s="28" t="str">
        <f t="shared" si="136"/>
        <v>z internetem</v>
      </c>
      <c r="AO284" s="28" t="str">
        <f t="shared" si="137"/>
        <v>internecie</v>
      </c>
      <c r="AP284" s="28" t="str">
        <f t="shared" si="138"/>
        <v>internecie</v>
      </c>
      <c r="AQ284" s="28">
        <f t="shared" si="139"/>
        <v>0</v>
      </c>
      <c r="AR284" s="28">
        <f t="shared" si="140"/>
        <v>0</v>
      </c>
      <c r="AS284" s="28">
        <f t="shared" si="141"/>
        <v>0</v>
      </c>
      <c r="AT284" s="28">
        <f t="shared" si="142"/>
        <v>0</v>
      </c>
      <c r="AU284" s="28">
        <f t="shared" si="143"/>
        <v>0</v>
      </c>
      <c r="AV284" s="28">
        <f t="shared" si="144"/>
        <v>0</v>
      </c>
      <c r="AW284" s="28">
        <f t="shared" si="145"/>
        <v>0</v>
      </c>
      <c r="AX284" s="28">
        <f t="shared" si="146"/>
        <v>0</v>
      </c>
      <c r="AY284" s="28">
        <f t="shared" si="147"/>
        <v>0</v>
      </c>
    </row>
    <row r="285" spans="1:51" x14ac:dyDescent="0.25">
      <c r="A285">
        <f t="shared" si="126"/>
        <v>282</v>
      </c>
      <c r="B285" t="s">
        <v>1725</v>
      </c>
      <c r="C285" t="s">
        <v>1725</v>
      </c>
      <c r="D285">
        <f t="shared" ca="1" si="124"/>
        <v>309</v>
      </c>
      <c r="E285" t="s">
        <v>1196</v>
      </c>
      <c r="F285">
        <f t="shared" ca="1" si="125"/>
        <v>1</v>
      </c>
      <c r="G285">
        <v>10</v>
      </c>
      <c r="H285" t="s">
        <v>1251</v>
      </c>
      <c r="I285" t="s">
        <v>1255</v>
      </c>
      <c r="J285" t="s">
        <v>1257</v>
      </c>
      <c r="K285" t="s">
        <v>1259</v>
      </c>
      <c r="L285">
        <f t="shared" ca="1" si="127"/>
        <v>2</v>
      </c>
      <c r="M285">
        <f t="shared" ca="1" si="128"/>
        <v>6</v>
      </c>
      <c r="N285">
        <f t="shared" ca="1" si="129"/>
        <v>8</v>
      </c>
      <c r="O285">
        <f t="shared" ca="1" si="130"/>
        <v>10</v>
      </c>
      <c r="P285" s="26">
        <f t="shared" ref="P285:P348" ca="1" si="148">IF(COUNTA(R285:AG285)=IF($M285=6,2,1)*7+IF($O285=9,2,0),1,0)</f>
        <v>1</v>
      </c>
      <c r="Q285" s="26" t="s">
        <v>3159</v>
      </c>
      <c r="R285" t="s">
        <v>1725</v>
      </c>
      <c r="S285" t="s">
        <v>4154</v>
      </c>
      <c r="T285" t="s">
        <v>4155</v>
      </c>
      <c r="U285" t="s">
        <v>4156</v>
      </c>
      <c r="V285" t="s">
        <v>4157</v>
      </c>
      <c r="W285" t="s">
        <v>4155</v>
      </c>
      <c r="X285" t="s">
        <v>4158</v>
      </c>
      <c r="AA285" t="s">
        <v>4154</v>
      </c>
      <c r="AB285" t="s">
        <v>3159</v>
      </c>
      <c r="AC285" t="s">
        <v>4159</v>
      </c>
      <c r="AD285" t="s">
        <v>4154</v>
      </c>
      <c r="AE285" t="s">
        <v>4160</v>
      </c>
      <c r="AF285" t="s">
        <v>4161</v>
      </c>
      <c r="AG285" t="s">
        <v>4154</v>
      </c>
      <c r="AH285" s="27"/>
      <c r="AI285" t="str">
        <f t="shared" si="131"/>
        <v>a</v>
      </c>
      <c r="AJ285" s="28" t="str">
        <f t="shared" si="132"/>
        <v>prasa</v>
      </c>
      <c r="AK285" s="28" t="str">
        <f t="shared" si="133"/>
        <v>prasy</v>
      </c>
      <c r="AL285" s="28" t="str">
        <f t="shared" si="134"/>
        <v>prasie</v>
      </c>
      <c r="AM285" s="28" t="str">
        <f t="shared" si="135"/>
        <v>prasę</v>
      </c>
      <c r="AN285" s="28" t="str">
        <f t="shared" si="136"/>
        <v>z prasą</v>
      </c>
      <c r="AO285" s="28" t="str">
        <f t="shared" si="137"/>
        <v>prasie</v>
      </c>
      <c r="AP285" s="28" t="str">
        <f t="shared" si="138"/>
        <v>praso</v>
      </c>
      <c r="AQ285" s="28">
        <f t="shared" si="139"/>
        <v>0</v>
      </c>
      <c r="AR285" s="28">
        <f t="shared" si="140"/>
        <v>0</v>
      </c>
      <c r="AS285" s="28" t="str">
        <f t="shared" si="141"/>
        <v>prasy</v>
      </c>
      <c r="AT285" s="28" t="str">
        <f t="shared" si="142"/>
        <v>pras</v>
      </c>
      <c r="AU285" s="28" t="str">
        <f t="shared" si="143"/>
        <v>prasom</v>
      </c>
      <c r="AV285" s="28" t="str">
        <f t="shared" si="144"/>
        <v>prasy</v>
      </c>
      <c r="AW285" s="28" t="str">
        <f t="shared" si="145"/>
        <v>z prasami</v>
      </c>
      <c r="AX285" s="28" t="str">
        <f t="shared" si="146"/>
        <v>prasach</v>
      </c>
      <c r="AY285" s="28" t="str">
        <f t="shared" si="147"/>
        <v>prasy</v>
      </c>
    </row>
    <row r="286" spans="1:51" x14ac:dyDescent="0.25">
      <c r="A286">
        <f t="shared" si="126"/>
        <v>283</v>
      </c>
      <c r="B286" t="s">
        <v>1729</v>
      </c>
      <c r="C286" t="s">
        <v>1729</v>
      </c>
      <c r="D286">
        <f t="shared" ca="1" si="124"/>
        <v>313</v>
      </c>
      <c r="E286" t="s">
        <v>1196</v>
      </c>
      <c r="F286">
        <f t="shared" ca="1" si="125"/>
        <v>1</v>
      </c>
      <c r="G286">
        <v>10</v>
      </c>
      <c r="H286" t="s">
        <v>1250</v>
      </c>
      <c r="I286" t="s">
        <v>1255</v>
      </c>
      <c r="J286" t="s">
        <v>1257</v>
      </c>
      <c r="K286" t="s">
        <v>1258</v>
      </c>
      <c r="L286">
        <f t="shared" ca="1" si="127"/>
        <v>1</v>
      </c>
      <c r="M286">
        <f t="shared" ca="1" si="128"/>
        <v>6</v>
      </c>
      <c r="N286">
        <f t="shared" ca="1" si="129"/>
        <v>8</v>
      </c>
      <c r="O286">
        <f t="shared" ca="1" si="130"/>
        <v>9</v>
      </c>
      <c r="P286" s="26">
        <f t="shared" ca="1" si="148"/>
        <v>1</v>
      </c>
      <c r="Q286" s="26" t="s">
        <v>3221</v>
      </c>
      <c r="R286" t="s">
        <v>1729</v>
      </c>
      <c r="S286" t="s">
        <v>4162</v>
      </c>
      <c r="T286" t="s">
        <v>4163</v>
      </c>
      <c r="U286" t="s">
        <v>1729</v>
      </c>
      <c r="V286" t="s">
        <v>4164</v>
      </c>
      <c r="W286" t="s">
        <v>4162</v>
      </c>
      <c r="X286" t="s">
        <v>4162</v>
      </c>
      <c r="Y286" t="s">
        <v>4165</v>
      </c>
      <c r="Z286" t="s">
        <v>4166</v>
      </c>
      <c r="AA286" t="s">
        <v>4167</v>
      </c>
      <c r="AB286" t="s">
        <v>4168</v>
      </c>
      <c r="AC286" t="s">
        <v>4169</v>
      </c>
      <c r="AD286" t="s">
        <v>4167</v>
      </c>
      <c r="AE286" t="s">
        <v>4170</v>
      </c>
      <c r="AF286" t="s">
        <v>4171</v>
      </c>
      <c r="AG286" t="s">
        <v>4167</v>
      </c>
      <c r="AH286" s="27"/>
      <c r="AI286" t="str">
        <f t="shared" si="131"/>
        <v>l</v>
      </c>
      <c r="AJ286" s="28" t="str">
        <f t="shared" si="132"/>
        <v>hotel</v>
      </c>
      <c r="AK286" s="28" t="str">
        <f t="shared" si="133"/>
        <v>hotelu</v>
      </c>
      <c r="AL286" s="28" t="str">
        <f t="shared" si="134"/>
        <v>hotelowi</v>
      </c>
      <c r="AM286" s="28" t="str">
        <f t="shared" si="135"/>
        <v>hotel</v>
      </c>
      <c r="AN286" s="28" t="str">
        <f t="shared" si="136"/>
        <v>z hotelem</v>
      </c>
      <c r="AO286" s="28" t="str">
        <f t="shared" si="137"/>
        <v>hotelu</v>
      </c>
      <c r="AP286" s="28" t="str">
        <f t="shared" si="138"/>
        <v>hotelu</v>
      </c>
      <c r="AQ286" s="28" t="str">
        <f t="shared" si="139"/>
        <v>do hotelu</v>
      </c>
      <c r="AR286" s="28" t="str">
        <f t="shared" si="140"/>
        <v>w hotelu</v>
      </c>
      <c r="AS286" s="28" t="str">
        <f t="shared" si="141"/>
        <v>hotele</v>
      </c>
      <c r="AT286" s="28" t="str">
        <f t="shared" si="142"/>
        <v>hoteli</v>
      </c>
      <c r="AU286" s="28" t="str">
        <f t="shared" si="143"/>
        <v>hotelom</v>
      </c>
      <c r="AV286" s="28" t="str">
        <f t="shared" si="144"/>
        <v>hotele</v>
      </c>
      <c r="AW286" s="28" t="str">
        <f t="shared" si="145"/>
        <v>z hotelami</v>
      </c>
      <c r="AX286" s="28" t="str">
        <f t="shared" si="146"/>
        <v>hotelach</v>
      </c>
      <c r="AY286" s="28" t="str">
        <f t="shared" si="147"/>
        <v>hotele</v>
      </c>
    </row>
    <row r="287" spans="1:51" x14ac:dyDescent="0.25">
      <c r="A287">
        <f t="shared" si="126"/>
        <v>284</v>
      </c>
      <c r="B287" t="s">
        <v>1730</v>
      </c>
      <c r="C287" t="s">
        <v>1730</v>
      </c>
      <c r="D287">
        <f t="shared" ca="1" si="124"/>
        <v>314</v>
      </c>
      <c r="E287" t="s">
        <v>1196</v>
      </c>
      <c r="F287">
        <f t="shared" ca="1" si="125"/>
        <v>1</v>
      </c>
      <c r="G287">
        <v>10</v>
      </c>
      <c r="H287" t="s">
        <v>1250</v>
      </c>
      <c r="I287" t="s">
        <v>1255</v>
      </c>
      <c r="J287" t="s">
        <v>1257</v>
      </c>
      <c r="K287" t="s">
        <v>1259</v>
      </c>
      <c r="L287">
        <f t="shared" ca="1" si="127"/>
        <v>1</v>
      </c>
      <c r="M287">
        <f t="shared" ca="1" si="128"/>
        <v>6</v>
      </c>
      <c r="N287">
        <f t="shared" ca="1" si="129"/>
        <v>8</v>
      </c>
      <c r="O287">
        <f t="shared" ca="1" si="130"/>
        <v>10</v>
      </c>
      <c r="P287" s="26">
        <f t="shared" ca="1" si="148"/>
        <v>1</v>
      </c>
      <c r="Q287" s="26" t="s">
        <v>1730</v>
      </c>
      <c r="R287" t="s">
        <v>1730</v>
      </c>
      <c r="S287" t="s">
        <v>4172</v>
      </c>
      <c r="T287" t="s">
        <v>4173</v>
      </c>
      <c r="U287" t="s">
        <v>1730</v>
      </c>
      <c r="V287" t="s">
        <v>4174</v>
      </c>
      <c r="W287" t="s">
        <v>4175</v>
      </c>
      <c r="X287" t="s">
        <v>4175</v>
      </c>
      <c r="AA287" t="s">
        <v>4176</v>
      </c>
      <c r="AB287" t="s">
        <v>4177</v>
      </c>
      <c r="AC287" t="s">
        <v>4178</v>
      </c>
      <c r="AD287" t="s">
        <v>4176</v>
      </c>
      <c r="AE287" t="s">
        <v>4179</v>
      </c>
      <c r="AF287" t="s">
        <v>4180</v>
      </c>
      <c r="AG287" t="s">
        <v>4176</v>
      </c>
      <c r="AH287" s="27"/>
      <c r="AI287" t="str">
        <f t="shared" si="131"/>
        <v>d</v>
      </c>
      <c r="AJ287" s="28" t="str">
        <f t="shared" si="132"/>
        <v>prąd</v>
      </c>
      <c r="AK287" s="28" t="str">
        <f t="shared" si="133"/>
        <v>prądu</v>
      </c>
      <c r="AL287" s="28" t="str">
        <f t="shared" si="134"/>
        <v>prądowi</v>
      </c>
      <c r="AM287" s="28" t="str">
        <f t="shared" si="135"/>
        <v>prąd</v>
      </c>
      <c r="AN287" s="28" t="str">
        <f t="shared" si="136"/>
        <v>z prądem</v>
      </c>
      <c r="AO287" s="28" t="str">
        <f t="shared" si="137"/>
        <v>prądzie</v>
      </c>
      <c r="AP287" s="28" t="str">
        <f t="shared" si="138"/>
        <v>prądzie</v>
      </c>
      <c r="AQ287" s="28">
        <f t="shared" si="139"/>
        <v>0</v>
      </c>
      <c r="AR287" s="28">
        <f t="shared" si="140"/>
        <v>0</v>
      </c>
      <c r="AS287" s="28" t="str">
        <f t="shared" si="141"/>
        <v>prądy</v>
      </c>
      <c r="AT287" s="28" t="str">
        <f t="shared" si="142"/>
        <v>prądów</v>
      </c>
      <c r="AU287" s="28" t="str">
        <f t="shared" si="143"/>
        <v>prądom</v>
      </c>
      <c r="AV287" s="28" t="str">
        <f t="shared" si="144"/>
        <v>prądy</v>
      </c>
      <c r="AW287" s="28" t="str">
        <f t="shared" si="145"/>
        <v>z prądami</v>
      </c>
      <c r="AX287" s="28" t="str">
        <f t="shared" si="146"/>
        <v>prądach</v>
      </c>
      <c r="AY287" s="28" t="str">
        <f t="shared" si="147"/>
        <v>prądy</v>
      </c>
    </row>
    <row r="288" spans="1:51" x14ac:dyDescent="0.25">
      <c r="A288">
        <f t="shared" si="126"/>
        <v>285</v>
      </c>
      <c r="B288" t="s">
        <v>1731</v>
      </c>
      <c r="C288" t="s">
        <v>1731</v>
      </c>
      <c r="D288">
        <f t="shared" ca="1" si="124"/>
        <v>315</v>
      </c>
      <c r="E288" t="s">
        <v>1196</v>
      </c>
      <c r="F288">
        <f t="shared" ca="1" si="125"/>
        <v>1</v>
      </c>
      <c r="G288">
        <v>10</v>
      </c>
      <c r="H288" t="s">
        <v>1250</v>
      </c>
      <c r="I288" t="s">
        <v>1255</v>
      </c>
      <c r="J288" t="s">
        <v>1257</v>
      </c>
      <c r="K288" t="s">
        <v>1259</v>
      </c>
      <c r="L288">
        <f t="shared" ca="1" si="127"/>
        <v>1</v>
      </c>
      <c r="M288">
        <f t="shared" ca="1" si="128"/>
        <v>6</v>
      </c>
      <c r="N288">
        <f t="shared" ca="1" si="129"/>
        <v>8</v>
      </c>
      <c r="O288">
        <f t="shared" ca="1" si="130"/>
        <v>10</v>
      </c>
      <c r="P288" s="26">
        <f t="shared" ca="1" si="148"/>
        <v>1</v>
      </c>
      <c r="Q288" s="26" t="s">
        <v>1731</v>
      </c>
      <c r="R288" t="s">
        <v>1731</v>
      </c>
      <c r="S288" t="s">
        <v>4181</v>
      </c>
      <c r="T288" t="s">
        <v>4182</v>
      </c>
      <c r="U288" t="s">
        <v>1731</v>
      </c>
      <c r="V288" t="s">
        <v>4183</v>
      </c>
      <c r="W288" t="s">
        <v>4184</v>
      </c>
      <c r="X288" t="s">
        <v>4184</v>
      </c>
      <c r="AA288" t="s">
        <v>4185</v>
      </c>
      <c r="AB288" t="s">
        <v>4186</v>
      </c>
      <c r="AC288" t="s">
        <v>4187</v>
      </c>
      <c r="AD288" t="s">
        <v>4185</v>
      </c>
      <c r="AE288" t="s">
        <v>4188</v>
      </c>
      <c r="AF288" t="s">
        <v>4189</v>
      </c>
      <c r="AG288" t="s">
        <v>4185</v>
      </c>
      <c r="AH288" s="27"/>
      <c r="AI288" t="str">
        <f t="shared" si="131"/>
        <v>n</v>
      </c>
      <c r="AJ288" s="28" t="str">
        <f t="shared" si="132"/>
        <v>telefon</v>
      </c>
      <c r="AK288" s="28" t="str">
        <f t="shared" si="133"/>
        <v>telefonu</v>
      </c>
      <c r="AL288" s="28" t="str">
        <f t="shared" si="134"/>
        <v>telefonowi</v>
      </c>
      <c r="AM288" s="28" t="str">
        <f t="shared" si="135"/>
        <v>telefon</v>
      </c>
      <c r="AN288" s="28" t="str">
        <f t="shared" si="136"/>
        <v>z telefonem</v>
      </c>
      <c r="AO288" s="28" t="str">
        <f t="shared" si="137"/>
        <v>telefonie</v>
      </c>
      <c r="AP288" s="28" t="str">
        <f t="shared" si="138"/>
        <v>telefonie</v>
      </c>
      <c r="AQ288" s="28">
        <f t="shared" si="139"/>
        <v>0</v>
      </c>
      <c r="AR288" s="28">
        <f t="shared" si="140"/>
        <v>0</v>
      </c>
      <c r="AS288" s="28" t="str">
        <f t="shared" si="141"/>
        <v>telefony</v>
      </c>
      <c r="AT288" s="28" t="str">
        <f t="shared" si="142"/>
        <v>telefonów</v>
      </c>
      <c r="AU288" s="28" t="str">
        <f t="shared" si="143"/>
        <v>telefonom</v>
      </c>
      <c r="AV288" s="28" t="str">
        <f t="shared" si="144"/>
        <v>telefony</v>
      </c>
      <c r="AW288" s="28" t="str">
        <f t="shared" si="145"/>
        <v>z telefonami</v>
      </c>
      <c r="AX288" s="28" t="str">
        <f t="shared" si="146"/>
        <v>telefonach</v>
      </c>
      <c r="AY288" s="28" t="str">
        <f t="shared" si="147"/>
        <v>telefony</v>
      </c>
    </row>
    <row r="289" spans="1:51" x14ac:dyDescent="0.25">
      <c r="A289">
        <f t="shared" si="126"/>
        <v>286</v>
      </c>
      <c r="B289" t="s">
        <v>1732</v>
      </c>
      <c r="C289" t="s">
        <v>1732</v>
      </c>
      <c r="D289">
        <f t="shared" ca="1" si="124"/>
        <v>316</v>
      </c>
      <c r="E289" t="s">
        <v>1196</v>
      </c>
      <c r="F289">
        <f t="shared" ca="1" si="125"/>
        <v>1</v>
      </c>
      <c r="G289">
        <v>10</v>
      </c>
      <c r="H289" t="s">
        <v>1252</v>
      </c>
      <c r="I289" t="s">
        <v>1255</v>
      </c>
      <c r="J289" t="s">
        <v>1257</v>
      </c>
      <c r="K289" t="s">
        <v>1259</v>
      </c>
      <c r="L289">
        <f t="shared" ca="1" si="127"/>
        <v>3</v>
      </c>
      <c r="M289">
        <f t="shared" ca="1" si="128"/>
        <v>6</v>
      </c>
      <c r="N289">
        <f t="shared" ca="1" si="129"/>
        <v>8</v>
      </c>
      <c r="O289">
        <f t="shared" ca="1" si="130"/>
        <v>10</v>
      </c>
      <c r="P289" s="26">
        <f t="shared" ca="1" si="148"/>
        <v>1</v>
      </c>
      <c r="Q289" s="26" t="s">
        <v>3059</v>
      </c>
      <c r="R289" t="s">
        <v>1732</v>
      </c>
      <c r="S289" t="s">
        <v>4190</v>
      </c>
      <c r="T289" t="s">
        <v>4191</v>
      </c>
      <c r="U289" t="s">
        <v>1732</v>
      </c>
      <c r="V289" t="s">
        <v>4192</v>
      </c>
      <c r="W289" t="s">
        <v>4191</v>
      </c>
      <c r="X289" t="s">
        <v>1732</v>
      </c>
      <c r="AA289" t="s">
        <v>4190</v>
      </c>
      <c r="AB289" t="s">
        <v>3060</v>
      </c>
      <c r="AC289" t="s">
        <v>4193</v>
      </c>
      <c r="AD289" t="s">
        <v>4190</v>
      </c>
      <c r="AE289" t="s">
        <v>4194</v>
      </c>
      <c r="AF289" t="s">
        <v>4195</v>
      </c>
      <c r="AG289" t="s">
        <v>4190</v>
      </c>
      <c r="AH289" s="27"/>
      <c r="AI289" t="str">
        <f t="shared" si="131"/>
        <v>e</v>
      </c>
      <c r="AJ289" s="28" t="str">
        <f t="shared" si="132"/>
        <v>ogrzewanie</v>
      </c>
      <c r="AK289" s="28" t="str">
        <f t="shared" si="133"/>
        <v>ogrzewania</v>
      </c>
      <c r="AL289" s="28" t="str">
        <f t="shared" si="134"/>
        <v>ogrzewaniu</v>
      </c>
      <c r="AM289" s="28" t="str">
        <f t="shared" si="135"/>
        <v>ogrzewanie</v>
      </c>
      <c r="AN289" s="28" t="str">
        <f t="shared" si="136"/>
        <v>z ogrzewaniem</v>
      </c>
      <c r="AO289" s="28" t="str">
        <f t="shared" si="137"/>
        <v>ogrzewaniu</v>
      </c>
      <c r="AP289" s="28" t="str">
        <f t="shared" si="138"/>
        <v>ogrzewanie</v>
      </c>
      <c r="AQ289" s="28">
        <f t="shared" si="139"/>
        <v>0</v>
      </c>
      <c r="AR289" s="28">
        <f t="shared" si="140"/>
        <v>0</v>
      </c>
      <c r="AS289" s="28" t="str">
        <f t="shared" si="141"/>
        <v>ogrzewania</v>
      </c>
      <c r="AT289" s="28" t="str">
        <f t="shared" si="142"/>
        <v>ogrzewań</v>
      </c>
      <c r="AU289" s="28" t="str">
        <f t="shared" si="143"/>
        <v>ogrzewaniom</v>
      </c>
      <c r="AV289" s="28" t="str">
        <f t="shared" si="144"/>
        <v>ogrzewania</v>
      </c>
      <c r="AW289" s="28" t="str">
        <f t="shared" si="145"/>
        <v>z ogrzewaniami</v>
      </c>
      <c r="AX289" s="28" t="str">
        <f t="shared" si="146"/>
        <v>ogrzewaniach</v>
      </c>
      <c r="AY289" s="28" t="str">
        <f t="shared" si="147"/>
        <v>ogrzewania</v>
      </c>
    </row>
    <row r="290" spans="1:51" x14ac:dyDescent="0.25">
      <c r="A290">
        <f t="shared" si="126"/>
        <v>287</v>
      </c>
      <c r="B290" t="s">
        <v>1733</v>
      </c>
      <c r="C290" t="s">
        <v>1733</v>
      </c>
      <c r="D290">
        <f t="shared" ca="1" si="124"/>
        <v>317</v>
      </c>
      <c r="E290" t="s">
        <v>1196</v>
      </c>
      <c r="F290">
        <f t="shared" ca="1" si="125"/>
        <v>1</v>
      </c>
      <c r="G290">
        <v>10</v>
      </c>
      <c r="H290" t="s">
        <v>1251</v>
      </c>
      <c r="I290" t="s">
        <v>1255</v>
      </c>
      <c r="J290" t="s">
        <v>1257</v>
      </c>
      <c r="K290" t="s">
        <v>1259</v>
      </c>
      <c r="L290">
        <f t="shared" ca="1" si="127"/>
        <v>2</v>
      </c>
      <c r="M290">
        <f t="shared" ca="1" si="128"/>
        <v>6</v>
      </c>
      <c r="N290">
        <f t="shared" ca="1" si="129"/>
        <v>8</v>
      </c>
      <c r="O290">
        <f t="shared" ca="1" si="130"/>
        <v>10</v>
      </c>
      <c r="P290" s="26">
        <f t="shared" ca="1" si="148"/>
        <v>1</v>
      </c>
      <c r="Q290" s="26" t="s">
        <v>3126</v>
      </c>
      <c r="R290" t="s">
        <v>1733</v>
      </c>
      <c r="S290" t="s">
        <v>4196</v>
      </c>
      <c r="T290" t="s">
        <v>4197</v>
      </c>
      <c r="U290" t="s">
        <v>4198</v>
      </c>
      <c r="V290" t="s">
        <v>4199</v>
      </c>
      <c r="W290" t="s">
        <v>4197</v>
      </c>
      <c r="X290" t="s">
        <v>4200</v>
      </c>
      <c r="AA290" t="s">
        <v>4196</v>
      </c>
      <c r="AB290" t="s">
        <v>3128</v>
      </c>
      <c r="AC290" t="s">
        <v>4201</v>
      </c>
      <c r="AD290" t="s">
        <v>4196</v>
      </c>
      <c r="AE290" t="s">
        <v>4202</v>
      </c>
      <c r="AF290" t="s">
        <v>4203</v>
      </c>
      <c r="AG290" t="s">
        <v>4196</v>
      </c>
      <c r="AH290" s="27"/>
      <c r="AI290" t="str">
        <f t="shared" si="131"/>
        <v>a</v>
      </c>
      <c r="AJ290" s="28" t="str">
        <f t="shared" si="132"/>
        <v>woda</v>
      </c>
      <c r="AK290" s="28" t="str">
        <f t="shared" si="133"/>
        <v>wody</v>
      </c>
      <c r="AL290" s="28" t="str">
        <f t="shared" si="134"/>
        <v>wodzie</v>
      </c>
      <c r="AM290" s="28" t="str">
        <f t="shared" si="135"/>
        <v>wodę</v>
      </c>
      <c r="AN290" s="28" t="str">
        <f t="shared" si="136"/>
        <v>z wodą</v>
      </c>
      <c r="AO290" s="28" t="str">
        <f t="shared" si="137"/>
        <v>wodzie</v>
      </c>
      <c r="AP290" s="28" t="str">
        <f t="shared" si="138"/>
        <v>wodo</v>
      </c>
      <c r="AQ290" s="28">
        <f t="shared" si="139"/>
        <v>0</v>
      </c>
      <c r="AR290" s="28">
        <f t="shared" si="140"/>
        <v>0</v>
      </c>
      <c r="AS290" s="28" t="str">
        <f t="shared" si="141"/>
        <v>wody</v>
      </c>
      <c r="AT290" s="28" t="str">
        <f t="shared" si="142"/>
        <v>wód</v>
      </c>
      <c r="AU290" s="28" t="str">
        <f t="shared" si="143"/>
        <v>wodom</v>
      </c>
      <c r="AV290" s="28" t="str">
        <f t="shared" si="144"/>
        <v>wody</v>
      </c>
      <c r="AW290" s="28" t="str">
        <f t="shared" si="145"/>
        <v>z wodami</v>
      </c>
      <c r="AX290" s="28" t="str">
        <f t="shared" si="146"/>
        <v>wodach</v>
      </c>
      <c r="AY290" s="28" t="str">
        <f t="shared" si="147"/>
        <v>wody</v>
      </c>
    </row>
    <row r="291" spans="1:51" x14ac:dyDescent="0.25">
      <c r="A291">
        <f t="shared" si="126"/>
        <v>288</v>
      </c>
      <c r="B291" t="s">
        <v>1734</v>
      </c>
      <c r="C291" t="s">
        <v>1734</v>
      </c>
      <c r="D291">
        <f t="shared" ca="1" si="124"/>
        <v>318</v>
      </c>
      <c r="E291" t="s">
        <v>1196</v>
      </c>
      <c r="F291">
        <f t="shared" ca="1" si="125"/>
        <v>1</v>
      </c>
      <c r="G291">
        <v>10</v>
      </c>
      <c r="H291" t="s">
        <v>1250</v>
      </c>
      <c r="I291" t="s">
        <v>1255</v>
      </c>
      <c r="J291" t="s">
        <v>1257</v>
      </c>
      <c r="K291" t="s">
        <v>1259</v>
      </c>
      <c r="L291">
        <f t="shared" ca="1" si="127"/>
        <v>1</v>
      </c>
      <c r="M291">
        <f t="shared" ca="1" si="128"/>
        <v>6</v>
      </c>
      <c r="N291">
        <f t="shared" ca="1" si="129"/>
        <v>8</v>
      </c>
      <c r="O291">
        <f t="shared" ca="1" si="130"/>
        <v>10</v>
      </c>
      <c r="P291" s="26">
        <f t="shared" ca="1" si="148"/>
        <v>1</v>
      </c>
      <c r="Q291" s="26" t="s">
        <v>1734</v>
      </c>
      <c r="R291" t="s">
        <v>1734</v>
      </c>
      <c r="S291" t="s">
        <v>4204</v>
      </c>
      <c r="T291" t="s">
        <v>4205</v>
      </c>
      <c r="U291" t="s">
        <v>1734</v>
      </c>
      <c r="V291" t="s">
        <v>4206</v>
      </c>
      <c r="W291" t="s">
        <v>4207</v>
      </c>
      <c r="X291" t="s">
        <v>4207</v>
      </c>
      <c r="AA291" t="s">
        <v>4208</v>
      </c>
      <c r="AB291" t="s">
        <v>4209</v>
      </c>
      <c r="AC291" t="s">
        <v>4210</v>
      </c>
      <c r="AD291" t="s">
        <v>4208</v>
      </c>
      <c r="AE291" t="s">
        <v>4211</v>
      </c>
      <c r="AF291" t="s">
        <v>4212</v>
      </c>
      <c r="AG291" t="s">
        <v>4208</v>
      </c>
      <c r="AH291" s="27"/>
      <c r="AI291" t="str">
        <f t="shared" si="131"/>
        <v>z</v>
      </c>
      <c r="AJ291" s="28" t="str">
        <f t="shared" si="132"/>
        <v>gaz</v>
      </c>
      <c r="AK291" s="28" t="str">
        <f t="shared" si="133"/>
        <v>gazu</v>
      </c>
      <c r="AL291" s="28" t="str">
        <f t="shared" si="134"/>
        <v>gazowi</v>
      </c>
      <c r="AM291" s="28" t="str">
        <f t="shared" si="135"/>
        <v>gaz</v>
      </c>
      <c r="AN291" s="28" t="str">
        <f t="shared" si="136"/>
        <v>z gazem</v>
      </c>
      <c r="AO291" s="28" t="str">
        <f t="shared" si="137"/>
        <v>gazie</v>
      </c>
      <c r="AP291" s="28" t="str">
        <f t="shared" si="138"/>
        <v>gazie</v>
      </c>
      <c r="AQ291" s="28">
        <f t="shared" si="139"/>
        <v>0</v>
      </c>
      <c r="AR291" s="28">
        <f t="shared" si="140"/>
        <v>0</v>
      </c>
      <c r="AS291" s="28" t="str">
        <f t="shared" si="141"/>
        <v>gazy</v>
      </c>
      <c r="AT291" s="28" t="str">
        <f t="shared" si="142"/>
        <v>gazów</v>
      </c>
      <c r="AU291" s="28" t="str">
        <f t="shared" si="143"/>
        <v>gazom</v>
      </c>
      <c r="AV291" s="28" t="str">
        <f t="shared" si="144"/>
        <v>gazy</v>
      </c>
      <c r="AW291" s="28" t="str">
        <f t="shared" si="145"/>
        <v>z gazami</v>
      </c>
      <c r="AX291" s="28" t="str">
        <f t="shared" si="146"/>
        <v>gazach</v>
      </c>
      <c r="AY291" s="28" t="str">
        <f t="shared" si="147"/>
        <v>gazy</v>
      </c>
    </row>
    <row r="292" spans="1:51" x14ac:dyDescent="0.25">
      <c r="A292">
        <f t="shared" si="126"/>
        <v>289</v>
      </c>
      <c r="B292" t="s">
        <v>1735</v>
      </c>
      <c r="C292" t="s">
        <v>1735</v>
      </c>
      <c r="D292">
        <f t="shared" ca="1" si="124"/>
        <v>319</v>
      </c>
      <c r="E292" t="s">
        <v>1196</v>
      </c>
      <c r="F292">
        <f t="shared" ca="1" si="125"/>
        <v>1</v>
      </c>
      <c r="G292">
        <v>10</v>
      </c>
      <c r="H292" t="s">
        <v>1250</v>
      </c>
      <c r="I292" t="s">
        <v>1255</v>
      </c>
      <c r="J292" t="s">
        <v>1257</v>
      </c>
      <c r="K292" t="s">
        <v>1259</v>
      </c>
      <c r="L292">
        <f t="shared" ca="1" si="127"/>
        <v>1</v>
      </c>
      <c r="M292">
        <f t="shared" ca="1" si="128"/>
        <v>6</v>
      </c>
      <c r="N292">
        <f t="shared" ca="1" si="129"/>
        <v>8</v>
      </c>
      <c r="O292">
        <f t="shared" ca="1" si="130"/>
        <v>10</v>
      </c>
      <c r="P292" s="26">
        <f t="shared" ca="1" si="148"/>
        <v>1</v>
      </c>
      <c r="Q292" s="26" t="s">
        <v>2997</v>
      </c>
      <c r="R292" t="s">
        <v>1735</v>
      </c>
      <c r="S292" t="s">
        <v>4213</v>
      </c>
      <c r="T292" t="s">
        <v>4214</v>
      </c>
      <c r="U292" t="s">
        <v>1735</v>
      </c>
      <c r="V292" t="s">
        <v>4215</v>
      </c>
      <c r="W292" t="s">
        <v>4216</v>
      </c>
      <c r="X292" t="s">
        <v>4216</v>
      </c>
      <c r="AA292" t="s">
        <v>4217</v>
      </c>
      <c r="AB292" t="s">
        <v>4218</v>
      </c>
      <c r="AC292" t="s">
        <v>4219</v>
      </c>
      <c r="AD292" t="s">
        <v>4217</v>
      </c>
      <c r="AE292" t="s">
        <v>4220</v>
      </c>
      <c r="AF292" t="s">
        <v>4221</v>
      </c>
      <c r="AG292" t="s">
        <v>4217</v>
      </c>
      <c r="AH292" s="27"/>
      <c r="AI292" t="str">
        <f t="shared" si="131"/>
        <v>t</v>
      </c>
      <c r="AJ292" s="28" t="str">
        <f t="shared" si="132"/>
        <v>samolot</v>
      </c>
      <c r="AK292" s="28" t="str">
        <f t="shared" si="133"/>
        <v>samolotu</v>
      </c>
      <c r="AL292" s="28" t="str">
        <f t="shared" si="134"/>
        <v>samolotowi</v>
      </c>
      <c r="AM292" s="28" t="str">
        <f t="shared" si="135"/>
        <v>samolot</v>
      </c>
      <c r="AN292" s="28" t="str">
        <f t="shared" si="136"/>
        <v>z samolotem</v>
      </c>
      <c r="AO292" s="28" t="str">
        <f t="shared" si="137"/>
        <v>samolocie</v>
      </c>
      <c r="AP292" s="28" t="str">
        <f t="shared" si="138"/>
        <v>samolocie</v>
      </c>
      <c r="AQ292" s="28">
        <f t="shared" si="139"/>
        <v>0</v>
      </c>
      <c r="AR292" s="28">
        <f t="shared" si="140"/>
        <v>0</v>
      </c>
      <c r="AS292" s="28" t="str">
        <f t="shared" si="141"/>
        <v>samoloty</v>
      </c>
      <c r="AT292" s="28" t="str">
        <f t="shared" si="142"/>
        <v>samolotów</v>
      </c>
      <c r="AU292" s="28" t="str">
        <f t="shared" si="143"/>
        <v>samolotom</v>
      </c>
      <c r="AV292" s="28" t="str">
        <f t="shared" si="144"/>
        <v>samoloty</v>
      </c>
      <c r="AW292" s="28" t="str">
        <f t="shared" si="145"/>
        <v>z samolotami</v>
      </c>
      <c r="AX292" s="28" t="str">
        <f t="shared" si="146"/>
        <v>samolotach</v>
      </c>
      <c r="AY292" s="28" t="str">
        <f t="shared" si="147"/>
        <v>samoloty</v>
      </c>
    </row>
    <row r="293" spans="1:51" x14ac:dyDescent="0.25">
      <c r="A293">
        <f t="shared" si="126"/>
        <v>290</v>
      </c>
      <c r="B293" t="s">
        <v>1736</v>
      </c>
      <c r="C293" t="s">
        <v>1736</v>
      </c>
      <c r="D293">
        <f t="shared" ref="D293:D356" ca="1" si="149">OFFSET(MetawordIds,MATCH(C293,MetawordList,0)-1,0,1,1)</f>
        <v>320</v>
      </c>
      <c r="E293" t="s">
        <v>1196</v>
      </c>
      <c r="F293">
        <f t="shared" ref="F293:F356" ca="1" si="150">LOOKUP(E293,LanguageList,LanguagesIds)</f>
        <v>1</v>
      </c>
      <c r="G293">
        <v>10</v>
      </c>
      <c r="H293" t="s">
        <v>1250</v>
      </c>
      <c r="I293" t="s">
        <v>1255</v>
      </c>
      <c r="J293" t="s">
        <v>1257</v>
      </c>
      <c r="K293" t="s">
        <v>1259</v>
      </c>
      <c r="L293">
        <f t="shared" ca="1" si="127"/>
        <v>1</v>
      </c>
      <c r="M293">
        <f t="shared" ca="1" si="128"/>
        <v>6</v>
      </c>
      <c r="N293">
        <f t="shared" ca="1" si="129"/>
        <v>8</v>
      </c>
      <c r="O293">
        <f t="shared" ca="1" si="130"/>
        <v>10</v>
      </c>
      <c r="P293" s="26">
        <f t="shared" ca="1" si="148"/>
        <v>1</v>
      </c>
      <c r="Q293" s="26" t="s">
        <v>1736</v>
      </c>
      <c r="R293" t="s">
        <v>1736</v>
      </c>
      <c r="S293" t="s">
        <v>4222</v>
      </c>
      <c r="T293" t="s">
        <v>4223</v>
      </c>
      <c r="U293" t="s">
        <v>1736</v>
      </c>
      <c r="V293" t="s">
        <v>4224</v>
      </c>
      <c r="W293" t="s">
        <v>4222</v>
      </c>
      <c r="X293" t="s">
        <v>4222</v>
      </c>
      <c r="AA293" t="s">
        <v>4225</v>
      </c>
      <c r="AB293" t="s">
        <v>4226</v>
      </c>
      <c r="AC293" t="s">
        <v>4227</v>
      </c>
      <c r="AD293" t="s">
        <v>4225</v>
      </c>
      <c r="AE293" t="s">
        <v>4228</v>
      </c>
      <c r="AF293" t="s">
        <v>4229</v>
      </c>
      <c r="AG293" t="s">
        <v>4225</v>
      </c>
      <c r="AH293" s="27"/>
      <c r="AI293" t="str">
        <f t="shared" si="131"/>
        <v>g</v>
      </c>
      <c r="AJ293" s="28" t="str">
        <f t="shared" si="132"/>
        <v>pociąg</v>
      </c>
      <c r="AK293" s="28" t="str">
        <f t="shared" si="133"/>
        <v>pociągu</v>
      </c>
      <c r="AL293" s="28" t="str">
        <f t="shared" si="134"/>
        <v>pociągowi</v>
      </c>
      <c r="AM293" s="28" t="str">
        <f t="shared" si="135"/>
        <v>pociąg</v>
      </c>
      <c r="AN293" s="28" t="str">
        <f t="shared" si="136"/>
        <v>z pociągiem</v>
      </c>
      <c r="AO293" s="28" t="str">
        <f t="shared" si="137"/>
        <v>pociągu</v>
      </c>
      <c r="AP293" s="28" t="str">
        <f t="shared" si="138"/>
        <v>pociągu</v>
      </c>
      <c r="AQ293" s="28">
        <f t="shared" si="139"/>
        <v>0</v>
      </c>
      <c r="AR293" s="28">
        <f t="shared" si="140"/>
        <v>0</v>
      </c>
      <c r="AS293" s="28" t="str">
        <f t="shared" si="141"/>
        <v>pociągi</v>
      </c>
      <c r="AT293" s="28" t="str">
        <f t="shared" si="142"/>
        <v>pociągów</v>
      </c>
      <c r="AU293" s="28" t="str">
        <f t="shared" si="143"/>
        <v>pociągom</v>
      </c>
      <c r="AV293" s="28" t="str">
        <f t="shared" si="144"/>
        <v>pociągi</v>
      </c>
      <c r="AW293" s="28" t="str">
        <f t="shared" si="145"/>
        <v>z pociągami</v>
      </c>
      <c r="AX293" s="28" t="str">
        <f t="shared" si="146"/>
        <v>pociągach</v>
      </c>
      <c r="AY293" s="28" t="str">
        <f t="shared" si="147"/>
        <v>pociągi</v>
      </c>
    </row>
    <row r="294" spans="1:51" x14ac:dyDescent="0.25">
      <c r="A294">
        <f t="shared" si="126"/>
        <v>291</v>
      </c>
      <c r="B294" t="s">
        <v>1737</v>
      </c>
      <c r="C294" t="s">
        <v>1737</v>
      </c>
      <c r="D294">
        <f t="shared" ca="1" si="149"/>
        <v>321</v>
      </c>
      <c r="E294" t="s">
        <v>1196</v>
      </c>
      <c r="F294">
        <f t="shared" ca="1" si="150"/>
        <v>1</v>
      </c>
      <c r="G294">
        <v>10</v>
      </c>
      <c r="H294" t="s">
        <v>1250</v>
      </c>
      <c r="I294" t="s">
        <v>1255</v>
      </c>
      <c r="J294" t="s">
        <v>1257</v>
      </c>
      <c r="K294" t="s">
        <v>1259</v>
      </c>
      <c r="L294">
        <f t="shared" ca="1" si="127"/>
        <v>1</v>
      </c>
      <c r="M294">
        <f t="shared" ca="1" si="128"/>
        <v>6</v>
      </c>
      <c r="N294">
        <f t="shared" ca="1" si="129"/>
        <v>8</v>
      </c>
      <c r="O294">
        <f t="shared" ca="1" si="130"/>
        <v>10</v>
      </c>
      <c r="P294" s="26">
        <f t="shared" ca="1" si="148"/>
        <v>1</v>
      </c>
      <c r="Q294" s="26" t="s">
        <v>1737</v>
      </c>
      <c r="R294" t="s">
        <v>1737</v>
      </c>
      <c r="S294" t="s">
        <v>4230</v>
      </c>
      <c r="T294" t="s">
        <v>4231</v>
      </c>
      <c r="U294" t="s">
        <v>1737</v>
      </c>
      <c r="V294" t="s">
        <v>4232</v>
      </c>
      <c r="W294" t="s">
        <v>4233</v>
      </c>
      <c r="X294" t="s">
        <v>4233</v>
      </c>
      <c r="AA294" t="s">
        <v>4234</v>
      </c>
      <c r="AB294" t="s">
        <v>4235</v>
      </c>
      <c r="AC294" t="s">
        <v>4236</v>
      </c>
      <c r="AD294" t="s">
        <v>4234</v>
      </c>
      <c r="AE294" t="s">
        <v>4237</v>
      </c>
      <c r="AF294" t="s">
        <v>4238</v>
      </c>
      <c r="AG294" t="s">
        <v>4234</v>
      </c>
      <c r="AH294" s="27"/>
      <c r="AI294" t="str">
        <f t="shared" si="131"/>
        <v>s</v>
      </c>
      <c r="AJ294" s="28" t="str">
        <f t="shared" si="132"/>
        <v>autobus</v>
      </c>
      <c r="AK294" s="28" t="str">
        <f t="shared" si="133"/>
        <v>autobusu</v>
      </c>
      <c r="AL294" s="28" t="str">
        <f t="shared" si="134"/>
        <v>autobusowi</v>
      </c>
      <c r="AM294" s="28" t="str">
        <f t="shared" si="135"/>
        <v>autobus</v>
      </c>
      <c r="AN294" s="28" t="str">
        <f t="shared" si="136"/>
        <v>z autobusem</v>
      </c>
      <c r="AO294" s="28" t="str">
        <f t="shared" si="137"/>
        <v>autobusie</v>
      </c>
      <c r="AP294" s="28" t="str">
        <f t="shared" si="138"/>
        <v>autobusie</v>
      </c>
      <c r="AQ294" s="28">
        <f t="shared" si="139"/>
        <v>0</v>
      </c>
      <c r="AR294" s="28">
        <f t="shared" si="140"/>
        <v>0</v>
      </c>
      <c r="AS294" s="28" t="str">
        <f t="shared" si="141"/>
        <v>autobusy</v>
      </c>
      <c r="AT294" s="28" t="str">
        <f t="shared" si="142"/>
        <v>autobusów</v>
      </c>
      <c r="AU294" s="28" t="str">
        <f t="shared" si="143"/>
        <v>autobusom</v>
      </c>
      <c r="AV294" s="28" t="str">
        <f t="shared" si="144"/>
        <v>autobusy</v>
      </c>
      <c r="AW294" s="28" t="str">
        <f t="shared" si="145"/>
        <v>z autobusami</v>
      </c>
      <c r="AX294" s="28" t="str">
        <f t="shared" si="146"/>
        <v>autobusach</v>
      </c>
      <c r="AY294" s="28" t="str">
        <f t="shared" si="147"/>
        <v>autobusy</v>
      </c>
    </row>
    <row r="295" spans="1:51" x14ac:dyDescent="0.25">
      <c r="A295">
        <f t="shared" si="126"/>
        <v>292</v>
      </c>
      <c r="B295" t="s">
        <v>1738</v>
      </c>
      <c r="C295" t="s">
        <v>1738</v>
      </c>
      <c r="D295">
        <f t="shared" ca="1" si="149"/>
        <v>322</v>
      </c>
      <c r="E295" t="s">
        <v>1196</v>
      </c>
      <c r="F295">
        <f t="shared" ca="1" si="150"/>
        <v>1</v>
      </c>
      <c r="G295">
        <v>10</v>
      </c>
      <c r="H295" t="s">
        <v>1251</v>
      </c>
      <c r="I295" t="s">
        <v>1255</v>
      </c>
      <c r="J295" t="s">
        <v>1257</v>
      </c>
      <c r="K295" t="s">
        <v>1259</v>
      </c>
      <c r="L295">
        <f t="shared" ca="1" si="127"/>
        <v>2</v>
      </c>
      <c r="M295">
        <f t="shared" ca="1" si="128"/>
        <v>6</v>
      </c>
      <c r="N295">
        <f t="shared" ca="1" si="129"/>
        <v>8</v>
      </c>
      <c r="O295">
        <f t="shared" ca="1" si="130"/>
        <v>10</v>
      </c>
      <c r="P295" s="26">
        <f t="shared" ca="1" si="148"/>
        <v>1</v>
      </c>
      <c r="Q295" s="26" t="s">
        <v>3153</v>
      </c>
      <c r="R295" t="s">
        <v>1738</v>
      </c>
      <c r="S295" t="s">
        <v>4239</v>
      </c>
      <c r="T295" t="s">
        <v>4239</v>
      </c>
      <c r="U295" t="s">
        <v>4240</v>
      </c>
      <c r="V295" t="s">
        <v>4241</v>
      </c>
      <c r="W295" t="s">
        <v>4239</v>
      </c>
      <c r="X295" t="s">
        <v>4242</v>
      </c>
      <c r="AA295" t="s">
        <v>4243</v>
      </c>
      <c r="AB295" t="s">
        <v>4239</v>
      </c>
      <c r="AC295" t="s">
        <v>4244</v>
      </c>
      <c r="AD295" t="s">
        <v>4243</v>
      </c>
      <c r="AE295" t="s">
        <v>4245</v>
      </c>
      <c r="AF295" t="s">
        <v>4246</v>
      </c>
      <c r="AG295" t="s">
        <v>4243</v>
      </c>
      <c r="AH295" s="27"/>
      <c r="AI295" t="str">
        <f t="shared" si="131"/>
        <v>a</v>
      </c>
      <c r="AJ295" s="28" t="str">
        <f t="shared" si="132"/>
        <v>lekcja</v>
      </c>
      <c r="AK295" s="28" t="str">
        <f t="shared" si="133"/>
        <v>lekcji</v>
      </c>
      <c r="AL295" s="28" t="str">
        <f t="shared" si="134"/>
        <v>lekcji</v>
      </c>
      <c r="AM295" s="28" t="str">
        <f t="shared" si="135"/>
        <v>lekcję</v>
      </c>
      <c r="AN295" s="28" t="str">
        <f t="shared" si="136"/>
        <v>z lekcją</v>
      </c>
      <c r="AO295" s="28" t="str">
        <f t="shared" si="137"/>
        <v>lekcji</v>
      </c>
      <c r="AP295" s="28" t="str">
        <f t="shared" si="138"/>
        <v>lekcjo</v>
      </c>
      <c r="AQ295" s="28">
        <f t="shared" si="139"/>
        <v>0</v>
      </c>
      <c r="AR295" s="28">
        <f t="shared" si="140"/>
        <v>0</v>
      </c>
      <c r="AS295" s="28" t="str">
        <f t="shared" si="141"/>
        <v>lekcje</v>
      </c>
      <c r="AT295" s="28" t="str">
        <f t="shared" si="142"/>
        <v>lekcji</v>
      </c>
      <c r="AU295" s="28" t="str">
        <f t="shared" si="143"/>
        <v>lekcjom</v>
      </c>
      <c r="AV295" s="28" t="str">
        <f t="shared" si="144"/>
        <v>lekcje</v>
      </c>
      <c r="AW295" s="28" t="str">
        <f t="shared" si="145"/>
        <v>z lekcjami</v>
      </c>
      <c r="AX295" s="28" t="str">
        <f t="shared" si="146"/>
        <v>lekcjach</v>
      </c>
      <c r="AY295" s="28" t="str">
        <f t="shared" si="147"/>
        <v>lekcje</v>
      </c>
    </row>
    <row r="296" spans="1:51" x14ac:dyDescent="0.25">
      <c r="A296">
        <f t="shared" si="126"/>
        <v>293</v>
      </c>
      <c r="B296" t="s">
        <v>1755</v>
      </c>
      <c r="C296" t="s">
        <v>1755</v>
      </c>
      <c r="D296">
        <f t="shared" ca="1" si="149"/>
        <v>339</v>
      </c>
      <c r="E296" t="s">
        <v>1196</v>
      </c>
      <c r="F296">
        <f t="shared" ca="1" si="150"/>
        <v>1</v>
      </c>
      <c r="G296">
        <v>10</v>
      </c>
      <c r="H296" t="s">
        <v>1252</v>
      </c>
      <c r="I296" t="s">
        <v>1255</v>
      </c>
      <c r="J296" t="s">
        <v>1257</v>
      </c>
      <c r="K296" t="s">
        <v>1258</v>
      </c>
      <c r="L296">
        <f t="shared" ca="1" si="127"/>
        <v>3</v>
      </c>
      <c r="M296">
        <f t="shared" ca="1" si="128"/>
        <v>6</v>
      </c>
      <c r="N296">
        <f t="shared" ca="1" si="129"/>
        <v>8</v>
      </c>
      <c r="O296">
        <f t="shared" ca="1" si="130"/>
        <v>9</v>
      </c>
      <c r="P296" s="26">
        <f t="shared" ca="1" si="148"/>
        <v>1</v>
      </c>
      <c r="Q296" s="26" t="s">
        <v>3061</v>
      </c>
      <c r="R296" t="s">
        <v>1755</v>
      </c>
      <c r="S296" t="s">
        <v>4247</v>
      </c>
      <c r="T296" t="s">
        <v>4248</v>
      </c>
      <c r="U296" t="s">
        <v>1755</v>
      </c>
      <c r="V296" t="s">
        <v>4249</v>
      </c>
      <c r="W296" t="s">
        <v>4248</v>
      </c>
      <c r="X296" t="s">
        <v>1755</v>
      </c>
      <c r="Y296" t="s">
        <v>4250</v>
      </c>
      <c r="Z296" t="s">
        <v>4251</v>
      </c>
      <c r="AA296" t="s">
        <v>4247</v>
      </c>
      <c r="AB296" t="s">
        <v>3062</v>
      </c>
      <c r="AC296" t="s">
        <v>4252</v>
      </c>
      <c r="AD296" t="s">
        <v>4247</v>
      </c>
      <c r="AE296" t="s">
        <v>4253</v>
      </c>
      <c r="AF296" t="s">
        <v>4254</v>
      </c>
      <c r="AG296" t="s">
        <v>4247</v>
      </c>
      <c r="AH296" s="27"/>
      <c r="AI296" t="str">
        <f t="shared" si="131"/>
        <v>e</v>
      </c>
      <c r="AJ296" s="28" t="str">
        <f t="shared" si="132"/>
        <v>morze</v>
      </c>
      <c r="AK296" s="28" t="str">
        <f t="shared" si="133"/>
        <v>morza</v>
      </c>
      <c r="AL296" s="28" t="str">
        <f t="shared" si="134"/>
        <v>morzu</v>
      </c>
      <c r="AM296" s="28" t="str">
        <f t="shared" si="135"/>
        <v>morze</v>
      </c>
      <c r="AN296" s="28" t="str">
        <f t="shared" si="136"/>
        <v>z morzem</v>
      </c>
      <c r="AO296" s="28" t="str">
        <f t="shared" si="137"/>
        <v>morzu</v>
      </c>
      <c r="AP296" s="28" t="str">
        <f t="shared" si="138"/>
        <v>morze</v>
      </c>
      <c r="AQ296" s="28" t="str">
        <f t="shared" si="139"/>
        <v>nad morze</v>
      </c>
      <c r="AR296" s="28" t="str">
        <f t="shared" si="140"/>
        <v>nad morzem</v>
      </c>
      <c r="AS296" s="28" t="str">
        <f t="shared" si="141"/>
        <v>morza</v>
      </c>
      <c r="AT296" s="28" t="str">
        <f t="shared" si="142"/>
        <v>mórz</v>
      </c>
      <c r="AU296" s="28" t="str">
        <f t="shared" si="143"/>
        <v>morzom</v>
      </c>
      <c r="AV296" s="28" t="str">
        <f t="shared" si="144"/>
        <v>morza</v>
      </c>
      <c r="AW296" s="28" t="str">
        <f t="shared" si="145"/>
        <v>z morzami</v>
      </c>
      <c r="AX296" s="28" t="str">
        <f t="shared" si="146"/>
        <v>morzach</v>
      </c>
      <c r="AY296" s="28" t="str">
        <f t="shared" si="147"/>
        <v>morza</v>
      </c>
    </row>
    <row r="297" spans="1:51" x14ac:dyDescent="0.25">
      <c r="A297">
        <f t="shared" si="126"/>
        <v>294</v>
      </c>
      <c r="B297" t="s">
        <v>1756</v>
      </c>
      <c r="C297" t="s">
        <v>1756</v>
      </c>
      <c r="D297">
        <f t="shared" ca="1" si="149"/>
        <v>340</v>
      </c>
      <c r="E297" t="s">
        <v>1196</v>
      </c>
      <c r="F297">
        <f t="shared" ca="1" si="150"/>
        <v>1</v>
      </c>
      <c r="G297">
        <v>10</v>
      </c>
      <c r="H297" t="s">
        <v>1252</v>
      </c>
      <c r="I297" t="s">
        <v>1255</v>
      </c>
      <c r="J297" t="s">
        <v>1257</v>
      </c>
      <c r="K297" t="s">
        <v>1258</v>
      </c>
      <c r="L297">
        <f t="shared" ca="1" si="127"/>
        <v>3</v>
      </c>
      <c r="M297">
        <f t="shared" ca="1" si="128"/>
        <v>6</v>
      </c>
      <c r="N297">
        <f t="shared" ca="1" si="129"/>
        <v>8</v>
      </c>
      <c r="O297">
        <f t="shared" ca="1" si="130"/>
        <v>9</v>
      </c>
      <c r="P297" s="26">
        <f t="shared" ca="1" si="148"/>
        <v>1</v>
      </c>
      <c r="Q297" s="26" t="s">
        <v>3270</v>
      </c>
      <c r="R297" t="s">
        <v>1756</v>
      </c>
      <c r="S297" t="s">
        <v>4255</v>
      </c>
      <c r="T297" t="s">
        <v>4256</v>
      </c>
      <c r="U297" t="s">
        <v>1756</v>
      </c>
      <c r="V297" t="s">
        <v>4257</v>
      </c>
      <c r="W297" t="s">
        <v>4258</v>
      </c>
      <c r="X297" t="s">
        <v>1756</v>
      </c>
      <c r="Y297" t="s">
        <v>4259</v>
      </c>
      <c r="Z297" t="s">
        <v>4260</v>
      </c>
      <c r="AA297" t="s">
        <v>4255</v>
      </c>
      <c r="AB297" t="s">
        <v>3270</v>
      </c>
      <c r="AC297" t="s">
        <v>4261</v>
      </c>
      <c r="AD297" t="s">
        <v>4255</v>
      </c>
      <c r="AE297" t="s">
        <v>4262</v>
      </c>
      <c r="AF297" t="s">
        <v>4263</v>
      </c>
      <c r="AG297" t="s">
        <v>4255</v>
      </c>
      <c r="AH297" s="27"/>
      <c r="AI297" t="str">
        <f t="shared" si="131"/>
        <v>o</v>
      </c>
      <c r="AJ297" s="28" t="str">
        <f t="shared" si="132"/>
        <v>jezioro</v>
      </c>
      <c r="AK297" s="28" t="str">
        <f t="shared" si="133"/>
        <v>jeziora</v>
      </c>
      <c r="AL297" s="28" t="str">
        <f t="shared" si="134"/>
        <v>jezioru</v>
      </c>
      <c r="AM297" s="28" t="str">
        <f t="shared" si="135"/>
        <v>jezioro</v>
      </c>
      <c r="AN297" s="28" t="str">
        <f t="shared" si="136"/>
        <v>z jeziorem</v>
      </c>
      <c r="AO297" s="28" t="str">
        <f t="shared" si="137"/>
        <v>jeziorze</v>
      </c>
      <c r="AP297" s="28" t="str">
        <f t="shared" si="138"/>
        <v>jezioro</v>
      </c>
      <c r="AQ297" s="28" t="str">
        <f t="shared" si="139"/>
        <v>nad jezioro</v>
      </c>
      <c r="AR297" s="28" t="str">
        <f t="shared" si="140"/>
        <v>nad jeziorem</v>
      </c>
      <c r="AS297" s="28" t="str">
        <f t="shared" si="141"/>
        <v>jeziora</v>
      </c>
      <c r="AT297" s="28" t="str">
        <f t="shared" si="142"/>
        <v>jezior</v>
      </c>
      <c r="AU297" s="28" t="str">
        <f t="shared" si="143"/>
        <v>jeziorom</v>
      </c>
      <c r="AV297" s="28" t="str">
        <f t="shared" si="144"/>
        <v>jeziora</v>
      </c>
      <c r="AW297" s="28" t="str">
        <f t="shared" si="145"/>
        <v>z jeziorami</v>
      </c>
      <c r="AX297" s="28" t="str">
        <f t="shared" si="146"/>
        <v>jeziorach</v>
      </c>
      <c r="AY297" s="28" t="str">
        <f t="shared" si="147"/>
        <v>jeziora</v>
      </c>
    </row>
    <row r="298" spans="1:51" x14ac:dyDescent="0.25">
      <c r="A298">
        <f t="shared" si="126"/>
        <v>295</v>
      </c>
      <c r="B298" t="s">
        <v>1757</v>
      </c>
      <c r="C298" t="s">
        <v>1757</v>
      </c>
      <c r="D298">
        <f t="shared" ca="1" si="149"/>
        <v>341</v>
      </c>
      <c r="E298" t="s">
        <v>1196</v>
      </c>
      <c r="F298">
        <f t="shared" ca="1" si="150"/>
        <v>1</v>
      </c>
      <c r="G298">
        <v>10</v>
      </c>
      <c r="H298" t="s">
        <v>1251</v>
      </c>
      <c r="I298" t="s">
        <v>1255</v>
      </c>
      <c r="J298" t="s">
        <v>1257</v>
      </c>
      <c r="K298" t="s">
        <v>1258</v>
      </c>
      <c r="L298">
        <f t="shared" ca="1" si="127"/>
        <v>2</v>
      </c>
      <c r="M298">
        <f t="shared" ca="1" si="128"/>
        <v>6</v>
      </c>
      <c r="N298">
        <f t="shared" ca="1" si="129"/>
        <v>8</v>
      </c>
      <c r="O298">
        <f t="shared" ca="1" si="130"/>
        <v>9</v>
      </c>
      <c r="P298" s="26">
        <f t="shared" ca="1" si="148"/>
        <v>1</v>
      </c>
      <c r="Q298" s="26" t="s">
        <v>3162</v>
      </c>
      <c r="R298" t="s">
        <v>1757</v>
      </c>
      <c r="S298" t="s">
        <v>4264</v>
      </c>
      <c r="T298" t="s">
        <v>4264</v>
      </c>
      <c r="U298" t="s">
        <v>4265</v>
      </c>
      <c r="V298" t="s">
        <v>4266</v>
      </c>
      <c r="W298" t="s">
        <v>4264</v>
      </c>
      <c r="X298" t="s">
        <v>4267</v>
      </c>
      <c r="Y298" t="s">
        <v>4268</v>
      </c>
      <c r="Z298" t="s">
        <v>4269</v>
      </c>
      <c r="AA298" t="s">
        <v>4270</v>
      </c>
      <c r="AB298" t="s">
        <v>3162</v>
      </c>
      <c r="AC298" t="s">
        <v>4271</v>
      </c>
      <c r="AD298" t="s">
        <v>4270</v>
      </c>
      <c r="AE298" t="s">
        <v>4272</v>
      </c>
      <c r="AF298" t="s">
        <v>4273</v>
      </c>
      <c r="AG298" t="s">
        <v>4270</v>
      </c>
      <c r="AH298" s="27"/>
      <c r="AI298" t="str">
        <f t="shared" si="131"/>
        <v>a</v>
      </c>
      <c r="AJ298" s="28" t="str">
        <f t="shared" si="132"/>
        <v>plaża</v>
      </c>
      <c r="AK298" s="28" t="str">
        <f t="shared" si="133"/>
        <v>plaży</v>
      </c>
      <c r="AL298" s="28" t="str">
        <f t="shared" si="134"/>
        <v>plaży</v>
      </c>
      <c r="AM298" s="28" t="str">
        <f t="shared" si="135"/>
        <v>plażę</v>
      </c>
      <c r="AN298" s="28" t="str">
        <f t="shared" si="136"/>
        <v>z plażą</v>
      </c>
      <c r="AO298" s="28" t="str">
        <f t="shared" si="137"/>
        <v>plaży</v>
      </c>
      <c r="AP298" s="28" t="str">
        <f t="shared" si="138"/>
        <v>plażo</v>
      </c>
      <c r="AQ298" s="28" t="str">
        <f t="shared" si="139"/>
        <v>na plażę</v>
      </c>
      <c r="AR298" s="28" t="str">
        <f t="shared" si="140"/>
        <v>na plaży</v>
      </c>
      <c r="AS298" s="28" t="str">
        <f t="shared" si="141"/>
        <v>plaże</v>
      </c>
      <c r="AT298" s="28" t="str">
        <f t="shared" si="142"/>
        <v>plaż</v>
      </c>
      <c r="AU298" s="28" t="str">
        <f t="shared" si="143"/>
        <v>plażom</v>
      </c>
      <c r="AV298" s="28" t="str">
        <f t="shared" si="144"/>
        <v>plaże</v>
      </c>
      <c r="AW298" s="28" t="str">
        <f t="shared" si="145"/>
        <v>z plażami</v>
      </c>
      <c r="AX298" s="28" t="str">
        <f t="shared" si="146"/>
        <v>plażach</v>
      </c>
      <c r="AY298" s="28" t="str">
        <f t="shared" si="147"/>
        <v>plaże</v>
      </c>
    </row>
    <row r="299" spans="1:51" x14ac:dyDescent="0.25">
      <c r="A299">
        <f t="shared" si="126"/>
        <v>296</v>
      </c>
      <c r="B299" t="s">
        <v>1868</v>
      </c>
      <c r="C299" t="s">
        <v>1868</v>
      </c>
      <c r="D299">
        <f t="shared" ca="1" si="149"/>
        <v>455</v>
      </c>
      <c r="E299" t="s">
        <v>1196</v>
      </c>
      <c r="F299">
        <f t="shared" ca="1" si="150"/>
        <v>1</v>
      </c>
      <c r="G299">
        <v>10</v>
      </c>
      <c r="H299" t="s">
        <v>1250</v>
      </c>
      <c r="I299" t="s">
        <v>1255</v>
      </c>
      <c r="J299" t="s">
        <v>1257</v>
      </c>
      <c r="K299" t="s">
        <v>1258</v>
      </c>
      <c r="L299">
        <f t="shared" ca="1" si="127"/>
        <v>1</v>
      </c>
      <c r="M299">
        <f t="shared" ca="1" si="128"/>
        <v>6</v>
      </c>
      <c r="N299">
        <f t="shared" ca="1" si="129"/>
        <v>8</v>
      </c>
      <c r="O299">
        <f t="shared" ca="1" si="130"/>
        <v>9</v>
      </c>
      <c r="P299" s="26">
        <f t="shared" ca="1" si="148"/>
        <v>1</v>
      </c>
      <c r="Q299" s="26" t="s">
        <v>3222</v>
      </c>
      <c r="R299" t="s">
        <v>1868</v>
      </c>
      <c r="S299" t="s">
        <v>4274</v>
      </c>
      <c r="T299" t="s">
        <v>4275</v>
      </c>
      <c r="U299" t="s">
        <v>1868</v>
      </c>
      <c r="V299" t="s">
        <v>4276</v>
      </c>
      <c r="W299" t="s">
        <v>4277</v>
      </c>
      <c r="X299" t="s">
        <v>4277</v>
      </c>
      <c r="Y299" t="s">
        <v>4278</v>
      </c>
      <c r="Z299" t="s">
        <v>4279</v>
      </c>
      <c r="AA299" t="s">
        <v>4280</v>
      </c>
      <c r="AB299" t="s">
        <v>4281</v>
      </c>
      <c r="AC299" t="s">
        <v>4282</v>
      </c>
      <c r="AD299" t="s">
        <v>4280</v>
      </c>
      <c r="AE299" t="s">
        <v>4283</v>
      </c>
      <c r="AF299" t="s">
        <v>4284</v>
      </c>
      <c r="AG299" t="s">
        <v>4280</v>
      </c>
      <c r="AH299" s="27"/>
      <c r="AI299" t="str">
        <f t="shared" si="131"/>
        <v>l</v>
      </c>
      <c r="AJ299" s="28" t="str">
        <f t="shared" si="132"/>
        <v>szpital</v>
      </c>
      <c r="AK299" s="28" t="str">
        <f t="shared" si="133"/>
        <v>szpitala</v>
      </c>
      <c r="AL299" s="28" t="str">
        <f t="shared" si="134"/>
        <v>szpitalowi</v>
      </c>
      <c r="AM299" s="28" t="str">
        <f t="shared" si="135"/>
        <v>szpital</v>
      </c>
      <c r="AN299" s="28" t="str">
        <f t="shared" si="136"/>
        <v>ze szpitalem</v>
      </c>
      <c r="AO299" s="28" t="str">
        <f t="shared" si="137"/>
        <v>szpitalu</v>
      </c>
      <c r="AP299" s="28" t="str">
        <f t="shared" si="138"/>
        <v>szpitalu</v>
      </c>
      <c r="AQ299" s="28" t="str">
        <f t="shared" si="139"/>
        <v>do szpitala</v>
      </c>
      <c r="AR299" s="28" t="str">
        <f t="shared" si="140"/>
        <v>w szpitalu</v>
      </c>
      <c r="AS299" s="28" t="str">
        <f t="shared" si="141"/>
        <v>szpitale</v>
      </c>
      <c r="AT299" s="28" t="str">
        <f t="shared" si="142"/>
        <v>szpitali</v>
      </c>
      <c r="AU299" s="28" t="str">
        <f t="shared" si="143"/>
        <v>szpitalom</v>
      </c>
      <c r="AV299" s="28" t="str">
        <f t="shared" si="144"/>
        <v>szpitale</v>
      </c>
      <c r="AW299" s="28" t="str">
        <f t="shared" si="145"/>
        <v>ze szpitalami</v>
      </c>
      <c r="AX299" s="28" t="str">
        <f t="shared" si="146"/>
        <v>szpitalach</v>
      </c>
      <c r="AY299" s="28" t="str">
        <f t="shared" si="147"/>
        <v>szpitale</v>
      </c>
    </row>
    <row r="300" spans="1:51" x14ac:dyDescent="0.25">
      <c r="A300">
        <f t="shared" si="126"/>
        <v>297</v>
      </c>
      <c r="B300" t="s">
        <v>1869</v>
      </c>
      <c r="C300" t="s">
        <v>1869</v>
      </c>
      <c r="D300">
        <f t="shared" ca="1" si="149"/>
        <v>456</v>
      </c>
      <c r="E300" t="s">
        <v>1196</v>
      </c>
      <c r="F300">
        <f t="shared" ca="1" si="150"/>
        <v>1</v>
      </c>
      <c r="G300">
        <v>10</v>
      </c>
      <c r="H300" t="s">
        <v>1251</v>
      </c>
      <c r="I300" t="s">
        <v>1255</v>
      </c>
      <c r="J300" t="s">
        <v>1257</v>
      </c>
      <c r="K300" t="s">
        <v>1258</v>
      </c>
      <c r="L300">
        <f t="shared" ca="1" si="127"/>
        <v>2</v>
      </c>
      <c r="M300">
        <f t="shared" ca="1" si="128"/>
        <v>6</v>
      </c>
      <c r="N300">
        <f t="shared" ca="1" si="129"/>
        <v>8</v>
      </c>
      <c r="O300">
        <f t="shared" ca="1" si="130"/>
        <v>9</v>
      </c>
      <c r="P300" s="26">
        <f t="shared" ca="1" si="148"/>
        <v>1</v>
      </c>
      <c r="Q300" s="26" t="s">
        <v>3163</v>
      </c>
      <c r="R300" t="s">
        <v>1869</v>
      </c>
      <c r="S300" t="s">
        <v>4285</v>
      </c>
      <c r="T300" t="s">
        <v>4286</v>
      </c>
      <c r="U300" t="s">
        <v>4287</v>
      </c>
      <c r="V300" t="s">
        <v>4288</v>
      </c>
      <c r="W300" t="s">
        <v>4286</v>
      </c>
      <c r="X300" t="s">
        <v>4289</v>
      </c>
      <c r="Y300" t="s">
        <v>4290</v>
      </c>
      <c r="Z300" t="s">
        <v>4291</v>
      </c>
      <c r="AA300" t="s">
        <v>4285</v>
      </c>
      <c r="AB300" t="s">
        <v>3164</v>
      </c>
      <c r="AC300" t="s">
        <v>4292</v>
      </c>
      <c r="AD300" t="s">
        <v>4285</v>
      </c>
      <c r="AE300" t="s">
        <v>4293</v>
      </c>
      <c r="AF300" t="s">
        <v>4294</v>
      </c>
      <c r="AG300" t="s">
        <v>4285</v>
      </c>
      <c r="AH300" s="27"/>
      <c r="AI300" t="str">
        <f t="shared" si="131"/>
        <v>a</v>
      </c>
      <c r="AJ300" s="28" t="str">
        <f t="shared" si="132"/>
        <v>szkoła</v>
      </c>
      <c r="AK300" s="28" t="str">
        <f t="shared" si="133"/>
        <v>szkoły</v>
      </c>
      <c r="AL300" s="28" t="str">
        <f t="shared" si="134"/>
        <v>szkole</v>
      </c>
      <c r="AM300" s="28" t="str">
        <f t="shared" si="135"/>
        <v>szkołę</v>
      </c>
      <c r="AN300" s="28" t="str">
        <f t="shared" si="136"/>
        <v>ze szkołą</v>
      </c>
      <c r="AO300" s="28" t="str">
        <f t="shared" si="137"/>
        <v>szkole</v>
      </c>
      <c r="AP300" s="28" t="str">
        <f t="shared" si="138"/>
        <v>szkoło</v>
      </c>
      <c r="AQ300" s="28" t="str">
        <f t="shared" si="139"/>
        <v>do szkoły</v>
      </c>
      <c r="AR300" s="28" t="str">
        <f t="shared" si="140"/>
        <v>w szkole</v>
      </c>
      <c r="AS300" s="28" t="str">
        <f t="shared" si="141"/>
        <v>szkoły</v>
      </c>
      <c r="AT300" s="28" t="str">
        <f t="shared" si="142"/>
        <v>szkół</v>
      </c>
      <c r="AU300" s="28" t="str">
        <f t="shared" si="143"/>
        <v>szkołom</v>
      </c>
      <c r="AV300" s="28" t="str">
        <f t="shared" si="144"/>
        <v>szkoły</v>
      </c>
      <c r="AW300" s="28" t="str">
        <f t="shared" si="145"/>
        <v>ze szkołami</v>
      </c>
      <c r="AX300" s="28" t="str">
        <f t="shared" si="146"/>
        <v>szkołach</v>
      </c>
      <c r="AY300" s="28" t="str">
        <f t="shared" si="147"/>
        <v>szkoły</v>
      </c>
    </row>
    <row r="301" spans="1:51" x14ac:dyDescent="0.25">
      <c r="A301">
        <f t="shared" si="126"/>
        <v>298</v>
      </c>
      <c r="B301" t="s">
        <v>1870</v>
      </c>
      <c r="C301" t="s">
        <v>1870</v>
      </c>
      <c r="D301">
        <f t="shared" ca="1" si="149"/>
        <v>457</v>
      </c>
      <c r="E301" t="s">
        <v>1196</v>
      </c>
      <c r="F301">
        <f t="shared" ca="1" si="150"/>
        <v>1</v>
      </c>
      <c r="G301">
        <v>10</v>
      </c>
      <c r="H301" t="s">
        <v>1251</v>
      </c>
      <c r="I301" t="s">
        <v>1255</v>
      </c>
      <c r="J301" t="s">
        <v>1257</v>
      </c>
      <c r="K301" t="s">
        <v>1258</v>
      </c>
      <c r="L301">
        <f t="shared" ca="1" si="127"/>
        <v>2</v>
      </c>
      <c r="M301">
        <f t="shared" ca="1" si="128"/>
        <v>6</v>
      </c>
      <c r="N301">
        <f t="shared" ca="1" si="129"/>
        <v>8</v>
      </c>
      <c r="O301">
        <f t="shared" ca="1" si="130"/>
        <v>9</v>
      </c>
      <c r="P301" s="26">
        <f t="shared" ca="1" si="148"/>
        <v>1</v>
      </c>
      <c r="Q301" s="26" t="s">
        <v>3142</v>
      </c>
      <c r="R301" t="s">
        <v>1870</v>
      </c>
      <c r="S301" t="s">
        <v>4295</v>
      </c>
      <c r="T301" t="s">
        <v>3143</v>
      </c>
      <c r="U301" t="s">
        <v>4296</v>
      </c>
      <c r="V301" t="s">
        <v>4297</v>
      </c>
      <c r="W301" t="s">
        <v>3143</v>
      </c>
      <c r="X301" t="s">
        <v>4298</v>
      </c>
      <c r="Y301" t="s">
        <v>4299</v>
      </c>
      <c r="Z301" t="s">
        <v>3144</v>
      </c>
      <c r="AA301" t="s">
        <v>4295</v>
      </c>
      <c r="AB301" t="s">
        <v>3142</v>
      </c>
      <c r="AC301" t="s">
        <v>4300</v>
      </c>
      <c r="AD301" t="s">
        <v>4295</v>
      </c>
      <c r="AE301" t="s">
        <v>4301</v>
      </c>
      <c r="AF301" t="s">
        <v>4302</v>
      </c>
      <c r="AG301" t="s">
        <v>4295</v>
      </c>
      <c r="AH301" s="27"/>
      <c r="AI301" t="str">
        <f t="shared" si="131"/>
        <v>a</v>
      </c>
      <c r="AJ301" s="28" t="str">
        <f t="shared" si="132"/>
        <v>poczta</v>
      </c>
      <c r="AK301" s="28" t="str">
        <f t="shared" si="133"/>
        <v>poczty</v>
      </c>
      <c r="AL301" s="28" t="str">
        <f t="shared" si="134"/>
        <v>poczcie</v>
      </c>
      <c r="AM301" s="28" t="str">
        <f t="shared" si="135"/>
        <v>pocztę</v>
      </c>
      <c r="AN301" s="28" t="str">
        <f t="shared" si="136"/>
        <v>z pocztą</v>
      </c>
      <c r="AO301" s="28" t="str">
        <f t="shared" si="137"/>
        <v>poczcie</v>
      </c>
      <c r="AP301" s="28" t="str">
        <f t="shared" si="138"/>
        <v>poczto</v>
      </c>
      <c r="AQ301" s="28" t="str">
        <f t="shared" si="139"/>
        <v>na pocztę</v>
      </c>
      <c r="AR301" s="28" t="str">
        <f t="shared" si="140"/>
        <v>na poczcie</v>
      </c>
      <c r="AS301" s="28" t="str">
        <f t="shared" si="141"/>
        <v>poczty</v>
      </c>
      <c r="AT301" s="28" t="str">
        <f t="shared" si="142"/>
        <v>poczt</v>
      </c>
      <c r="AU301" s="28" t="str">
        <f t="shared" si="143"/>
        <v>pocztom</v>
      </c>
      <c r="AV301" s="28" t="str">
        <f t="shared" si="144"/>
        <v>poczty</v>
      </c>
      <c r="AW301" s="28" t="str">
        <f t="shared" si="145"/>
        <v>z pocztami</v>
      </c>
      <c r="AX301" s="28" t="str">
        <f t="shared" si="146"/>
        <v>pocztach</v>
      </c>
      <c r="AY301" s="28" t="str">
        <f t="shared" si="147"/>
        <v>poczty</v>
      </c>
    </row>
    <row r="302" spans="1:51" x14ac:dyDescent="0.25">
      <c r="A302">
        <f t="shared" si="126"/>
        <v>299</v>
      </c>
      <c r="B302" t="s">
        <v>1871</v>
      </c>
      <c r="C302" t="s">
        <v>1871</v>
      </c>
      <c r="D302">
        <f t="shared" ca="1" si="149"/>
        <v>458</v>
      </c>
      <c r="E302" t="s">
        <v>1196</v>
      </c>
      <c r="F302">
        <f t="shared" ca="1" si="150"/>
        <v>1</v>
      </c>
      <c r="G302">
        <v>10</v>
      </c>
      <c r="H302" t="s">
        <v>1251</v>
      </c>
      <c r="I302" t="s">
        <v>1255</v>
      </c>
      <c r="J302" t="s">
        <v>1257</v>
      </c>
      <c r="K302" t="s">
        <v>1259</v>
      </c>
      <c r="L302">
        <f t="shared" ca="1" si="127"/>
        <v>2</v>
      </c>
      <c r="M302">
        <f t="shared" ca="1" si="128"/>
        <v>6</v>
      </c>
      <c r="N302">
        <f t="shared" ca="1" si="129"/>
        <v>8</v>
      </c>
      <c r="O302">
        <f t="shared" ca="1" si="130"/>
        <v>10</v>
      </c>
      <c r="P302" s="26">
        <f t="shared" ca="1" si="148"/>
        <v>1</v>
      </c>
      <c r="Q302" s="26" t="s">
        <v>3154</v>
      </c>
      <c r="R302" t="s">
        <v>1871</v>
      </c>
      <c r="S302" t="s">
        <v>4303</v>
      </c>
      <c r="T302" t="s">
        <v>4303</v>
      </c>
      <c r="U302" t="s">
        <v>4304</v>
      </c>
      <c r="V302" t="s">
        <v>4305</v>
      </c>
      <c r="W302" t="s">
        <v>4303</v>
      </c>
      <c r="X302" t="s">
        <v>4306</v>
      </c>
      <c r="AA302" t="s">
        <v>4307</v>
      </c>
      <c r="AB302" t="s">
        <v>4303</v>
      </c>
      <c r="AC302" t="s">
        <v>4308</v>
      </c>
      <c r="AD302" t="s">
        <v>4307</v>
      </c>
      <c r="AE302" t="s">
        <v>4309</v>
      </c>
      <c r="AF302" t="s">
        <v>4310</v>
      </c>
      <c r="AG302" t="s">
        <v>4307</v>
      </c>
      <c r="AH302" s="27"/>
      <c r="AI302" t="str">
        <f t="shared" si="131"/>
        <v>a</v>
      </c>
      <c r="AJ302" s="28" t="str">
        <f t="shared" si="132"/>
        <v>policja</v>
      </c>
      <c r="AK302" s="28" t="str">
        <f t="shared" si="133"/>
        <v>policji</v>
      </c>
      <c r="AL302" s="28" t="str">
        <f t="shared" si="134"/>
        <v>policji</v>
      </c>
      <c r="AM302" s="28" t="str">
        <f t="shared" si="135"/>
        <v>policję</v>
      </c>
      <c r="AN302" s="28" t="str">
        <f t="shared" si="136"/>
        <v>z policją</v>
      </c>
      <c r="AO302" s="28" t="str">
        <f t="shared" si="137"/>
        <v>policji</v>
      </c>
      <c r="AP302" s="28" t="str">
        <f t="shared" si="138"/>
        <v>policjo</v>
      </c>
      <c r="AQ302" s="28">
        <f t="shared" si="139"/>
        <v>0</v>
      </c>
      <c r="AR302" s="28">
        <f t="shared" si="140"/>
        <v>0</v>
      </c>
      <c r="AS302" s="28" t="str">
        <f t="shared" si="141"/>
        <v>policje</v>
      </c>
      <c r="AT302" s="28" t="str">
        <f t="shared" si="142"/>
        <v>policji</v>
      </c>
      <c r="AU302" s="28" t="str">
        <f t="shared" si="143"/>
        <v>policjom</v>
      </c>
      <c r="AV302" s="28" t="str">
        <f t="shared" si="144"/>
        <v>policje</v>
      </c>
      <c r="AW302" s="28" t="str">
        <f t="shared" si="145"/>
        <v>z policjami</v>
      </c>
      <c r="AX302" s="28" t="str">
        <f t="shared" si="146"/>
        <v>policjach</v>
      </c>
      <c r="AY302" s="28" t="str">
        <f t="shared" si="147"/>
        <v>policje</v>
      </c>
    </row>
    <row r="303" spans="1:51" x14ac:dyDescent="0.25">
      <c r="A303">
        <f t="shared" si="126"/>
        <v>300</v>
      </c>
      <c r="B303" t="s">
        <v>1873</v>
      </c>
      <c r="C303" t="s">
        <v>1873</v>
      </c>
      <c r="D303">
        <f t="shared" ca="1" si="149"/>
        <v>460</v>
      </c>
      <c r="E303" t="s">
        <v>1196</v>
      </c>
      <c r="F303">
        <f t="shared" ca="1" si="150"/>
        <v>1</v>
      </c>
      <c r="G303">
        <v>10</v>
      </c>
      <c r="H303" t="s">
        <v>1250</v>
      </c>
      <c r="I303" t="s">
        <v>1255</v>
      </c>
      <c r="J303" t="s">
        <v>1257</v>
      </c>
      <c r="K303" t="s">
        <v>1259</v>
      </c>
      <c r="L303">
        <f t="shared" ca="1" si="127"/>
        <v>1</v>
      </c>
      <c r="M303">
        <f t="shared" ca="1" si="128"/>
        <v>6</v>
      </c>
      <c r="N303">
        <f t="shared" ca="1" si="129"/>
        <v>8</v>
      </c>
      <c r="O303">
        <f t="shared" ca="1" si="130"/>
        <v>10</v>
      </c>
      <c r="P303" s="26">
        <f t="shared" ca="1" si="148"/>
        <v>1</v>
      </c>
      <c r="Q303" s="26" t="s">
        <v>1873</v>
      </c>
      <c r="R303" t="s">
        <v>1873</v>
      </c>
      <c r="S303" t="s">
        <v>4311</v>
      </c>
      <c r="T303" t="s">
        <v>4312</v>
      </c>
      <c r="U303" t="s">
        <v>4311</v>
      </c>
      <c r="V303" t="s">
        <v>4313</v>
      </c>
      <c r="W303" t="s">
        <v>4314</v>
      </c>
      <c r="X303" t="s">
        <v>4314</v>
      </c>
      <c r="AA303" t="s">
        <v>4315</v>
      </c>
      <c r="AB303" t="s">
        <v>4316</v>
      </c>
      <c r="AC303" t="s">
        <v>4317</v>
      </c>
      <c r="AD303" t="s">
        <v>4315</v>
      </c>
      <c r="AE303" t="s">
        <v>4318</v>
      </c>
      <c r="AF303" t="s">
        <v>4319</v>
      </c>
      <c r="AG303" t="s">
        <v>4315</v>
      </c>
      <c r="AH303" s="27"/>
      <c r="AI303" t="str">
        <f t="shared" si="131"/>
        <v>r</v>
      </c>
      <c r="AJ303" s="28" t="str">
        <f t="shared" si="132"/>
        <v>Oscar</v>
      </c>
      <c r="AK303" s="28" t="str">
        <f t="shared" si="133"/>
        <v>Oscara</v>
      </c>
      <c r="AL303" s="28" t="str">
        <f t="shared" si="134"/>
        <v>Oscarowi</v>
      </c>
      <c r="AM303" s="28" t="str">
        <f t="shared" si="135"/>
        <v>Oscara</v>
      </c>
      <c r="AN303" s="28" t="str">
        <f t="shared" si="136"/>
        <v>z Oscarem</v>
      </c>
      <c r="AO303" s="28" t="str">
        <f t="shared" si="137"/>
        <v>Oscarze</v>
      </c>
      <c r="AP303" s="28" t="str">
        <f t="shared" si="138"/>
        <v>Oscarze</v>
      </c>
      <c r="AQ303" s="28">
        <f t="shared" si="139"/>
        <v>0</v>
      </c>
      <c r="AR303" s="28">
        <f t="shared" si="140"/>
        <v>0</v>
      </c>
      <c r="AS303" s="28" t="str">
        <f t="shared" si="141"/>
        <v>Oscary</v>
      </c>
      <c r="AT303" s="28" t="str">
        <f t="shared" si="142"/>
        <v>Oscarów</v>
      </c>
      <c r="AU303" s="28" t="str">
        <f t="shared" si="143"/>
        <v>Oscarom</v>
      </c>
      <c r="AV303" s="28" t="str">
        <f t="shared" si="144"/>
        <v>Oscary</v>
      </c>
      <c r="AW303" s="28" t="str">
        <f t="shared" si="145"/>
        <v>z Oscarami</v>
      </c>
      <c r="AX303" s="28" t="str">
        <f t="shared" si="146"/>
        <v>Oscarach</v>
      </c>
      <c r="AY303" s="28" t="str">
        <f t="shared" si="147"/>
        <v>Oscary</v>
      </c>
    </row>
    <row r="304" spans="1:51" x14ac:dyDescent="0.25">
      <c r="A304">
        <f t="shared" si="126"/>
        <v>301</v>
      </c>
      <c r="B304" t="s">
        <v>1874</v>
      </c>
      <c r="C304" t="s">
        <v>1874</v>
      </c>
      <c r="D304">
        <f t="shared" ca="1" si="149"/>
        <v>461</v>
      </c>
      <c r="E304" t="s">
        <v>1196</v>
      </c>
      <c r="F304">
        <f t="shared" ca="1" si="150"/>
        <v>1</v>
      </c>
      <c r="G304">
        <v>10</v>
      </c>
      <c r="H304" t="s">
        <v>1251</v>
      </c>
      <c r="I304" t="s">
        <v>1255</v>
      </c>
      <c r="J304" t="s">
        <v>1257</v>
      </c>
      <c r="K304" t="s">
        <v>1259</v>
      </c>
      <c r="L304">
        <f t="shared" ca="1" si="127"/>
        <v>2</v>
      </c>
      <c r="M304">
        <f t="shared" ca="1" si="128"/>
        <v>6</v>
      </c>
      <c r="N304">
        <f t="shared" ca="1" si="129"/>
        <v>8</v>
      </c>
      <c r="O304">
        <f t="shared" ca="1" si="130"/>
        <v>10</v>
      </c>
      <c r="P304" s="26">
        <f t="shared" ca="1" si="148"/>
        <v>1</v>
      </c>
      <c r="R304" t="s">
        <v>1874</v>
      </c>
      <c r="S304" t="s">
        <v>3166</v>
      </c>
      <c r="T304" t="s">
        <v>3167</v>
      </c>
      <c r="U304" t="s">
        <v>3168</v>
      </c>
      <c r="V304" t="s">
        <v>3169</v>
      </c>
      <c r="W304" t="s">
        <v>3167</v>
      </c>
      <c r="X304" t="s">
        <v>3170</v>
      </c>
      <c r="AA304" t="s">
        <v>3166</v>
      </c>
      <c r="AB304" t="s">
        <v>3171</v>
      </c>
      <c r="AC304" t="s">
        <v>3172</v>
      </c>
      <c r="AD304" t="s">
        <v>3166</v>
      </c>
      <c r="AE304" t="s">
        <v>3173</v>
      </c>
      <c r="AF304" t="s">
        <v>3174</v>
      </c>
      <c r="AG304" t="s">
        <v>3166</v>
      </c>
      <c r="AH304" s="27"/>
      <c r="AI304" t="str">
        <f t="shared" si="131"/>
        <v>a</v>
      </c>
      <c r="AJ304" s="28" t="str">
        <f t="shared" si="132"/>
        <v>Nagroda Nobla</v>
      </c>
      <c r="AK304" s="28" t="str">
        <f t="shared" si="133"/>
        <v>Nagrody Nobla</v>
      </c>
      <c r="AL304" s="28" t="str">
        <f t="shared" si="134"/>
        <v>Nagrodzie Nobla</v>
      </c>
      <c r="AM304" s="28" t="str">
        <f t="shared" si="135"/>
        <v>Nagrodę Nobla</v>
      </c>
      <c r="AN304" s="28" t="str">
        <f t="shared" si="136"/>
        <v>z Nagrodą Nobla</v>
      </c>
      <c r="AO304" s="28" t="str">
        <f t="shared" si="137"/>
        <v>Nagrodzie Nobla</v>
      </c>
      <c r="AP304" s="28" t="str">
        <f t="shared" si="138"/>
        <v>Nagrodo Nobla</v>
      </c>
      <c r="AQ304" s="28">
        <f t="shared" si="139"/>
        <v>0</v>
      </c>
      <c r="AR304" s="28">
        <f t="shared" si="140"/>
        <v>0</v>
      </c>
      <c r="AS304" s="28" t="str">
        <f t="shared" si="141"/>
        <v>Nagrody Nobla</v>
      </c>
      <c r="AT304" s="28" t="str">
        <f t="shared" si="142"/>
        <v>Nagród Nobla</v>
      </c>
      <c r="AU304" s="28" t="str">
        <f t="shared" si="143"/>
        <v>Nagrodom Nobla</v>
      </c>
      <c r="AV304" s="28" t="str">
        <f t="shared" si="144"/>
        <v>Nagrody Nobla</v>
      </c>
      <c r="AW304" s="28" t="str">
        <f t="shared" si="145"/>
        <v>z Nagrodami Nobla</v>
      </c>
      <c r="AX304" s="28" t="str">
        <f t="shared" si="146"/>
        <v>Nagrodach Nobla</v>
      </c>
      <c r="AY304" s="28" t="str">
        <f t="shared" si="147"/>
        <v>Nagrody Nobla</v>
      </c>
    </row>
    <row r="305" spans="1:51" x14ac:dyDescent="0.25">
      <c r="A305">
        <f t="shared" si="126"/>
        <v>302</v>
      </c>
      <c r="B305" t="s">
        <v>1875</v>
      </c>
      <c r="C305" t="s">
        <v>1875</v>
      </c>
      <c r="D305">
        <f t="shared" ca="1" si="149"/>
        <v>462</v>
      </c>
      <c r="E305" t="s">
        <v>1196</v>
      </c>
      <c r="F305">
        <f t="shared" ca="1" si="150"/>
        <v>1</v>
      </c>
      <c r="G305">
        <v>10</v>
      </c>
      <c r="H305" t="s">
        <v>1250</v>
      </c>
      <c r="I305" t="s">
        <v>1255</v>
      </c>
      <c r="J305" t="s">
        <v>1256</v>
      </c>
      <c r="K305" t="s">
        <v>1259</v>
      </c>
      <c r="L305">
        <f t="shared" ca="1" si="127"/>
        <v>1</v>
      </c>
      <c r="M305">
        <f t="shared" ca="1" si="128"/>
        <v>6</v>
      </c>
      <c r="N305">
        <f t="shared" ca="1" si="129"/>
        <v>7</v>
      </c>
      <c r="O305">
        <f t="shared" ca="1" si="130"/>
        <v>10</v>
      </c>
      <c r="P305" s="26">
        <f t="shared" ca="1" si="148"/>
        <v>1</v>
      </c>
      <c r="Q305" s="26" t="s">
        <v>1875</v>
      </c>
      <c r="R305" t="s">
        <v>1875</v>
      </c>
      <c r="S305" t="s">
        <v>4320</v>
      </c>
      <c r="T305" t="s">
        <v>4321</v>
      </c>
      <c r="U305" t="s">
        <v>4320</v>
      </c>
      <c r="V305" t="s">
        <v>4322</v>
      </c>
      <c r="W305" t="s">
        <v>4323</v>
      </c>
      <c r="X305" t="s">
        <v>4323</v>
      </c>
      <c r="AA305" t="s">
        <v>3112</v>
      </c>
      <c r="AB305" t="s">
        <v>4324</v>
      </c>
      <c r="AC305" t="s">
        <v>4325</v>
      </c>
      <c r="AD305" t="s">
        <v>4324</v>
      </c>
      <c r="AE305" t="s">
        <v>4326</v>
      </c>
      <c r="AF305" t="s">
        <v>4327</v>
      </c>
      <c r="AG305" t="s">
        <v>3112</v>
      </c>
      <c r="AH305" s="27"/>
      <c r="AI305" t="str">
        <f t="shared" si="131"/>
        <v>k</v>
      </c>
      <c r="AJ305" s="28" t="str">
        <f t="shared" si="132"/>
        <v>strażak</v>
      </c>
      <c r="AK305" s="28" t="str">
        <f t="shared" si="133"/>
        <v>strażaka</v>
      </c>
      <c r="AL305" s="28" t="str">
        <f t="shared" si="134"/>
        <v>strażakowi</v>
      </c>
      <c r="AM305" s="28" t="str">
        <f t="shared" si="135"/>
        <v>strażaka</v>
      </c>
      <c r="AN305" s="28" t="str">
        <f t="shared" si="136"/>
        <v>ze strażakiem</v>
      </c>
      <c r="AO305" s="28" t="str">
        <f t="shared" si="137"/>
        <v>strażaku</v>
      </c>
      <c r="AP305" s="28" t="str">
        <f t="shared" si="138"/>
        <v>strażaku</v>
      </c>
      <c r="AQ305" s="28">
        <f t="shared" si="139"/>
        <v>0</v>
      </c>
      <c r="AR305" s="28">
        <f t="shared" si="140"/>
        <v>0</v>
      </c>
      <c r="AS305" s="28" t="str">
        <f t="shared" si="141"/>
        <v>strażacy</v>
      </c>
      <c r="AT305" s="28" t="str">
        <f t="shared" si="142"/>
        <v>strażaków</v>
      </c>
      <c r="AU305" s="28" t="str">
        <f t="shared" si="143"/>
        <v>strażakom</v>
      </c>
      <c r="AV305" s="28" t="str">
        <f t="shared" si="144"/>
        <v>strażaków</v>
      </c>
      <c r="AW305" s="28" t="str">
        <f t="shared" si="145"/>
        <v>ze strażakami</v>
      </c>
      <c r="AX305" s="28" t="str">
        <f t="shared" si="146"/>
        <v>strażakach</v>
      </c>
      <c r="AY305" s="28" t="str">
        <f t="shared" si="147"/>
        <v>strażacy</v>
      </c>
    </row>
    <row r="306" spans="1:51" x14ac:dyDescent="0.25">
      <c r="A306">
        <f t="shared" si="126"/>
        <v>303</v>
      </c>
      <c r="B306" t="s">
        <v>1876</v>
      </c>
      <c r="C306" t="s">
        <v>1876</v>
      </c>
      <c r="D306">
        <f t="shared" ca="1" si="149"/>
        <v>463</v>
      </c>
      <c r="E306" t="s">
        <v>1196</v>
      </c>
      <c r="F306">
        <f t="shared" ca="1" si="150"/>
        <v>1</v>
      </c>
      <c r="G306">
        <v>10</v>
      </c>
      <c r="H306" t="s">
        <v>1250</v>
      </c>
      <c r="I306" t="s">
        <v>1255</v>
      </c>
      <c r="J306" t="s">
        <v>1256</v>
      </c>
      <c r="K306" t="s">
        <v>1259</v>
      </c>
      <c r="L306">
        <f t="shared" ca="1" si="127"/>
        <v>1</v>
      </c>
      <c r="M306">
        <f t="shared" ca="1" si="128"/>
        <v>6</v>
      </c>
      <c r="N306">
        <f t="shared" ca="1" si="129"/>
        <v>7</v>
      </c>
      <c r="O306">
        <f t="shared" ca="1" si="130"/>
        <v>10</v>
      </c>
      <c r="P306" s="26">
        <f t="shared" ca="1" si="148"/>
        <v>1</v>
      </c>
      <c r="Q306" s="26" t="s">
        <v>1876</v>
      </c>
      <c r="R306" t="s">
        <v>1876</v>
      </c>
      <c r="S306" t="s">
        <v>4328</v>
      </c>
      <c r="T306" t="s">
        <v>4329</v>
      </c>
      <c r="U306" t="s">
        <v>4328</v>
      </c>
      <c r="V306" t="s">
        <v>4330</v>
      </c>
      <c r="W306" t="s">
        <v>4331</v>
      </c>
      <c r="X306" t="s">
        <v>4331</v>
      </c>
      <c r="AA306" t="s">
        <v>4332</v>
      </c>
      <c r="AB306" t="s">
        <v>4333</v>
      </c>
      <c r="AC306" t="s">
        <v>4334</v>
      </c>
      <c r="AD306" t="s">
        <v>4333</v>
      </c>
      <c r="AE306" t="s">
        <v>4335</v>
      </c>
      <c r="AF306" t="s">
        <v>4336</v>
      </c>
      <c r="AG306" t="s">
        <v>4332</v>
      </c>
      <c r="AH306" s="27"/>
      <c r="AI306" t="str">
        <f t="shared" si="131"/>
        <v>z</v>
      </c>
      <c r="AJ306" s="28" t="str">
        <f t="shared" si="132"/>
        <v>lekarz</v>
      </c>
      <c r="AK306" s="28" t="str">
        <f t="shared" si="133"/>
        <v>lekarza</v>
      </c>
      <c r="AL306" s="28" t="str">
        <f t="shared" si="134"/>
        <v>lekarzowi</v>
      </c>
      <c r="AM306" s="28" t="str">
        <f t="shared" si="135"/>
        <v>lekarza</v>
      </c>
      <c r="AN306" s="28" t="str">
        <f t="shared" si="136"/>
        <v>z lekarzem</v>
      </c>
      <c r="AO306" s="28" t="str">
        <f t="shared" si="137"/>
        <v>lekarzu</v>
      </c>
      <c r="AP306" s="28" t="str">
        <f t="shared" si="138"/>
        <v>lekarzu</v>
      </c>
      <c r="AQ306" s="28">
        <f t="shared" si="139"/>
        <v>0</v>
      </c>
      <c r="AR306" s="28">
        <f t="shared" si="140"/>
        <v>0</v>
      </c>
      <c r="AS306" s="28" t="str">
        <f t="shared" si="141"/>
        <v>lekarze</v>
      </c>
      <c r="AT306" s="28" t="str">
        <f t="shared" si="142"/>
        <v>lekarzy</v>
      </c>
      <c r="AU306" s="28" t="str">
        <f t="shared" si="143"/>
        <v>lekarzom</v>
      </c>
      <c r="AV306" s="28" t="str">
        <f t="shared" si="144"/>
        <v>lekarzy</v>
      </c>
      <c r="AW306" s="28" t="str">
        <f t="shared" si="145"/>
        <v>z lekarzami</v>
      </c>
      <c r="AX306" s="28" t="str">
        <f t="shared" si="146"/>
        <v>lekarzach</v>
      </c>
      <c r="AY306" s="28" t="str">
        <f t="shared" si="147"/>
        <v>lekarze</v>
      </c>
    </row>
    <row r="307" spans="1:51" x14ac:dyDescent="0.25">
      <c r="A307">
        <f t="shared" si="126"/>
        <v>304</v>
      </c>
      <c r="B307" t="s">
        <v>1877</v>
      </c>
      <c r="C307" t="s">
        <v>1877</v>
      </c>
      <c r="D307">
        <f t="shared" ca="1" si="149"/>
        <v>464</v>
      </c>
      <c r="E307" t="s">
        <v>1196</v>
      </c>
      <c r="F307">
        <f t="shared" ca="1" si="150"/>
        <v>1</v>
      </c>
      <c r="G307">
        <v>10</v>
      </c>
      <c r="H307" t="s">
        <v>1250</v>
      </c>
      <c r="I307" t="s">
        <v>1255</v>
      </c>
      <c r="J307" t="s">
        <v>1256</v>
      </c>
      <c r="K307" t="s">
        <v>1259</v>
      </c>
      <c r="L307">
        <f t="shared" ca="1" si="127"/>
        <v>1</v>
      </c>
      <c r="M307">
        <f t="shared" ca="1" si="128"/>
        <v>6</v>
      </c>
      <c r="N307">
        <f t="shared" ca="1" si="129"/>
        <v>7</v>
      </c>
      <c r="O307">
        <f t="shared" ca="1" si="130"/>
        <v>10</v>
      </c>
      <c r="P307" s="26">
        <f t="shared" ca="1" si="148"/>
        <v>1</v>
      </c>
      <c r="Q307" s="26" t="s">
        <v>3004</v>
      </c>
      <c r="R307" t="s">
        <v>1877</v>
      </c>
      <c r="S307" t="s">
        <v>4337</v>
      </c>
      <c r="T307" t="s">
        <v>4338</v>
      </c>
      <c r="U307" t="s">
        <v>4337</v>
      </c>
      <c r="V307" t="s">
        <v>4339</v>
      </c>
      <c r="W307" t="s">
        <v>4340</v>
      </c>
      <c r="X307" t="s">
        <v>4340</v>
      </c>
      <c r="AA307" t="s">
        <v>4341</v>
      </c>
      <c r="AB307" t="s">
        <v>4342</v>
      </c>
      <c r="AC307" t="s">
        <v>4343</v>
      </c>
      <c r="AD307" t="s">
        <v>4342</v>
      </c>
      <c r="AE307" t="s">
        <v>4344</v>
      </c>
      <c r="AF307" t="s">
        <v>4345</v>
      </c>
      <c r="AG307" t="s">
        <v>4341</v>
      </c>
      <c r="AH307" s="27"/>
      <c r="AI307" t="str">
        <f t="shared" si="131"/>
        <v>t</v>
      </c>
      <c r="AJ307" s="28" t="str">
        <f t="shared" si="132"/>
        <v>policjant</v>
      </c>
      <c r="AK307" s="28" t="str">
        <f t="shared" si="133"/>
        <v>policjanta</v>
      </c>
      <c r="AL307" s="28" t="str">
        <f t="shared" si="134"/>
        <v>policjantowi</v>
      </c>
      <c r="AM307" s="28" t="str">
        <f t="shared" si="135"/>
        <v>policjanta</v>
      </c>
      <c r="AN307" s="28" t="str">
        <f t="shared" si="136"/>
        <v>z policjantem</v>
      </c>
      <c r="AO307" s="28" t="str">
        <f t="shared" si="137"/>
        <v>policjancie</v>
      </c>
      <c r="AP307" s="28" t="str">
        <f t="shared" si="138"/>
        <v>policjancie</v>
      </c>
      <c r="AQ307" s="28">
        <f t="shared" si="139"/>
        <v>0</v>
      </c>
      <c r="AR307" s="28">
        <f t="shared" si="140"/>
        <v>0</v>
      </c>
      <c r="AS307" s="28" t="str">
        <f t="shared" si="141"/>
        <v>policjanci</v>
      </c>
      <c r="AT307" s="28" t="str">
        <f t="shared" si="142"/>
        <v>policjantów</v>
      </c>
      <c r="AU307" s="28" t="str">
        <f t="shared" si="143"/>
        <v>policjantom</v>
      </c>
      <c r="AV307" s="28" t="str">
        <f t="shared" si="144"/>
        <v>policjantów</v>
      </c>
      <c r="AW307" s="28" t="str">
        <f t="shared" si="145"/>
        <v>z policjantami</v>
      </c>
      <c r="AX307" s="28" t="str">
        <f t="shared" si="146"/>
        <v>policjantach</v>
      </c>
      <c r="AY307" s="28" t="str">
        <f t="shared" si="147"/>
        <v>policjanci</v>
      </c>
    </row>
    <row r="308" spans="1:51" x14ac:dyDescent="0.25">
      <c r="A308">
        <f t="shared" si="126"/>
        <v>305</v>
      </c>
      <c r="B308" t="s">
        <v>1878</v>
      </c>
      <c r="C308" t="s">
        <v>1878</v>
      </c>
      <c r="D308">
        <f t="shared" ca="1" si="149"/>
        <v>465</v>
      </c>
      <c r="E308" t="s">
        <v>1196</v>
      </c>
      <c r="F308">
        <f t="shared" ca="1" si="150"/>
        <v>1</v>
      </c>
      <c r="G308">
        <v>10</v>
      </c>
      <c r="H308" t="s">
        <v>1250</v>
      </c>
      <c r="I308" t="s">
        <v>1255</v>
      </c>
      <c r="J308" t="s">
        <v>1256</v>
      </c>
      <c r="K308" t="s">
        <v>1259</v>
      </c>
      <c r="L308">
        <f t="shared" ca="1" si="127"/>
        <v>1</v>
      </c>
      <c r="M308">
        <f t="shared" ca="1" si="128"/>
        <v>6</v>
      </c>
      <c r="N308">
        <f t="shared" ca="1" si="129"/>
        <v>7</v>
      </c>
      <c r="O308">
        <f t="shared" ca="1" si="130"/>
        <v>10</v>
      </c>
      <c r="P308" s="26">
        <f t="shared" ca="1" si="148"/>
        <v>1</v>
      </c>
      <c r="Q308" s="26" t="s">
        <v>3223</v>
      </c>
      <c r="R308" t="s">
        <v>1878</v>
      </c>
      <c r="S308" t="s">
        <v>4346</v>
      </c>
      <c r="T308" t="s">
        <v>4347</v>
      </c>
      <c r="U308" t="s">
        <v>4346</v>
      </c>
      <c r="V308" t="s">
        <v>4348</v>
      </c>
      <c r="W308" t="s">
        <v>4349</v>
      </c>
      <c r="X308" t="s">
        <v>4349</v>
      </c>
      <c r="AA308" t="s">
        <v>4350</v>
      </c>
      <c r="AB308" t="s">
        <v>4351</v>
      </c>
      <c r="AC308" t="s">
        <v>4352</v>
      </c>
      <c r="AD308" t="s">
        <v>4351</v>
      </c>
      <c r="AE308" t="s">
        <v>4353</v>
      </c>
      <c r="AF308" t="s">
        <v>4354</v>
      </c>
      <c r="AG308" t="s">
        <v>4350</v>
      </c>
      <c r="AH308" s="27"/>
      <c r="AI308" t="str">
        <f t="shared" si="131"/>
        <v>l</v>
      </c>
      <c r="AJ308" s="28" t="str">
        <f t="shared" si="132"/>
        <v>nauczyciel</v>
      </c>
      <c r="AK308" s="28" t="str">
        <f t="shared" si="133"/>
        <v>nauczyciela</v>
      </c>
      <c r="AL308" s="28" t="str">
        <f t="shared" si="134"/>
        <v>nauczycielowi</v>
      </c>
      <c r="AM308" s="28" t="str">
        <f t="shared" si="135"/>
        <v>nauczyciela</v>
      </c>
      <c r="AN308" s="28" t="str">
        <f t="shared" si="136"/>
        <v>z nauczycielem</v>
      </c>
      <c r="AO308" s="28" t="str">
        <f t="shared" si="137"/>
        <v>nauczycielu</v>
      </c>
      <c r="AP308" s="28" t="str">
        <f t="shared" si="138"/>
        <v>nauczycielu</v>
      </c>
      <c r="AQ308" s="28">
        <f t="shared" si="139"/>
        <v>0</v>
      </c>
      <c r="AR308" s="28">
        <f t="shared" si="140"/>
        <v>0</v>
      </c>
      <c r="AS308" s="28" t="str">
        <f t="shared" si="141"/>
        <v>nauczyciele</v>
      </c>
      <c r="AT308" s="28" t="str">
        <f t="shared" si="142"/>
        <v>nauczycieli</v>
      </c>
      <c r="AU308" s="28" t="str">
        <f t="shared" si="143"/>
        <v>nauczycielom</v>
      </c>
      <c r="AV308" s="28" t="str">
        <f t="shared" si="144"/>
        <v>nauczycieli</v>
      </c>
      <c r="AW308" s="28" t="str">
        <f t="shared" si="145"/>
        <v>z nauczycielami</v>
      </c>
      <c r="AX308" s="28" t="str">
        <f t="shared" si="146"/>
        <v>nauczycielach</v>
      </c>
      <c r="AY308" s="28" t="str">
        <f t="shared" si="147"/>
        <v>nauczyciele</v>
      </c>
    </row>
    <row r="309" spans="1:51" x14ac:dyDescent="0.25">
      <c r="A309">
        <f t="shared" si="126"/>
        <v>306</v>
      </c>
      <c r="B309" t="s">
        <v>1879</v>
      </c>
      <c r="C309" t="s">
        <v>1879</v>
      </c>
      <c r="D309">
        <f t="shared" ca="1" si="149"/>
        <v>466</v>
      </c>
      <c r="E309" t="s">
        <v>1196</v>
      </c>
      <c r="F309">
        <f t="shared" ca="1" si="150"/>
        <v>1</v>
      </c>
      <c r="G309">
        <v>10</v>
      </c>
      <c r="H309" t="s">
        <v>1250</v>
      </c>
      <c r="I309" t="s">
        <v>1255</v>
      </c>
      <c r="J309" t="s">
        <v>1256</v>
      </c>
      <c r="K309" t="s">
        <v>1259</v>
      </c>
      <c r="L309">
        <f t="shared" ca="1" si="127"/>
        <v>1</v>
      </c>
      <c r="M309">
        <f t="shared" ca="1" si="128"/>
        <v>6</v>
      </c>
      <c r="N309">
        <f t="shared" ca="1" si="129"/>
        <v>7</v>
      </c>
      <c r="O309">
        <f t="shared" ca="1" si="130"/>
        <v>10</v>
      </c>
      <c r="P309" s="26">
        <f t="shared" ca="1" si="148"/>
        <v>1</v>
      </c>
      <c r="Q309" s="26" t="s">
        <v>1879</v>
      </c>
      <c r="R309" t="s">
        <v>1879</v>
      </c>
      <c r="S309" t="s">
        <v>4355</v>
      </c>
      <c r="T309" t="s">
        <v>4356</v>
      </c>
      <c r="U309" t="s">
        <v>4355</v>
      </c>
      <c r="V309" t="s">
        <v>4357</v>
      </c>
      <c r="W309" t="s">
        <v>4358</v>
      </c>
      <c r="X309" t="s">
        <v>4358</v>
      </c>
      <c r="AA309" t="s">
        <v>4359</v>
      </c>
      <c r="AB309" t="s">
        <v>4360</v>
      </c>
      <c r="AC309" t="s">
        <v>4361</v>
      </c>
      <c r="AD309" t="s">
        <v>4360</v>
      </c>
      <c r="AE309" t="s">
        <v>4362</v>
      </c>
      <c r="AF309" t="s">
        <v>4363</v>
      </c>
      <c r="AG309" t="s">
        <v>4359</v>
      </c>
      <c r="AH309" s="27"/>
      <c r="AI309" t="str">
        <f t="shared" si="131"/>
        <v>z</v>
      </c>
      <c r="AJ309" s="28" t="str">
        <f t="shared" si="132"/>
        <v>taksówkarz</v>
      </c>
      <c r="AK309" s="28" t="str">
        <f t="shared" si="133"/>
        <v>taksówkarza</v>
      </c>
      <c r="AL309" s="28" t="str">
        <f t="shared" si="134"/>
        <v>taksówkarzowi</v>
      </c>
      <c r="AM309" s="28" t="str">
        <f t="shared" si="135"/>
        <v>taksówkarza</v>
      </c>
      <c r="AN309" s="28" t="str">
        <f t="shared" si="136"/>
        <v>z taksówkarzem</v>
      </c>
      <c r="AO309" s="28" t="str">
        <f t="shared" si="137"/>
        <v>taksówkarzu</v>
      </c>
      <c r="AP309" s="28" t="str">
        <f t="shared" si="138"/>
        <v>taksówkarzu</v>
      </c>
      <c r="AQ309" s="28">
        <f t="shared" si="139"/>
        <v>0</v>
      </c>
      <c r="AR309" s="28">
        <f t="shared" si="140"/>
        <v>0</v>
      </c>
      <c r="AS309" s="28" t="str">
        <f t="shared" si="141"/>
        <v>taksówkarze</v>
      </c>
      <c r="AT309" s="28" t="str">
        <f t="shared" si="142"/>
        <v>taksówkarzy</v>
      </c>
      <c r="AU309" s="28" t="str">
        <f t="shared" si="143"/>
        <v>taksówkarzom</v>
      </c>
      <c r="AV309" s="28" t="str">
        <f t="shared" si="144"/>
        <v>taksówkarzy</v>
      </c>
      <c r="AW309" s="28" t="str">
        <f t="shared" si="145"/>
        <v>z taksówkarzami</v>
      </c>
      <c r="AX309" s="28" t="str">
        <f t="shared" si="146"/>
        <v>taksówkarzach</v>
      </c>
      <c r="AY309" s="28" t="str">
        <f t="shared" si="147"/>
        <v>taksówkarze</v>
      </c>
    </row>
    <row r="310" spans="1:51" x14ac:dyDescent="0.25">
      <c r="A310">
        <f t="shared" si="126"/>
        <v>307</v>
      </c>
      <c r="B310" t="s">
        <v>1880</v>
      </c>
      <c r="C310" t="s">
        <v>1880</v>
      </c>
      <c r="D310">
        <f t="shared" ca="1" si="149"/>
        <v>467</v>
      </c>
      <c r="E310" t="s">
        <v>1196</v>
      </c>
      <c r="F310">
        <f t="shared" ca="1" si="150"/>
        <v>1</v>
      </c>
      <c r="G310">
        <v>10</v>
      </c>
      <c r="H310" t="s">
        <v>1250</v>
      </c>
      <c r="I310" t="s">
        <v>1255</v>
      </c>
      <c r="J310" t="s">
        <v>1256</v>
      </c>
      <c r="K310" t="s">
        <v>1259</v>
      </c>
      <c r="L310">
        <f t="shared" ca="1" si="127"/>
        <v>1</v>
      </c>
      <c r="M310">
        <f t="shared" ca="1" si="128"/>
        <v>6</v>
      </c>
      <c r="N310">
        <f t="shared" ca="1" si="129"/>
        <v>7</v>
      </c>
      <c r="O310">
        <f t="shared" ca="1" si="130"/>
        <v>10</v>
      </c>
      <c r="P310" s="26">
        <f t="shared" ca="1" si="148"/>
        <v>1</v>
      </c>
      <c r="Q310" s="26" t="s">
        <v>3175</v>
      </c>
      <c r="R310" t="s">
        <v>1880</v>
      </c>
      <c r="S310" t="s">
        <v>4364</v>
      </c>
      <c r="T310" t="s">
        <v>4364</v>
      </c>
      <c r="U310" t="s">
        <v>4365</v>
      </c>
      <c r="V310" t="s">
        <v>4366</v>
      </c>
      <c r="W310" t="s">
        <v>4364</v>
      </c>
      <c r="X310" t="s">
        <v>4367</v>
      </c>
      <c r="AA310" t="s">
        <v>4364</v>
      </c>
      <c r="AB310" t="s">
        <v>4368</v>
      </c>
      <c r="AC310" t="s">
        <v>4369</v>
      </c>
      <c r="AD310" t="s">
        <v>4368</v>
      </c>
      <c r="AE310" t="s">
        <v>4370</v>
      </c>
      <c r="AF310" t="s">
        <v>4371</v>
      </c>
      <c r="AG310" t="s">
        <v>4364</v>
      </c>
      <c r="AH310" s="27"/>
      <c r="AI310" t="str">
        <f t="shared" si="131"/>
        <v>a</v>
      </c>
      <c r="AJ310" s="28" t="str">
        <f t="shared" si="132"/>
        <v>kierowca</v>
      </c>
      <c r="AK310" s="28" t="str">
        <f t="shared" si="133"/>
        <v>kierowcy</v>
      </c>
      <c r="AL310" s="28" t="str">
        <f t="shared" si="134"/>
        <v>kierowcy</v>
      </c>
      <c r="AM310" s="28" t="str">
        <f t="shared" si="135"/>
        <v>kierowcę</v>
      </c>
      <c r="AN310" s="28" t="str">
        <f t="shared" si="136"/>
        <v>z kierowcą</v>
      </c>
      <c r="AO310" s="28" t="str">
        <f t="shared" si="137"/>
        <v>kierowcy</v>
      </c>
      <c r="AP310" s="28" t="str">
        <f t="shared" si="138"/>
        <v>kierowco</v>
      </c>
      <c r="AQ310" s="28">
        <f t="shared" si="139"/>
        <v>0</v>
      </c>
      <c r="AR310" s="28">
        <f t="shared" si="140"/>
        <v>0</v>
      </c>
      <c r="AS310" s="28" t="str">
        <f t="shared" si="141"/>
        <v>kierowcy</v>
      </c>
      <c r="AT310" s="28" t="str">
        <f t="shared" si="142"/>
        <v>kierowców</v>
      </c>
      <c r="AU310" s="28" t="str">
        <f t="shared" si="143"/>
        <v>kierowcom</v>
      </c>
      <c r="AV310" s="28" t="str">
        <f t="shared" si="144"/>
        <v>kierowców</v>
      </c>
      <c r="AW310" s="28" t="str">
        <f t="shared" si="145"/>
        <v>z kierowcami</v>
      </c>
      <c r="AX310" s="28" t="str">
        <f t="shared" si="146"/>
        <v>kierowcach</v>
      </c>
      <c r="AY310" s="28" t="str">
        <f t="shared" si="147"/>
        <v>kierowcy</v>
      </c>
    </row>
    <row r="311" spans="1:51" x14ac:dyDescent="0.25">
      <c r="A311">
        <f t="shared" si="126"/>
        <v>308</v>
      </c>
      <c r="B311" t="s">
        <v>1882</v>
      </c>
      <c r="C311" t="s">
        <v>1882</v>
      </c>
      <c r="D311">
        <f t="shared" ca="1" si="149"/>
        <v>469</v>
      </c>
      <c r="E311" t="s">
        <v>1196</v>
      </c>
      <c r="F311">
        <f t="shared" ca="1" si="150"/>
        <v>1</v>
      </c>
      <c r="G311">
        <v>10</v>
      </c>
      <c r="H311" t="s">
        <v>1252</v>
      </c>
      <c r="I311" t="s">
        <v>1255</v>
      </c>
      <c r="J311" t="s">
        <v>1257</v>
      </c>
      <c r="K311" t="s">
        <v>1258</v>
      </c>
      <c r="L311">
        <f t="shared" ca="1" si="127"/>
        <v>3</v>
      </c>
      <c r="M311">
        <f t="shared" ca="1" si="128"/>
        <v>6</v>
      </c>
      <c r="N311">
        <f t="shared" ca="1" si="129"/>
        <v>8</v>
      </c>
      <c r="O311">
        <f t="shared" ca="1" si="130"/>
        <v>9</v>
      </c>
      <c r="P311" s="26">
        <f t="shared" ca="1" si="148"/>
        <v>1</v>
      </c>
      <c r="Q311" s="26" t="s">
        <v>3063</v>
      </c>
      <c r="R311" t="s">
        <v>1882</v>
      </c>
      <c r="S311" t="s">
        <v>4372</v>
      </c>
      <c r="T311" t="s">
        <v>4373</v>
      </c>
      <c r="U311" t="s">
        <v>1882</v>
      </c>
      <c r="V311" t="s">
        <v>4374</v>
      </c>
      <c r="W311" t="s">
        <v>4373</v>
      </c>
      <c r="X311" t="s">
        <v>1882</v>
      </c>
      <c r="Y311" t="s">
        <v>4375</v>
      </c>
      <c r="Z311" t="s">
        <v>4376</v>
      </c>
      <c r="AA311" t="s">
        <v>4372</v>
      </c>
      <c r="AB311" t="s">
        <v>3064</v>
      </c>
      <c r="AC311" t="s">
        <v>4377</v>
      </c>
      <c r="AD311" t="s">
        <v>4372</v>
      </c>
      <c r="AE311" t="s">
        <v>4378</v>
      </c>
      <c r="AF311" t="s">
        <v>4379</v>
      </c>
      <c r="AG311" t="s">
        <v>4372</v>
      </c>
      <c r="AH311" s="27"/>
      <c r="AI311" t="str">
        <f t="shared" si="131"/>
        <v>e</v>
      </c>
      <c r="AJ311" s="28" t="str">
        <f t="shared" si="132"/>
        <v>mieszkanie</v>
      </c>
      <c r="AK311" s="28" t="str">
        <f t="shared" si="133"/>
        <v>mieszkania</v>
      </c>
      <c r="AL311" s="28" t="str">
        <f t="shared" si="134"/>
        <v>mieszkaniu</v>
      </c>
      <c r="AM311" s="28" t="str">
        <f t="shared" si="135"/>
        <v>mieszkanie</v>
      </c>
      <c r="AN311" s="28" t="str">
        <f t="shared" si="136"/>
        <v>z mieszkaniem</v>
      </c>
      <c r="AO311" s="28" t="str">
        <f t="shared" si="137"/>
        <v>mieszkaniu</v>
      </c>
      <c r="AP311" s="28" t="str">
        <f t="shared" si="138"/>
        <v>mieszkanie</v>
      </c>
      <c r="AQ311" s="28" t="str">
        <f t="shared" si="139"/>
        <v>do mieszkania</v>
      </c>
      <c r="AR311" s="28" t="str">
        <f t="shared" si="140"/>
        <v>w mieszkaniu</v>
      </c>
      <c r="AS311" s="28" t="str">
        <f t="shared" si="141"/>
        <v>mieszkania</v>
      </c>
      <c r="AT311" s="28" t="str">
        <f t="shared" si="142"/>
        <v>mieszkań</v>
      </c>
      <c r="AU311" s="28" t="str">
        <f t="shared" si="143"/>
        <v>mieszkaniom</v>
      </c>
      <c r="AV311" s="28" t="str">
        <f t="shared" si="144"/>
        <v>mieszkania</v>
      </c>
      <c r="AW311" s="28" t="str">
        <f t="shared" si="145"/>
        <v>z mieszkaniami</v>
      </c>
      <c r="AX311" s="28" t="str">
        <f t="shared" si="146"/>
        <v>mieszkaniach</v>
      </c>
      <c r="AY311" s="28" t="str">
        <f t="shared" si="147"/>
        <v>mieszkania</v>
      </c>
    </row>
    <row r="312" spans="1:51" x14ac:dyDescent="0.25">
      <c r="A312">
        <f t="shared" si="126"/>
        <v>309</v>
      </c>
      <c r="B312" t="s">
        <v>1883</v>
      </c>
      <c r="C312" t="s">
        <v>1883</v>
      </c>
      <c r="D312">
        <f t="shared" ca="1" si="149"/>
        <v>470</v>
      </c>
      <c r="E312" t="s">
        <v>1196</v>
      </c>
      <c r="F312">
        <f t="shared" ca="1" si="150"/>
        <v>1</v>
      </c>
      <c r="G312">
        <v>10</v>
      </c>
      <c r="H312" t="s">
        <v>1250</v>
      </c>
      <c r="I312" t="s">
        <v>1255</v>
      </c>
      <c r="J312" t="s">
        <v>1257</v>
      </c>
      <c r="K312" t="s">
        <v>1258</v>
      </c>
      <c r="L312">
        <f t="shared" ca="1" si="127"/>
        <v>1</v>
      </c>
      <c r="M312">
        <f t="shared" ca="1" si="128"/>
        <v>6</v>
      </c>
      <c r="N312">
        <f t="shared" ca="1" si="129"/>
        <v>8</v>
      </c>
      <c r="O312">
        <f t="shared" ca="1" si="130"/>
        <v>9</v>
      </c>
      <c r="P312" s="26">
        <f t="shared" ca="1" si="148"/>
        <v>1</v>
      </c>
      <c r="Q312" s="26" t="s">
        <v>3102</v>
      </c>
      <c r="R312" t="s">
        <v>1883</v>
      </c>
      <c r="S312" t="s">
        <v>4380</v>
      </c>
      <c r="T312" t="s">
        <v>4381</v>
      </c>
      <c r="U312" t="s">
        <v>1883</v>
      </c>
      <c r="V312" t="s">
        <v>4382</v>
      </c>
      <c r="W312" t="s">
        <v>4380</v>
      </c>
      <c r="X312" t="s">
        <v>4380</v>
      </c>
      <c r="Y312" t="s">
        <v>4383</v>
      </c>
      <c r="Z312" t="s">
        <v>4384</v>
      </c>
      <c r="AA312" t="s">
        <v>4385</v>
      </c>
      <c r="AB312" t="s">
        <v>4386</v>
      </c>
      <c r="AC312" t="s">
        <v>4387</v>
      </c>
      <c r="AD312" t="s">
        <v>4385</v>
      </c>
      <c r="AE312" t="s">
        <v>4388</v>
      </c>
      <c r="AF312" t="s">
        <v>4389</v>
      </c>
      <c r="AG312" t="s">
        <v>4385</v>
      </c>
      <c r="AH312" s="27"/>
      <c r="AI312" t="str">
        <f t="shared" si="131"/>
        <v>j</v>
      </c>
      <c r="AJ312" s="28" t="str">
        <f t="shared" si="132"/>
        <v>pokój</v>
      </c>
      <c r="AK312" s="28" t="str">
        <f t="shared" si="133"/>
        <v>pokoju</v>
      </c>
      <c r="AL312" s="28" t="str">
        <f t="shared" si="134"/>
        <v>pokojowi</v>
      </c>
      <c r="AM312" s="28" t="str">
        <f t="shared" si="135"/>
        <v>pokój</v>
      </c>
      <c r="AN312" s="28" t="str">
        <f t="shared" si="136"/>
        <v>z pokojem</v>
      </c>
      <c r="AO312" s="28" t="str">
        <f t="shared" si="137"/>
        <v>pokoju</v>
      </c>
      <c r="AP312" s="28" t="str">
        <f t="shared" si="138"/>
        <v>pokoju</v>
      </c>
      <c r="AQ312" s="28" t="str">
        <f t="shared" si="139"/>
        <v>do pokoju</v>
      </c>
      <c r="AR312" s="28" t="str">
        <f t="shared" si="140"/>
        <v>w pokoju</v>
      </c>
      <c r="AS312" s="28" t="str">
        <f t="shared" si="141"/>
        <v>pokoje</v>
      </c>
      <c r="AT312" s="28" t="str">
        <f t="shared" si="142"/>
        <v>pokojów</v>
      </c>
      <c r="AU312" s="28" t="str">
        <f t="shared" si="143"/>
        <v>pokojom</v>
      </c>
      <c r="AV312" s="28" t="str">
        <f t="shared" si="144"/>
        <v>pokoje</v>
      </c>
      <c r="AW312" s="28" t="str">
        <f t="shared" si="145"/>
        <v>z pokojami</v>
      </c>
      <c r="AX312" s="28" t="str">
        <f t="shared" si="146"/>
        <v>pokojach</v>
      </c>
      <c r="AY312" s="28" t="str">
        <f t="shared" si="147"/>
        <v>pokoje</v>
      </c>
    </row>
    <row r="313" spans="1:51" x14ac:dyDescent="0.25">
      <c r="A313">
        <f t="shared" si="126"/>
        <v>310</v>
      </c>
      <c r="B313" t="s">
        <v>1885</v>
      </c>
      <c r="C313" t="s">
        <v>1885</v>
      </c>
      <c r="D313">
        <f t="shared" ca="1" si="149"/>
        <v>472</v>
      </c>
      <c r="E313" t="s">
        <v>1196</v>
      </c>
      <c r="F313">
        <f t="shared" ca="1" si="150"/>
        <v>1</v>
      </c>
      <c r="G313">
        <v>10</v>
      </c>
      <c r="H313" t="s">
        <v>1250</v>
      </c>
      <c r="I313" t="s">
        <v>1254</v>
      </c>
      <c r="J313" t="s">
        <v>1257</v>
      </c>
      <c r="K313" t="s">
        <v>1259</v>
      </c>
      <c r="L313">
        <f t="shared" ca="1" si="127"/>
        <v>1</v>
      </c>
      <c r="M313">
        <f t="shared" ca="1" si="128"/>
        <v>5</v>
      </c>
      <c r="N313">
        <f t="shared" ca="1" si="129"/>
        <v>8</v>
      </c>
      <c r="O313">
        <f t="shared" ca="1" si="130"/>
        <v>10</v>
      </c>
      <c r="P313" s="26">
        <f t="shared" ca="1" si="148"/>
        <v>1</v>
      </c>
      <c r="Q313" s="26" t="s">
        <v>1885</v>
      </c>
      <c r="AA313" t="s">
        <v>1885</v>
      </c>
      <c r="AB313" t="s">
        <v>1885</v>
      </c>
      <c r="AC313" t="s">
        <v>4390</v>
      </c>
      <c r="AD313" t="s">
        <v>1885</v>
      </c>
      <c r="AE313" t="s">
        <v>4391</v>
      </c>
      <c r="AF313" t="s">
        <v>4392</v>
      </c>
      <c r="AG313" t="s">
        <v>1885</v>
      </c>
      <c r="AH313" s="27"/>
      <c r="AI313" t="str">
        <f t="shared" si="131"/>
        <v>i</v>
      </c>
      <c r="AJ313" s="28">
        <f t="shared" si="132"/>
        <v>0</v>
      </c>
      <c r="AK313" s="28">
        <f t="shared" si="133"/>
        <v>0</v>
      </c>
      <c r="AL313" s="28">
        <f t="shared" si="134"/>
        <v>0</v>
      </c>
      <c r="AM313" s="28">
        <f t="shared" si="135"/>
        <v>0</v>
      </c>
      <c r="AN313" s="28">
        <f t="shared" si="136"/>
        <v>0</v>
      </c>
      <c r="AO313" s="28">
        <f t="shared" si="137"/>
        <v>0</v>
      </c>
      <c r="AP313" s="28">
        <f t="shared" si="138"/>
        <v>0</v>
      </c>
      <c r="AQ313" s="28">
        <f t="shared" si="139"/>
        <v>0</v>
      </c>
      <c r="AR313" s="28">
        <f t="shared" si="140"/>
        <v>0</v>
      </c>
      <c r="AS313" s="28" t="str">
        <f t="shared" si="141"/>
        <v>drzwi</v>
      </c>
      <c r="AT313" s="28" t="str">
        <f t="shared" si="142"/>
        <v>drzwi</v>
      </c>
      <c r="AU313" s="28" t="str">
        <f t="shared" si="143"/>
        <v>drzwiom</v>
      </c>
      <c r="AV313" s="28" t="str">
        <f t="shared" si="144"/>
        <v>drzwi</v>
      </c>
      <c r="AW313" s="28" t="str">
        <f t="shared" si="145"/>
        <v>z drzwiami</v>
      </c>
      <c r="AX313" s="28" t="str">
        <f t="shared" si="146"/>
        <v>drzwiach</v>
      </c>
      <c r="AY313" s="28" t="str">
        <f t="shared" si="147"/>
        <v>drzwi</v>
      </c>
    </row>
    <row r="314" spans="1:51" x14ac:dyDescent="0.25">
      <c r="A314">
        <f t="shared" si="126"/>
        <v>311</v>
      </c>
      <c r="B314" t="s">
        <v>1886</v>
      </c>
      <c r="C314" t="s">
        <v>1886</v>
      </c>
      <c r="D314">
        <f t="shared" ca="1" si="149"/>
        <v>473</v>
      </c>
      <c r="E314" t="s">
        <v>1196</v>
      </c>
      <c r="F314">
        <f t="shared" ca="1" si="150"/>
        <v>1</v>
      </c>
      <c r="G314">
        <v>10</v>
      </c>
      <c r="H314" t="s">
        <v>1252</v>
      </c>
      <c r="I314" t="s">
        <v>1255</v>
      </c>
      <c r="J314" t="s">
        <v>1257</v>
      </c>
      <c r="K314" t="s">
        <v>1259</v>
      </c>
      <c r="L314">
        <f t="shared" ca="1" si="127"/>
        <v>3</v>
      </c>
      <c r="M314">
        <f t="shared" ca="1" si="128"/>
        <v>6</v>
      </c>
      <c r="N314">
        <f t="shared" ca="1" si="129"/>
        <v>8</v>
      </c>
      <c r="O314">
        <f t="shared" ca="1" si="130"/>
        <v>10</v>
      </c>
      <c r="P314" s="26">
        <f t="shared" ca="1" si="148"/>
        <v>1</v>
      </c>
      <c r="Q314" s="26" t="s">
        <v>3271</v>
      </c>
      <c r="R314" t="s">
        <v>1886</v>
      </c>
      <c r="S314" t="s">
        <v>4393</v>
      </c>
      <c r="T314" t="s">
        <v>4394</v>
      </c>
      <c r="U314" t="s">
        <v>1886</v>
      </c>
      <c r="V314" t="s">
        <v>4395</v>
      </c>
      <c r="W314" t="s">
        <v>4396</v>
      </c>
      <c r="X314" t="s">
        <v>1886</v>
      </c>
      <c r="AA314" t="s">
        <v>4393</v>
      </c>
      <c r="AB314" t="s">
        <v>3272</v>
      </c>
      <c r="AC314" t="s">
        <v>4397</v>
      </c>
      <c r="AD314" t="s">
        <v>4393</v>
      </c>
      <c r="AE314" t="s">
        <v>4398</v>
      </c>
      <c r="AF314" t="s">
        <v>4399</v>
      </c>
      <c r="AG314" t="s">
        <v>4393</v>
      </c>
      <c r="AH314" s="27"/>
      <c r="AI314" t="str">
        <f t="shared" si="131"/>
        <v>o</v>
      </c>
      <c r="AJ314" s="28" t="str">
        <f t="shared" si="132"/>
        <v>okno</v>
      </c>
      <c r="AK314" s="28" t="str">
        <f t="shared" si="133"/>
        <v>okna</v>
      </c>
      <c r="AL314" s="28" t="str">
        <f t="shared" si="134"/>
        <v>oknu</v>
      </c>
      <c r="AM314" s="28" t="str">
        <f t="shared" si="135"/>
        <v>okno</v>
      </c>
      <c r="AN314" s="28" t="str">
        <f t="shared" si="136"/>
        <v>z oknem</v>
      </c>
      <c r="AO314" s="28" t="str">
        <f t="shared" si="137"/>
        <v>oknie</v>
      </c>
      <c r="AP314" s="28" t="str">
        <f t="shared" si="138"/>
        <v>okno</v>
      </c>
      <c r="AQ314" s="28">
        <f t="shared" si="139"/>
        <v>0</v>
      </c>
      <c r="AR314" s="28">
        <f t="shared" si="140"/>
        <v>0</v>
      </c>
      <c r="AS314" s="28" t="str">
        <f t="shared" si="141"/>
        <v>okna</v>
      </c>
      <c r="AT314" s="28" t="str">
        <f t="shared" si="142"/>
        <v>okien</v>
      </c>
      <c r="AU314" s="28" t="str">
        <f t="shared" si="143"/>
        <v>oknom</v>
      </c>
      <c r="AV314" s="28" t="str">
        <f t="shared" si="144"/>
        <v>okna</v>
      </c>
      <c r="AW314" s="28" t="str">
        <f t="shared" si="145"/>
        <v>z oknami</v>
      </c>
      <c r="AX314" s="28" t="str">
        <f t="shared" si="146"/>
        <v>oknach</v>
      </c>
      <c r="AY314" s="28" t="str">
        <f t="shared" si="147"/>
        <v>okna</v>
      </c>
    </row>
    <row r="315" spans="1:51" x14ac:dyDescent="0.25">
      <c r="A315">
        <f t="shared" si="126"/>
        <v>312</v>
      </c>
      <c r="B315" t="s">
        <v>1888</v>
      </c>
      <c r="C315" t="s">
        <v>1888</v>
      </c>
      <c r="D315">
        <f t="shared" ca="1" si="149"/>
        <v>475</v>
      </c>
      <c r="E315" t="s">
        <v>1196</v>
      </c>
      <c r="F315">
        <f t="shared" ca="1" si="150"/>
        <v>1</v>
      </c>
      <c r="G315">
        <v>10</v>
      </c>
      <c r="H315" t="s">
        <v>1252</v>
      </c>
      <c r="I315" t="s">
        <v>1255</v>
      </c>
      <c r="J315" t="s">
        <v>1257</v>
      </c>
      <c r="K315" t="s">
        <v>1259</v>
      </c>
      <c r="L315">
        <f t="shared" ca="1" si="127"/>
        <v>3</v>
      </c>
      <c r="M315">
        <f t="shared" ca="1" si="128"/>
        <v>6</v>
      </c>
      <c r="N315">
        <f t="shared" ca="1" si="129"/>
        <v>8</v>
      </c>
      <c r="O315">
        <f t="shared" ca="1" si="130"/>
        <v>10</v>
      </c>
      <c r="P315" s="26">
        <f t="shared" ca="1" si="148"/>
        <v>1</v>
      </c>
      <c r="Q315" s="26" t="s">
        <v>3065</v>
      </c>
      <c r="R315" t="s">
        <v>1888</v>
      </c>
      <c r="S315" t="s">
        <v>4400</v>
      </c>
      <c r="T315" t="s">
        <v>4401</v>
      </c>
      <c r="U315" t="s">
        <v>1888</v>
      </c>
      <c r="V315" t="s">
        <v>4402</v>
      </c>
      <c r="W315" t="s">
        <v>4401</v>
      </c>
      <c r="X315" t="s">
        <v>1888</v>
      </c>
      <c r="AA315" t="s">
        <v>4400</v>
      </c>
      <c r="AB315" t="s">
        <v>3066</v>
      </c>
      <c r="AC315" t="s">
        <v>4403</v>
      </c>
      <c r="AD315" t="s">
        <v>4400</v>
      </c>
      <c r="AE315" t="s">
        <v>4404</v>
      </c>
      <c r="AF315" t="s">
        <v>4405</v>
      </c>
      <c r="AG315" t="s">
        <v>4400</v>
      </c>
      <c r="AH315" s="27"/>
      <c r="AI315" t="str">
        <f t="shared" si="131"/>
        <v>e</v>
      </c>
      <c r="AJ315" s="28" t="str">
        <f t="shared" si="132"/>
        <v>śniadanie</v>
      </c>
      <c r="AK315" s="28" t="str">
        <f t="shared" si="133"/>
        <v>śniadania</v>
      </c>
      <c r="AL315" s="28" t="str">
        <f t="shared" si="134"/>
        <v>śniadaniu</v>
      </c>
      <c r="AM315" s="28" t="str">
        <f t="shared" si="135"/>
        <v>śniadanie</v>
      </c>
      <c r="AN315" s="28" t="str">
        <f t="shared" si="136"/>
        <v>ze śniadaniem</v>
      </c>
      <c r="AO315" s="28" t="str">
        <f t="shared" si="137"/>
        <v>śniadaniu</v>
      </c>
      <c r="AP315" s="28" t="str">
        <f t="shared" si="138"/>
        <v>śniadanie</v>
      </c>
      <c r="AQ315" s="28">
        <f t="shared" si="139"/>
        <v>0</v>
      </c>
      <c r="AR315" s="28">
        <f t="shared" si="140"/>
        <v>0</v>
      </c>
      <c r="AS315" s="28" t="str">
        <f t="shared" si="141"/>
        <v>śniadania</v>
      </c>
      <c r="AT315" s="28" t="str">
        <f t="shared" si="142"/>
        <v>śniadań</v>
      </c>
      <c r="AU315" s="28" t="str">
        <f t="shared" si="143"/>
        <v>śniadaniom</v>
      </c>
      <c r="AV315" s="28" t="str">
        <f t="shared" si="144"/>
        <v>śniadania</v>
      </c>
      <c r="AW315" s="28" t="str">
        <f t="shared" si="145"/>
        <v>ze śniadaniami</v>
      </c>
      <c r="AX315" s="28" t="str">
        <f t="shared" si="146"/>
        <v>śniadaniach</v>
      </c>
      <c r="AY315" s="28" t="str">
        <f t="shared" si="147"/>
        <v>śniadania</v>
      </c>
    </row>
    <row r="316" spans="1:51" x14ac:dyDescent="0.25">
      <c r="A316">
        <f t="shared" si="126"/>
        <v>313</v>
      </c>
      <c r="B316" t="s">
        <v>1889</v>
      </c>
      <c r="C316" t="s">
        <v>1889</v>
      </c>
      <c r="D316">
        <f t="shared" ca="1" si="149"/>
        <v>476</v>
      </c>
      <c r="E316" t="s">
        <v>1196</v>
      </c>
      <c r="F316">
        <f t="shared" ca="1" si="150"/>
        <v>1</v>
      </c>
      <c r="G316">
        <v>10</v>
      </c>
      <c r="H316" t="s">
        <v>1250</v>
      </c>
      <c r="I316" t="s">
        <v>1255</v>
      </c>
      <c r="J316" t="s">
        <v>1257</v>
      </c>
      <c r="K316" t="s">
        <v>1259</v>
      </c>
      <c r="L316">
        <f t="shared" ca="1" si="127"/>
        <v>1</v>
      </c>
      <c r="M316">
        <f t="shared" ca="1" si="128"/>
        <v>6</v>
      </c>
      <c r="N316">
        <f t="shared" ca="1" si="129"/>
        <v>8</v>
      </c>
      <c r="O316">
        <f t="shared" ca="1" si="130"/>
        <v>10</v>
      </c>
      <c r="P316" s="26">
        <f t="shared" ca="1" si="148"/>
        <v>1</v>
      </c>
      <c r="Q316" s="26" t="s">
        <v>1889</v>
      </c>
      <c r="R316" t="s">
        <v>1889</v>
      </c>
      <c r="S316" t="s">
        <v>4406</v>
      </c>
      <c r="T316" t="s">
        <v>4407</v>
      </c>
      <c r="U316" t="s">
        <v>1889</v>
      </c>
      <c r="V316" t="s">
        <v>4408</v>
      </c>
      <c r="W316" t="s">
        <v>4409</v>
      </c>
      <c r="X316" t="s">
        <v>4409</v>
      </c>
      <c r="AA316" t="s">
        <v>4410</v>
      </c>
      <c r="AB316" t="s">
        <v>4411</v>
      </c>
      <c r="AC316" t="s">
        <v>4412</v>
      </c>
      <c r="AD316" t="s">
        <v>4410</v>
      </c>
      <c r="AE316" t="s">
        <v>4413</v>
      </c>
      <c r="AF316" t="s">
        <v>4414</v>
      </c>
      <c r="AG316" t="s">
        <v>4410</v>
      </c>
      <c r="AH316" s="27"/>
      <c r="AI316" t="str">
        <f t="shared" si="131"/>
        <v>d</v>
      </c>
      <c r="AJ316" s="28" t="str">
        <f t="shared" si="132"/>
        <v>obiad</v>
      </c>
      <c r="AK316" s="28" t="str">
        <f t="shared" si="133"/>
        <v>obiadu</v>
      </c>
      <c r="AL316" s="28" t="str">
        <f t="shared" si="134"/>
        <v>obiadowi</v>
      </c>
      <c r="AM316" s="28" t="str">
        <f t="shared" si="135"/>
        <v>obiad</v>
      </c>
      <c r="AN316" s="28" t="str">
        <f t="shared" si="136"/>
        <v>z obiadem</v>
      </c>
      <c r="AO316" s="28" t="str">
        <f t="shared" si="137"/>
        <v>obiadzie</v>
      </c>
      <c r="AP316" s="28" t="str">
        <f t="shared" si="138"/>
        <v>obiadzie</v>
      </c>
      <c r="AQ316" s="28">
        <f t="shared" si="139"/>
        <v>0</v>
      </c>
      <c r="AR316" s="28">
        <f t="shared" si="140"/>
        <v>0</v>
      </c>
      <c r="AS316" s="28" t="str">
        <f t="shared" si="141"/>
        <v>obiady</v>
      </c>
      <c r="AT316" s="28" t="str">
        <f t="shared" si="142"/>
        <v>obiadów</v>
      </c>
      <c r="AU316" s="28" t="str">
        <f t="shared" si="143"/>
        <v>obiadom</v>
      </c>
      <c r="AV316" s="28" t="str">
        <f t="shared" si="144"/>
        <v>obiady</v>
      </c>
      <c r="AW316" s="28" t="str">
        <f t="shared" si="145"/>
        <v>z obiadami</v>
      </c>
      <c r="AX316" s="28" t="str">
        <f t="shared" si="146"/>
        <v>obiadach</v>
      </c>
      <c r="AY316" s="28" t="str">
        <f t="shared" si="147"/>
        <v>obiady</v>
      </c>
    </row>
    <row r="317" spans="1:51" x14ac:dyDescent="0.25">
      <c r="A317">
        <f t="shared" ref="A317:A380" si="151">A316+1</f>
        <v>314</v>
      </c>
      <c r="B317" t="s">
        <v>1898</v>
      </c>
      <c r="C317" t="s">
        <v>1898</v>
      </c>
      <c r="D317">
        <f t="shared" ca="1" si="149"/>
        <v>485</v>
      </c>
      <c r="E317" t="s">
        <v>1196</v>
      </c>
      <c r="F317">
        <f t="shared" ca="1" si="150"/>
        <v>1</v>
      </c>
      <c r="G317">
        <v>10</v>
      </c>
      <c r="H317" t="s">
        <v>1250</v>
      </c>
      <c r="I317" t="s">
        <v>1255</v>
      </c>
      <c r="J317" t="s">
        <v>1257</v>
      </c>
      <c r="K317" t="s">
        <v>1258</v>
      </c>
      <c r="L317">
        <f t="shared" ref="L317:L380" ca="1" si="152">OFFSET(GrammarPropertyOptionsIds,MATCH(H317,GrammarPropertyOptionsList,0)-1,0,1,1)</f>
        <v>1</v>
      </c>
      <c r="M317">
        <f t="shared" ref="M317:M380" ca="1" si="153">OFFSET(GrammarPropertyOptionsIds,MATCH(I317,GrammarPropertyOptionsList,0)-1,0,1,1)</f>
        <v>6</v>
      </c>
      <c r="N317">
        <f t="shared" ref="N317:N380" ca="1" si="154">OFFSET(GrammarPropertyOptionsIds,MATCH(J317,GrammarPropertyOptionsList,0)-1,0,1,1)</f>
        <v>8</v>
      </c>
      <c r="O317">
        <f t="shared" ref="O317:O380" ca="1" si="155">OFFSET(GrammarPropertyOptionsIds,MATCH(K317,GrammarPropertyOptionsList,0)-1,0,1,1)</f>
        <v>9</v>
      </c>
      <c r="P317" s="26">
        <f t="shared" ca="1" si="148"/>
        <v>1</v>
      </c>
      <c r="Q317" s="26" t="s">
        <v>1898</v>
      </c>
      <c r="R317" t="s">
        <v>1898</v>
      </c>
      <c r="S317" t="s">
        <v>4415</v>
      </c>
      <c r="T317" t="s">
        <v>4416</v>
      </c>
      <c r="U317" t="s">
        <v>1898</v>
      </c>
      <c r="V317" t="s">
        <v>4417</v>
      </c>
      <c r="W317" t="s">
        <v>4415</v>
      </c>
      <c r="X317" t="s">
        <v>4418</v>
      </c>
      <c r="Y317" t="s">
        <v>4419</v>
      </c>
      <c r="Z317" t="s">
        <v>4420</v>
      </c>
      <c r="AA317" t="s">
        <v>4421</v>
      </c>
      <c r="AB317" t="s">
        <v>4422</v>
      </c>
      <c r="AC317" t="s">
        <v>4423</v>
      </c>
      <c r="AD317" t="s">
        <v>4421</v>
      </c>
      <c r="AE317" t="s">
        <v>4424</v>
      </c>
      <c r="AF317" t="s">
        <v>4425</v>
      </c>
      <c r="AG317" t="s">
        <v>4421</v>
      </c>
      <c r="AH317" s="27"/>
      <c r="AI317" t="str">
        <f t="shared" si="131"/>
        <v>m</v>
      </c>
      <c r="AJ317" s="28" t="str">
        <f t="shared" si="132"/>
        <v>dom</v>
      </c>
      <c r="AK317" s="28" t="str">
        <f t="shared" si="133"/>
        <v>domu</v>
      </c>
      <c r="AL317" s="28" t="str">
        <f t="shared" si="134"/>
        <v>domowi</v>
      </c>
      <c r="AM317" s="28" t="str">
        <f t="shared" si="135"/>
        <v>dom</v>
      </c>
      <c r="AN317" s="28" t="str">
        <f t="shared" si="136"/>
        <v>z domem</v>
      </c>
      <c r="AO317" s="28" t="str">
        <f t="shared" si="137"/>
        <v>domu</v>
      </c>
      <c r="AP317" s="28" t="str">
        <f t="shared" si="138"/>
        <v>domie</v>
      </c>
      <c r="AQ317" s="28" t="str">
        <f t="shared" si="139"/>
        <v>do domu</v>
      </c>
      <c r="AR317" s="28" t="str">
        <f t="shared" si="140"/>
        <v>w domu</v>
      </c>
      <c r="AS317" s="28" t="str">
        <f t="shared" si="141"/>
        <v>domy</v>
      </c>
      <c r="AT317" s="28" t="str">
        <f t="shared" si="142"/>
        <v>domów</v>
      </c>
      <c r="AU317" s="28" t="str">
        <f t="shared" si="143"/>
        <v>domom</v>
      </c>
      <c r="AV317" s="28" t="str">
        <f t="shared" si="144"/>
        <v>domy</v>
      </c>
      <c r="AW317" s="28" t="str">
        <f t="shared" si="145"/>
        <v>z domami</v>
      </c>
      <c r="AX317" s="28" t="str">
        <f t="shared" si="146"/>
        <v>domach</v>
      </c>
      <c r="AY317" s="28" t="str">
        <f t="shared" si="147"/>
        <v>domy</v>
      </c>
    </row>
    <row r="318" spans="1:51" x14ac:dyDescent="0.25">
      <c r="A318">
        <f t="shared" si="151"/>
        <v>315</v>
      </c>
      <c r="B318" t="s">
        <v>1900</v>
      </c>
      <c r="C318" t="s">
        <v>1900</v>
      </c>
      <c r="D318">
        <f t="shared" ca="1" si="149"/>
        <v>487</v>
      </c>
      <c r="E318" t="s">
        <v>1196</v>
      </c>
      <c r="F318">
        <f t="shared" ca="1" si="150"/>
        <v>1</v>
      </c>
      <c r="G318">
        <v>10</v>
      </c>
      <c r="H318" t="s">
        <v>1250</v>
      </c>
      <c r="I318" t="s">
        <v>1255</v>
      </c>
      <c r="J318" t="s">
        <v>1257</v>
      </c>
      <c r="K318" t="s">
        <v>1258</v>
      </c>
      <c r="L318">
        <f t="shared" ca="1" si="152"/>
        <v>1</v>
      </c>
      <c r="M318">
        <f t="shared" ca="1" si="153"/>
        <v>6</v>
      </c>
      <c r="N318">
        <f t="shared" ca="1" si="154"/>
        <v>8</v>
      </c>
      <c r="O318">
        <f t="shared" ca="1" si="155"/>
        <v>9</v>
      </c>
      <c r="P318" s="26">
        <f t="shared" ca="1" si="148"/>
        <v>1</v>
      </c>
      <c r="Q318" s="26" t="s">
        <v>1900</v>
      </c>
      <c r="R318" t="s">
        <v>1900</v>
      </c>
      <c r="S318" t="s">
        <v>4426</v>
      </c>
      <c r="T318" t="s">
        <v>4427</v>
      </c>
      <c r="U318" t="s">
        <v>1900</v>
      </c>
      <c r="V318" t="s">
        <v>4428</v>
      </c>
      <c r="W318" t="s">
        <v>4426</v>
      </c>
      <c r="X318" t="s">
        <v>4426</v>
      </c>
      <c r="Y318" t="s">
        <v>4429</v>
      </c>
      <c r="Z318" t="s">
        <v>4430</v>
      </c>
      <c r="AA318" t="s">
        <v>4431</v>
      </c>
      <c r="AB318" t="s">
        <v>4432</v>
      </c>
      <c r="AC318" t="s">
        <v>4433</v>
      </c>
      <c r="AD318" t="s">
        <v>4431</v>
      </c>
      <c r="AE318" t="s">
        <v>4434</v>
      </c>
      <c r="AF318" t="s">
        <v>4435</v>
      </c>
      <c r="AG318" t="s">
        <v>4431</v>
      </c>
      <c r="AH318" s="27"/>
      <c r="AI318" t="str">
        <f t="shared" si="131"/>
        <v>g</v>
      </c>
      <c r="AJ318" s="28" t="str">
        <f t="shared" si="132"/>
        <v>brzeg</v>
      </c>
      <c r="AK318" s="28" t="str">
        <f t="shared" si="133"/>
        <v>brzegu</v>
      </c>
      <c r="AL318" s="28" t="str">
        <f t="shared" si="134"/>
        <v>brzegowi</v>
      </c>
      <c r="AM318" s="28" t="str">
        <f t="shared" si="135"/>
        <v>brzeg</v>
      </c>
      <c r="AN318" s="28" t="str">
        <f t="shared" si="136"/>
        <v>z brzegiem</v>
      </c>
      <c r="AO318" s="28" t="str">
        <f t="shared" si="137"/>
        <v>brzegu</v>
      </c>
      <c r="AP318" s="28" t="str">
        <f t="shared" si="138"/>
        <v>brzegu</v>
      </c>
      <c r="AQ318" s="28" t="str">
        <f t="shared" si="139"/>
        <v>nad brzeg</v>
      </c>
      <c r="AR318" s="28" t="str">
        <f t="shared" si="140"/>
        <v>nad brzegiem</v>
      </c>
      <c r="AS318" s="28" t="str">
        <f t="shared" si="141"/>
        <v>brzegi</v>
      </c>
      <c r="AT318" s="28" t="str">
        <f t="shared" si="142"/>
        <v>brzegów</v>
      </c>
      <c r="AU318" s="28" t="str">
        <f t="shared" si="143"/>
        <v>brzegom</v>
      </c>
      <c r="AV318" s="28" t="str">
        <f t="shared" si="144"/>
        <v>brzegi</v>
      </c>
      <c r="AW318" s="28" t="str">
        <f t="shared" si="145"/>
        <v>z brzegami</v>
      </c>
      <c r="AX318" s="28" t="str">
        <f t="shared" si="146"/>
        <v>brzegach</v>
      </c>
      <c r="AY318" s="28" t="str">
        <f t="shared" si="147"/>
        <v>brzegi</v>
      </c>
    </row>
    <row r="319" spans="1:51" x14ac:dyDescent="0.25">
      <c r="A319">
        <f t="shared" si="151"/>
        <v>316</v>
      </c>
      <c r="B319" t="s">
        <v>1909</v>
      </c>
      <c r="C319" t="s">
        <v>1909</v>
      </c>
      <c r="D319">
        <f t="shared" ca="1" si="149"/>
        <v>496</v>
      </c>
      <c r="E319" t="s">
        <v>1196</v>
      </c>
      <c r="F319">
        <f t="shared" ca="1" si="150"/>
        <v>1</v>
      </c>
      <c r="G319">
        <v>10</v>
      </c>
      <c r="H319" t="s">
        <v>1250</v>
      </c>
      <c r="I319" t="s">
        <v>1255</v>
      </c>
      <c r="J319" t="s">
        <v>1257</v>
      </c>
      <c r="K319" t="s">
        <v>1258</v>
      </c>
      <c r="L319">
        <f t="shared" ca="1" si="152"/>
        <v>1</v>
      </c>
      <c r="M319">
        <f t="shared" ca="1" si="153"/>
        <v>6</v>
      </c>
      <c r="N319">
        <f t="shared" ca="1" si="154"/>
        <v>8</v>
      </c>
      <c r="O319">
        <f t="shared" ca="1" si="155"/>
        <v>9</v>
      </c>
      <c r="P319" s="26">
        <f t="shared" ca="1" si="148"/>
        <v>1</v>
      </c>
      <c r="Q319" s="26" t="s">
        <v>1909</v>
      </c>
      <c r="R319" t="s">
        <v>1909</v>
      </c>
      <c r="S319" t="s">
        <v>4436</v>
      </c>
      <c r="T319" t="s">
        <v>4437</v>
      </c>
      <c r="U319" t="s">
        <v>1909</v>
      </c>
      <c r="V319" t="s">
        <v>4438</v>
      </c>
      <c r="W319" t="s">
        <v>3250</v>
      </c>
      <c r="X319" t="s">
        <v>3250</v>
      </c>
      <c r="Y319" t="s">
        <v>4439</v>
      </c>
      <c r="Z319" t="s">
        <v>3251</v>
      </c>
      <c r="AA319" t="s">
        <v>4440</v>
      </c>
      <c r="AB319" t="s">
        <v>4441</v>
      </c>
      <c r="AC319" t="s">
        <v>4442</v>
      </c>
      <c r="AD319" t="s">
        <v>4440</v>
      </c>
      <c r="AE319" t="s">
        <v>4443</v>
      </c>
      <c r="AF319" t="s">
        <v>4444</v>
      </c>
      <c r="AG319" t="s">
        <v>4440</v>
      </c>
      <c r="AH319" s="27"/>
      <c r="AI319" t="str">
        <f t="shared" ref="AI319:AI382" si="156">RIGHT(B319,1)</f>
        <v>s</v>
      </c>
      <c r="AJ319" s="28" t="str">
        <f t="shared" si="132"/>
        <v>las</v>
      </c>
      <c r="AK319" s="28" t="str">
        <f t="shared" si="133"/>
        <v>lasu</v>
      </c>
      <c r="AL319" s="28" t="str">
        <f t="shared" si="134"/>
        <v>lasowi</v>
      </c>
      <c r="AM319" s="28" t="str">
        <f t="shared" si="135"/>
        <v>las</v>
      </c>
      <c r="AN319" s="28" t="str">
        <f t="shared" si="136"/>
        <v>z lasem</v>
      </c>
      <c r="AO319" s="28" t="str">
        <f t="shared" si="137"/>
        <v>lesie</v>
      </c>
      <c r="AP319" s="28" t="str">
        <f t="shared" si="138"/>
        <v>lesie</v>
      </c>
      <c r="AQ319" s="28" t="str">
        <f t="shared" si="139"/>
        <v>do lasu</v>
      </c>
      <c r="AR319" s="28" t="str">
        <f t="shared" si="140"/>
        <v>w lesie</v>
      </c>
      <c r="AS319" s="28" t="str">
        <f t="shared" si="141"/>
        <v>lasy</v>
      </c>
      <c r="AT319" s="28" t="str">
        <f t="shared" si="142"/>
        <v>lasów</v>
      </c>
      <c r="AU319" s="28" t="str">
        <f t="shared" si="143"/>
        <v>lasom</v>
      </c>
      <c r="AV319" s="28" t="str">
        <f t="shared" si="144"/>
        <v>lasy</v>
      </c>
      <c r="AW319" s="28" t="str">
        <f t="shared" si="145"/>
        <v>z lasami</v>
      </c>
      <c r="AX319" s="28" t="str">
        <f t="shared" si="146"/>
        <v>lasach</v>
      </c>
      <c r="AY319" s="28" t="str">
        <f t="shared" si="147"/>
        <v>lasy</v>
      </c>
    </row>
    <row r="320" spans="1:51" x14ac:dyDescent="0.25">
      <c r="A320">
        <f t="shared" si="151"/>
        <v>317</v>
      </c>
      <c r="B320" t="s">
        <v>1910</v>
      </c>
      <c r="C320" t="s">
        <v>1910</v>
      </c>
      <c r="D320">
        <f t="shared" ca="1" si="149"/>
        <v>497</v>
      </c>
      <c r="E320" t="s">
        <v>1196</v>
      </c>
      <c r="F320">
        <f t="shared" ca="1" si="150"/>
        <v>1</v>
      </c>
      <c r="G320">
        <v>10</v>
      </c>
      <c r="H320" t="s">
        <v>1252</v>
      </c>
      <c r="I320" t="s">
        <v>1255</v>
      </c>
      <c r="J320" t="s">
        <v>1257</v>
      </c>
      <c r="K320" t="s">
        <v>1258</v>
      </c>
      <c r="L320">
        <f t="shared" ca="1" si="152"/>
        <v>3</v>
      </c>
      <c r="M320">
        <f t="shared" ca="1" si="153"/>
        <v>6</v>
      </c>
      <c r="N320">
        <f t="shared" ca="1" si="154"/>
        <v>8</v>
      </c>
      <c r="O320">
        <f t="shared" ca="1" si="155"/>
        <v>9</v>
      </c>
      <c r="P320" s="26">
        <f t="shared" ca="1" si="148"/>
        <v>1</v>
      </c>
      <c r="Q320" s="26" t="s">
        <v>3273</v>
      </c>
      <c r="R320" t="s">
        <v>1910</v>
      </c>
      <c r="S320" t="s">
        <v>4445</v>
      </c>
      <c r="T320" t="s">
        <v>4446</v>
      </c>
      <c r="U320" t="s">
        <v>1910</v>
      </c>
      <c r="V320" t="s">
        <v>4447</v>
      </c>
      <c r="W320" t="s">
        <v>4446</v>
      </c>
      <c r="X320" t="s">
        <v>1910</v>
      </c>
      <c r="Y320" t="s">
        <v>4448</v>
      </c>
      <c r="Z320" t="s">
        <v>4449</v>
      </c>
      <c r="AA320" t="s">
        <v>4445</v>
      </c>
      <c r="AB320" t="s">
        <v>3273</v>
      </c>
      <c r="AC320" t="s">
        <v>4450</v>
      </c>
      <c r="AD320" t="s">
        <v>4445</v>
      </c>
      <c r="AE320" t="s">
        <v>4451</v>
      </c>
      <c r="AF320" t="s">
        <v>4452</v>
      </c>
      <c r="AG320" t="s">
        <v>4445</v>
      </c>
      <c r="AH320" s="27"/>
      <c r="AI320" t="str">
        <f t="shared" si="156"/>
        <v>o</v>
      </c>
      <c r="AJ320" s="28" t="str">
        <f t="shared" si="132"/>
        <v>lotnisko</v>
      </c>
      <c r="AK320" s="28" t="str">
        <f t="shared" si="133"/>
        <v>lotniska</v>
      </c>
      <c r="AL320" s="28" t="str">
        <f t="shared" si="134"/>
        <v>lotnisku</v>
      </c>
      <c r="AM320" s="28" t="str">
        <f t="shared" si="135"/>
        <v>lotnisko</v>
      </c>
      <c r="AN320" s="28" t="str">
        <f t="shared" si="136"/>
        <v>z lotniskiem</v>
      </c>
      <c r="AO320" s="28" t="str">
        <f t="shared" si="137"/>
        <v>lotnisku</v>
      </c>
      <c r="AP320" s="28" t="str">
        <f t="shared" si="138"/>
        <v>lotnisko</v>
      </c>
      <c r="AQ320" s="28" t="str">
        <f t="shared" si="139"/>
        <v>na lotnisko</v>
      </c>
      <c r="AR320" s="28" t="str">
        <f t="shared" si="140"/>
        <v>na lotnisku</v>
      </c>
      <c r="AS320" s="28" t="str">
        <f t="shared" si="141"/>
        <v>lotniska</v>
      </c>
      <c r="AT320" s="28" t="str">
        <f t="shared" si="142"/>
        <v>lotnisk</v>
      </c>
      <c r="AU320" s="28" t="str">
        <f t="shared" si="143"/>
        <v>lotniskom</v>
      </c>
      <c r="AV320" s="28" t="str">
        <f t="shared" si="144"/>
        <v>lotniska</v>
      </c>
      <c r="AW320" s="28" t="str">
        <f t="shared" si="145"/>
        <v>z lotniskami</v>
      </c>
      <c r="AX320" s="28" t="str">
        <f t="shared" si="146"/>
        <v>lotniskach</v>
      </c>
      <c r="AY320" s="28" t="str">
        <f t="shared" si="147"/>
        <v>lotniska</v>
      </c>
    </row>
    <row r="321" spans="1:51" x14ac:dyDescent="0.25">
      <c r="A321">
        <f t="shared" si="151"/>
        <v>318</v>
      </c>
      <c r="B321" t="s">
        <v>1911</v>
      </c>
      <c r="C321" t="s">
        <v>1911</v>
      </c>
      <c r="D321">
        <f t="shared" ca="1" si="149"/>
        <v>498</v>
      </c>
      <c r="E321" t="s">
        <v>1196</v>
      </c>
      <c r="F321">
        <f t="shared" ca="1" si="150"/>
        <v>1</v>
      </c>
      <c r="G321">
        <v>10</v>
      </c>
      <c r="H321" t="s">
        <v>1251</v>
      </c>
      <c r="I321" t="s">
        <v>1255</v>
      </c>
      <c r="J321" t="s">
        <v>1257</v>
      </c>
      <c r="K321" t="s">
        <v>1258</v>
      </c>
      <c r="L321">
        <f t="shared" ca="1" si="152"/>
        <v>2</v>
      </c>
      <c r="M321">
        <f t="shared" ca="1" si="153"/>
        <v>6</v>
      </c>
      <c r="N321">
        <f t="shared" ca="1" si="154"/>
        <v>8</v>
      </c>
      <c r="O321">
        <f t="shared" ca="1" si="155"/>
        <v>9</v>
      </c>
      <c r="P321" s="26">
        <f t="shared" ca="1" si="148"/>
        <v>1</v>
      </c>
      <c r="Q321" s="26" t="s">
        <v>3135</v>
      </c>
      <c r="R321" t="s">
        <v>1911</v>
      </c>
      <c r="S321" t="s">
        <v>4453</v>
      </c>
      <c r="T321" t="s">
        <v>4454</v>
      </c>
      <c r="U321" t="s">
        <v>4455</v>
      </c>
      <c r="V321" t="s">
        <v>4456</v>
      </c>
      <c r="W321" t="s">
        <v>4454</v>
      </c>
      <c r="X321" t="s">
        <v>4457</v>
      </c>
      <c r="Y321" t="s">
        <v>4458</v>
      </c>
      <c r="Z321" t="s">
        <v>4459</v>
      </c>
      <c r="AA321" t="s">
        <v>4453</v>
      </c>
      <c r="AB321" t="s">
        <v>4460</v>
      </c>
      <c r="AC321" t="s">
        <v>4461</v>
      </c>
      <c r="AD321" t="s">
        <v>4453</v>
      </c>
      <c r="AE321" t="s">
        <v>4462</v>
      </c>
      <c r="AF321" t="s">
        <v>4463</v>
      </c>
      <c r="AG321" t="s">
        <v>4453</v>
      </c>
      <c r="AH321" s="27"/>
      <c r="AI321" t="str">
        <f t="shared" si="156"/>
        <v>a</v>
      </c>
      <c r="AJ321" s="28" t="str">
        <f t="shared" si="132"/>
        <v>rzeka</v>
      </c>
      <c r="AK321" s="28" t="str">
        <f t="shared" si="133"/>
        <v>rzeki</v>
      </c>
      <c r="AL321" s="28" t="str">
        <f t="shared" si="134"/>
        <v>rzece</v>
      </c>
      <c r="AM321" s="28" t="str">
        <f t="shared" si="135"/>
        <v>rzekę</v>
      </c>
      <c r="AN321" s="28" t="str">
        <f t="shared" si="136"/>
        <v>z rzeką</v>
      </c>
      <c r="AO321" s="28" t="str">
        <f t="shared" si="137"/>
        <v>rzece</v>
      </c>
      <c r="AP321" s="28" t="str">
        <f t="shared" si="138"/>
        <v>rzeko</v>
      </c>
      <c r="AQ321" s="28" t="str">
        <f t="shared" si="139"/>
        <v>nad rzekę</v>
      </c>
      <c r="AR321" s="28" t="str">
        <f t="shared" si="140"/>
        <v>nad rzeką</v>
      </c>
      <c r="AS321" s="28" t="str">
        <f t="shared" si="141"/>
        <v>rzeki</v>
      </c>
      <c r="AT321" s="28" t="str">
        <f t="shared" si="142"/>
        <v>rzek</v>
      </c>
      <c r="AU321" s="28" t="str">
        <f t="shared" si="143"/>
        <v>rzekom</v>
      </c>
      <c r="AV321" s="28" t="str">
        <f t="shared" si="144"/>
        <v>rzeki</v>
      </c>
      <c r="AW321" s="28" t="str">
        <f t="shared" si="145"/>
        <v>z rzekami</v>
      </c>
      <c r="AX321" s="28" t="str">
        <f t="shared" si="146"/>
        <v>rzekach</v>
      </c>
      <c r="AY321" s="28" t="str">
        <f t="shared" si="147"/>
        <v>rzeki</v>
      </c>
    </row>
    <row r="322" spans="1:51" x14ac:dyDescent="0.25">
      <c r="A322">
        <f t="shared" si="151"/>
        <v>319</v>
      </c>
      <c r="B322" t="s">
        <v>1912</v>
      </c>
      <c r="C322" t="s">
        <v>1912</v>
      </c>
      <c r="D322">
        <f t="shared" ca="1" si="149"/>
        <v>499</v>
      </c>
      <c r="E322" t="s">
        <v>1196</v>
      </c>
      <c r="F322">
        <f t="shared" ca="1" si="150"/>
        <v>1</v>
      </c>
      <c r="G322">
        <v>10</v>
      </c>
      <c r="H322" t="s">
        <v>1251</v>
      </c>
      <c r="I322" t="s">
        <v>1255</v>
      </c>
      <c r="J322" t="s">
        <v>1257</v>
      </c>
      <c r="K322" t="s">
        <v>1258</v>
      </c>
      <c r="L322">
        <f t="shared" ca="1" si="152"/>
        <v>2</v>
      </c>
      <c r="M322">
        <f t="shared" ca="1" si="153"/>
        <v>6</v>
      </c>
      <c r="N322">
        <f t="shared" ca="1" si="154"/>
        <v>8</v>
      </c>
      <c r="O322">
        <f t="shared" ca="1" si="155"/>
        <v>9</v>
      </c>
      <c r="P322" s="26">
        <f t="shared" ca="1" si="148"/>
        <v>1</v>
      </c>
      <c r="Q322" s="26" t="s">
        <v>3136</v>
      </c>
      <c r="R322" t="s">
        <v>1912</v>
      </c>
      <c r="S322" t="s">
        <v>4464</v>
      </c>
      <c r="T322" t="s">
        <v>4465</v>
      </c>
      <c r="U322" t="s">
        <v>4466</v>
      </c>
      <c r="V322" t="s">
        <v>4467</v>
      </c>
      <c r="W322" t="s">
        <v>4465</v>
      </c>
      <c r="X322" t="s">
        <v>4468</v>
      </c>
      <c r="Y322" t="s">
        <v>4469</v>
      </c>
      <c r="Z322" t="s">
        <v>4470</v>
      </c>
      <c r="AA322" t="s">
        <v>4464</v>
      </c>
      <c r="AB322" t="s">
        <v>4471</v>
      </c>
      <c r="AC322" t="s">
        <v>4472</v>
      </c>
      <c r="AD322" t="s">
        <v>4464</v>
      </c>
      <c r="AE322" t="s">
        <v>4473</v>
      </c>
      <c r="AF322" t="s">
        <v>4474</v>
      </c>
      <c r="AG322" t="s">
        <v>4464</v>
      </c>
      <c r="AH322" s="27"/>
      <c r="AI322" t="str">
        <f t="shared" si="156"/>
        <v>a</v>
      </c>
      <c r="AJ322" s="28" t="str">
        <f t="shared" si="132"/>
        <v>taksówka</v>
      </c>
      <c r="AK322" s="28" t="str">
        <f t="shared" si="133"/>
        <v>taksówki</v>
      </c>
      <c r="AL322" s="28" t="str">
        <f t="shared" si="134"/>
        <v>taksówce</v>
      </c>
      <c r="AM322" s="28" t="str">
        <f t="shared" si="135"/>
        <v>taksówkę</v>
      </c>
      <c r="AN322" s="28" t="str">
        <f t="shared" si="136"/>
        <v>z taksówką</v>
      </c>
      <c r="AO322" s="28" t="str">
        <f t="shared" si="137"/>
        <v>taksówce</v>
      </c>
      <c r="AP322" s="28" t="str">
        <f t="shared" si="138"/>
        <v>taksówko</v>
      </c>
      <c r="AQ322" s="28" t="str">
        <f t="shared" si="139"/>
        <v>na taksówkę</v>
      </c>
      <c r="AR322" s="28" t="str">
        <f t="shared" si="140"/>
        <v>w taksówce</v>
      </c>
      <c r="AS322" s="28" t="str">
        <f t="shared" si="141"/>
        <v>taksówki</v>
      </c>
      <c r="AT322" s="28" t="str">
        <f t="shared" si="142"/>
        <v>taksówek</v>
      </c>
      <c r="AU322" s="28" t="str">
        <f t="shared" si="143"/>
        <v>taksówkom</v>
      </c>
      <c r="AV322" s="28" t="str">
        <f t="shared" si="144"/>
        <v>taksówki</v>
      </c>
      <c r="AW322" s="28" t="str">
        <f t="shared" si="145"/>
        <v>z taksówkami</v>
      </c>
      <c r="AX322" s="28" t="str">
        <f t="shared" si="146"/>
        <v>taksówkach</v>
      </c>
      <c r="AY322" s="28" t="str">
        <f t="shared" si="147"/>
        <v>taksówki</v>
      </c>
    </row>
    <row r="323" spans="1:51" x14ac:dyDescent="0.25">
      <c r="A323">
        <f t="shared" si="151"/>
        <v>320</v>
      </c>
      <c r="B323" t="s">
        <v>1919</v>
      </c>
      <c r="C323" t="s">
        <v>1919</v>
      </c>
      <c r="D323">
        <f t="shared" ca="1" si="149"/>
        <v>506</v>
      </c>
      <c r="E323" t="s">
        <v>1196</v>
      </c>
      <c r="F323">
        <f t="shared" ca="1" si="150"/>
        <v>1</v>
      </c>
      <c r="G323">
        <v>10</v>
      </c>
      <c r="H323" t="s">
        <v>1250</v>
      </c>
      <c r="I323" t="s">
        <v>1255</v>
      </c>
      <c r="J323" t="s">
        <v>1257</v>
      </c>
      <c r="K323" t="s">
        <v>1259</v>
      </c>
      <c r="L323">
        <f t="shared" ca="1" si="152"/>
        <v>1</v>
      </c>
      <c r="M323">
        <f t="shared" ca="1" si="153"/>
        <v>6</v>
      </c>
      <c r="N323">
        <f t="shared" ca="1" si="154"/>
        <v>8</v>
      </c>
      <c r="O323">
        <f t="shared" ca="1" si="155"/>
        <v>10</v>
      </c>
      <c r="P323" s="26">
        <f t="shared" ca="1" si="148"/>
        <v>1</v>
      </c>
      <c r="Q323" s="26" t="s">
        <v>1919</v>
      </c>
      <c r="R323" t="s">
        <v>1919</v>
      </c>
      <c r="S323" t="s">
        <v>4475</v>
      </c>
      <c r="T323" t="s">
        <v>4476</v>
      </c>
      <c r="U323" t="s">
        <v>1919</v>
      </c>
      <c r="V323" t="s">
        <v>4477</v>
      </c>
      <c r="W323" t="s">
        <v>4478</v>
      </c>
      <c r="X323" t="s">
        <v>4478</v>
      </c>
      <c r="AA323" t="s">
        <v>4479</v>
      </c>
      <c r="AB323" t="s">
        <v>4480</v>
      </c>
      <c r="AC323" t="s">
        <v>4481</v>
      </c>
      <c r="AD323" t="s">
        <v>4479</v>
      </c>
      <c r="AE323" t="s">
        <v>4482</v>
      </c>
      <c r="AF323" t="s">
        <v>4483</v>
      </c>
      <c r="AG323" t="s">
        <v>4479</v>
      </c>
      <c r="AH323" s="27"/>
      <c r="AI323" t="str">
        <f t="shared" si="156"/>
        <v>d</v>
      </c>
      <c r="AJ323" s="28" t="str">
        <f t="shared" si="132"/>
        <v>wywiad</v>
      </c>
      <c r="AK323" s="28" t="str">
        <f t="shared" si="133"/>
        <v>wywiadu</v>
      </c>
      <c r="AL323" s="28" t="str">
        <f t="shared" si="134"/>
        <v>wywiadowi</v>
      </c>
      <c r="AM323" s="28" t="str">
        <f t="shared" si="135"/>
        <v>wywiad</v>
      </c>
      <c r="AN323" s="28" t="str">
        <f t="shared" si="136"/>
        <v>z wywiadem</v>
      </c>
      <c r="AO323" s="28" t="str">
        <f t="shared" si="137"/>
        <v>wywiadzie</v>
      </c>
      <c r="AP323" s="28" t="str">
        <f t="shared" si="138"/>
        <v>wywiadzie</v>
      </c>
      <c r="AQ323" s="28">
        <f t="shared" si="139"/>
        <v>0</v>
      </c>
      <c r="AR323" s="28">
        <f t="shared" si="140"/>
        <v>0</v>
      </c>
      <c r="AS323" s="28" t="str">
        <f t="shared" si="141"/>
        <v>wywiady</v>
      </c>
      <c r="AT323" s="28" t="str">
        <f t="shared" si="142"/>
        <v>wywiadów</v>
      </c>
      <c r="AU323" s="28" t="str">
        <f t="shared" si="143"/>
        <v>wywiadom</v>
      </c>
      <c r="AV323" s="28" t="str">
        <f t="shared" si="144"/>
        <v>wywiady</v>
      </c>
      <c r="AW323" s="28" t="str">
        <f t="shared" si="145"/>
        <v>z wywiadami</v>
      </c>
      <c r="AX323" s="28" t="str">
        <f t="shared" si="146"/>
        <v>wywiadach</v>
      </c>
      <c r="AY323" s="28" t="str">
        <f t="shared" si="147"/>
        <v>wywiady</v>
      </c>
    </row>
    <row r="324" spans="1:51" x14ac:dyDescent="0.25">
      <c r="A324">
        <f t="shared" si="151"/>
        <v>321</v>
      </c>
      <c r="B324" t="s">
        <v>1920</v>
      </c>
      <c r="C324" t="s">
        <v>1920</v>
      </c>
      <c r="D324">
        <f t="shared" ca="1" si="149"/>
        <v>507</v>
      </c>
      <c r="E324" t="s">
        <v>1196</v>
      </c>
      <c r="F324">
        <f t="shared" ca="1" si="150"/>
        <v>1</v>
      </c>
      <c r="G324">
        <v>10</v>
      </c>
      <c r="H324" t="s">
        <v>1252</v>
      </c>
      <c r="I324" t="s">
        <v>1255</v>
      </c>
      <c r="J324" t="s">
        <v>1257</v>
      </c>
      <c r="K324" t="s">
        <v>1259</v>
      </c>
      <c r="L324">
        <f t="shared" ca="1" si="152"/>
        <v>3</v>
      </c>
      <c r="M324">
        <f t="shared" ca="1" si="153"/>
        <v>6</v>
      </c>
      <c r="N324">
        <f t="shared" ca="1" si="154"/>
        <v>8</v>
      </c>
      <c r="O324">
        <f t="shared" ca="1" si="155"/>
        <v>10</v>
      </c>
      <c r="P324" s="26">
        <f t="shared" ca="1" si="148"/>
        <v>1</v>
      </c>
      <c r="Q324" s="26" t="s">
        <v>3067</v>
      </c>
      <c r="R324" t="s">
        <v>1920</v>
      </c>
      <c r="S324" t="s">
        <v>4484</v>
      </c>
      <c r="T324" t="s">
        <v>4485</v>
      </c>
      <c r="U324" t="s">
        <v>1920</v>
      </c>
      <c r="V324" t="s">
        <v>4486</v>
      </c>
      <c r="W324" t="s">
        <v>4485</v>
      </c>
      <c r="X324" t="s">
        <v>1920</v>
      </c>
      <c r="AA324" t="s">
        <v>4484</v>
      </c>
      <c r="AB324" t="s">
        <v>3068</v>
      </c>
      <c r="AC324" t="s">
        <v>4487</v>
      </c>
      <c r="AD324" t="s">
        <v>4484</v>
      </c>
      <c r="AE324" t="s">
        <v>4488</v>
      </c>
      <c r="AF324" t="s">
        <v>4489</v>
      </c>
      <c r="AG324" t="s">
        <v>4484</v>
      </c>
      <c r="AH324" s="27"/>
      <c r="AI324" t="str">
        <f t="shared" si="156"/>
        <v>e</v>
      </c>
      <c r="AJ324" s="28" t="str">
        <f t="shared" si="132"/>
        <v>spotkanie</v>
      </c>
      <c r="AK324" s="28" t="str">
        <f t="shared" si="133"/>
        <v>spotkania</v>
      </c>
      <c r="AL324" s="28" t="str">
        <f t="shared" si="134"/>
        <v>spotkaniu</v>
      </c>
      <c r="AM324" s="28" t="str">
        <f t="shared" si="135"/>
        <v>spotkanie</v>
      </c>
      <c r="AN324" s="28" t="str">
        <f t="shared" si="136"/>
        <v>ze spotkaniem</v>
      </c>
      <c r="AO324" s="28" t="str">
        <f t="shared" si="137"/>
        <v>spotkaniu</v>
      </c>
      <c r="AP324" s="28" t="str">
        <f t="shared" si="138"/>
        <v>spotkanie</v>
      </c>
      <c r="AQ324" s="28">
        <f t="shared" si="139"/>
        <v>0</v>
      </c>
      <c r="AR324" s="28">
        <f t="shared" si="140"/>
        <v>0</v>
      </c>
      <c r="AS324" s="28" t="str">
        <f t="shared" si="141"/>
        <v>spotkania</v>
      </c>
      <c r="AT324" s="28" t="str">
        <f t="shared" si="142"/>
        <v>spotkań</v>
      </c>
      <c r="AU324" s="28" t="str">
        <f t="shared" si="143"/>
        <v>spotkaniom</v>
      </c>
      <c r="AV324" s="28" t="str">
        <f t="shared" si="144"/>
        <v>spotkania</v>
      </c>
      <c r="AW324" s="28" t="str">
        <f t="shared" si="145"/>
        <v>ze spotkaniami</v>
      </c>
      <c r="AX324" s="28" t="str">
        <f t="shared" si="146"/>
        <v>spotkaniach</v>
      </c>
      <c r="AY324" s="28" t="str">
        <f t="shared" si="147"/>
        <v>spotkania</v>
      </c>
    </row>
    <row r="325" spans="1:51" x14ac:dyDescent="0.25">
      <c r="A325">
        <f t="shared" si="151"/>
        <v>322</v>
      </c>
      <c r="B325" t="s">
        <v>1921</v>
      </c>
      <c r="C325" t="s">
        <v>1921</v>
      </c>
      <c r="D325">
        <f t="shared" ca="1" si="149"/>
        <v>508</v>
      </c>
      <c r="E325" t="s">
        <v>1196</v>
      </c>
      <c r="F325">
        <f t="shared" ca="1" si="150"/>
        <v>1</v>
      </c>
      <c r="G325">
        <v>10</v>
      </c>
      <c r="H325" t="s">
        <v>1251</v>
      </c>
      <c r="I325" t="s">
        <v>1255</v>
      </c>
      <c r="J325" t="s">
        <v>1257</v>
      </c>
      <c r="K325" t="s">
        <v>1259</v>
      </c>
      <c r="L325">
        <f t="shared" ca="1" si="152"/>
        <v>2</v>
      </c>
      <c r="M325">
        <f t="shared" ca="1" si="153"/>
        <v>6</v>
      </c>
      <c r="N325">
        <f t="shared" ca="1" si="154"/>
        <v>8</v>
      </c>
      <c r="O325">
        <f t="shared" ca="1" si="155"/>
        <v>10</v>
      </c>
      <c r="P325" s="26">
        <f t="shared" ca="1" si="148"/>
        <v>1</v>
      </c>
      <c r="Q325" s="26" t="s">
        <v>3123</v>
      </c>
      <c r="R325" t="s">
        <v>1921</v>
      </c>
      <c r="S325" t="s">
        <v>4490</v>
      </c>
      <c r="T325" t="s">
        <v>3124</v>
      </c>
      <c r="U325" t="s">
        <v>4491</v>
      </c>
      <c r="V325" t="s">
        <v>4492</v>
      </c>
      <c r="W325" t="s">
        <v>3124</v>
      </c>
      <c r="X325" t="s">
        <v>4493</v>
      </c>
      <c r="AA325" t="s">
        <v>4490</v>
      </c>
      <c r="AB325" t="s">
        <v>3123</v>
      </c>
      <c r="AC325" t="s">
        <v>4494</v>
      </c>
      <c r="AD325" t="s">
        <v>4490</v>
      </c>
      <c r="AE325" t="s">
        <v>4495</v>
      </c>
      <c r="AF325" t="s">
        <v>4496</v>
      </c>
      <c r="AG325" t="s">
        <v>4490</v>
      </c>
      <c r="AH325" s="27"/>
      <c r="AI325" t="str">
        <f t="shared" si="156"/>
        <v>a</v>
      </c>
      <c r="AJ325" s="28" t="str">
        <f t="shared" ref="AJ325:AJ388" si="157">IF(SUBSTITUTE(R325,".",$Q325)="",0,SUBSTITUTE(R325,".",$Q325))</f>
        <v>debata</v>
      </c>
      <c r="AK325" s="28" t="str">
        <f t="shared" ref="AK325:AK388" si="158">IF(SUBSTITUTE(S325,".",$Q325)="",0,SUBSTITUTE(S325,".",$Q325))</f>
        <v>debaty</v>
      </c>
      <c r="AL325" s="28" t="str">
        <f t="shared" ref="AL325:AL388" si="159">IF(SUBSTITUTE(T325,".",$Q325)="",0,SUBSTITUTE(T325,".",$Q325))</f>
        <v>debacie</v>
      </c>
      <c r="AM325" s="28" t="str">
        <f t="shared" ref="AM325:AM388" si="160">IF(SUBSTITUTE(U325,".",$Q325)="",0,SUBSTITUTE(U325,".",$Q325))</f>
        <v>debatę</v>
      </c>
      <c r="AN325" s="28" t="str">
        <f t="shared" ref="AN325:AN388" si="161">IF(SUBSTITUTE(V325,".",$Q325)="",0,SUBSTITUTE(V325,".",$Q325))</f>
        <v>z debatą</v>
      </c>
      <c r="AO325" s="28" t="str">
        <f t="shared" ref="AO325:AO388" si="162">IF(SUBSTITUTE(W325,".",$Q325)="",0,SUBSTITUTE(W325,".",$Q325))</f>
        <v>debacie</v>
      </c>
      <c r="AP325" s="28" t="str">
        <f t="shared" ref="AP325:AP388" si="163">IF(SUBSTITUTE(X325,".",$Q325)="",0,SUBSTITUTE(X325,".",$Q325))</f>
        <v>debato</v>
      </c>
      <c r="AQ325" s="28">
        <f t="shared" ref="AQ325:AQ388" si="164">IF(SUBSTITUTE(Y325,".",$Q325)="",0,SUBSTITUTE(Y325,".",$Q325))</f>
        <v>0</v>
      </c>
      <c r="AR325" s="28">
        <f t="shared" ref="AR325:AR388" si="165">IF(SUBSTITUTE(Z325,".",$Q325)="",0,SUBSTITUTE(Z325,".",$Q325))</f>
        <v>0</v>
      </c>
      <c r="AS325" s="28" t="str">
        <f t="shared" ref="AS325:AS388" si="166">IF(SUBSTITUTE(AA325,".",$Q325)="",0,SUBSTITUTE(AA325,".",$Q325))</f>
        <v>debaty</v>
      </c>
      <c r="AT325" s="28" t="str">
        <f t="shared" ref="AT325:AT388" si="167">IF(SUBSTITUTE(AB325,".",$Q325)="",0,SUBSTITUTE(AB325,".",$Q325))</f>
        <v>debat</v>
      </c>
      <c r="AU325" s="28" t="str">
        <f t="shared" ref="AU325:AU388" si="168">IF(SUBSTITUTE(AC325,".",$Q325)="",0,SUBSTITUTE(AC325,".",$Q325))</f>
        <v>debatom</v>
      </c>
      <c r="AV325" s="28" t="str">
        <f t="shared" ref="AV325:AV388" si="169">IF(SUBSTITUTE(AD325,".",$Q325)="",0,SUBSTITUTE(AD325,".",$Q325))</f>
        <v>debaty</v>
      </c>
      <c r="AW325" s="28" t="str">
        <f t="shared" ref="AW325:AW388" si="170">IF(SUBSTITUTE(AE325,".",$Q325)="",0,SUBSTITUTE(AE325,".",$Q325))</f>
        <v>z debatami</v>
      </c>
      <c r="AX325" s="28" t="str">
        <f t="shared" ref="AX325:AX388" si="171">IF(SUBSTITUTE(AF325,".",$Q325)="",0,SUBSTITUTE(AF325,".",$Q325))</f>
        <v>debatach</v>
      </c>
      <c r="AY325" s="28" t="str">
        <f t="shared" ref="AY325:AY388" si="172">IF(SUBSTITUTE(AG325,".",$Q325)="",0,SUBSTITUTE(AG325,".",$Q325))</f>
        <v>debaty</v>
      </c>
    </row>
    <row r="326" spans="1:51" x14ac:dyDescent="0.25">
      <c r="A326">
        <f t="shared" si="151"/>
        <v>323</v>
      </c>
      <c r="B326" t="s">
        <v>1924</v>
      </c>
      <c r="C326" t="s">
        <v>1924</v>
      </c>
      <c r="D326">
        <f t="shared" ca="1" si="149"/>
        <v>511</v>
      </c>
      <c r="E326" t="s">
        <v>1196</v>
      </c>
      <c r="F326">
        <f t="shared" ca="1" si="150"/>
        <v>1</v>
      </c>
      <c r="G326">
        <v>10</v>
      </c>
      <c r="H326" t="s">
        <v>1250</v>
      </c>
      <c r="I326" t="s">
        <v>1255</v>
      </c>
      <c r="J326" t="s">
        <v>1257</v>
      </c>
      <c r="K326" t="s">
        <v>1259</v>
      </c>
      <c r="L326">
        <f t="shared" ca="1" si="152"/>
        <v>1</v>
      </c>
      <c r="M326">
        <f t="shared" ca="1" si="153"/>
        <v>6</v>
      </c>
      <c r="N326">
        <f t="shared" ca="1" si="154"/>
        <v>8</v>
      </c>
      <c r="O326">
        <f t="shared" ca="1" si="155"/>
        <v>10</v>
      </c>
      <c r="P326" s="26">
        <f t="shared" ca="1" si="148"/>
        <v>1</v>
      </c>
      <c r="Q326" s="26" t="s">
        <v>3224</v>
      </c>
      <c r="R326" t="s">
        <v>1924</v>
      </c>
      <c r="S326" t="s">
        <v>4497</v>
      </c>
      <c r="T326" t="s">
        <v>4498</v>
      </c>
      <c r="U326" t="s">
        <v>1924</v>
      </c>
      <c r="V326" t="s">
        <v>4499</v>
      </c>
      <c r="W326" t="s">
        <v>4500</v>
      </c>
      <c r="X326" t="s">
        <v>4500</v>
      </c>
      <c r="AA326" t="s">
        <v>4501</v>
      </c>
      <c r="AB326" t="s">
        <v>4502</v>
      </c>
      <c r="AC326" t="s">
        <v>4503</v>
      </c>
      <c r="AD326" t="s">
        <v>4501</v>
      </c>
      <c r="AE326" t="s">
        <v>4504</v>
      </c>
      <c r="AF326" t="s">
        <v>4505</v>
      </c>
      <c r="AG326" t="s">
        <v>4501</v>
      </c>
      <c r="AH326" s="27"/>
      <c r="AI326" t="str">
        <f t="shared" si="156"/>
        <v>l</v>
      </c>
      <c r="AJ326" s="28" t="str">
        <f t="shared" si="157"/>
        <v>portfel</v>
      </c>
      <c r="AK326" s="28" t="str">
        <f t="shared" si="158"/>
        <v>portfela</v>
      </c>
      <c r="AL326" s="28" t="str">
        <f t="shared" si="159"/>
        <v>portfelowi</v>
      </c>
      <c r="AM326" s="28" t="str">
        <f t="shared" si="160"/>
        <v>portfel</v>
      </c>
      <c r="AN326" s="28" t="str">
        <f t="shared" si="161"/>
        <v>z portfelem</v>
      </c>
      <c r="AO326" s="28" t="str">
        <f t="shared" si="162"/>
        <v>portfelu</v>
      </c>
      <c r="AP326" s="28" t="str">
        <f t="shared" si="163"/>
        <v>portfelu</v>
      </c>
      <c r="AQ326" s="28">
        <f t="shared" si="164"/>
        <v>0</v>
      </c>
      <c r="AR326" s="28">
        <f t="shared" si="165"/>
        <v>0</v>
      </c>
      <c r="AS326" s="28" t="str">
        <f t="shared" si="166"/>
        <v>portfele</v>
      </c>
      <c r="AT326" s="28" t="str">
        <f t="shared" si="167"/>
        <v>portfeli</v>
      </c>
      <c r="AU326" s="28" t="str">
        <f t="shared" si="168"/>
        <v>portfelom</v>
      </c>
      <c r="AV326" s="28" t="str">
        <f t="shared" si="169"/>
        <v>portfele</v>
      </c>
      <c r="AW326" s="28" t="str">
        <f t="shared" si="170"/>
        <v>z portfelami</v>
      </c>
      <c r="AX326" s="28" t="str">
        <f t="shared" si="171"/>
        <v>portfelach</v>
      </c>
      <c r="AY326" s="28" t="str">
        <f t="shared" si="172"/>
        <v>portfele</v>
      </c>
    </row>
    <row r="327" spans="1:51" x14ac:dyDescent="0.25">
      <c r="A327">
        <f t="shared" si="151"/>
        <v>324</v>
      </c>
      <c r="B327" t="s">
        <v>1925</v>
      </c>
      <c r="C327" t="s">
        <v>1925</v>
      </c>
      <c r="D327">
        <f t="shared" ca="1" si="149"/>
        <v>512</v>
      </c>
      <c r="E327" t="s">
        <v>1196</v>
      </c>
      <c r="F327">
        <f t="shared" ca="1" si="150"/>
        <v>1</v>
      </c>
      <c r="G327">
        <v>10</v>
      </c>
      <c r="H327" t="s">
        <v>1250</v>
      </c>
      <c r="I327" t="s">
        <v>1255</v>
      </c>
      <c r="J327" t="s">
        <v>1257</v>
      </c>
      <c r="K327" t="s">
        <v>1259</v>
      </c>
      <c r="L327">
        <f t="shared" ca="1" si="152"/>
        <v>1</v>
      </c>
      <c r="M327">
        <f t="shared" ca="1" si="153"/>
        <v>6</v>
      </c>
      <c r="N327">
        <f t="shared" ca="1" si="154"/>
        <v>8</v>
      </c>
      <c r="O327">
        <f t="shared" ca="1" si="155"/>
        <v>10</v>
      </c>
      <c r="P327" s="26">
        <f t="shared" ca="1" si="148"/>
        <v>1</v>
      </c>
      <c r="Q327" s="26" t="s">
        <v>1925</v>
      </c>
      <c r="R327" t="s">
        <v>1925</v>
      </c>
      <c r="S327" t="s">
        <v>4506</v>
      </c>
      <c r="T327" t="s">
        <v>4507</v>
      </c>
      <c r="U327" t="s">
        <v>1925</v>
      </c>
      <c r="V327" t="s">
        <v>4508</v>
      </c>
      <c r="W327" t="s">
        <v>4509</v>
      </c>
      <c r="X327" t="s">
        <v>4509</v>
      </c>
      <c r="AA327" t="s">
        <v>4510</v>
      </c>
      <c r="AB327" t="s">
        <v>4511</v>
      </c>
      <c r="AC327" t="s">
        <v>4512</v>
      </c>
      <c r="AD327" t="s">
        <v>4510</v>
      </c>
      <c r="AE327" t="s">
        <v>4513</v>
      </c>
      <c r="AF327" t="s">
        <v>4514</v>
      </c>
      <c r="AG327" t="s">
        <v>4510</v>
      </c>
      <c r="AH327" s="27"/>
      <c r="AI327" t="str">
        <f t="shared" si="156"/>
        <v>z</v>
      </c>
      <c r="AJ327" s="28" t="str">
        <f t="shared" si="157"/>
        <v>klucz</v>
      </c>
      <c r="AK327" s="28" t="str">
        <f t="shared" si="158"/>
        <v>klucza</v>
      </c>
      <c r="AL327" s="28" t="str">
        <f t="shared" si="159"/>
        <v>kluczowi</v>
      </c>
      <c r="AM327" s="28" t="str">
        <f t="shared" si="160"/>
        <v>klucz</v>
      </c>
      <c r="AN327" s="28" t="str">
        <f t="shared" si="161"/>
        <v>z kluczem</v>
      </c>
      <c r="AO327" s="28" t="str">
        <f t="shared" si="162"/>
        <v>kluczu</v>
      </c>
      <c r="AP327" s="28" t="str">
        <f t="shared" si="163"/>
        <v>kluczu</v>
      </c>
      <c r="AQ327" s="28">
        <f t="shared" si="164"/>
        <v>0</v>
      </c>
      <c r="AR327" s="28">
        <f t="shared" si="165"/>
        <v>0</v>
      </c>
      <c r="AS327" s="28" t="str">
        <f t="shared" si="166"/>
        <v>klucze</v>
      </c>
      <c r="AT327" s="28" t="str">
        <f t="shared" si="167"/>
        <v>kluczy</v>
      </c>
      <c r="AU327" s="28" t="str">
        <f t="shared" si="168"/>
        <v>kluczom</v>
      </c>
      <c r="AV327" s="28" t="str">
        <f t="shared" si="169"/>
        <v>klucze</v>
      </c>
      <c r="AW327" s="28" t="str">
        <f t="shared" si="170"/>
        <v>z kluczami</v>
      </c>
      <c r="AX327" s="28" t="str">
        <f t="shared" si="171"/>
        <v>kluczach</v>
      </c>
      <c r="AY327" s="28" t="str">
        <f t="shared" si="172"/>
        <v>klucze</v>
      </c>
    </row>
    <row r="328" spans="1:51" x14ac:dyDescent="0.25">
      <c r="A328">
        <f t="shared" si="151"/>
        <v>325</v>
      </c>
      <c r="B328" t="s">
        <v>1926</v>
      </c>
      <c r="C328" t="s">
        <v>1926</v>
      </c>
      <c r="D328">
        <f t="shared" ca="1" si="149"/>
        <v>513</v>
      </c>
      <c r="E328" t="s">
        <v>1196</v>
      </c>
      <c r="F328">
        <f t="shared" ca="1" si="150"/>
        <v>1</v>
      </c>
      <c r="G328">
        <v>10</v>
      </c>
      <c r="H328" t="s">
        <v>1251</v>
      </c>
      <c r="I328" t="s">
        <v>1255</v>
      </c>
      <c r="J328" t="s">
        <v>1257</v>
      </c>
      <c r="K328" t="s">
        <v>1259</v>
      </c>
      <c r="L328">
        <f t="shared" ca="1" si="152"/>
        <v>2</v>
      </c>
      <c r="M328">
        <f t="shared" ca="1" si="153"/>
        <v>6</v>
      </c>
      <c r="N328">
        <f t="shared" ca="1" si="154"/>
        <v>8</v>
      </c>
      <c r="O328">
        <f t="shared" ca="1" si="155"/>
        <v>10</v>
      </c>
      <c r="P328" s="26">
        <f t="shared" ca="1" si="148"/>
        <v>1</v>
      </c>
      <c r="R328" t="s">
        <v>1926</v>
      </c>
      <c r="S328" t="s">
        <v>3176</v>
      </c>
      <c r="T328" t="s">
        <v>3177</v>
      </c>
      <c r="U328" t="s">
        <v>3178</v>
      </c>
      <c r="V328" t="s">
        <v>3179</v>
      </c>
      <c r="W328" t="s">
        <v>3177</v>
      </c>
      <c r="X328" t="s">
        <v>3180</v>
      </c>
      <c r="AA328" t="s">
        <v>3181</v>
      </c>
      <c r="AB328" t="s">
        <v>3182</v>
      </c>
      <c r="AC328" t="s">
        <v>3183</v>
      </c>
      <c r="AD328" t="s">
        <v>3181</v>
      </c>
      <c r="AE328" t="s">
        <v>3184</v>
      </c>
      <c r="AF328" t="s">
        <v>3185</v>
      </c>
      <c r="AG328" t="s">
        <v>3181</v>
      </c>
      <c r="AH328" s="27"/>
      <c r="AI328" t="str">
        <f t="shared" si="156"/>
        <v>a</v>
      </c>
      <c r="AJ328" s="28" t="str">
        <f t="shared" si="157"/>
        <v>karta kredytowa</v>
      </c>
      <c r="AK328" s="28" t="str">
        <f t="shared" si="158"/>
        <v>karty kredytowej</v>
      </c>
      <c r="AL328" s="28" t="str">
        <f t="shared" si="159"/>
        <v>karcie kredytowej</v>
      </c>
      <c r="AM328" s="28" t="str">
        <f t="shared" si="160"/>
        <v>kartę kredytową</v>
      </c>
      <c r="AN328" s="28" t="str">
        <f t="shared" si="161"/>
        <v>z kartą kredytową</v>
      </c>
      <c r="AO328" s="28" t="str">
        <f t="shared" si="162"/>
        <v>karcie kredytowej</v>
      </c>
      <c r="AP328" s="28" t="str">
        <f t="shared" si="163"/>
        <v>karto kredytowa</v>
      </c>
      <c r="AQ328" s="28">
        <f t="shared" si="164"/>
        <v>0</v>
      </c>
      <c r="AR328" s="28">
        <f t="shared" si="165"/>
        <v>0</v>
      </c>
      <c r="AS328" s="28" t="str">
        <f t="shared" si="166"/>
        <v>karty kredytowe</v>
      </c>
      <c r="AT328" s="28" t="str">
        <f t="shared" si="167"/>
        <v>kart kredytowych</v>
      </c>
      <c r="AU328" s="28" t="str">
        <f t="shared" si="168"/>
        <v>kartom kredytowym</v>
      </c>
      <c r="AV328" s="28" t="str">
        <f t="shared" si="169"/>
        <v>karty kredytowe</v>
      </c>
      <c r="AW328" s="28" t="str">
        <f t="shared" si="170"/>
        <v>z kartami kredytowymi</v>
      </c>
      <c r="AX328" s="28" t="str">
        <f t="shared" si="171"/>
        <v>kartach kredytowych</v>
      </c>
      <c r="AY328" s="28" t="str">
        <f t="shared" si="172"/>
        <v>karty kredytowe</v>
      </c>
    </row>
    <row r="329" spans="1:51" x14ac:dyDescent="0.25">
      <c r="A329">
        <f t="shared" si="151"/>
        <v>326</v>
      </c>
      <c r="B329" t="s">
        <v>1927</v>
      </c>
      <c r="C329" t="s">
        <v>1927</v>
      </c>
      <c r="D329">
        <f t="shared" ca="1" si="149"/>
        <v>514</v>
      </c>
      <c r="E329" t="s">
        <v>1196</v>
      </c>
      <c r="F329">
        <f t="shared" ca="1" si="150"/>
        <v>1</v>
      </c>
      <c r="G329">
        <v>10</v>
      </c>
      <c r="H329" t="s">
        <v>1250</v>
      </c>
      <c r="I329" t="s">
        <v>1255</v>
      </c>
      <c r="J329" t="s">
        <v>1257</v>
      </c>
      <c r="K329" t="s">
        <v>1259</v>
      </c>
      <c r="L329">
        <f t="shared" ca="1" si="152"/>
        <v>1</v>
      </c>
      <c r="M329">
        <f t="shared" ca="1" si="153"/>
        <v>6</v>
      </c>
      <c r="N329">
        <f t="shared" ca="1" si="154"/>
        <v>8</v>
      </c>
      <c r="O329">
        <f t="shared" ca="1" si="155"/>
        <v>10</v>
      </c>
      <c r="P329" s="26">
        <f t="shared" ca="1" si="148"/>
        <v>1</v>
      </c>
      <c r="Q329" s="26" t="s">
        <v>2999</v>
      </c>
      <c r="R329" t="s">
        <v>1927</v>
      </c>
      <c r="S329" t="s">
        <v>4515</v>
      </c>
      <c r="T329" t="s">
        <v>4516</v>
      </c>
      <c r="U329" t="s">
        <v>1927</v>
      </c>
      <c r="V329" t="s">
        <v>4517</v>
      </c>
      <c r="W329" t="s">
        <v>4518</v>
      </c>
      <c r="X329" t="s">
        <v>4518</v>
      </c>
      <c r="AA329" t="s">
        <v>4519</v>
      </c>
      <c r="AB329" t="s">
        <v>4520</v>
      </c>
      <c r="AC329" t="s">
        <v>4521</v>
      </c>
      <c r="AD329" t="s">
        <v>4519</v>
      </c>
      <c r="AE329" t="s">
        <v>4522</v>
      </c>
      <c r="AF329" t="s">
        <v>4523</v>
      </c>
      <c r="AG329" t="s">
        <v>4519</v>
      </c>
      <c r="AH329" s="27"/>
      <c r="AI329" t="str">
        <f t="shared" si="156"/>
        <v>t</v>
      </c>
      <c r="AJ329" s="28" t="str">
        <f t="shared" si="157"/>
        <v>lot</v>
      </c>
      <c r="AK329" s="28" t="str">
        <f t="shared" si="158"/>
        <v>lotu</v>
      </c>
      <c r="AL329" s="28" t="str">
        <f t="shared" si="159"/>
        <v>lotowi</v>
      </c>
      <c r="AM329" s="28" t="str">
        <f t="shared" si="160"/>
        <v>lot</v>
      </c>
      <c r="AN329" s="28" t="str">
        <f t="shared" si="161"/>
        <v>z lotem</v>
      </c>
      <c r="AO329" s="28" t="str">
        <f t="shared" si="162"/>
        <v>locie</v>
      </c>
      <c r="AP329" s="28" t="str">
        <f t="shared" si="163"/>
        <v>locie</v>
      </c>
      <c r="AQ329" s="28">
        <f t="shared" si="164"/>
        <v>0</v>
      </c>
      <c r="AR329" s="28">
        <f t="shared" si="165"/>
        <v>0</v>
      </c>
      <c r="AS329" s="28" t="str">
        <f t="shared" si="166"/>
        <v>loty</v>
      </c>
      <c r="AT329" s="28" t="str">
        <f t="shared" si="167"/>
        <v>lotów</v>
      </c>
      <c r="AU329" s="28" t="str">
        <f t="shared" si="168"/>
        <v>lotom</v>
      </c>
      <c r="AV329" s="28" t="str">
        <f t="shared" si="169"/>
        <v>loty</v>
      </c>
      <c r="AW329" s="28" t="str">
        <f t="shared" si="170"/>
        <v>z lotami</v>
      </c>
      <c r="AX329" s="28" t="str">
        <f t="shared" si="171"/>
        <v>lotach</v>
      </c>
      <c r="AY329" s="28" t="str">
        <f t="shared" si="172"/>
        <v>loty</v>
      </c>
    </row>
    <row r="330" spans="1:51" x14ac:dyDescent="0.25">
      <c r="A330">
        <f t="shared" si="151"/>
        <v>327</v>
      </c>
      <c r="B330" t="s">
        <v>1928</v>
      </c>
      <c r="C330" t="s">
        <v>1928</v>
      </c>
      <c r="D330">
        <f t="shared" ca="1" si="149"/>
        <v>515</v>
      </c>
      <c r="E330" t="s">
        <v>1196</v>
      </c>
      <c r="F330">
        <f t="shared" ca="1" si="150"/>
        <v>1</v>
      </c>
      <c r="G330">
        <v>10</v>
      </c>
      <c r="H330" t="s">
        <v>1250</v>
      </c>
      <c r="I330" t="s">
        <v>1255</v>
      </c>
      <c r="J330" t="s">
        <v>1257</v>
      </c>
      <c r="K330" t="s">
        <v>1259</v>
      </c>
      <c r="L330">
        <f t="shared" ca="1" si="152"/>
        <v>1</v>
      </c>
      <c r="M330">
        <f t="shared" ca="1" si="153"/>
        <v>6</v>
      </c>
      <c r="N330">
        <f t="shared" ca="1" si="154"/>
        <v>8</v>
      </c>
      <c r="O330">
        <f t="shared" ca="1" si="155"/>
        <v>10</v>
      </c>
      <c r="P330" s="26">
        <f t="shared" ca="1" si="148"/>
        <v>1</v>
      </c>
      <c r="Q330" s="26" t="s">
        <v>3000</v>
      </c>
      <c r="R330" t="s">
        <v>1928</v>
      </c>
      <c r="S330" t="s">
        <v>4524</v>
      </c>
      <c r="T330" t="s">
        <v>4525</v>
      </c>
      <c r="U330" t="s">
        <v>1928</v>
      </c>
      <c r="V330" t="s">
        <v>4526</v>
      </c>
      <c r="W330" t="s">
        <v>4527</v>
      </c>
      <c r="X330" t="s">
        <v>4527</v>
      </c>
      <c r="AA330" t="s">
        <v>4528</v>
      </c>
      <c r="AB330" t="s">
        <v>4529</v>
      </c>
      <c r="AC330" t="s">
        <v>4530</v>
      </c>
      <c r="AD330" t="s">
        <v>4528</v>
      </c>
      <c r="AE330" t="s">
        <v>4531</v>
      </c>
      <c r="AF330" t="s">
        <v>4532</v>
      </c>
      <c r="AG330" t="s">
        <v>4528</v>
      </c>
      <c r="AH330" s="27"/>
      <c r="AI330" t="str">
        <f t="shared" si="156"/>
        <v>t</v>
      </c>
      <c r="AJ330" s="28" t="str">
        <f t="shared" si="157"/>
        <v>prezent</v>
      </c>
      <c r="AK330" s="28" t="str">
        <f t="shared" si="158"/>
        <v>prezentu</v>
      </c>
      <c r="AL330" s="28" t="str">
        <f t="shared" si="159"/>
        <v>prezentowi</v>
      </c>
      <c r="AM330" s="28" t="str">
        <f t="shared" si="160"/>
        <v>prezent</v>
      </c>
      <c r="AN330" s="28" t="str">
        <f t="shared" si="161"/>
        <v>z prezentem</v>
      </c>
      <c r="AO330" s="28" t="str">
        <f t="shared" si="162"/>
        <v>prezencie</v>
      </c>
      <c r="AP330" s="28" t="str">
        <f t="shared" si="163"/>
        <v>prezencie</v>
      </c>
      <c r="AQ330" s="28">
        <f t="shared" si="164"/>
        <v>0</v>
      </c>
      <c r="AR330" s="28">
        <f t="shared" si="165"/>
        <v>0</v>
      </c>
      <c r="AS330" s="28" t="str">
        <f t="shared" si="166"/>
        <v>prezenty</v>
      </c>
      <c r="AT330" s="28" t="str">
        <f t="shared" si="167"/>
        <v>prezentów</v>
      </c>
      <c r="AU330" s="28" t="str">
        <f t="shared" si="168"/>
        <v>prezentom</v>
      </c>
      <c r="AV330" s="28" t="str">
        <f t="shared" si="169"/>
        <v>prezenty</v>
      </c>
      <c r="AW330" s="28" t="str">
        <f t="shared" si="170"/>
        <v>z prezentami</v>
      </c>
      <c r="AX330" s="28" t="str">
        <f t="shared" si="171"/>
        <v>prezentach</v>
      </c>
      <c r="AY330" s="28" t="str">
        <f t="shared" si="172"/>
        <v>prezenty</v>
      </c>
    </row>
    <row r="331" spans="1:51" x14ac:dyDescent="0.25">
      <c r="A331">
        <f t="shared" si="151"/>
        <v>328</v>
      </c>
      <c r="B331" t="s">
        <v>1929</v>
      </c>
      <c r="C331" t="s">
        <v>1929</v>
      </c>
      <c r="D331">
        <f t="shared" ca="1" si="149"/>
        <v>516</v>
      </c>
      <c r="E331" t="s">
        <v>1196</v>
      </c>
      <c r="F331">
        <f t="shared" ca="1" si="150"/>
        <v>1</v>
      </c>
      <c r="G331">
        <v>10</v>
      </c>
      <c r="H331" t="s">
        <v>1251</v>
      </c>
      <c r="I331" t="s">
        <v>1255</v>
      </c>
      <c r="J331" t="s">
        <v>1257</v>
      </c>
      <c r="K331" t="s">
        <v>1259</v>
      </c>
      <c r="L331">
        <f t="shared" ca="1" si="152"/>
        <v>2</v>
      </c>
      <c r="M331">
        <f t="shared" ca="1" si="153"/>
        <v>6</v>
      </c>
      <c r="N331">
        <f t="shared" ca="1" si="154"/>
        <v>8</v>
      </c>
      <c r="O331">
        <f t="shared" ca="1" si="155"/>
        <v>10</v>
      </c>
      <c r="P331" s="26">
        <f t="shared" ca="1" si="148"/>
        <v>1</v>
      </c>
      <c r="Q331" s="26" t="s">
        <v>3253</v>
      </c>
      <c r="R331" t="s">
        <v>1929</v>
      </c>
      <c r="S331" t="s">
        <v>3253</v>
      </c>
      <c r="T331" t="s">
        <v>3253</v>
      </c>
      <c r="U331" t="s">
        <v>1929</v>
      </c>
      <c r="V331" t="s">
        <v>4533</v>
      </c>
      <c r="W331" t="s">
        <v>3253</v>
      </c>
      <c r="X331" t="s">
        <v>3253</v>
      </c>
      <c r="AA331" t="s">
        <v>3253</v>
      </c>
      <c r="AB331" t="s">
        <v>3253</v>
      </c>
      <c r="AC331" t="s">
        <v>4534</v>
      </c>
      <c r="AD331" t="s">
        <v>3253</v>
      </c>
      <c r="AE331" t="s">
        <v>4535</v>
      </c>
      <c r="AF331" t="s">
        <v>4536</v>
      </c>
      <c r="AG331" t="s">
        <v>3253</v>
      </c>
      <c r="AH331" s="27"/>
      <c r="AI331" t="str">
        <f t="shared" si="156"/>
        <v>ź</v>
      </c>
      <c r="AJ331" s="28" t="str">
        <f t="shared" si="157"/>
        <v>odpowiedź</v>
      </c>
      <c r="AK331" s="28" t="str">
        <f t="shared" si="158"/>
        <v>odpowiedzi</v>
      </c>
      <c r="AL331" s="28" t="str">
        <f t="shared" si="159"/>
        <v>odpowiedzi</v>
      </c>
      <c r="AM331" s="28" t="str">
        <f t="shared" si="160"/>
        <v>odpowiedź</v>
      </c>
      <c r="AN331" s="28" t="str">
        <f t="shared" si="161"/>
        <v>z odpowiedzią</v>
      </c>
      <c r="AO331" s="28" t="str">
        <f t="shared" si="162"/>
        <v>odpowiedzi</v>
      </c>
      <c r="AP331" s="28" t="str">
        <f t="shared" si="163"/>
        <v>odpowiedzi</v>
      </c>
      <c r="AQ331" s="28">
        <f t="shared" si="164"/>
        <v>0</v>
      </c>
      <c r="AR331" s="28">
        <f t="shared" si="165"/>
        <v>0</v>
      </c>
      <c r="AS331" s="28" t="str">
        <f t="shared" si="166"/>
        <v>odpowiedzi</v>
      </c>
      <c r="AT331" s="28" t="str">
        <f t="shared" si="167"/>
        <v>odpowiedzi</v>
      </c>
      <c r="AU331" s="28" t="str">
        <f t="shared" si="168"/>
        <v>odpowiedziom</v>
      </c>
      <c r="AV331" s="28" t="str">
        <f t="shared" si="169"/>
        <v>odpowiedzi</v>
      </c>
      <c r="AW331" s="28" t="str">
        <f t="shared" si="170"/>
        <v>z odpowiedziami</v>
      </c>
      <c r="AX331" s="28" t="str">
        <f t="shared" si="171"/>
        <v>odpowiedziach</v>
      </c>
      <c r="AY331" s="28" t="str">
        <f t="shared" si="172"/>
        <v>odpowiedzi</v>
      </c>
    </row>
    <row r="332" spans="1:51" x14ac:dyDescent="0.25">
      <c r="A332">
        <f t="shared" si="151"/>
        <v>329</v>
      </c>
      <c r="B332" t="s">
        <v>1930</v>
      </c>
      <c r="C332" t="s">
        <v>1930</v>
      </c>
      <c r="D332">
        <f t="shared" ca="1" si="149"/>
        <v>517</v>
      </c>
      <c r="E332" t="s">
        <v>1196</v>
      </c>
      <c r="F332">
        <f t="shared" ca="1" si="150"/>
        <v>1</v>
      </c>
      <c r="G332">
        <v>10</v>
      </c>
      <c r="H332" t="s">
        <v>1252</v>
      </c>
      <c r="I332" t="s">
        <v>1253</v>
      </c>
      <c r="J332" t="s">
        <v>1257</v>
      </c>
      <c r="K332" t="s">
        <v>1259</v>
      </c>
      <c r="L332">
        <f t="shared" ca="1" si="152"/>
        <v>3</v>
      </c>
      <c r="M332">
        <f t="shared" ca="1" si="153"/>
        <v>4</v>
      </c>
      <c r="N332">
        <f t="shared" ca="1" si="154"/>
        <v>8</v>
      </c>
      <c r="O332">
        <f t="shared" ca="1" si="155"/>
        <v>10</v>
      </c>
      <c r="P332" s="26">
        <f t="shared" ca="1" si="148"/>
        <v>1</v>
      </c>
      <c r="R332" t="s">
        <v>1930</v>
      </c>
      <c r="S332" t="s">
        <v>3274</v>
      </c>
      <c r="T332" t="s">
        <v>3275</v>
      </c>
      <c r="U332" t="s">
        <v>1930</v>
      </c>
      <c r="V332" t="s">
        <v>3276</v>
      </c>
      <c r="W332" t="s">
        <v>3277</v>
      </c>
      <c r="X332" t="s">
        <v>1930</v>
      </c>
      <c r="AH332" s="27"/>
      <c r="AI332" t="str">
        <f t="shared" si="156"/>
        <v>o</v>
      </c>
      <c r="AJ332" s="28" t="str">
        <f t="shared" si="157"/>
        <v>to</v>
      </c>
      <c r="AK332" s="28" t="str">
        <f t="shared" si="158"/>
        <v>tego</v>
      </c>
      <c r="AL332" s="28" t="str">
        <f t="shared" si="159"/>
        <v>temu</v>
      </c>
      <c r="AM332" s="28" t="str">
        <f t="shared" si="160"/>
        <v>to</v>
      </c>
      <c r="AN332" s="28" t="str">
        <f t="shared" si="161"/>
        <v>z tym</v>
      </c>
      <c r="AO332" s="28" t="str">
        <f t="shared" si="162"/>
        <v>tym</v>
      </c>
      <c r="AP332" s="28" t="str">
        <f t="shared" si="163"/>
        <v>to</v>
      </c>
      <c r="AQ332" s="28">
        <f t="shared" si="164"/>
        <v>0</v>
      </c>
      <c r="AR332" s="28">
        <f t="shared" si="165"/>
        <v>0</v>
      </c>
      <c r="AS332" s="28">
        <f t="shared" si="166"/>
        <v>0</v>
      </c>
      <c r="AT332" s="28">
        <f t="shared" si="167"/>
        <v>0</v>
      </c>
      <c r="AU332" s="28">
        <f t="shared" si="168"/>
        <v>0</v>
      </c>
      <c r="AV332" s="28">
        <f t="shared" si="169"/>
        <v>0</v>
      </c>
      <c r="AW332" s="28">
        <f t="shared" si="170"/>
        <v>0</v>
      </c>
      <c r="AX332" s="28">
        <f t="shared" si="171"/>
        <v>0</v>
      </c>
      <c r="AY332" s="28">
        <f t="shared" si="172"/>
        <v>0</v>
      </c>
    </row>
    <row r="333" spans="1:51" x14ac:dyDescent="0.25">
      <c r="A333">
        <f t="shared" si="151"/>
        <v>330</v>
      </c>
      <c r="B333" t="s">
        <v>1931</v>
      </c>
      <c r="C333" t="s">
        <v>1931</v>
      </c>
      <c r="D333">
        <f t="shared" ca="1" si="149"/>
        <v>518</v>
      </c>
      <c r="E333" t="s">
        <v>1196</v>
      </c>
      <c r="F333">
        <f t="shared" ca="1" si="150"/>
        <v>1</v>
      </c>
      <c r="G333">
        <v>10</v>
      </c>
      <c r="H333" t="s">
        <v>1250</v>
      </c>
      <c r="I333" t="s">
        <v>1255</v>
      </c>
      <c r="J333" t="s">
        <v>1257</v>
      </c>
      <c r="K333" t="s">
        <v>1259</v>
      </c>
      <c r="L333">
        <f t="shared" ca="1" si="152"/>
        <v>1</v>
      </c>
      <c r="M333">
        <f t="shared" ca="1" si="153"/>
        <v>6</v>
      </c>
      <c r="N333">
        <f t="shared" ca="1" si="154"/>
        <v>8</v>
      </c>
      <c r="O333">
        <f t="shared" ca="1" si="155"/>
        <v>10</v>
      </c>
      <c r="P333" s="26">
        <f t="shared" ca="1" si="148"/>
        <v>1</v>
      </c>
      <c r="Q333" s="26" t="s">
        <v>1931</v>
      </c>
      <c r="R333" t="s">
        <v>1931</v>
      </c>
      <c r="S333" t="s">
        <v>4537</v>
      </c>
      <c r="T333" t="s">
        <v>4538</v>
      </c>
      <c r="U333" t="s">
        <v>1931</v>
      </c>
      <c r="V333" t="s">
        <v>4539</v>
      </c>
      <c r="W333" t="s">
        <v>4540</v>
      </c>
      <c r="X333" t="s">
        <v>4540</v>
      </c>
      <c r="AA333" t="s">
        <v>4541</v>
      </c>
      <c r="AB333" t="s">
        <v>4542</v>
      </c>
      <c r="AC333" t="s">
        <v>4543</v>
      </c>
      <c r="AD333" t="s">
        <v>4541</v>
      </c>
      <c r="AE333" t="s">
        <v>4544</v>
      </c>
      <c r="AF333" t="s">
        <v>4545</v>
      </c>
      <c r="AG333" t="s">
        <v>4541</v>
      </c>
      <c r="AH333" s="27"/>
      <c r="AI333" t="str">
        <f t="shared" si="156"/>
        <v>r</v>
      </c>
      <c r="AJ333" s="28" t="str">
        <f t="shared" si="157"/>
        <v>komputer</v>
      </c>
      <c r="AK333" s="28" t="str">
        <f t="shared" si="158"/>
        <v>komputera</v>
      </c>
      <c r="AL333" s="28" t="str">
        <f t="shared" si="159"/>
        <v>komputerowi</v>
      </c>
      <c r="AM333" s="28" t="str">
        <f t="shared" si="160"/>
        <v>komputer</v>
      </c>
      <c r="AN333" s="28" t="str">
        <f t="shared" si="161"/>
        <v>z komputerem</v>
      </c>
      <c r="AO333" s="28" t="str">
        <f t="shared" si="162"/>
        <v>komputerze</v>
      </c>
      <c r="AP333" s="28" t="str">
        <f t="shared" si="163"/>
        <v>komputerze</v>
      </c>
      <c r="AQ333" s="28">
        <f t="shared" si="164"/>
        <v>0</v>
      </c>
      <c r="AR333" s="28">
        <f t="shared" si="165"/>
        <v>0</v>
      </c>
      <c r="AS333" s="28" t="str">
        <f t="shared" si="166"/>
        <v>komputery</v>
      </c>
      <c r="AT333" s="28" t="str">
        <f t="shared" si="167"/>
        <v>komputerów</v>
      </c>
      <c r="AU333" s="28" t="str">
        <f t="shared" si="168"/>
        <v>komputerom</v>
      </c>
      <c r="AV333" s="28" t="str">
        <f t="shared" si="169"/>
        <v>komputery</v>
      </c>
      <c r="AW333" s="28" t="str">
        <f t="shared" si="170"/>
        <v>z komputerami</v>
      </c>
      <c r="AX333" s="28" t="str">
        <f t="shared" si="171"/>
        <v>komputerach</v>
      </c>
      <c r="AY333" s="28" t="str">
        <f t="shared" si="172"/>
        <v>komputery</v>
      </c>
    </row>
    <row r="334" spans="1:51" x14ac:dyDescent="0.25">
      <c r="A334">
        <f t="shared" si="151"/>
        <v>331</v>
      </c>
      <c r="B334" t="s">
        <v>1935</v>
      </c>
      <c r="C334" t="s">
        <v>1935</v>
      </c>
      <c r="D334">
        <f t="shared" ca="1" si="149"/>
        <v>522</v>
      </c>
      <c r="E334" t="s">
        <v>1196</v>
      </c>
      <c r="F334">
        <f t="shared" ca="1" si="150"/>
        <v>1</v>
      </c>
      <c r="G334">
        <v>10</v>
      </c>
      <c r="H334" t="s">
        <v>1251</v>
      </c>
      <c r="I334" t="s">
        <v>1255</v>
      </c>
      <c r="J334" t="s">
        <v>1257</v>
      </c>
      <c r="K334" t="s">
        <v>1259</v>
      </c>
      <c r="L334">
        <f t="shared" ca="1" si="152"/>
        <v>2</v>
      </c>
      <c r="M334">
        <f t="shared" ca="1" si="153"/>
        <v>6</v>
      </c>
      <c r="N334">
        <f t="shared" ca="1" si="154"/>
        <v>8</v>
      </c>
      <c r="O334">
        <f t="shared" ca="1" si="155"/>
        <v>10</v>
      </c>
      <c r="P334" s="26">
        <f t="shared" ca="1" si="148"/>
        <v>1</v>
      </c>
      <c r="Q334" s="26" t="s">
        <v>3140</v>
      </c>
      <c r="R334" t="s">
        <v>1935</v>
      </c>
      <c r="S334" t="s">
        <v>4546</v>
      </c>
      <c r="T334" t="s">
        <v>3141</v>
      </c>
      <c r="U334" t="s">
        <v>4547</v>
      </c>
      <c r="V334" t="s">
        <v>4548</v>
      </c>
      <c r="W334" t="s">
        <v>3141</v>
      </c>
      <c r="X334" t="s">
        <v>4549</v>
      </c>
      <c r="AA334" t="s">
        <v>4546</v>
      </c>
      <c r="AB334" t="s">
        <v>3140</v>
      </c>
      <c r="AC334" t="s">
        <v>4550</v>
      </c>
      <c r="AD334" t="s">
        <v>4546</v>
      </c>
      <c r="AE334" t="s">
        <v>4551</v>
      </c>
      <c r="AF334" t="s">
        <v>4552</v>
      </c>
      <c r="AG334" t="s">
        <v>4546</v>
      </c>
      <c r="AH334" s="27"/>
      <c r="AI334" t="str">
        <f t="shared" si="156"/>
        <v>a</v>
      </c>
      <c r="AJ334" s="28" t="str">
        <f t="shared" si="157"/>
        <v>gazeta</v>
      </c>
      <c r="AK334" s="28" t="str">
        <f t="shared" si="158"/>
        <v>gazety</v>
      </c>
      <c r="AL334" s="28" t="str">
        <f t="shared" si="159"/>
        <v>gazecie</v>
      </c>
      <c r="AM334" s="28" t="str">
        <f t="shared" si="160"/>
        <v>gazetę</v>
      </c>
      <c r="AN334" s="28" t="str">
        <f t="shared" si="161"/>
        <v>z gazetą</v>
      </c>
      <c r="AO334" s="28" t="str">
        <f t="shared" si="162"/>
        <v>gazecie</v>
      </c>
      <c r="AP334" s="28" t="str">
        <f t="shared" si="163"/>
        <v>gazeto</v>
      </c>
      <c r="AQ334" s="28">
        <f t="shared" si="164"/>
        <v>0</v>
      </c>
      <c r="AR334" s="28">
        <f t="shared" si="165"/>
        <v>0</v>
      </c>
      <c r="AS334" s="28" t="str">
        <f t="shared" si="166"/>
        <v>gazety</v>
      </c>
      <c r="AT334" s="28" t="str">
        <f t="shared" si="167"/>
        <v>gazet</v>
      </c>
      <c r="AU334" s="28" t="str">
        <f t="shared" si="168"/>
        <v>gazetom</v>
      </c>
      <c r="AV334" s="28" t="str">
        <f t="shared" si="169"/>
        <v>gazety</v>
      </c>
      <c r="AW334" s="28" t="str">
        <f t="shared" si="170"/>
        <v>z gazetami</v>
      </c>
      <c r="AX334" s="28" t="str">
        <f t="shared" si="171"/>
        <v>gazetach</v>
      </c>
      <c r="AY334" s="28" t="str">
        <f t="shared" si="172"/>
        <v>gazety</v>
      </c>
    </row>
    <row r="335" spans="1:51" x14ac:dyDescent="0.25">
      <c r="A335">
        <f t="shared" si="151"/>
        <v>332</v>
      </c>
      <c r="B335" t="s">
        <v>1936</v>
      </c>
      <c r="C335" t="s">
        <v>1936</v>
      </c>
      <c r="D335">
        <f t="shared" ca="1" si="149"/>
        <v>523</v>
      </c>
      <c r="E335" t="s">
        <v>1196</v>
      </c>
      <c r="F335">
        <f t="shared" ca="1" si="150"/>
        <v>1</v>
      </c>
      <c r="G335">
        <v>10</v>
      </c>
      <c r="H335" t="s">
        <v>1250</v>
      </c>
      <c r="I335" t="s">
        <v>1255</v>
      </c>
      <c r="J335" t="s">
        <v>1257</v>
      </c>
      <c r="K335" t="s">
        <v>1259</v>
      </c>
      <c r="L335">
        <f t="shared" ca="1" si="152"/>
        <v>1</v>
      </c>
      <c r="M335">
        <f t="shared" ca="1" si="153"/>
        <v>6</v>
      </c>
      <c r="N335">
        <f t="shared" ca="1" si="154"/>
        <v>8</v>
      </c>
      <c r="O335">
        <f t="shared" ca="1" si="155"/>
        <v>10</v>
      </c>
      <c r="P335" s="26">
        <f t="shared" ca="1" si="148"/>
        <v>1</v>
      </c>
      <c r="Q335" s="26" t="s">
        <v>3001</v>
      </c>
      <c r="R335" t="s">
        <v>1936</v>
      </c>
      <c r="S335" t="s">
        <v>4553</v>
      </c>
      <c r="T335" t="s">
        <v>4554</v>
      </c>
      <c r="U335" t="s">
        <v>1936</v>
      </c>
      <c r="V335" t="s">
        <v>4555</v>
      </c>
      <c r="W335" t="s">
        <v>4556</v>
      </c>
      <c r="X335" t="s">
        <v>4556</v>
      </c>
      <c r="AA335" t="s">
        <v>4557</v>
      </c>
      <c r="AB335" t="s">
        <v>4558</v>
      </c>
      <c r="AC335" t="s">
        <v>4559</v>
      </c>
      <c r="AD335" t="s">
        <v>4557</v>
      </c>
      <c r="AE335" t="s">
        <v>4560</v>
      </c>
      <c r="AF335" t="s">
        <v>4561</v>
      </c>
      <c r="AG335" t="s">
        <v>4557</v>
      </c>
      <c r="AH335" s="27"/>
      <c r="AI335" t="str">
        <f t="shared" si="156"/>
        <v>t</v>
      </c>
      <c r="AJ335" s="28" t="str">
        <f t="shared" si="157"/>
        <v>dokument</v>
      </c>
      <c r="AK335" s="28" t="str">
        <f t="shared" si="158"/>
        <v>dokumentu</v>
      </c>
      <c r="AL335" s="28" t="str">
        <f t="shared" si="159"/>
        <v>dokumentowi</v>
      </c>
      <c r="AM335" s="28" t="str">
        <f t="shared" si="160"/>
        <v>dokument</v>
      </c>
      <c r="AN335" s="28" t="str">
        <f t="shared" si="161"/>
        <v>z dokumentem</v>
      </c>
      <c r="AO335" s="28" t="str">
        <f t="shared" si="162"/>
        <v>dokumencie</v>
      </c>
      <c r="AP335" s="28" t="str">
        <f t="shared" si="163"/>
        <v>dokumencie</v>
      </c>
      <c r="AQ335" s="28">
        <f t="shared" si="164"/>
        <v>0</v>
      </c>
      <c r="AR335" s="28">
        <f t="shared" si="165"/>
        <v>0</v>
      </c>
      <c r="AS335" s="28" t="str">
        <f t="shared" si="166"/>
        <v>dokumenty</v>
      </c>
      <c r="AT335" s="28" t="str">
        <f t="shared" si="167"/>
        <v>dokumentów</v>
      </c>
      <c r="AU335" s="28" t="str">
        <f t="shared" si="168"/>
        <v>dokumentom</v>
      </c>
      <c r="AV335" s="28" t="str">
        <f t="shared" si="169"/>
        <v>dokumenty</v>
      </c>
      <c r="AW335" s="28" t="str">
        <f t="shared" si="170"/>
        <v>z dokumentami</v>
      </c>
      <c r="AX335" s="28" t="str">
        <f t="shared" si="171"/>
        <v>dokumentach</v>
      </c>
      <c r="AY335" s="28" t="str">
        <f t="shared" si="172"/>
        <v>dokumenty</v>
      </c>
    </row>
    <row r="336" spans="1:51" x14ac:dyDescent="0.25">
      <c r="A336">
        <f t="shared" si="151"/>
        <v>333</v>
      </c>
      <c r="B336" t="s">
        <v>1937</v>
      </c>
      <c r="C336" t="s">
        <v>1937</v>
      </c>
      <c r="D336">
        <f t="shared" ca="1" si="149"/>
        <v>524</v>
      </c>
      <c r="E336" t="s">
        <v>1196</v>
      </c>
      <c r="F336">
        <f t="shared" ca="1" si="150"/>
        <v>1</v>
      </c>
      <c r="G336">
        <v>10</v>
      </c>
      <c r="H336" t="s">
        <v>1250</v>
      </c>
      <c r="I336" t="s">
        <v>1255</v>
      </c>
      <c r="J336" t="s">
        <v>1257</v>
      </c>
      <c r="K336" t="s">
        <v>1259</v>
      </c>
      <c r="L336">
        <f t="shared" ca="1" si="152"/>
        <v>1</v>
      </c>
      <c r="M336">
        <f t="shared" ca="1" si="153"/>
        <v>6</v>
      </c>
      <c r="N336">
        <f t="shared" ca="1" si="154"/>
        <v>8</v>
      </c>
      <c r="O336">
        <f t="shared" ca="1" si="155"/>
        <v>10</v>
      </c>
      <c r="P336" s="26">
        <f t="shared" ca="1" si="148"/>
        <v>1</v>
      </c>
      <c r="Q336" s="26" t="s">
        <v>1937</v>
      </c>
      <c r="R336" t="s">
        <v>1937</v>
      </c>
      <c r="S336" t="s">
        <v>4562</v>
      </c>
      <c r="T336" t="s">
        <v>4563</v>
      </c>
      <c r="U336" t="s">
        <v>1937</v>
      </c>
      <c r="V336" t="s">
        <v>4564</v>
      </c>
      <c r="W336" t="s">
        <v>4565</v>
      </c>
      <c r="X336" t="s">
        <v>4565</v>
      </c>
      <c r="AA336" t="s">
        <v>4566</v>
      </c>
      <c r="AB336" t="s">
        <v>4567</v>
      </c>
      <c r="AC336" t="s">
        <v>4568</v>
      </c>
      <c r="AD336" t="s">
        <v>4566</v>
      </c>
      <c r="AE336" t="s">
        <v>4569</v>
      </c>
      <c r="AF336" t="s">
        <v>4570</v>
      </c>
      <c r="AG336" t="s">
        <v>4566</v>
      </c>
      <c r="AH336" s="27"/>
      <c r="AI336" t="str">
        <f t="shared" si="156"/>
        <v>z</v>
      </c>
      <c r="AJ336" s="28" t="str">
        <f t="shared" si="157"/>
        <v>wiersz</v>
      </c>
      <c r="AK336" s="28" t="str">
        <f t="shared" si="158"/>
        <v>wiersza</v>
      </c>
      <c r="AL336" s="28" t="str">
        <f t="shared" si="159"/>
        <v>wierszowi</v>
      </c>
      <c r="AM336" s="28" t="str">
        <f t="shared" si="160"/>
        <v>wiersz</v>
      </c>
      <c r="AN336" s="28" t="str">
        <f t="shared" si="161"/>
        <v>z wierszem</v>
      </c>
      <c r="AO336" s="28" t="str">
        <f t="shared" si="162"/>
        <v>wierszu</v>
      </c>
      <c r="AP336" s="28" t="str">
        <f t="shared" si="163"/>
        <v>wierszu</v>
      </c>
      <c r="AQ336" s="28">
        <f t="shared" si="164"/>
        <v>0</v>
      </c>
      <c r="AR336" s="28">
        <f t="shared" si="165"/>
        <v>0</v>
      </c>
      <c r="AS336" s="28" t="str">
        <f t="shared" si="166"/>
        <v>wiersze</v>
      </c>
      <c r="AT336" s="28" t="str">
        <f t="shared" si="167"/>
        <v>wierszy</v>
      </c>
      <c r="AU336" s="28" t="str">
        <f t="shared" si="168"/>
        <v>wierszom</v>
      </c>
      <c r="AV336" s="28" t="str">
        <f t="shared" si="169"/>
        <v>wiersze</v>
      </c>
      <c r="AW336" s="28" t="str">
        <f t="shared" si="170"/>
        <v>z wierszami</v>
      </c>
      <c r="AX336" s="28" t="str">
        <f t="shared" si="171"/>
        <v>wierszach</v>
      </c>
      <c r="AY336" s="28" t="str">
        <f t="shared" si="172"/>
        <v>wiersze</v>
      </c>
    </row>
    <row r="337" spans="1:51" x14ac:dyDescent="0.25">
      <c r="A337">
        <f t="shared" si="151"/>
        <v>334</v>
      </c>
      <c r="B337" t="s">
        <v>1939</v>
      </c>
      <c r="C337" t="s">
        <v>1939</v>
      </c>
      <c r="D337">
        <f t="shared" ca="1" si="149"/>
        <v>526</v>
      </c>
      <c r="E337" t="s">
        <v>1196</v>
      </c>
      <c r="F337">
        <f t="shared" ca="1" si="150"/>
        <v>1</v>
      </c>
      <c r="G337">
        <v>10</v>
      </c>
      <c r="H337" t="s">
        <v>1250</v>
      </c>
      <c r="I337" t="s">
        <v>1255</v>
      </c>
      <c r="J337" t="s">
        <v>1257</v>
      </c>
      <c r="K337" t="s">
        <v>1259</v>
      </c>
      <c r="L337">
        <f t="shared" ca="1" si="152"/>
        <v>1</v>
      </c>
      <c r="M337">
        <f t="shared" ca="1" si="153"/>
        <v>6</v>
      </c>
      <c r="N337">
        <f t="shared" ca="1" si="154"/>
        <v>8</v>
      </c>
      <c r="O337">
        <f t="shared" ca="1" si="155"/>
        <v>10</v>
      </c>
      <c r="P337" s="26">
        <f t="shared" ca="1" si="148"/>
        <v>1</v>
      </c>
      <c r="Q337" s="26" t="s">
        <v>3235</v>
      </c>
      <c r="R337" t="s">
        <v>1939</v>
      </c>
      <c r="S337" t="s">
        <v>4571</v>
      </c>
      <c r="T337" t="s">
        <v>4572</v>
      </c>
      <c r="U337" t="s">
        <v>1939</v>
      </c>
      <c r="V337" t="s">
        <v>4573</v>
      </c>
      <c r="W337" t="s">
        <v>3236</v>
      </c>
      <c r="X337" t="s">
        <v>3236</v>
      </c>
      <c r="AA337" t="s">
        <v>4574</v>
      </c>
      <c r="AB337" t="s">
        <v>4575</v>
      </c>
      <c r="AC337" t="s">
        <v>4576</v>
      </c>
      <c r="AD337" t="s">
        <v>4574</v>
      </c>
      <c r="AE337" t="s">
        <v>4577</v>
      </c>
      <c r="AF337" t="s">
        <v>4578</v>
      </c>
      <c r="AG337" t="s">
        <v>4574</v>
      </c>
      <c r="AH337" s="27"/>
      <c r="AI337" t="str">
        <f t="shared" si="156"/>
        <v>ł</v>
      </c>
      <c r="AJ337" s="28" t="str">
        <f t="shared" si="157"/>
        <v>stół</v>
      </c>
      <c r="AK337" s="28" t="str">
        <f t="shared" si="158"/>
        <v>stołu</v>
      </c>
      <c r="AL337" s="28" t="str">
        <f t="shared" si="159"/>
        <v>stołowi</v>
      </c>
      <c r="AM337" s="28" t="str">
        <f t="shared" si="160"/>
        <v>stół</v>
      </c>
      <c r="AN337" s="28" t="str">
        <f t="shared" si="161"/>
        <v>ze stołem</v>
      </c>
      <c r="AO337" s="28" t="str">
        <f t="shared" si="162"/>
        <v>stole</v>
      </c>
      <c r="AP337" s="28" t="str">
        <f t="shared" si="163"/>
        <v>stole</v>
      </c>
      <c r="AQ337" s="28">
        <f t="shared" si="164"/>
        <v>0</v>
      </c>
      <c r="AR337" s="28">
        <f t="shared" si="165"/>
        <v>0</v>
      </c>
      <c r="AS337" s="28" t="str">
        <f t="shared" si="166"/>
        <v>stoły</v>
      </c>
      <c r="AT337" s="28" t="str">
        <f t="shared" si="167"/>
        <v>stołów</v>
      </c>
      <c r="AU337" s="28" t="str">
        <f t="shared" si="168"/>
        <v>stołom</v>
      </c>
      <c r="AV337" s="28" t="str">
        <f t="shared" si="169"/>
        <v>stoły</v>
      </c>
      <c r="AW337" s="28" t="str">
        <f t="shared" si="170"/>
        <v>ze stołami</v>
      </c>
      <c r="AX337" s="28" t="str">
        <f t="shared" si="171"/>
        <v>stołach</v>
      </c>
      <c r="AY337" s="28" t="str">
        <f t="shared" si="172"/>
        <v>stoły</v>
      </c>
    </row>
    <row r="338" spans="1:51" x14ac:dyDescent="0.25">
      <c r="A338">
        <f t="shared" si="151"/>
        <v>335</v>
      </c>
      <c r="B338" t="s">
        <v>1940</v>
      </c>
      <c r="C338" t="s">
        <v>1940</v>
      </c>
      <c r="D338">
        <f t="shared" ca="1" si="149"/>
        <v>527</v>
      </c>
      <c r="E338" t="s">
        <v>1196</v>
      </c>
      <c r="F338">
        <f t="shared" ca="1" si="150"/>
        <v>1</v>
      </c>
      <c r="G338">
        <v>10</v>
      </c>
      <c r="H338" t="s">
        <v>1252</v>
      </c>
      <c r="I338" t="s">
        <v>1255</v>
      </c>
      <c r="J338" t="s">
        <v>1257</v>
      </c>
      <c r="K338" t="s">
        <v>1259</v>
      </c>
      <c r="L338">
        <f t="shared" ca="1" si="152"/>
        <v>3</v>
      </c>
      <c r="M338">
        <f t="shared" ca="1" si="153"/>
        <v>6</v>
      </c>
      <c r="N338">
        <f t="shared" ca="1" si="154"/>
        <v>8</v>
      </c>
      <c r="O338">
        <f t="shared" ca="1" si="155"/>
        <v>10</v>
      </c>
      <c r="P338" s="26">
        <f t="shared" ca="1" si="148"/>
        <v>1</v>
      </c>
      <c r="Q338" s="26" t="s">
        <v>3278</v>
      </c>
      <c r="R338" t="s">
        <v>1940</v>
      </c>
      <c r="S338" t="s">
        <v>4579</v>
      </c>
      <c r="T338" t="s">
        <v>4580</v>
      </c>
      <c r="U338" t="s">
        <v>1940</v>
      </c>
      <c r="V338" t="s">
        <v>4581</v>
      </c>
      <c r="W338" t="s">
        <v>3279</v>
      </c>
      <c r="X338" t="s">
        <v>1940</v>
      </c>
      <c r="AA338" t="s">
        <v>4579</v>
      </c>
      <c r="AB338" t="s">
        <v>3280</v>
      </c>
      <c r="AC338" t="s">
        <v>4582</v>
      </c>
      <c r="AD338" t="s">
        <v>4579</v>
      </c>
      <c r="AE338" t="s">
        <v>4583</v>
      </c>
      <c r="AF338" t="s">
        <v>4584</v>
      </c>
      <c r="AG338" t="s">
        <v>4579</v>
      </c>
      <c r="AH338" s="27"/>
      <c r="AI338" t="str">
        <f t="shared" si="156"/>
        <v>o</v>
      </c>
      <c r="AJ338" s="28" t="str">
        <f t="shared" si="157"/>
        <v>krzesło</v>
      </c>
      <c r="AK338" s="28" t="str">
        <f t="shared" si="158"/>
        <v>krzesła</v>
      </c>
      <c r="AL338" s="28" t="str">
        <f t="shared" si="159"/>
        <v>krzesłu</v>
      </c>
      <c r="AM338" s="28" t="str">
        <f t="shared" si="160"/>
        <v>krzesło</v>
      </c>
      <c r="AN338" s="28" t="str">
        <f t="shared" si="161"/>
        <v>z krzesłem</v>
      </c>
      <c r="AO338" s="28" t="str">
        <f t="shared" si="162"/>
        <v>krześle</v>
      </c>
      <c r="AP338" s="28" t="str">
        <f t="shared" si="163"/>
        <v>krzesło</v>
      </c>
      <c r="AQ338" s="28">
        <f t="shared" si="164"/>
        <v>0</v>
      </c>
      <c r="AR338" s="28">
        <f t="shared" si="165"/>
        <v>0</v>
      </c>
      <c r="AS338" s="28" t="str">
        <f t="shared" si="166"/>
        <v>krzesła</v>
      </c>
      <c r="AT338" s="28" t="str">
        <f t="shared" si="167"/>
        <v>krzeseł</v>
      </c>
      <c r="AU338" s="28" t="str">
        <f t="shared" si="168"/>
        <v>krzesłom</v>
      </c>
      <c r="AV338" s="28" t="str">
        <f t="shared" si="169"/>
        <v>krzesła</v>
      </c>
      <c r="AW338" s="28" t="str">
        <f t="shared" si="170"/>
        <v>z krzesłami</v>
      </c>
      <c r="AX338" s="28" t="str">
        <f t="shared" si="171"/>
        <v>krzesłach</v>
      </c>
      <c r="AY338" s="28" t="str">
        <f t="shared" si="172"/>
        <v>krzesła</v>
      </c>
    </row>
    <row r="339" spans="1:51" x14ac:dyDescent="0.25">
      <c r="A339">
        <f t="shared" si="151"/>
        <v>336</v>
      </c>
      <c r="B339" t="s">
        <v>1941</v>
      </c>
      <c r="C339" t="s">
        <v>1941</v>
      </c>
      <c r="D339">
        <f t="shared" ca="1" si="149"/>
        <v>528</v>
      </c>
      <c r="E339" t="s">
        <v>1196</v>
      </c>
      <c r="F339">
        <f t="shared" ca="1" si="150"/>
        <v>1</v>
      </c>
      <c r="G339">
        <v>10</v>
      </c>
      <c r="H339" t="s">
        <v>1251</v>
      </c>
      <c r="I339" t="s">
        <v>1255</v>
      </c>
      <c r="J339" t="s">
        <v>1257</v>
      </c>
      <c r="K339" t="s">
        <v>1258</v>
      </c>
      <c r="L339">
        <f t="shared" ca="1" si="152"/>
        <v>2</v>
      </c>
      <c r="M339">
        <f t="shared" ca="1" si="153"/>
        <v>6</v>
      </c>
      <c r="N339">
        <f t="shared" ca="1" si="154"/>
        <v>8</v>
      </c>
      <c r="O339">
        <f t="shared" ca="1" si="155"/>
        <v>9</v>
      </c>
      <c r="P339" s="26">
        <f t="shared" ca="1" si="148"/>
        <v>1</v>
      </c>
      <c r="Q339" s="26" t="s">
        <v>3186</v>
      </c>
      <c r="R339" t="s">
        <v>1941</v>
      </c>
      <c r="S339" t="s">
        <v>4585</v>
      </c>
      <c r="T339" t="s">
        <v>4586</v>
      </c>
      <c r="U339" t="s">
        <v>4587</v>
      </c>
      <c r="V339" t="s">
        <v>4588</v>
      </c>
      <c r="W339" t="s">
        <v>4586</v>
      </c>
      <c r="X339" t="s">
        <v>4589</v>
      </c>
      <c r="Y339" t="s">
        <v>4590</v>
      </c>
      <c r="Z339" t="s">
        <v>4591</v>
      </c>
      <c r="AA339" t="s">
        <v>4585</v>
      </c>
      <c r="AB339" t="s">
        <v>3187</v>
      </c>
      <c r="AC339" t="s">
        <v>4592</v>
      </c>
      <c r="AD339" t="s">
        <v>4585</v>
      </c>
      <c r="AE339" t="s">
        <v>4593</v>
      </c>
      <c r="AF339" t="s">
        <v>4594</v>
      </c>
      <c r="AG339" t="s">
        <v>4585</v>
      </c>
      <c r="AH339" s="27"/>
      <c r="AI339" t="str">
        <f t="shared" si="156"/>
        <v>a</v>
      </c>
      <c r="AJ339" s="28" t="str">
        <f t="shared" si="157"/>
        <v>podłoga</v>
      </c>
      <c r="AK339" s="28" t="str">
        <f t="shared" si="158"/>
        <v>podłogi</v>
      </c>
      <c r="AL339" s="28" t="str">
        <f t="shared" si="159"/>
        <v>podłodze</v>
      </c>
      <c r="AM339" s="28" t="str">
        <f t="shared" si="160"/>
        <v>podłogę</v>
      </c>
      <c r="AN339" s="28" t="str">
        <f t="shared" si="161"/>
        <v>z podłogą</v>
      </c>
      <c r="AO339" s="28" t="str">
        <f t="shared" si="162"/>
        <v>podłodze</v>
      </c>
      <c r="AP339" s="28" t="str">
        <f t="shared" si="163"/>
        <v>podłogo</v>
      </c>
      <c r="AQ339" s="28" t="str">
        <f t="shared" si="164"/>
        <v>na podłogę</v>
      </c>
      <c r="AR339" s="28" t="str">
        <f t="shared" si="165"/>
        <v>na podłodze</v>
      </c>
      <c r="AS339" s="28" t="str">
        <f t="shared" si="166"/>
        <v>podłogi</v>
      </c>
      <c r="AT339" s="28" t="str">
        <f t="shared" si="167"/>
        <v>podłóg</v>
      </c>
      <c r="AU339" s="28" t="str">
        <f t="shared" si="168"/>
        <v>podłogom</v>
      </c>
      <c r="AV339" s="28" t="str">
        <f t="shared" si="169"/>
        <v>podłogi</v>
      </c>
      <c r="AW339" s="28" t="str">
        <f t="shared" si="170"/>
        <v>z podłogami</v>
      </c>
      <c r="AX339" s="28" t="str">
        <f t="shared" si="171"/>
        <v>podłogach</v>
      </c>
      <c r="AY339" s="28" t="str">
        <f t="shared" si="172"/>
        <v>podłogi</v>
      </c>
    </row>
    <row r="340" spans="1:51" x14ac:dyDescent="0.25">
      <c r="A340">
        <f t="shared" si="151"/>
        <v>337</v>
      </c>
      <c r="B340" t="s">
        <v>1942</v>
      </c>
      <c r="C340" t="s">
        <v>1942</v>
      </c>
      <c r="D340">
        <f t="shared" ca="1" si="149"/>
        <v>529</v>
      </c>
      <c r="E340" t="s">
        <v>1196</v>
      </c>
      <c r="F340">
        <f t="shared" ca="1" si="150"/>
        <v>1</v>
      </c>
      <c r="G340">
        <v>10</v>
      </c>
      <c r="H340" t="s">
        <v>1252</v>
      </c>
      <c r="I340" t="s">
        <v>1255</v>
      </c>
      <c r="J340" t="s">
        <v>1257</v>
      </c>
      <c r="K340" t="s">
        <v>1258</v>
      </c>
      <c r="L340">
        <f t="shared" ca="1" si="152"/>
        <v>3</v>
      </c>
      <c r="M340">
        <f t="shared" ca="1" si="153"/>
        <v>6</v>
      </c>
      <c r="N340">
        <f t="shared" ca="1" si="154"/>
        <v>8</v>
      </c>
      <c r="O340">
        <f t="shared" ca="1" si="155"/>
        <v>9</v>
      </c>
      <c r="P340" s="26">
        <f t="shared" ca="1" si="148"/>
        <v>1</v>
      </c>
      <c r="Q340" s="26" t="s">
        <v>3281</v>
      </c>
      <c r="R340" t="s">
        <v>1942</v>
      </c>
      <c r="S340" t="s">
        <v>4595</v>
      </c>
      <c r="T340" t="s">
        <v>4596</v>
      </c>
      <c r="U340" t="s">
        <v>1942</v>
      </c>
      <c r="V340" t="s">
        <v>4597</v>
      </c>
      <c r="W340" t="s">
        <v>4596</v>
      </c>
      <c r="X340" t="s">
        <v>1942</v>
      </c>
      <c r="Y340" t="s">
        <v>4598</v>
      </c>
      <c r="Z340" t="s">
        <v>4599</v>
      </c>
      <c r="AA340" t="s">
        <v>4595</v>
      </c>
      <c r="AB340" t="s">
        <v>3282</v>
      </c>
      <c r="AC340" t="s">
        <v>4600</v>
      </c>
      <c r="AD340" t="s">
        <v>4595</v>
      </c>
      <c r="AE340" t="s">
        <v>4601</v>
      </c>
      <c r="AF340" t="s">
        <v>4602</v>
      </c>
      <c r="AG340" t="s">
        <v>4595</v>
      </c>
      <c r="AH340" s="27"/>
      <c r="AI340" t="str">
        <f t="shared" si="156"/>
        <v>o</v>
      </c>
      <c r="AJ340" s="28" t="str">
        <f t="shared" si="157"/>
        <v>łóżko</v>
      </c>
      <c r="AK340" s="28" t="str">
        <f t="shared" si="158"/>
        <v>łóżka</v>
      </c>
      <c r="AL340" s="28" t="str">
        <f t="shared" si="159"/>
        <v>łóżku</v>
      </c>
      <c r="AM340" s="28" t="str">
        <f t="shared" si="160"/>
        <v>łóżko</v>
      </c>
      <c r="AN340" s="28" t="str">
        <f t="shared" si="161"/>
        <v>z łóżkiem</v>
      </c>
      <c r="AO340" s="28" t="str">
        <f t="shared" si="162"/>
        <v>łóżku</v>
      </c>
      <c r="AP340" s="28" t="str">
        <f t="shared" si="163"/>
        <v>łóżko</v>
      </c>
      <c r="AQ340" s="28" t="str">
        <f t="shared" si="164"/>
        <v>do łóżka</v>
      </c>
      <c r="AR340" s="28" t="str">
        <f t="shared" si="165"/>
        <v>w łóżku</v>
      </c>
      <c r="AS340" s="28" t="str">
        <f t="shared" si="166"/>
        <v>łóżka</v>
      </c>
      <c r="AT340" s="28" t="str">
        <f t="shared" si="167"/>
        <v>łóżek</v>
      </c>
      <c r="AU340" s="28" t="str">
        <f t="shared" si="168"/>
        <v>łóżkom</v>
      </c>
      <c r="AV340" s="28" t="str">
        <f t="shared" si="169"/>
        <v>łóżka</v>
      </c>
      <c r="AW340" s="28" t="str">
        <f t="shared" si="170"/>
        <v>z łóżkami</v>
      </c>
      <c r="AX340" s="28" t="str">
        <f t="shared" si="171"/>
        <v>łóżkach</v>
      </c>
      <c r="AY340" s="28" t="str">
        <f t="shared" si="172"/>
        <v>łóżka</v>
      </c>
    </row>
    <row r="341" spans="1:51" x14ac:dyDescent="0.25">
      <c r="A341">
        <f t="shared" si="151"/>
        <v>338</v>
      </c>
      <c r="B341" t="s">
        <v>1956</v>
      </c>
      <c r="C341" t="s">
        <v>1956</v>
      </c>
      <c r="D341">
        <f t="shared" ca="1" si="149"/>
        <v>543</v>
      </c>
      <c r="E341" t="s">
        <v>1196</v>
      </c>
      <c r="F341">
        <f t="shared" ca="1" si="150"/>
        <v>1</v>
      </c>
      <c r="G341">
        <v>10</v>
      </c>
      <c r="H341" t="s">
        <v>1251</v>
      </c>
      <c r="I341" t="s">
        <v>1255</v>
      </c>
      <c r="J341" t="s">
        <v>1257</v>
      </c>
      <c r="K341" t="s">
        <v>1259</v>
      </c>
      <c r="L341">
        <f t="shared" ca="1" si="152"/>
        <v>2</v>
      </c>
      <c r="M341">
        <f t="shared" ca="1" si="153"/>
        <v>6</v>
      </c>
      <c r="N341">
        <f t="shared" ca="1" si="154"/>
        <v>8</v>
      </c>
      <c r="O341">
        <f t="shared" ca="1" si="155"/>
        <v>10</v>
      </c>
      <c r="P341" s="26">
        <f t="shared" ca="1" si="148"/>
        <v>1</v>
      </c>
      <c r="Q341" s="26" t="s">
        <v>3122</v>
      </c>
      <c r="R341" t="s">
        <v>1956</v>
      </c>
      <c r="S341" t="s">
        <v>3122</v>
      </c>
      <c r="T341" t="s">
        <v>3122</v>
      </c>
      <c r="U341" t="s">
        <v>4603</v>
      </c>
      <c r="V341" t="s">
        <v>4604</v>
      </c>
      <c r="W341" t="s">
        <v>3122</v>
      </c>
      <c r="X341" t="s">
        <v>4605</v>
      </c>
      <c r="AA341" t="s">
        <v>4606</v>
      </c>
      <c r="AB341" t="s">
        <v>3122</v>
      </c>
      <c r="AC341" t="s">
        <v>4607</v>
      </c>
      <c r="AD341" t="s">
        <v>4606</v>
      </c>
      <c r="AE341" t="s">
        <v>4608</v>
      </c>
      <c r="AF341" t="s">
        <v>4609</v>
      </c>
      <c r="AG341" t="s">
        <v>4606</v>
      </c>
      <c r="AH341" s="27"/>
      <c r="AI341" t="str">
        <f t="shared" si="156"/>
        <v>a</v>
      </c>
      <c r="AJ341" s="28" t="str">
        <f t="shared" si="157"/>
        <v>zbrodnia</v>
      </c>
      <c r="AK341" s="28" t="str">
        <f t="shared" si="158"/>
        <v>zbrodni</v>
      </c>
      <c r="AL341" s="28" t="str">
        <f t="shared" si="159"/>
        <v>zbrodni</v>
      </c>
      <c r="AM341" s="28" t="str">
        <f t="shared" si="160"/>
        <v>zbrodnię</v>
      </c>
      <c r="AN341" s="28" t="str">
        <f t="shared" si="161"/>
        <v>ze zbrodnią</v>
      </c>
      <c r="AO341" s="28" t="str">
        <f t="shared" si="162"/>
        <v>zbrodni</v>
      </c>
      <c r="AP341" s="28" t="str">
        <f t="shared" si="163"/>
        <v>zbrodnio</v>
      </c>
      <c r="AQ341" s="28">
        <f t="shared" si="164"/>
        <v>0</v>
      </c>
      <c r="AR341" s="28">
        <f t="shared" si="165"/>
        <v>0</v>
      </c>
      <c r="AS341" s="28" t="str">
        <f t="shared" si="166"/>
        <v>zbrodnie</v>
      </c>
      <c r="AT341" s="28" t="str">
        <f t="shared" si="167"/>
        <v>zbrodni</v>
      </c>
      <c r="AU341" s="28" t="str">
        <f t="shared" si="168"/>
        <v>zbrodniom</v>
      </c>
      <c r="AV341" s="28" t="str">
        <f t="shared" si="169"/>
        <v>zbrodnie</v>
      </c>
      <c r="AW341" s="28" t="str">
        <f t="shared" si="170"/>
        <v>ze zbrodniami</v>
      </c>
      <c r="AX341" s="28" t="str">
        <f t="shared" si="171"/>
        <v>zbrodniach</v>
      </c>
      <c r="AY341" s="28" t="str">
        <f t="shared" si="172"/>
        <v>zbrodnie</v>
      </c>
    </row>
    <row r="342" spans="1:51" x14ac:dyDescent="0.25">
      <c r="A342">
        <f t="shared" si="151"/>
        <v>339</v>
      </c>
      <c r="B342" t="s">
        <v>1957</v>
      </c>
      <c r="C342" t="s">
        <v>1957</v>
      </c>
      <c r="D342">
        <f t="shared" ca="1" si="149"/>
        <v>544</v>
      </c>
      <c r="E342" t="s">
        <v>1196</v>
      </c>
      <c r="F342">
        <f t="shared" ca="1" si="150"/>
        <v>1</v>
      </c>
      <c r="G342">
        <v>10</v>
      </c>
      <c r="H342" t="s">
        <v>1252</v>
      </c>
      <c r="I342" t="s">
        <v>1255</v>
      </c>
      <c r="J342" t="s">
        <v>1257</v>
      </c>
      <c r="K342" t="s">
        <v>1259</v>
      </c>
      <c r="L342">
        <f t="shared" ca="1" si="152"/>
        <v>3</v>
      </c>
      <c r="M342">
        <f t="shared" ca="1" si="153"/>
        <v>6</v>
      </c>
      <c r="N342">
        <f t="shared" ca="1" si="154"/>
        <v>8</v>
      </c>
      <c r="O342">
        <f t="shared" ca="1" si="155"/>
        <v>10</v>
      </c>
      <c r="P342" s="26">
        <f t="shared" ca="1" si="148"/>
        <v>1</v>
      </c>
      <c r="Q342" s="26" t="s">
        <v>3283</v>
      </c>
      <c r="R342" t="s">
        <v>1957</v>
      </c>
      <c r="S342" t="s">
        <v>4610</v>
      </c>
      <c r="T342" t="s">
        <v>4611</v>
      </c>
      <c r="U342" t="s">
        <v>1957</v>
      </c>
      <c r="V342" t="s">
        <v>4612</v>
      </c>
      <c r="W342" t="s">
        <v>4613</v>
      </c>
      <c r="X342" t="s">
        <v>1957</v>
      </c>
      <c r="AA342" t="s">
        <v>4610</v>
      </c>
      <c r="AB342" t="s">
        <v>3283</v>
      </c>
      <c r="AC342" t="s">
        <v>4614</v>
      </c>
      <c r="AD342" t="s">
        <v>4610</v>
      </c>
      <c r="AE342" t="s">
        <v>4615</v>
      </c>
      <c r="AF342" t="s">
        <v>4616</v>
      </c>
      <c r="AG342" t="s">
        <v>4610</v>
      </c>
      <c r="AH342" s="27"/>
      <c r="AI342" t="str">
        <f t="shared" si="156"/>
        <v>o</v>
      </c>
      <c r="AJ342" s="28" t="str">
        <f t="shared" si="157"/>
        <v>przestępstwo</v>
      </c>
      <c r="AK342" s="28" t="str">
        <f t="shared" si="158"/>
        <v>przestępstwa</v>
      </c>
      <c r="AL342" s="28" t="str">
        <f t="shared" si="159"/>
        <v>przestępstwu</v>
      </c>
      <c r="AM342" s="28" t="str">
        <f t="shared" si="160"/>
        <v>przestępstwo</v>
      </c>
      <c r="AN342" s="28" t="str">
        <f t="shared" si="161"/>
        <v>z przestępstwem</v>
      </c>
      <c r="AO342" s="28" t="str">
        <f t="shared" si="162"/>
        <v>przestępstwie</v>
      </c>
      <c r="AP342" s="28" t="str">
        <f t="shared" si="163"/>
        <v>przestępstwo</v>
      </c>
      <c r="AQ342" s="28">
        <f t="shared" si="164"/>
        <v>0</v>
      </c>
      <c r="AR342" s="28">
        <f t="shared" si="165"/>
        <v>0</v>
      </c>
      <c r="AS342" s="28" t="str">
        <f t="shared" si="166"/>
        <v>przestępstwa</v>
      </c>
      <c r="AT342" s="28" t="str">
        <f t="shared" si="167"/>
        <v>przestępstw</v>
      </c>
      <c r="AU342" s="28" t="str">
        <f t="shared" si="168"/>
        <v>przestępstwom</v>
      </c>
      <c r="AV342" s="28" t="str">
        <f t="shared" si="169"/>
        <v>przestępstwa</v>
      </c>
      <c r="AW342" s="28" t="str">
        <f t="shared" si="170"/>
        <v>z przestępstwami</v>
      </c>
      <c r="AX342" s="28" t="str">
        <f t="shared" si="171"/>
        <v>przestępstwach</v>
      </c>
      <c r="AY342" s="28" t="str">
        <f t="shared" si="172"/>
        <v>przestępstwa</v>
      </c>
    </row>
    <row r="343" spans="1:51" x14ac:dyDescent="0.25">
      <c r="A343">
        <f t="shared" si="151"/>
        <v>340</v>
      </c>
      <c r="B343" t="s">
        <v>1958</v>
      </c>
      <c r="C343" t="s">
        <v>1958</v>
      </c>
      <c r="D343">
        <f t="shared" ca="1" si="149"/>
        <v>545</v>
      </c>
      <c r="E343" t="s">
        <v>1196</v>
      </c>
      <c r="F343">
        <f t="shared" ca="1" si="150"/>
        <v>1</v>
      </c>
      <c r="G343">
        <v>10</v>
      </c>
      <c r="H343" t="s">
        <v>1251</v>
      </c>
      <c r="I343" t="s">
        <v>1255</v>
      </c>
      <c r="J343" t="s">
        <v>1257</v>
      </c>
      <c r="K343" t="s">
        <v>1259</v>
      </c>
      <c r="L343">
        <f t="shared" ca="1" si="152"/>
        <v>2</v>
      </c>
      <c r="M343">
        <f t="shared" ca="1" si="153"/>
        <v>6</v>
      </c>
      <c r="N343">
        <f t="shared" ca="1" si="154"/>
        <v>8</v>
      </c>
      <c r="O343">
        <f t="shared" ca="1" si="155"/>
        <v>10</v>
      </c>
      <c r="P343" s="26">
        <f t="shared" ca="1" si="148"/>
        <v>1</v>
      </c>
      <c r="Q343" s="26" t="s">
        <v>3198</v>
      </c>
      <c r="R343" t="s">
        <v>1958</v>
      </c>
      <c r="S343" t="s">
        <v>4617</v>
      </c>
      <c r="T343" t="s">
        <v>4618</v>
      </c>
      <c r="U343" t="s">
        <v>4619</v>
      </c>
      <c r="V343" t="s">
        <v>4620</v>
      </c>
      <c r="W343" t="s">
        <v>4618</v>
      </c>
      <c r="X343" t="s">
        <v>4621</v>
      </c>
      <c r="AA343" t="s">
        <v>4617</v>
      </c>
      <c r="AB343" t="s">
        <v>3199</v>
      </c>
      <c r="AC343" t="s">
        <v>4622</v>
      </c>
      <c r="AD343" t="s">
        <v>4617</v>
      </c>
      <c r="AE343" t="s">
        <v>4623</v>
      </c>
      <c r="AF343" t="s">
        <v>4624</v>
      </c>
      <c r="AG343" t="s">
        <v>4617</v>
      </c>
      <c r="AH343" s="27"/>
      <c r="AI343" t="str">
        <f t="shared" si="156"/>
        <v>a</v>
      </c>
      <c r="AJ343" s="28" t="str">
        <f t="shared" si="157"/>
        <v>groźba</v>
      </c>
      <c r="AK343" s="28" t="str">
        <f t="shared" si="158"/>
        <v>groźby</v>
      </c>
      <c r="AL343" s="28" t="str">
        <f t="shared" si="159"/>
        <v>groźbie</v>
      </c>
      <c r="AM343" s="28" t="str">
        <f t="shared" si="160"/>
        <v>groźbę</v>
      </c>
      <c r="AN343" s="28" t="str">
        <f t="shared" si="161"/>
        <v>z groźbą</v>
      </c>
      <c r="AO343" s="28" t="str">
        <f t="shared" si="162"/>
        <v>groźbie</v>
      </c>
      <c r="AP343" s="28" t="str">
        <f t="shared" si="163"/>
        <v>groźbo</v>
      </c>
      <c r="AQ343" s="28">
        <f t="shared" si="164"/>
        <v>0</v>
      </c>
      <c r="AR343" s="28">
        <f t="shared" si="165"/>
        <v>0</v>
      </c>
      <c r="AS343" s="28" t="str">
        <f t="shared" si="166"/>
        <v>groźby</v>
      </c>
      <c r="AT343" s="28" t="str">
        <f t="shared" si="167"/>
        <v>gróźb</v>
      </c>
      <c r="AU343" s="28" t="str">
        <f t="shared" si="168"/>
        <v>groźbom</v>
      </c>
      <c r="AV343" s="28" t="str">
        <f t="shared" si="169"/>
        <v>groźby</v>
      </c>
      <c r="AW343" s="28" t="str">
        <f t="shared" si="170"/>
        <v>z groźbami</v>
      </c>
      <c r="AX343" s="28" t="str">
        <f t="shared" si="171"/>
        <v>groźbach</v>
      </c>
      <c r="AY343" s="28" t="str">
        <f t="shared" si="172"/>
        <v>groźby</v>
      </c>
    </row>
    <row r="344" spans="1:51" x14ac:dyDescent="0.25">
      <c r="A344">
        <f t="shared" si="151"/>
        <v>341</v>
      </c>
      <c r="B344" t="s">
        <v>1959</v>
      </c>
      <c r="C344" t="s">
        <v>1959</v>
      </c>
      <c r="D344">
        <f t="shared" ca="1" si="149"/>
        <v>546</v>
      </c>
      <c r="E344" t="s">
        <v>1196</v>
      </c>
      <c r="F344">
        <f t="shared" ca="1" si="150"/>
        <v>1</v>
      </c>
      <c r="G344">
        <v>10</v>
      </c>
      <c r="H344" t="s">
        <v>1251</v>
      </c>
      <c r="I344" t="s">
        <v>1255</v>
      </c>
      <c r="J344" t="s">
        <v>1257</v>
      </c>
      <c r="K344" t="s">
        <v>1259</v>
      </c>
      <c r="L344">
        <f t="shared" ca="1" si="152"/>
        <v>2</v>
      </c>
      <c r="M344">
        <f t="shared" ca="1" si="153"/>
        <v>6</v>
      </c>
      <c r="N344">
        <f t="shared" ca="1" si="154"/>
        <v>8</v>
      </c>
      <c r="O344">
        <f t="shared" ca="1" si="155"/>
        <v>10</v>
      </c>
      <c r="P344" s="26">
        <f t="shared" ca="1" si="148"/>
        <v>1</v>
      </c>
      <c r="Q344" s="26" t="s">
        <v>3196</v>
      </c>
      <c r="R344" t="s">
        <v>1959</v>
      </c>
      <c r="S344" t="s">
        <v>4625</v>
      </c>
      <c r="T344" t="s">
        <v>3197</v>
      </c>
      <c r="U344" t="s">
        <v>4626</v>
      </c>
      <c r="V344" t="s">
        <v>4627</v>
      </c>
      <c r="W344" t="s">
        <v>3197</v>
      </c>
      <c r="X344" t="s">
        <v>4628</v>
      </c>
      <c r="AA344" t="s">
        <v>4625</v>
      </c>
      <c r="AB344" t="s">
        <v>3196</v>
      </c>
      <c r="AC344" t="s">
        <v>4629</v>
      </c>
      <c r="AD344" t="s">
        <v>4625</v>
      </c>
      <c r="AE344" t="s">
        <v>4630</v>
      </c>
      <c r="AF344" t="s">
        <v>4631</v>
      </c>
      <c r="AG344" t="s">
        <v>4625</v>
      </c>
      <c r="AH344" s="27"/>
      <c r="AI344" t="str">
        <f t="shared" si="156"/>
        <v>a</v>
      </c>
      <c r="AJ344" s="28" t="str">
        <f t="shared" si="157"/>
        <v>podpucha</v>
      </c>
      <c r="AK344" s="28" t="str">
        <f t="shared" si="158"/>
        <v>podpuchy</v>
      </c>
      <c r="AL344" s="28" t="str">
        <f t="shared" si="159"/>
        <v>podpusze</v>
      </c>
      <c r="AM344" s="28" t="str">
        <f t="shared" si="160"/>
        <v>podpuchę</v>
      </c>
      <c r="AN344" s="28" t="str">
        <f t="shared" si="161"/>
        <v>z podpuchą</v>
      </c>
      <c r="AO344" s="28" t="str">
        <f t="shared" si="162"/>
        <v>podpusze</v>
      </c>
      <c r="AP344" s="28" t="str">
        <f t="shared" si="163"/>
        <v>podpucho</v>
      </c>
      <c r="AQ344" s="28">
        <f t="shared" si="164"/>
        <v>0</v>
      </c>
      <c r="AR344" s="28">
        <f t="shared" si="165"/>
        <v>0</v>
      </c>
      <c r="AS344" s="28" t="str">
        <f t="shared" si="166"/>
        <v>podpuchy</v>
      </c>
      <c r="AT344" s="28" t="str">
        <f t="shared" si="167"/>
        <v>podpuch</v>
      </c>
      <c r="AU344" s="28" t="str">
        <f t="shared" si="168"/>
        <v>podpuchom</v>
      </c>
      <c r="AV344" s="28" t="str">
        <f t="shared" si="169"/>
        <v>podpuchy</v>
      </c>
      <c r="AW344" s="28" t="str">
        <f t="shared" si="170"/>
        <v>z podpuchami</v>
      </c>
      <c r="AX344" s="28" t="str">
        <f t="shared" si="171"/>
        <v>podpuchach</v>
      </c>
      <c r="AY344" s="28" t="str">
        <f t="shared" si="172"/>
        <v>podpuchy</v>
      </c>
    </row>
    <row r="345" spans="1:51" x14ac:dyDescent="0.25">
      <c r="A345">
        <f t="shared" si="151"/>
        <v>342</v>
      </c>
      <c r="B345" t="s">
        <v>1960</v>
      </c>
      <c r="C345" t="s">
        <v>1960</v>
      </c>
      <c r="D345">
        <f t="shared" ca="1" si="149"/>
        <v>547</v>
      </c>
      <c r="E345" t="s">
        <v>1196</v>
      </c>
      <c r="F345">
        <f t="shared" ca="1" si="150"/>
        <v>1</v>
      </c>
      <c r="G345">
        <v>10</v>
      </c>
      <c r="H345" t="s">
        <v>1250</v>
      </c>
      <c r="I345" t="s">
        <v>1255</v>
      </c>
      <c r="J345" t="s">
        <v>1257</v>
      </c>
      <c r="K345" t="s">
        <v>1259</v>
      </c>
      <c r="L345">
        <f t="shared" ca="1" si="152"/>
        <v>1</v>
      </c>
      <c r="M345">
        <f t="shared" ca="1" si="153"/>
        <v>6</v>
      </c>
      <c r="N345">
        <f t="shared" ca="1" si="154"/>
        <v>8</v>
      </c>
      <c r="O345">
        <f t="shared" ca="1" si="155"/>
        <v>10</v>
      </c>
      <c r="P345" s="26">
        <f t="shared" ca="1" si="148"/>
        <v>1</v>
      </c>
      <c r="Q345" s="26" t="s">
        <v>3002</v>
      </c>
      <c r="R345" t="s">
        <v>1960</v>
      </c>
      <c r="S345" t="s">
        <v>4632</v>
      </c>
      <c r="T345" t="s">
        <v>4633</v>
      </c>
      <c r="U345" t="s">
        <v>1960</v>
      </c>
      <c r="V345" t="s">
        <v>4634</v>
      </c>
      <c r="W345" t="s">
        <v>4635</v>
      </c>
      <c r="X345" t="s">
        <v>4635</v>
      </c>
      <c r="AA345" t="s">
        <v>4636</v>
      </c>
      <c r="AB345" t="s">
        <v>4637</v>
      </c>
      <c r="AC345" t="s">
        <v>4638</v>
      </c>
      <c r="AD345" t="s">
        <v>4636</v>
      </c>
      <c r="AE345" t="s">
        <v>4639</v>
      </c>
      <c r="AF345" t="s">
        <v>4640</v>
      </c>
      <c r="AG345" t="s">
        <v>4636</v>
      </c>
      <c r="AH345" s="27"/>
      <c r="AI345" t="str">
        <f t="shared" si="156"/>
        <v>t</v>
      </c>
      <c r="AJ345" s="28" t="str">
        <f t="shared" si="157"/>
        <v>żart</v>
      </c>
      <c r="AK345" s="28" t="str">
        <f t="shared" si="158"/>
        <v>żartu</v>
      </c>
      <c r="AL345" s="28" t="str">
        <f t="shared" si="159"/>
        <v>żartowi</v>
      </c>
      <c r="AM345" s="28" t="str">
        <f t="shared" si="160"/>
        <v>żart</v>
      </c>
      <c r="AN345" s="28" t="str">
        <f t="shared" si="161"/>
        <v>z żartem</v>
      </c>
      <c r="AO345" s="28" t="str">
        <f t="shared" si="162"/>
        <v>żarcie</v>
      </c>
      <c r="AP345" s="28" t="str">
        <f t="shared" si="163"/>
        <v>żarcie</v>
      </c>
      <c r="AQ345" s="28">
        <f t="shared" si="164"/>
        <v>0</v>
      </c>
      <c r="AR345" s="28">
        <f t="shared" si="165"/>
        <v>0</v>
      </c>
      <c r="AS345" s="28" t="str">
        <f t="shared" si="166"/>
        <v>żarty</v>
      </c>
      <c r="AT345" s="28" t="str">
        <f t="shared" si="167"/>
        <v>żartów</v>
      </c>
      <c r="AU345" s="28" t="str">
        <f t="shared" si="168"/>
        <v>żartom</v>
      </c>
      <c r="AV345" s="28" t="str">
        <f t="shared" si="169"/>
        <v>żarty</v>
      </c>
      <c r="AW345" s="28" t="str">
        <f t="shared" si="170"/>
        <v>z żartami</v>
      </c>
      <c r="AX345" s="28" t="str">
        <f t="shared" si="171"/>
        <v>żartach</v>
      </c>
      <c r="AY345" s="28" t="str">
        <f t="shared" si="172"/>
        <v>żarty</v>
      </c>
    </row>
    <row r="346" spans="1:51" x14ac:dyDescent="0.25">
      <c r="A346">
        <f t="shared" si="151"/>
        <v>343</v>
      </c>
      <c r="B346" t="s">
        <v>1961</v>
      </c>
      <c r="C346" t="s">
        <v>1961</v>
      </c>
      <c r="D346">
        <f t="shared" ca="1" si="149"/>
        <v>548</v>
      </c>
      <c r="E346" t="s">
        <v>1196</v>
      </c>
      <c r="F346">
        <f t="shared" ca="1" si="150"/>
        <v>1</v>
      </c>
      <c r="G346">
        <v>10</v>
      </c>
      <c r="H346" t="s">
        <v>1250</v>
      </c>
      <c r="I346" t="s">
        <v>1255</v>
      </c>
      <c r="J346" t="s">
        <v>1257</v>
      </c>
      <c r="K346" t="s">
        <v>1258</v>
      </c>
      <c r="L346">
        <f t="shared" ca="1" si="152"/>
        <v>1</v>
      </c>
      <c r="M346">
        <f t="shared" ca="1" si="153"/>
        <v>6</v>
      </c>
      <c r="N346">
        <f t="shared" ca="1" si="154"/>
        <v>8</v>
      </c>
      <c r="O346">
        <f t="shared" ca="1" si="155"/>
        <v>9</v>
      </c>
      <c r="P346" s="26">
        <f t="shared" ca="1" si="148"/>
        <v>1</v>
      </c>
      <c r="Q346" s="26" t="s">
        <v>3003</v>
      </c>
      <c r="R346" t="s">
        <v>1961</v>
      </c>
      <c r="S346" t="s">
        <v>4641</v>
      </c>
      <c r="T346" t="s">
        <v>4642</v>
      </c>
      <c r="U346" t="s">
        <v>1961</v>
      </c>
      <c r="V346" t="s">
        <v>4643</v>
      </c>
      <c r="W346" t="s">
        <v>4644</v>
      </c>
      <c r="X346" t="s">
        <v>4644</v>
      </c>
      <c r="Y346" t="s">
        <v>4645</v>
      </c>
      <c r="Z346" t="s">
        <v>4646</v>
      </c>
      <c r="AA346" t="s">
        <v>4647</v>
      </c>
      <c r="AB346" t="s">
        <v>4648</v>
      </c>
      <c r="AC346" t="s">
        <v>4649</v>
      </c>
      <c r="AD346" t="s">
        <v>4647</v>
      </c>
      <c r="AE346" t="s">
        <v>4650</v>
      </c>
      <c r="AF346" t="s">
        <v>4651</v>
      </c>
      <c r="AG346" t="s">
        <v>4647</v>
      </c>
      <c r="AH346" s="27"/>
      <c r="AI346" t="str">
        <f t="shared" ref="AI346" si="173">RIGHT(B346,1)</f>
        <v>t</v>
      </c>
      <c r="AJ346" s="28" t="str">
        <f t="shared" si="157"/>
        <v>koncert</v>
      </c>
      <c r="AK346" s="28" t="str">
        <f t="shared" si="158"/>
        <v>koncertu</v>
      </c>
      <c r="AL346" s="28" t="str">
        <f t="shared" si="159"/>
        <v>koncertowi</v>
      </c>
      <c r="AM346" s="28" t="str">
        <f t="shared" si="160"/>
        <v>koncert</v>
      </c>
      <c r="AN346" s="28" t="str">
        <f t="shared" si="161"/>
        <v>z koncertem</v>
      </c>
      <c r="AO346" s="28" t="str">
        <f t="shared" si="162"/>
        <v>koncercie</v>
      </c>
      <c r="AP346" s="28" t="str">
        <f t="shared" si="163"/>
        <v>koncercie</v>
      </c>
      <c r="AQ346" s="28" t="str">
        <f t="shared" si="164"/>
        <v>na koncert</v>
      </c>
      <c r="AR346" s="28" t="str">
        <f t="shared" si="165"/>
        <v>na koncercie</v>
      </c>
      <c r="AS346" s="28" t="str">
        <f t="shared" si="166"/>
        <v>koncerty</v>
      </c>
      <c r="AT346" s="28" t="str">
        <f t="shared" si="167"/>
        <v>koncertów</v>
      </c>
      <c r="AU346" s="28" t="str">
        <f t="shared" si="168"/>
        <v>koncertom</v>
      </c>
      <c r="AV346" s="28" t="str">
        <f t="shared" si="169"/>
        <v>koncerty</v>
      </c>
      <c r="AW346" s="28" t="str">
        <f t="shared" si="170"/>
        <v>z koncertami</v>
      </c>
      <c r="AX346" s="28" t="str">
        <f t="shared" si="171"/>
        <v>koncertach</v>
      </c>
      <c r="AY346" s="28" t="str">
        <f t="shared" si="172"/>
        <v>koncerty</v>
      </c>
    </row>
    <row r="347" spans="1:51" x14ac:dyDescent="0.25">
      <c r="A347">
        <f t="shared" si="151"/>
        <v>344</v>
      </c>
      <c r="B347" t="s">
        <v>1962</v>
      </c>
      <c r="C347" t="s">
        <v>1962</v>
      </c>
      <c r="D347">
        <f t="shared" ca="1" si="149"/>
        <v>549</v>
      </c>
      <c r="E347" t="s">
        <v>1196</v>
      </c>
      <c r="F347">
        <f t="shared" ca="1" si="150"/>
        <v>1</v>
      </c>
      <c r="G347">
        <v>10</v>
      </c>
      <c r="H347" t="s">
        <v>1252</v>
      </c>
      <c r="I347" t="s">
        <v>1253</v>
      </c>
      <c r="J347" t="s">
        <v>1257</v>
      </c>
      <c r="K347" t="s">
        <v>1259</v>
      </c>
      <c r="L347">
        <f t="shared" ca="1" si="152"/>
        <v>3</v>
      </c>
      <c r="M347">
        <f t="shared" ca="1" si="153"/>
        <v>4</v>
      </c>
      <c r="N347">
        <f t="shared" ca="1" si="154"/>
        <v>8</v>
      </c>
      <c r="O347">
        <f t="shared" ca="1" si="155"/>
        <v>10</v>
      </c>
      <c r="P347" s="26">
        <f t="shared" ca="1" si="148"/>
        <v>1</v>
      </c>
      <c r="Q347" s="26" t="s">
        <v>3069</v>
      </c>
      <c r="R347" t="s">
        <v>1962</v>
      </c>
      <c r="S347" t="s">
        <v>4652</v>
      </c>
      <c r="T347" t="s">
        <v>4653</v>
      </c>
      <c r="U347" t="s">
        <v>1962</v>
      </c>
      <c r="V347" t="s">
        <v>4654</v>
      </c>
      <c r="W347" t="s">
        <v>4653</v>
      </c>
      <c r="X347" t="s">
        <v>1962</v>
      </c>
      <c r="AH347" s="27"/>
      <c r="AI347" t="str">
        <f t="shared" si="156"/>
        <v>e</v>
      </c>
      <c r="AJ347" s="28" t="str">
        <f t="shared" si="157"/>
        <v>Średniowiecze</v>
      </c>
      <c r="AK347" s="28" t="str">
        <f t="shared" si="158"/>
        <v>Średniowiecza</v>
      </c>
      <c r="AL347" s="28" t="str">
        <f t="shared" si="159"/>
        <v>Średniowieczu</v>
      </c>
      <c r="AM347" s="28" t="str">
        <f t="shared" si="160"/>
        <v>Średniowiecze</v>
      </c>
      <c r="AN347" s="28" t="str">
        <f t="shared" si="161"/>
        <v>ze Średniowieczem</v>
      </c>
      <c r="AO347" s="28" t="str">
        <f t="shared" si="162"/>
        <v>Średniowieczu</v>
      </c>
      <c r="AP347" s="28" t="str">
        <f t="shared" si="163"/>
        <v>Średniowiecze</v>
      </c>
      <c r="AQ347" s="28">
        <f t="shared" si="164"/>
        <v>0</v>
      </c>
      <c r="AR347" s="28">
        <f t="shared" si="165"/>
        <v>0</v>
      </c>
      <c r="AS347" s="28">
        <f t="shared" si="166"/>
        <v>0</v>
      </c>
      <c r="AT347" s="28">
        <f t="shared" si="167"/>
        <v>0</v>
      </c>
      <c r="AU347" s="28">
        <f t="shared" si="168"/>
        <v>0</v>
      </c>
      <c r="AV347" s="28">
        <f t="shared" si="169"/>
        <v>0</v>
      </c>
      <c r="AW347" s="28">
        <f t="shared" si="170"/>
        <v>0</v>
      </c>
      <c r="AX347" s="28">
        <f t="shared" si="171"/>
        <v>0</v>
      </c>
      <c r="AY347" s="28">
        <f t="shared" si="172"/>
        <v>0</v>
      </c>
    </row>
    <row r="348" spans="1:51" x14ac:dyDescent="0.25">
      <c r="A348">
        <f t="shared" si="151"/>
        <v>345</v>
      </c>
      <c r="B348" t="s">
        <v>1963</v>
      </c>
      <c r="C348" t="s">
        <v>1963</v>
      </c>
      <c r="D348">
        <f t="shared" ca="1" si="149"/>
        <v>550</v>
      </c>
      <c r="E348" t="s">
        <v>1196</v>
      </c>
      <c r="F348">
        <f t="shared" ca="1" si="150"/>
        <v>1</v>
      </c>
      <c r="G348">
        <v>10</v>
      </c>
      <c r="H348" t="s">
        <v>1251</v>
      </c>
      <c r="I348" t="s">
        <v>1255</v>
      </c>
      <c r="J348" t="s">
        <v>1257</v>
      </c>
      <c r="K348" t="s">
        <v>1259</v>
      </c>
      <c r="L348">
        <f t="shared" ca="1" si="152"/>
        <v>2</v>
      </c>
      <c r="M348">
        <f t="shared" ca="1" si="153"/>
        <v>6</v>
      </c>
      <c r="N348">
        <f t="shared" ca="1" si="154"/>
        <v>8</v>
      </c>
      <c r="O348">
        <f t="shared" ca="1" si="155"/>
        <v>10</v>
      </c>
      <c r="P348" s="26">
        <f t="shared" ca="1" si="148"/>
        <v>1</v>
      </c>
      <c r="R348" t="s">
        <v>1963</v>
      </c>
      <c r="S348" t="s">
        <v>3205</v>
      </c>
      <c r="T348" t="s">
        <v>3206</v>
      </c>
      <c r="U348" t="s">
        <v>3207</v>
      </c>
      <c r="V348" t="s">
        <v>3208</v>
      </c>
      <c r="W348" t="s">
        <v>3206</v>
      </c>
      <c r="X348" t="s">
        <v>3209</v>
      </c>
      <c r="AA348" t="s">
        <v>3210</v>
      </c>
      <c r="AB348" t="s">
        <v>3211</v>
      </c>
      <c r="AC348" t="s">
        <v>3212</v>
      </c>
      <c r="AD348" t="s">
        <v>3210</v>
      </c>
      <c r="AE348" t="s">
        <v>3213</v>
      </c>
      <c r="AF348" t="s">
        <v>3214</v>
      </c>
      <c r="AG348" t="s">
        <v>3210</v>
      </c>
      <c r="AH348" s="27"/>
      <c r="AI348" t="str">
        <f t="shared" si="156"/>
        <v>a</v>
      </c>
      <c r="AJ348" s="28" t="str">
        <f t="shared" si="157"/>
        <v>wojna domowa</v>
      </c>
      <c r="AK348" s="28" t="str">
        <f t="shared" si="158"/>
        <v>wojny domowej</v>
      </c>
      <c r="AL348" s="28" t="str">
        <f t="shared" si="159"/>
        <v>wojnie domowej</v>
      </c>
      <c r="AM348" s="28" t="str">
        <f t="shared" si="160"/>
        <v>wojnę domową</v>
      </c>
      <c r="AN348" s="28" t="str">
        <f t="shared" si="161"/>
        <v>z wojną domową</v>
      </c>
      <c r="AO348" s="28" t="str">
        <f t="shared" si="162"/>
        <v>wojnie domowej</v>
      </c>
      <c r="AP348" s="28" t="str">
        <f t="shared" si="163"/>
        <v>wojno domowa</v>
      </c>
      <c r="AQ348" s="28">
        <f t="shared" si="164"/>
        <v>0</v>
      </c>
      <c r="AR348" s="28">
        <f t="shared" si="165"/>
        <v>0</v>
      </c>
      <c r="AS348" s="28" t="str">
        <f t="shared" si="166"/>
        <v>wojny domowe</v>
      </c>
      <c r="AT348" s="28" t="str">
        <f t="shared" si="167"/>
        <v>wojen domowych</v>
      </c>
      <c r="AU348" s="28" t="str">
        <f t="shared" si="168"/>
        <v>wojnom domowym</v>
      </c>
      <c r="AV348" s="28" t="str">
        <f t="shared" si="169"/>
        <v>wojny domowe</v>
      </c>
      <c r="AW348" s="28" t="str">
        <f t="shared" si="170"/>
        <v>z wojnami domowymi</v>
      </c>
      <c r="AX348" s="28" t="str">
        <f t="shared" si="171"/>
        <v>wojnach domowych</v>
      </c>
      <c r="AY348" s="28" t="str">
        <f t="shared" si="172"/>
        <v>wojny domowe</v>
      </c>
    </row>
    <row r="349" spans="1:51" x14ac:dyDescent="0.25">
      <c r="A349">
        <f t="shared" si="151"/>
        <v>346</v>
      </c>
      <c r="B349" t="s">
        <v>1964</v>
      </c>
      <c r="C349" t="s">
        <v>1964</v>
      </c>
      <c r="D349">
        <f t="shared" ca="1" si="149"/>
        <v>551</v>
      </c>
      <c r="E349" t="s">
        <v>1196</v>
      </c>
      <c r="F349">
        <f t="shared" ca="1" si="150"/>
        <v>1</v>
      </c>
      <c r="G349">
        <v>10</v>
      </c>
      <c r="H349" t="s">
        <v>1250</v>
      </c>
      <c r="I349" t="s">
        <v>1255</v>
      </c>
      <c r="J349" t="s">
        <v>1257</v>
      </c>
      <c r="K349" t="s">
        <v>1259</v>
      </c>
      <c r="L349">
        <f t="shared" ca="1" si="152"/>
        <v>1</v>
      </c>
      <c r="M349">
        <f t="shared" ca="1" si="153"/>
        <v>6</v>
      </c>
      <c r="N349">
        <f t="shared" ca="1" si="154"/>
        <v>8</v>
      </c>
      <c r="O349">
        <f t="shared" ca="1" si="155"/>
        <v>10</v>
      </c>
      <c r="P349" s="26">
        <f t="shared" ref="P349:P412" ca="1" si="174">IF(COUNTA(R349:AG349)=IF($M349=6,2,1)*7+IF($O349=9,2,0),1,0)</f>
        <v>1</v>
      </c>
      <c r="Q349" s="26" t="s">
        <v>1964</v>
      </c>
      <c r="R349" t="s">
        <v>1964</v>
      </c>
      <c r="S349" t="s">
        <v>4655</v>
      </c>
      <c r="T349" t="s">
        <v>4656</v>
      </c>
      <c r="U349" t="s">
        <v>1964</v>
      </c>
      <c r="V349" t="s">
        <v>4657</v>
      </c>
      <c r="W349" t="s">
        <v>3237</v>
      </c>
      <c r="X349" t="s">
        <v>3237</v>
      </c>
      <c r="AA349" t="s">
        <v>4658</v>
      </c>
      <c r="AB349" t="s">
        <v>4659</v>
      </c>
      <c r="AC349" t="s">
        <v>4660</v>
      </c>
      <c r="AD349" t="s">
        <v>4658</v>
      </c>
      <c r="AE349" t="s">
        <v>4661</v>
      </c>
      <c r="AF349" t="s">
        <v>4662</v>
      </c>
      <c r="AG349" t="s">
        <v>4658</v>
      </c>
      <c r="AH349" s="27"/>
      <c r="AI349" t="str">
        <f t="shared" si="156"/>
        <v>ł</v>
      </c>
      <c r="AJ349" s="28" t="str">
        <f t="shared" si="157"/>
        <v>finał</v>
      </c>
      <c r="AK349" s="28" t="str">
        <f t="shared" si="158"/>
        <v>finału</v>
      </c>
      <c r="AL349" s="28" t="str">
        <f t="shared" si="159"/>
        <v>finałowi</v>
      </c>
      <c r="AM349" s="28" t="str">
        <f t="shared" si="160"/>
        <v>finał</v>
      </c>
      <c r="AN349" s="28" t="str">
        <f t="shared" si="161"/>
        <v>z finałem</v>
      </c>
      <c r="AO349" s="28" t="str">
        <f t="shared" si="162"/>
        <v>finale</v>
      </c>
      <c r="AP349" s="28" t="str">
        <f t="shared" si="163"/>
        <v>finale</v>
      </c>
      <c r="AQ349" s="28">
        <f t="shared" si="164"/>
        <v>0</v>
      </c>
      <c r="AR349" s="28">
        <f t="shared" si="165"/>
        <v>0</v>
      </c>
      <c r="AS349" s="28" t="str">
        <f t="shared" si="166"/>
        <v>finały</v>
      </c>
      <c r="AT349" s="28" t="str">
        <f t="shared" si="167"/>
        <v>finałów</v>
      </c>
      <c r="AU349" s="28" t="str">
        <f t="shared" si="168"/>
        <v>finałom</v>
      </c>
      <c r="AV349" s="28" t="str">
        <f t="shared" si="169"/>
        <v>finały</v>
      </c>
      <c r="AW349" s="28" t="str">
        <f t="shared" si="170"/>
        <v>z finałami</v>
      </c>
      <c r="AX349" s="28" t="str">
        <f t="shared" si="171"/>
        <v>finałach</v>
      </c>
      <c r="AY349" s="28" t="str">
        <f t="shared" si="172"/>
        <v>finały</v>
      </c>
    </row>
    <row r="350" spans="1:51" x14ac:dyDescent="0.25">
      <c r="A350">
        <f t="shared" si="151"/>
        <v>347</v>
      </c>
      <c r="B350" t="s">
        <v>1966</v>
      </c>
      <c r="C350" t="s">
        <v>1966</v>
      </c>
      <c r="D350">
        <f t="shared" ca="1" si="149"/>
        <v>553</v>
      </c>
      <c r="E350" t="s">
        <v>1196</v>
      </c>
      <c r="F350">
        <f t="shared" ca="1" si="150"/>
        <v>1</v>
      </c>
      <c r="G350">
        <v>10</v>
      </c>
      <c r="H350" t="s">
        <v>1252</v>
      </c>
      <c r="I350" t="s">
        <v>1255</v>
      </c>
      <c r="J350" t="s">
        <v>1257</v>
      </c>
      <c r="K350" t="s">
        <v>1259</v>
      </c>
      <c r="L350">
        <f t="shared" ca="1" si="152"/>
        <v>3</v>
      </c>
      <c r="M350">
        <f t="shared" ca="1" si="153"/>
        <v>6</v>
      </c>
      <c r="N350">
        <f t="shared" ca="1" si="154"/>
        <v>8</v>
      </c>
      <c r="O350">
        <f t="shared" ca="1" si="155"/>
        <v>10</v>
      </c>
      <c r="P350" s="26">
        <f t="shared" ca="1" si="174"/>
        <v>1</v>
      </c>
      <c r="Q350" s="26" t="s">
        <v>3070</v>
      </c>
      <c r="R350" t="s">
        <v>1966</v>
      </c>
      <c r="S350" t="s">
        <v>4663</v>
      </c>
      <c r="T350" t="s">
        <v>4664</v>
      </c>
      <c r="U350" t="s">
        <v>1966</v>
      </c>
      <c r="V350" t="s">
        <v>4665</v>
      </c>
      <c r="W350" t="s">
        <v>4664</v>
      </c>
      <c r="X350" t="s">
        <v>1966</v>
      </c>
      <c r="AA350" t="s">
        <v>4663</v>
      </c>
      <c r="AB350" t="s">
        <v>1890</v>
      </c>
      <c r="AC350" t="s">
        <v>4666</v>
      </c>
      <c r="AD350" t="s">
        <v>4663</v>
      </c>
      <c r="AE350" t="s">
        <v>4667</v>
      </c>
      <c r="AF350" t="s">
        <v>4668</v>
      </c>
      <c r="AG350" t="s">
        <v>4663</v>
      </c>
      <c r="AH350" s="27"/>
      <c r="AI350" t="str">
        <f t="shared" si="156"/>
        <v>e</v>
      </c>
      <c r="AJ350" s="28" t="str">
        <f t="shared" si="157"/>
        <v>życie</v>
      </c>
      <c r="AK350" s="28" t="str">
        <f t="shared" si="158"/>
        <v>życia</v>
      </c>
      <c r="AL350" s="28" t="str">
        <f t="shared" si="159"/>
        <v>życiu</v>
      </c>
      <c r="AM350" s="28" t="str">
        <f t="shared" si="160"/>
        <v>życie</v>
      </c>
      <c r="AN350" s="28" t="str">
        <f t="shared" si="161"/>
        <v>z życiem</v>
      </c>
      <c r="AO350" s="28" t="str">
        <f t="shared" si="162"/>
        <v>życiu</v>
      </c>
      <c r="AP350" s="28" t="str">
        <f t="shared" si="163"/>
        <v>życie</v>
      </c>
      <c r="AQ350" s="28">
        <f t="shared" si="164"/>
        <v>0</v>
      </c>
      <c r="AR350" s="28">
        <f t="shared" si="165"/>
        <v>0</v>
      </c>
      <c r="AS350" s="28" t="str">
        <f t="shared" si="166"/>
        <v>życia</v>
      </c>
      <c r="AT350" s="28" t="str">
        <f t="shared" si="167"/>
        <v>żyć</v>
      </c>
      <c r="AU350" s="28" t="str">
        <f t="shared" si="168"/>
        <v>życiom</v>
      </c>
      <c r="AV350" s="28" t="str">
        <f t="shared" si="169"/>
        <v>życia</v>
      </c>
      <c r="AW350" s="28" t="str">
        <f t="shared" si="170"/>
        <v>z życiami</v>
      </c>
      <c r="AX350" s="28" t="str">
        <f t="shared" si="171"/>
        <v>życiach</v>
      </c>
      <c r="AY350" s="28" t="str">
        <f t="shared" si="172"/>
        <v>życia</v>
      </c>
    </row>
    <row r="351" spans="1:51" x14ac:dyDescent="0.25">
      <c r="A351">
        <f t="shared" si="151"/>
        <v>348</v>
      </c>
      <c r="B351" t="s">
        <v>1968</v>
      </c>
      <c r="C351" t="s">
        <v>1968</v>
      </c>
      <c r="D351">
        <f t="shared" ca="1" si="149"/>
        <v>555</v>
      </c>
      <c r="E351" t="s">
        <v>1196</v>
      </c>
      <c r="F351">
        <f t="shared" ca="1" si="150"/>
        <v>1</v>
      </c>
      <c r="G351">
        <v>10</v>
      </c>
      <c r="H351" t="s">
        <v>1250</v>
      </c>
      <c r="I351" t="s">
        <v>1255</v>
      </c>
      <c r="J351" t="s">
        <v>1257</v>
      </c>
      <c r="K351" t="s">
        <v>1259</v>
      </c>
      <c r="L351">
        <f t="shared" ca="1" si="152"/>
        <v>1</v>
      </c>
      <c r="M351">
        <f t="shared" ca="1" si="153"/>
        <v>6</v>
      </c>
      <c r="N351">
        <f t="shared" ca="1" si="154"/>
        <v>8</v>
      </c>
      <c r="O351">
        <f t="shared" ca="1" si="155"/>
        <v>10</v>
      </c>
      <c r="P351" s="26">
        <f t="shared" ca="1" si="174"/>
        <v>1</v>
      </c>
      <c r="Q351" s="26" t="s">
        <v>1968</v>
      </c>
      <c r="R351" t="s">
        <v>1968</v>
      </c>
      <c r="S351" t="s">
        <v>4669</v>
      </c>
      <c r="T351" t="s">
        <v>4670</v>
      </c>
      <c r="U351" t="s">
        <v>4669</v>
      </c>
      <c r="V351" t="s">
        <v>4671</v>
      </c>
      <c r="W351" t="s">
        <v>4672</v>
      </c>
      <c r="X351" t="s">
        <v>4672</v>
      </c>
      <c r="AA351" t="s">
        <v>4673</v>
      </c>
      <c r="AB351" t="s">
        <v>4674</v>
      </c>
      <c r="AC351" t="s">
        <v>4675</v>
      </c>
      <c r="AD351" t="s">
        <v>4673</v>
      </c>
      <c r="AE351" t="s">
        <v>4676</v>
      </c>
      <c r="AF351" t="s">
        <v>4677</v>
      </c>
      <c r="AG351" t="s">
        <v>4673</v>
      </c>
      <c r="AH351" s="27"/>
      <c r="AI351" t="str">
        <f t="shared" si="156"/>
        <v>n</v>
      </c>
      <c r="AJ351" s="28" t="str">
        <f t="shared" si="157"/>
        <v>skorpion</v>
      </c>
      <c r="AK351" s="28" t="str">
        <f t="shared" si="158"/>
        <v>skorpiona</v>
      </c>
      <c r="AL351" s="28" t="str">
        <f t="shared" si="159"/>
        <v>skorpionowi</v>
      </c>
      <c r="AM351" s="28" t="str">
        <f t="shared" si="160"/>
        <v>skorpiona</v>
      </c>
      <c r="AN351" s="28" t="str">
        <f t="shared" si="161"/>
        <v>ze skorpionem</v>
      </c>
      <c r="AO351" s="28" t="str">
        <f t="shared" si="162"/>
        <v>skorpionie</v>
      </c>
      <c r="AP351" s="28" t="str">
        <f t="shared" si="163"/>
        <v>skorpionie</v>
      </c>
      <c r="AQ351" s="28">
        <f t="shared" si="164"/>
        <v>0</v>
      </c>
      <c r="AR351" s="28">
        <f t="shared" si="165"/>
        <v>0</v>
      </c>
      <c r="AS351" s="28" t="str">
        <f t="shared" si="166"/>
        <v>skorpiony</v>
      </c>
      <c r="AT351" s="28" t="str">
        <f t="shared" si="167"/>
        <v>skorpionów</v>
      </c>
      <c r="AU351" s="28" t="str">
        <f t="shared" si="168"/>
        <v>skorpionom</v>
      </c>
      <c r="AV351" s="28" t="str">
        <f t="shared" si="169"/>
        <v>skorpiony</v>
      </c>
      <c r="AW351" s="28" t="str">
        <f t="shared" si="170"/>
        <v>ze skorpionami</v>
      </c>
      <c r="AX351" s="28" t="str">
        <f t="shared" si="171"/>
        <v>skorpionach</v>
      </c>
      <c r="AY351" s="28" t="str">
        <f t="shared" si="172"/>
        <v>skorpiony</v>
      </c>
    </row>
    <row r="352" spans="1:51" x14ac:dyDescent="0.25">
      <c r="A352">
        <f t="shared" si="151"/>
        <v>349</v>
      </c>
      <c r="B352" t="s">
        <v>1969</v>
      </c>
      <c r="C352" t="s">
        <v>1969</v>
      </c>
      <c r="D352">
        <f t="shared" ca="1" si="149"/>
        <v>556</v>
      </c>
      <c r="E352" t="s">
        <v>1196</v>
      </c>
      <c r="F352">
        <f t="shared" ca="1" si="150"/>
        <v>1</v>
      </c>
      <c r="G352">
        <v>10</v>
      </c>
      <c r="H352" t="s">
        <v>1251</v>
      </c>
      <c r="I352" t="s">
        <v>1255</v>
      </c>
      <c r="J352" t="s">
        <v>1257</v>
      </c>
      <c r="K352" t="s">
        <v>1259</v>
      </c>
      <c r="L352">
        <f t="shared" ca="1" si="152"/>
        <v>2</v>
      </c>
      <c r="M352">
        <f t="shared" ca="1" si="153"/>
        <v>6</v>
      </c>
      <c r="N352">
        <f t="shared" ca="1" si="154"/>
        <v>8</v>
      </c>
      <c r="O352">
        <f t="shared" ca="1" si="155"/>
        <v>10</v>
      </c>
      <c r="P352" s="26">
        <f t="shared" ca="1" si="174"/>
        <v>1</v>
      </c>
      <c r="Q352" s="26" t="s">
        <v>3137</v>
      </c>
      <c r="R352" t="s">
        <v>1969</v>
      </c>
      <c r="S352" t="s">
        <v>4678</v>
      </c>
      <c r="T352" t="s">
        <v>4679</v>
      </c>
      <c r="U352" t="s">
        <v>4680</v>
      </c>
      <c r="V352" t="s">
        <v>4681</v>
      </c>
      <c r="W352" t="s">
        <v>4679</v>
      </c>
      <c r="X352" t="s">
        <v>4682</v>
      </c>
      <c r="AA352" t="s">
        <v>4678</v>
      </c>
      <c r="AB352" t="s">
        <v>4683</v>
      </c>
      <c r="AC352" t="s">
        <v>4684</v>
      </c>
      <c r="AD352" t="s">
        <v>4678</v>
      </c>
      <c r="AE352" t="s">
        <v>4685</v>
      </c>
      <c r="AF352" t="s">
        <v>4686</v>
      </c>
      <c r="AG352" t="s">
        <v>4678</v>
      </c>
      <c r="AH352" s="27"/>
      <c r="AI352" t="str">
        <f t="shared" si="156"/>
        <v>a</v>
      </c>
      <c r="AJ352" s="28" t="str">
        <f t="shared" si="157"/>
        <v>płaszczka</v>
      </c>
      <c r="AK352" s="28" t="str">
        <f t="shared" si="158"/>
        <v>płaszczki</v>
      </c>
      <c r="AL352" s="28" t="str">
        <f t="shared" si="159"/>
        <v>płaszczce</v>
      </c>
      <c r="AM352" s="28" t="str">
        <f t="shared" si="160"/>
        <v>płaszczkę</v>
      </c>
      <c r="AN352" s="28" t="str">
        <f t="shared" si="161"/>
        <v>z płaszczką</v>
      </c>
      <c r="AO352" s="28" t="str">
        <f t="shared" si="162"/>
        <v>płaszczce</v>
      </c>
      <c r="AP352" s="28" t="str">
        <f t="shared" si="163"/>
        <v>płaszczko</v>
      </c>
      <c r="AQ352" s="28">
        <f t="shared" si="164"/>
        <v>0</v>
      </c>
      <c r="AR352" s="28">
        <f t="shared" si="165"/>
        <v>0</v>
      </c>
      <c r="AS352" s="28" t="str">
        <f t="shared" si="166"/>
        <v>płaszczki</v>
      </c>
      <c r="AT352" s="28" t="str">
        <f t="shared" si="167"/>
        <v>płaszczek</v>
      </c>
      <c r="AU352" s="28" t="str">
        <f t="shared" si="168"/>
        <v>płaszczkom</v>
      </c>
      <c r="AV352" s="28" t="str">
        <f t="shared" si="169"/>
        <v>płaszczki</v>
      </c>
      <c r="AW352" s="28" t="str">
        <f t="shared" si="170"/>
        <v>z płaszczkami</v>
      </c>
      <c r="AX352" s="28" t="str">
        <f t="shared" si="171"/>
        <v>płaszczkach</v>
      </c>
      <c r="AY352" s="28" t="str">
        <f t="shared" si="172"/>
        <v>płaszczki</v>
      </c>
    </row>
    <row r="353" spans="1:51" x14ac:dyDescent="0.25">
      <c r="A353">
        <f t="shared" si="151"/>
        <v>350</v>
      </c>
      <c r="B353" t="s">
        <v>1970</v>
      </c>
      <c r="C353" t="s">
        <v>1970</v>
      </c>
      <c r="D353">
        <f t="shared" ca="1" si="149"/>
        <v>557</v>
      </c>
      <c r="E353" t="s">
        <v>1196</v>
      </c>
      <c r="F353">
        <f t="shared" ca="1" si="150"/>
        <v>1</v>
      </c>
      <c r="G353">
        <v>10</v>
      </c>
      <c r="H353" t="s">
        <v>1251</v>
      </c>
      <c r="I353" t="s">
        <v>1255</v>
      </c>
      <c r="J353" t="s">
        <v>1257</v>
      </c>
      <c r="K353" t="s">
        <v>1259</v>
      </c>
      <c r="L353">
        <f t="shared" ca="1" si="152"/>
        <v>2</v>
      </c>
      <c r="M353">
        <f t="shared" ca="1" si="153"/>
        <v>6</v>
      </c>
      <c r="N353">
        <f t="shared" ca="1" si="154"/>
        <v>8</v>
      </c>
      <c r="O353">
        <f t="shared" ca="1" si="155"/>
        <v>10</v>
      </c>
      <c r="P353" s="26">
        <f t="shared" ca="1" si="174"/>
        <v>1</v>
      </c>
      <c r="Q353" s="26" t="s">
        <v>3215</v>
      </c>
      <c r="R353" t="s">
        <v>1970</v>
      </c>
      <c r="S353" t="s">
        <v>4687</v>
      </c>
      <c r="T353" t="s">
        <v>4688</v>
      </c>
      <c r="U353" t="s">
        <v>4689</v>
      </c>
      <c r="V353" t="s">
        <v>4690</v>
      </c>
      <c r="W353" t="s">
        <v>4688</v>
      </c>
      <c r="X353" t="s">
        <v>4691</v>
      </c>
      <c r="AA353" t="s">
        <v>4687</v>
      </c>
      <c r="AB353" t="s">
        <v>3215</v>
      </c>
      <c r="AC353" t="s">
        <v>4692</v>
      </c>
      <c r="AD353" t="s">
        <v>4687</v>
      </c>
      <c r="AE353" t="s">
        <v>4693</v>
      </c>
      <c r="AF353" t="s">
        <v>4694</v>
      </c>
      <c r="AG353" t="s">
        <v>4687</v>
      </c>
      <c r="AH353" s="27"/>
      <c r="AI353" t="str">
        <f t="shared" si="156"/>
        <v>a</v>
      </c>
      <c r="AJ353" s="28" t="str">
        <f t="shared" si="157"/>
        <v>meduza</v>
      </c>
      <c r="AK353" s="28" t="str">
        <f t="shared" si="158"/>
        <v>meduzy</v>
      </c>
      <c r="AL353" s="28" t="str">
        <f t="shared" si="159"/>
        <v>meduzie</v>
      </c>
      <c r="AM353" s="28" t="str">
        <f t="shared" si="160"/>
        <v>meduzę</v>
      </c>
      <c r="AN353" s="28" t="str">
        <f t="shared" si="161"/>
        <v>z meduzą</v>
      </c>
      <c r="AO353" s="28" t="str">
        <f t="shared" si="162"/>
        <v>meduzie</v>
      </c>
      <c r="AP353" s="28" t="str">
        <f t="shared" si="163"/>
        <v>meduzo</v>
      </c>
      <c r="AQ353" s="28">
        <f t="shared" si="164"/>
        <v>0</v>
      </c>
      <c r="AR353" s="28">
        <f t="shared" si="165"/>
        <v>0</v>
      </c>
      <c r="AS353" s="28" t="str">
        <f t="shared" si="166"/>
        <v>meduzy</v>
      </c>
      <c r="AT353" s="28" t="str">
        <f t="shared" si="167"/>
        <v>meduz</v>
      </c>
      <c r="AU353" s="28" t="str">
        <f t="shared" si="168"/>
        <v>meduzom</v>
      </c>
      <c r="AV353" s="28" t="str">
        <f t="shared" si="169"/>
        <v>meduzy</v>
      </c>
      <c r="AW353" s="28" t="str">
        <f t="shared" si="170"/>
        <v>z meduzami</v>
      </c>
      <c r="AX353" s="28" t="str">
        <f t="shared" si="171"/>
        <v>meduzach</v>
      </c>
      <c r="AY353" s="28" t="str">
        <f t="shared" si="172"/>
        <v>meduzy</v>
      </c>
    </row>
    <row r="354" spans="1:51" x14ac:dyDescent="0.25">
      <c r="A354">
        <f t="shared" si="151"/>
        <v>351</v>
      </c>
      <c r="B354" t="s">
        <v>1971</v>
      </c>
      <c r="C354" t="s">
        <v>1971</v>
      </c>
      <c r="D354">
        <f t="shared" ca="1" si="149"/>
        <v>558</v>
      </c>
      <c r="E354" t="s">
        <v>1196</v>
      </c>
      <c r="F354">
        <f t="shared" ca="1" si="150"/>
        <v>1</v>
      </c>
      <c r="G354">
        <v>10</v>
      </c>
      <c r="H354" t="s">
        <v>1250</v>
      </c>
      <c r="I354" t="s">
        <v>1255</v>
      </c>
      <c r="J354" t="s">
        <v>1257</v>
      </c>
      <c r="K354" t="s">
        <v>1259</v>
      </c>
      <c r="L354">
        <f t="shared" ca="1" si="152"/>
        <v>1</v>
      </c>
      <c r="M354">
        <f t="shared" ca="1" si="153"/>
        <v>6</v>
      </c>
      <c r="N354">
        <f t="shared" ca="1" si="154"/>
        <v>8</v>
      </c>
      <c r="O354">
        <f t="shared" ca="1" si="155"/>
        <v>10</v>
      </c>
      <c r="P354" s="26">
        <f t="shared" ca="1" si="174"/>
        <v>1</v>
      </c>
      <c r="Q354" s="26" t="s">
        <v>3248</v>
      </c>
      <c r="R354" t="s">
        <v>1971</v>
      </c>
      <c r="S354" t="s">
        <v>4695</v>
      </c>
      <c r="T354" t="s">
        <v>4696</v>
      </c>
      <c r="U354" t="s">
        <v>4695</v>
      </c>
      <c r="V354" t="s">
        <v>4697</v>
      </c>
      <c r="W354" t="s">
        <v>4698</v>
      </c>
      <c r="X354" t="s">
        <v>4698</v>
      </c>
      <c r="AA354" t="s">
        <v>4699</v>
      </c>
      <c r="AB354" t="s">
        <v>4700</v>
      </c>
      <c r="AC354" t="s">
        <v>4701</v>
      </c>
      <c r="AD354" t="s">
        <v>4699</v>
      </c>
      <c r="AE354" t="s">
        <v>4702</v>
      </c>
      <c r="AF354" t="s">
        <v>4703</v>
      </c>
      <c r="AG354" t="s">
        <v>4699</v>
      </c>
      <c r="AH354" s="27"/>
      <c r="AI354" t="str">
        <f t="shared" si="156"/>
        <v>ń</v>
      </c>
      <c r="AJ354" s="28" t="str">
        <f t="shared" si="157"/>
        <v>szerszeń</v>
      </c>
      <c r="AK354" s="28" t="str">
        <f t="shared" si="158"/>
        <v>szerszenia</v>
      </c>
      <c r="AL354" s="28" t="str">
        <f t="shared" si="159"/>
        <v>szerszeniowi</v>
      </c>
      <c r="AM354" s="28" t="str">
        <f t="shared" si="160"/>
        <v>szerszenia</v>
      </c>
      <c r="AN354" s="28" t="str">
        <f t="shared" si="161"/>
        <v>z szerszeniem</v>
      </c>
      <c r="AO354" s="28" t="str">
        <f t="shared" si="162"/>
        <v>szerszeniu</v>
      </c>
      <c r="AP354" s="28" t="str">
        <f t="shared" si="163"/>
        <v>szerszeniu</v>
      </c>
      <c r="AQ354" s="28">
        <f t="shared" si="164"/>
        <v>0</v>
      </c>
      <c r="AR354" s="28">
        <f t="shared" si="165"/>
        <v>0</v>
      </c>
      <c r="AS354" s="28" t="str">
        <f t="shared" si="166"/>
        <v>szerszenie</v>
      </c>
      <c r="AT354" s="28" t="str">
        <f t="shared" si="167"/>
        <v>szerszeni</v>
      </c>
      <c r="AU354" s="28" t="str">
        <f t="shared" si="168"/>
        <v>szerszeniom</v>
      </c>
      <c r="AV354" s="28" t="str">
        <f t="shared" si="169"/>
        <v>szerszenie</v>
      </c>
      <c r="AW354" s="28" t="str">
        <f t="shared" si="170"/>
        <v>z szerszeniami</v>
      </c>
      <c r="AX354" s="28" t="str">
        <f t="shared" si="171"/>
        <v>szerszeniach</v>
      </c>
      <c r="AY354" s="28" t="str">
        <f t="shared" si="172"/>
        <v>szerszenie</v>
      </c>
    </row>
    <row r="355" spans="1:51" x14ac:dyDescent="0.25">
      <c r="A355">
        <f t="shared" si="151"/>
        <v>352</v>
      </c>
      <c r="B355" t="s">
        <v>1972</v>
      </c>
      <c r="C355" t="s">
        <v>1972</v>
      </c>
      <c r="D355">
        <f t="shared" ca="1" si="149"/>
        <v>559</v>
      </c>
      <c r="E355" t="s">
        <v>1196</v>
      </c>
      <c r="F355">
        <f t="shared" ca="1" si="150"/>
        <v>1</v>
      </c>
      <c r="G355">
        <v>10</v>
      </c>
      <c r="H355" t="s">
        <v>1250</v>
      </c>
      <c r="I355" t="s">
        <v>1255</v>
      </c>
      <c r="J355" t="s">
        <v>1257</v>
      </c>
      <c r="K355" t="s">
        <v>1259</v>
      </c>
      <c r="L355">
        <f t="shared" ca="1" si="152"/>
        <v>1</v>
      </c>
      <c r="M355">
        <f t="shared" ca="1" si="153"/>
        <v>6</v>
      </c>
      <c r="N355">
        <f t="shared" ca="1" si="154"/>
        <v>8</v>
      </c>
      <c r="O355">
        <f t="shared" ca="1" si="155"/>
        <v>10</v>
      </c>
      <c r="P355" s="26">
        <f t="shared" ca="1" si="174"/>
        <v>1</v>
      </c>
      <c r="Q355" s="26" t="s">
        <v>1972</v>
      </c>
      <c r="R355" t="s">
        <v>1972</v>
      </c>
      <c r="S355" t="s">
        <v>4704</v>
      </c>
      <c r="T355" t="s">
        <v>4705</v>
      </c>
      <c r="U355" t="s">
        <v>4704</v>
      </c>
      <c r="V355" t="s">
        <v>4706</v>
      </c>
      <c r="W355" t="s">
        <v>4707</v>
      </c>
      <c r="X355" t="s">
        <v>4707</v>
      </c>
      <c r="AA355" t="s">
        <v>4708</v>
      </c>
      <c r="AB355" t="s">
        <v>4709</v>
      </c>
      <c r="AC355" t="s">
        <v>4710</v>
      </c>
      <c r="AD355" t="s">
        <v>4708</v>
      </c>
      <c r="AE355" t="s">
        <v>4711</v>
      </c>
      <c r="AF355" t="s">
        <v>4712</v>
      </c>
      <c r="AG355" t="s">
        <v>4708</v>
      </c>
      <c r="AH355" s="27"/>
      <c r="AI355" t="str">
        <f t="shared" si="156"/>
        <v>z</v>
      </c>
      <c r="AJ355" s="28" t="str">
        <f t="shared" si="157"/>
        <v>kleszcz</v>
      </c>
      <c r="AK355" s="28" t="str">
        <f t="shared" si="158"/>
        <v>kleszcza</v>
      </c>
      <c r="AL355" s="28" t="str">
        <f t="shared" si="159"/>
        <v>kleszczowi</v>
      </c>
      <c r="AM355" s="28" t="str">
        <f t="shared" si="160"/>
        <v>kleszcza</v>
      </c>
      <c r="AN355" s="28" t="str">
        <f t="shared" si="161"/>
        <v>z kleszczem</v>
      </c>
      <c r="AO355" s="28" t="str">
        <f t="shared" si="162"/>
        <v>kleszczu</v>
      </c>
      <c r="AP355" s="28" t="str">
        <f t="shared" si="163"/>
        <v>kleszczu</v>
      </c>
      <c r="AQ355" s="28">
        <f t="shared" si="164"/>
        <v>0</v>
      </c>
      <c r="AR355" s="28">
        <f t="shared" si="165"/>
        <v>0</v>
      </c>
      <c r="AS355" s="28" t="str">
        <f t="shared" si="166"/>
        <v>kleszcze</v>
      </c>
      <c r="AT355" s="28" t="str">
        <f t="shared" si="167"/>
        <v>kleszczy</v>
      </c>
      <c r="AU355" s="28" t="str">
        <f t="shared" si="168"/>
        <v>kleszczom</v>
      </c>
      <c r="AV355" s="28" t="str">
        <f t="shared" si="169"/>
        <v>kleszcze</v>
      </c>
      <c r="AW355" s="28" t="str">
        <f t="shared" si="170"/>
        <v>z kleszczami</v>
      </c>
      <c r="AX355" s="28" t="str">
        <f t="shared" si="171"/>
        <v>kleszczach</v>
      </c>
      <c r="AY355" s="28" t="str">
        <f t="shared" si="172"/>
        <v>kleszcze</v>
      </c>
    </row>
    <row r="356" spans="1:51" x14ac:dyDescent="0.25">
      <c r="A356">
        <f t="shared" si="151"/>
        <v>353</v>
      </c>
      <c r="B356" t="s">
        <v>1973</v>
      </c>
      <c r="C356" t="s">
        <v>1973</v>
      </c>
      <c r="D356">
        <f t="shared" ca="1" si="149"/>
        <v>560</v>
      </c>
      <c r="E356" t="s">
        <v>1196</v>
      </c>
      <c r="F356">
        <f t="shared" ca="1" si="150"/>
        <v>1</v>
      </c>
      <c r="G356">
        <v>10</v>
      </c>
      <c r="H356" t="s">
        <v>1250</v>
      </c>
      <c r="I356" t="s">
        <v>1255</v>
      </c>
      <c r="J356" t="s">
        <v>1257</v>
      </c>
      <c r="K356" t="s">
        <v>1259</v>
      </c>
      <c r="L356">
        <f t="shared" ca="1" si="152"/>
        <v>1</v>
      </c>
      <c r="M356">
        <f t="shared" ca="1" si="153"/>
        <v>6</v>
      </c>
      <c r="N356">
        <f t="shared" ca="1" si="154"/>
        <v>8</v>
      </c>
      <c r="O356">
        <f t="shared" ca="1" si="155"/>
        <v>10</v>
      </c>
      <c r="P356" s="26">
        <f t="shared" ca="1" si="174"/>
        <v>1</v>
      </c>
      <c r="Q356" s="26" t="s">
        <v>1973</v>
      </c>
      <c r="R356" t="s">
        <v>1973</v>
      </c>
      <c r="S356" t="s">
        <v>4713</v>
      </c>
      <c r="T356" t="s">
        <v>4714</v>
      </c>
      <c r="U356" t="s">
        <v>4713</v>
      </c>
      <c r="V356" t="s">
        <v>4715</v>
      </c>
      <c r="W356" t="s">
        <v>4716</v>
      </c>
      <c r="X356" t="s">
        <v>4716</v>
      </c>
      <c r="AA356" t="s">
        <v>4717</v>
      </c>
      <c r="AB356" t="s">
        <v>4718</v>
      </c>
      <c r="AC356" t="s">
        <v>4719</v>
      </c>
      <c r="AD356" t="s">
        <v>4717</v>
      </c>
      <c r="AE356" t="s">
        <v>4720</v>
      </c>
      <c r="AF356" t="s">
        <v>4721</v>
      </c>
      <c r="AG356" t="s">
        <v>4717</v>
      </c>
      <c r="AH356" s="27"/>
      <c r="AI356" t="str">
        <f t="shared" si="156"/>
        <v>k</v>
      </c>
      <c r="AJ356" s="28" t="str">
        <f t="shared" si="157"/>
        <v>grzechotnik</v>
      </c>
      <c r="AK356" s="28" t="str">
        <f t="shared" si="158"/>
        <v>grzechotnika</v>
      </c>
      <c r="AL356" s="28" t="str">
        <f t="shared" si="159"/>
        <v>grzechotnikowi</v>
      </c>
      <c r="AM356" s="28" t="str">
        <f t="shared" si="160"/>
        <v>grzechotnika</v>
      </c>
      <c r="AN356" s="28" t="str">
        <f t="shared" si="161"/>
        <v>z grzechotnikiem</v>
      </c>
      <c r="AO356" s="28" t="str">
        <f t="shared" si="162"/>
        <v>grzechotniku</v>
      </c>
      <c r="AP356" s="28" t="str">
        <f t="shared" si="163"/>
        <v>grzechotniku</v>
      </c>
      <c r="AQ356" s="28">
        <f t="shared" si="164"/>
        <v>0</v>
      </c>
      <c r="AR356" s="28">
        <f t="shared" si="165"/>
        <v>0</v>
      </c>
      <c r="AS356" s="28" t="str">
        <f t="shared" si="166"/>
        <v>grzechotniki</v>
      </c>
      <c r="AT356" s="28" t="str">
        <f t="shared" si="167"/>
        <v>grzechotników</v>
      </c>
      <c r="AU356" s="28" t="str">
        <f t="shared" si="168"/>
        <v>grzechotnikom</v>
      </c>
      <c r="AV356" s="28" t="str">
        <f t="shared" si="169"/>
        <v>grzechotniki</v>
      </c>
      <c r="AW356" s="28" t="str">
        <f t="shared" si="170"/>
        <v>z grzechotnikami</v>
      </c>
      <c r="AX356" s="28" t="str">
        <f t="shared" si="171"/>
        <v>grzechotnikach</v>
      </c>
      <c r="AY356" s="28" t="str">
        <f t="shared" si="172"/>
        <v>grzechotniki</v>
      </c>
    </row>
    <row r="357" spans="1:51" x14ac:dyDescent="0.25">
      <c r="A357">
        <f t="shared" si="151"/>
        <v>354</v>
      </c>
      <c r="B357" t="s">
        <v>1974</v>
      </c>
      <c r="C357" t="s">
        <v>1974</v>
      </c>
      <c r="D357">
        <f t="shared" ref="D357:D418" ca="1" si="175">OFFSET(MetawordIds,MATCH(C357,MetawordList,0)-1,0,1,1)</f>
        <v>561</v>
      </c>
      <c r="E357" t="s">
        <v>1196</v>
      </c>
      <c r="F357">
        <f t="shared" ref="F357:F418" ca="1" si="176">LOOKUP(E357,LanguageList,LanguagesIds)</f>
        <v>1</v>
      </c>
      <c r="G357">
        <v>10</v>
      </c>
      <c r="H357" t="s">
        <v>1251</v>
      </c>
      <c r="I357" t="s">
        <v>1255</v>
      </c>
      <c r="J357" t="s">
        <v>1257</v>
      </c>
      <c r="K357" t="s">
        <v>1259</v>
      </c>
      <c r="L357">
        <f t="shared" ca="1" si="152"/>
        <v>2</v>
      </c>
      <c r="M357">
        <f t="shared" ca="1" si="153"/>
        <v>6</v>
      </c>
      <c r="N357">
        <f t="shared" ca="1" si="154"/>
        <v>8</v>
      </c>
      <c r="O357">
        <f t="shared" ca="1" si="155"/>
        <v>10</v>
      </c>
      <c r="P357" s="26">
        <f t="shared" ca="1" si="174"/>
        <v>1</v>
      </c>
      <c r="Q357" s="26" t="s">
        <v>3155</v>
      </c>
      <c r="R357" t="s">
        <v>1974</v>
      </c>
      <c r="S357" t="s">
        <v>3156</v>
      </c>
      <c r="T357" t="s">
        <v>3156</v>
      </c>
      <c r="U357" t="s">
        <v>4722</v>
      </c>
      <c r="V357" t="s">
        <v>4723</v>
      </c>
      <c r="W357" t="s">
        <v>3156</v>
      </c>
      <c r="X357" t="s">
        <v>4724</v>
      </c>
      <c r="AA357" t="s">
        <v>4725</v>
      </c>
      <c r="AB357" t="s">
        <v>3155</v>
      </c>
      <c r="AC357" t="s">
        <v>4726</v>
      </c>
      <c r="AD357" t="s">
        <v>4725</v>
      </c>
      <c r="AE357" t="s">
        <v>4727</v>
      </c>
      <c r="AF357" t="s">
        <v>4728</v>
      </c>
      <c r="AG357" t="s">
        <v>4725</v>
      </c>
      <c r="AH357" s="27"/>
      <c r="AI357" t="str">
        <f t="shared" si="156"/>
        <v>a</v>
      </c>
      <c r="AJ357" s="28" t="str">
        <f t="shared" si="157"/>
        <v>żmija</v>
      </c>
      <c r="AK357" s="28" t="str">
        <f t="shared" si="158"/>
        <v>żmii</v>
      </c>
      <c r="AL357" s="28" t="str">
        <f t="shared" si="159"/>
        <v>żmii</v>
      </c>
      <c r="AM357" s="28" t="str">
        <f t="shared" si="160"/>
        <v>żmiję</v>
      </c>
      <c r="AN357" s="28" t="str">
        <f t="shared" si="161"/>
        <v>ze żmiją</v>
      </c>
      <c r="AO357" s="28" t="str">
        <f t="shared" si="162"/>
        <v>żmii</v>
      </c>
      <c r="AP357" s="28" t="str">
        <f t="shared" si="163"/>
        <v>żmijo</v>
      </c>
      <c r="AQ357" s="28">
        <f t="shared" si="164"/>
        <v>0</v>
      </c>
      <c r="AR357" s="28">
        <f t="shared" si="165"/>
        <v>0</v>
      </c>
      <c r="AS357" s="28" t="str">
        <f t="shared" si="166"/>
        <v>żmije</v>
      </c>
      <c r="AT357" s="28" t="str">
        <f t="shared" si="167"/>
        <v>żmij</v>
      </c>
      <c r="AU357" s="28" t="str">
        <f t="shared" si="168"/>
        <v>żmijom</v>
      </c>
      <c r="AV357" s="28" t="str">
        <f t="shared" si="169"/>
        <v>żmije</v>
      </c>
      <c r="AW357" s="28" t="str">
        <f t="shared" si="170"/>
        <v>ze żmijami</v>
      </c>
      <c r="AX357" s="28" t="str">
        <f t="shared" si="171"/>
        <v>żmijach</v>
      </c>
      <c r="AY357" s="28" t="str">
        <f t="shared" si="172"/>
        <v>żmije</v>
      </c>
    </row>
    <row r="358" spans="1:51" x14ac:dyDescent="0.25">
      <c r="A358">
        <f t="shared" si="151"/>
        <v>355</v>
      </c>
      <c r="B358" t="s">
        <v>1975</v>
      </c>
      <c r="C358" t="s">
        <v>1975</v>
      </c>
      <c r="D358">
        <f t="shared" ca="1" si="175"/>
        <v>562</v>
      </c>
      <c r="E358" t="s">
        <v>1196</v>
      </c>
      <c r="F358">
        <f t="shared" ca="1" si="176"/>
        <v>1</v>
      </c>
      <c r="G358">
        <v>10</v>
      </c>
      <c r="H358" t="s">
        <v>1250</v>
      </c>
      <c r="I358" t="s">
        <v>1255</v>
      </c>
      <c r="J358" t="s">
        <v>1257</v>
      </c>
      <c r="K358" t="s">
        <v>1259</v>
      </c>
      <c r="L358">
        <f t="shared" ca="1" si="152"/>
        <v>1</v>
      </c>
      <c r="M358">
        <f t="shared" ca="1" si="153"/>
        <v>6</v>
      </c>
      <c r="N358">
        <f t="shared" ca="1" si="154"/>
        <v>8</v>
      </c>
      <c r="O358">
        <f t="shared" ca="1" si="155"/>
        <v>10</v>
      </c>
      <c r="P358" s="26">
        <f t="shared" ca="1" si="174"/>
        <v>1</v>
      </c>
      <c r="Q358" s="26" t="s">
        <v>3042</v>
      </c>
      <c r="R358" t="s">
        <v>1975</v>
      </c>
      <c r="S358" t="s">
        <v>4729</v>
      </c>
      <c r="T358" t="s">
        <v>4730</v>
      </c>
      <c r="U358" t="s">
        <v>1975</v>
      </c>
      <c r="V358" t="s">
        <v>4731</v>
      </c>
      <c r="W358" t="s">
        <v>4732</v>
      </c>
      <c r="X358" t="s">
        <v>4732</v>
      </c>
      <c r="AA358" t="s">
        <v>4733</v>
      </c>
      <c r="AB358" t="s">
        <v>4734</v>
      </c>
      <c r="AC358" t="s">
        <v>4735</v>
      </c>
      <c r="AD358" t="s">
        <v>4733</v>
      </c>
      <c r="AE358" t="s">
        <v>4736</v>
      </c>
      <c r="AF358" t="s">
        <v>4737</v>
      </c>
      <c r="AG358" t="s">
        <v>4733</v>
      </c>
      <c r="AH358" s="27"/>
      <c r="AI358" t="str">
        <f t="shared" si="156"/>
        <v>d</v>
      </c>
      <c r="AJ358" s="28" t="str">
        <f t="shared" si="157"/>
        <v>dowód</v>
      </c>
      <c r="AK358" s="28" t="str">
        <f t="shared" si="158"/>
        <v>dowodu</v>
      </c>
      <c r="AL358" s="28" t="str">
        <f t="shared" si="159"/>
        <v>dowodowi</v>
      </c>
      <c r="AM358" s="28" t="str">
        <f t="shared" si="160"/>
        <v>dowód</v>
      </c>
      <c r="AN358" s="28" t="str">
        <f t="shared" si="161"/>
        <v>z dowodem</v>
      </c>
      <c r="AO358" s="28" t="str">
        <f t="shared" si="162"/>
        <v>dowodzie</v>
      </c>
      <c r="AP358" s="28" t="str">
        <f t="shared" si="163"/>
        <v>dowodzie</v>
      </c>
      <c r="AQ358" s="28">
        <f t="shared" si="164"/>
        <v>0</v>
      </c>
      <c r="AR358" s="28">
        <f t="shared" si="165"/>
        <v>0</v>
      </c>
      <c r="AS358" s="28" t="str">
        <f t="shared" si="166"/>
        <v>dowody</v>
      </c>
      <c r="AT358" s="28" t="str">
        <f t="shared" si="167"/>
        <v>dowodów</v>
      </c>
      <c r="AU358" s="28" t="str">
        <f t="shared" si="168"/>
        <v>dowodom</v>
      </c>
      <c r="AV358" s="28" t="str">
        <f t="shared" si="169"/>
        <v>dowody</v>
      </c>
      <c r="AW358" s="28" t="str">
        <f t="shared" si="170"/>
        <v>z dowodami</v>
      </c>
      <c r="AX358" s="28" t="str">
        <f t="shared" si="171"/>
        <v>dowodach</v>
      </c>
      <c r="AY358" s="28" t="str">
        <f t="shared" si="172"/>
        <v>dowody</v>
      </c>
    </row>
    <row r="359" spans="1:51" x14ac:dyDescent="0.25">
      <c r="A359">
        <f t="shared" si="151"/>
        <v>356</v>
      </c>
      <c r="B359" t="s">
        <v>1976</v>
      </c>
      <c r="C359" t="s">
        <v>1976</v>
      </c>
      <c r="D359">
        <f t="shared" ca="1" si="175"/>
        <v>563</v>
      </c>
      <c r="E359" t="s">
        <v>1196</v>
      </c>
      <c r="F359">
        <f t="shared" ca="1" si="176"/>
        <v>1</v>
      </c>
      <c r="G359">
        <v>10</v>
      </c>
      <c r="H359" t="s">
        <v>1251</v>
      </c>
      <c r="I359" t="s">
        <v>1254</v>
      </c>
      <c r="J359" t="s">
        <v>1257</v>
      </c>
      <c r="K359" t="s">
        <v>1259</v>
      </c>
      <c r="L359">
        <f t="shared" ca="1" si="152"/>
        <v>2</v>
      </c>
      <c r="M359">
        <f t="shared" ca="1" si="153"/>
        <v>5</v>
      </c>
      <c r="N359">
        <f t="shared" ca="1" si="154"/>
        <v>8</v>
      </c>
      <c r="O359">
        <f t="shared" ca="1" si="155"/>
        <v>10</v>
      </c>
      <c r="P359" s="26">
        <f t="shared" ca="1" si="174"/>
        <v>1</v>
      </c>
      <c r="Q359" s="26" t="s">
        <v>3071</v>
      </c>
      <c r="AA359" t="s">
        <v>1976</v>
      </c>
      <c r="AB359" t="s">
        <v>4738</v>
      </c>
      <c r="AC359" t="s">
        <v>4739</v>
      </c>
      <c r="AD359" t="s">
        <v>1976</v>
      </c>
      <c r="AE359" t="s">
        <v>4740</v>
      </c>
      <c r="AF359" t="s">
        <v>4738</v>
      </c>
      <c r="AG359" t="s">
        <v>1976</v>
      </c>
      <c r="AH359" s="27"/>
      <c r="AI359" t="str">
        <f t="shared" si="156"/>
        <v>e</v>
      </c>
      <c r="AJ359" s="28">
        <f t="shared" si="157"/>
        <v>0</v>
      </c>
      <c r="AK359" s="28">
        <f t="shared" si="158"/>
        <v>0</v>
      </c>
      <c r="AL359" s="28">
        <f t="shared" si="159"/>
        <v>0</v>
      </c>
      <c r="AM359" s="28">
        <f t="shared" si="160"/>
        <v>0</v>
      </c>
      <c r="AN359" s="28">
        <f t="shared" si="161"/>
        <v>0</v>
      </c>
      <c r="AO359" s="28">
        <f t="shared" si="162"/>
        <v>0</v>
      </c>
      <c r="AP359" s="28">
        <f t="shared" si="163"/>
        <v>0</v>
      </c>
      <c r="AQ359" s="28">
        <f t="shared" si="164"/>
        <v>0</v>
      </c>
      <c r="AR359" s="28">
        <f t="shared" si="165"/>
        <v>0</v>
      </c>
      <c r="AS359" s="28" t="str">
        <f t="shared" si="166"/>
        <v>dane</v>
      </c>
      <c r="AT359" s="28" t="str">
        <f t="shared" si="167"/>
        <v>danych</v>
      </c>
      <c r="AU359" s="28" t="str">
        <f t="shared" si="168"/>
        <v>danym</v>
      </c>
      <c r="AV359" s="28" t="str">
        <f t="shared" si="169"/>
        <v>dane</v>
      </c>
      <c r="AW359" s="28" t="str">
        <f t="shared" si="170"/>
        <v>z danymi</v>
      </c>
      <c r="AX359" s="28" t="str">
        <f t="shared" si="171"/>
        <v>danych</v>
      </c>
      <c r="AY359" s="28" t="str">
        <f t="shared" si="172"/>
        <v>dane</v>
      </c>
    </row>
    <row r="360" spans="1:51" x14ac:dyDescent="0.25">
      <c r="A360">
        <f t="shared" si="151"/>
        <v>357</v>
      </c>
      <c r="B360" t="s">
        <v>1977</v>
      </c>
      <c r="C360" t="s">
        <v>1977</v>
      </c>
      <c r="D360">
        <f t="shared" ca="1" si="175"/>
        <v>564</v>
      </c>
      <c r="E360" t="s">
        <v>1196</v>
      </c>
      <c r="F360">
        <f t="shared" ca="1" si="176"/>
        <v>1</v>
      </c>
      <c r="G360">
        <v>10</v>
      </c>
      <c r="H360" t="s">
        <v>1251</v>
      </c>
      <c r="I360" t="s">
        <v>1255</v>
      </c>
      <c r="J360" t="s">
        <v>1257</v>
      </c>
      <c r="K360" t="s">
        <v>1259</v>
      </c>
      <c r="L360">
        <f t="shared" ca="1" si="152"/>
        <v>2</v>
      </c>
      <c r="M360">
        <f t="shared" ca="1" si="153"/>
        <v>6</v>
      </c>
      <c r="N360">
        <f t="shared" ca="1" si="154"/>
        <v>8</v>
      </c>
      <c r="O360">
        <f t="shared" ca="1" si="155"/>
        <v>10</v>
      </c>
      <c r="P360" s="26">
        <f t="shared" ca="1" si="174"/>
        <v>1</v>
      </c>
      <c r="Q360" s="26" t="s">
        <v>3138</v>
      </c>
      <c r="R360" t="s">
        <v>1977</v>
      </c>
      <c r="S360" t="s">
        <v>4741</v>
      </c>
      <c r="T360" t="s">
        <v>4742</v>
      </c>
      <c r="U360" t="s">
        <v>4743</v>
      </c>
      <c r="V360" t="s">
        <v>4744</v>
      </c>
      <c r="W360" t="s">
        <v>4742</v>
      </c>
      <c r="X360" t="s">
        <v>4745</v>
      </c>
      <c r="AA360" t="s">
        <v>4741</v>
      </c>
      <c r="AB360" t="s">
        <v>4746</v>
      </c>
      <c r="AC360" t="s">
        <v>4747</v>
      </c>
      <c r="AD360" t="s">
        <v>4741</v>
      </c>
      <c r="AE360" t="s">
        <v>4748</v>
      </c>
      <c r="AF360" t="s">
        <v>4749</v>
      </c>
      <c r="AG360" t="s">
        <v>4741</v>
      </c>
      <c r="AH360" s="27"/>
      <c r="AI360" t="str">
        <f t="shared" si="156"/>
        <v>a</v>
      </c>
      <c r="AJ360" s="28" t="str">
        <f t="shared" si="157"/>
        <v>statystyka</v>
      </c>
      <c r="AK360" s="28" t="str">
        <f t="shared" si="158"/>
        <v>statystyki</v>
      </c>
      <c r="AL360" s="28" t="str">
        <f t="shared" si="159"/>
        <v>statystyce</v>
      </c>
      <c r="AM360" s="28" t="str">
        <f t="shared" si="160"/>
        <v>statystykę</v>
      </c>
      <c r="AN360" s="28" t="str">
        <f t="shared" si="161"/>
        <v>ze statystyką</v>
      </c>
      <c r="AO360" s="28" t="str">
        <f t="shared" si="162"/>
        <v>statystyce</v>
      </c>
      <c r="AP360" s="28" t="str">
        <f t="shared" si="163"/>
        <v>statystyko</v>
      </c>
      <c r="AQ360" s="28">
        <f t="shared" si="164"/>
        <v>0</v>
      </c>
      <c r="AR360" s="28">
        <f t="shared" si="165"/>
        <v>0</v>
      </c>
      <c r="AS360" s="28" t="str">
        <f t="shared" si="166"/>
        <v>statystyki</v>
      </c>
      <c r="AT360" s="28" t="str">
        <f t="shared" si="167"/>
        <v>statystyk</v>
      </c>
      <c r="AU360" s="28" t="str">
        <f t="shared" si="168"/>
        <v>statystykom</v>
      </c>
      <c r="AV360" s="28" t="str">
        <f t="shared" si="169"/>
        <v>statystyki</v>
      </c>
      <c r="AW360" s="28" t="str">
        <f t="shared" si="170"/>
        <v>ze statystykami</v>
      </c>
      <c r="AX360" s="28" t="str">
        <f t="shared" si="171"/>
        <v>statystykach</v>
      </c>
      <c r="AY360" s="28" t="str">
        <f t="shared" si="172"/>
        <v>statystyki</v>
      </c>
    </row>
    <row r="361" spans="1:51" x14ac:dyDescent="0.25">
      <c r="A361">
        <f t="shared" si="151"/>
        <v>358</v>
      </c>
      <c r="B361" t="s">
        <v>1980</v>
      </c>
      <c r="C361" t="s">
        <v>1980</v>
      </c>
      <c r="D361">
        <f t="shared" ca="1" si="175"/>
        <v>567</v>
      </c>
      <c r="E361" t="s">
        <v>1196</v>
      </c>
      <c r="F361">
        <f t="shared" ca="1" si="176"/>
        <v>1</v>
      </c>
      <c r="G361">
        <v>10</v>
      </c>
      <c r="H361" t="s">
        <v>1251</v>
      </c>
      <c r="I361" t="s">
        <v>1255</v>
      </c>
      <c r="J361" t="s">
        <v>1257</v>
      </c>
      <c r="K361" t="s">
        <v>1259</v>
      </c>
      <c r="L361">
        <f t="shared" ca="1" si="152"/>
        <v>2</v>
      </c>
      <c r="M361">
        <f t="shared" ca="1" si="153"/>
        <v>6</v>
      </c>
      <c r="N361">
        <f t="shared" ca="1" si="154"/>
        <v>8</v>
      </c>
      <c r="O361">
        <f t="shared" ca="1" si="155"/>
        <v>10</v>
      </c>
      <c r="P361" s="26">
        <f t="shared" ca="1" si="174"/>
        <v>1</v>
      </c>
      <c r="Q361" s="26" t="s">
        <v>3151</v>
      </c>
      <c r="R361" t="s">
        <v>1980</v>
      </c>
      <c r="S361" t="s">
        <v>4750</v>
      </c>
      <c r="T361" t="s">
        <v>4751</v>
      </c>
      <c r="U361" t="s">
        <v>4752</v>
      </c>
      <c r="V361" t="s">
        <v>4753</v>
      </c>
      <c r="W361" t="s">
        <v>4751</v>
      </c>
      <c r="X361" t="s">
        <v>4754</v>
      </c>
      <c r="AA361" t="s">
        <v>4750</v>
      </c>
      <c r="AB361" t="s">
        <v>3151</v>
      </c>
      <c r="AC361" t="s">
        <v>4755</v>
      </c>
      <c r="AD361" t="s">
        <v>4750</v>
      </c>
      <c r="AE361" t="s">
        <v>4756</v>
      </c>
      <c r="AF361" t="s">
        <v>4757</v>
      </c>
      <c r="AG361" t="s">
        <v>4750</v>
      </c>
      <c r="AH361" s="27"/>
      <c r="AI361" t="str">
        <f t="shared" si="156"/>
        <v>a</v>
      </c>
      <c r="AJ361" s="28" t="str">
        <f t="shared" si="157"/>
        <v>skóra</v>
      </c>
      <c r="AK361" s="28" t="str">
        <f t="shared" si="158"/>
        <v>skóry</v>
      </c>
      <c r="AL361" s="28" t="str">
        <f t="shared" si="159"/>
        <v>skórze</v>
      </c>
      <c r="AM361" s="28" t="str">
        <f t="shared" si="160"/>
        <v>skórę</v>
      </c>
      <c r="AN361" s="28" t="str">
        <f t="shared" si="161"/>
        <v>ze skórą</v>
      </c>
      <c r="AO361" s="28" t="str">
        <f t="shared" si="162"/>
        <v>skórze</v>
      </c>
      <c r="AP361" s="28" t="str">
        <f t="shared" si="163"/>
        <v>skóro</v>
      </c>
      <c r="AQ361" s="28">
        <f t="shared" si="164"/>
        <v>0</v>
      </c>
      <c r="AR361" s="28">
        <f t="shared" si="165"/>
        <v>0</v>
      </c>
      <c r="AS361" s="28" t="str">
        <f t="shared" si="166"/>
        <v>skóry</v>
      </c>
      <c r="AT361" s="28" t="str">
        <f t="shared" si="167"/>
        <v>skór</v>
      </c>
      <c r="AU361" s="28" t="str">
        <f t="shared" si="168"/>
        <v>skórom</v>
      </c>
      <c r="AV361" s="28" t="str">
        <f t="shared" si="169"/>
        <v>skóry</v>
      </c>
      <c r="AW361" s="28" t="str">
        <f t="shared" si="170"/>
        <v>ze skórami</v>
      </c>
      <c r="AX361" s="28" t="str">
        <f t="shared" si="171"/>
        <v>skórach</v>
      </c>
      <c r="AY361" s="28" t="str">
        <f t="shared" si="172"/>
        <v>skóry</v>
      </c>
    </row>
    <row r="362" spans="1:51" x14ac:dyDescent="0.25">
      <c r="A362">
        <f t="shared" si="151"/>
        <v>359</v>
      </c>
      <c r="B362" t="s">
        <v>1258</v>
      </c>
      <c r="C362" t="s">
        <v>1258</v>
      </c>
      <c r="D362">
        <f t="shared" ca="1" si="175"/>
        <v>568</v>
      </c>
      <c r="E362" t="s">
        <v>1196</v>
      </c>
      <c r="F362">
        <f t="shared" ca="1" si="176"/>
        <v>1</v>
      </c>
      <c r="G362">
        <v>10</v>
      </c>
      <c r="H362" t="s">
        <v>1252</v>
      </c>
      <c r="I362" t="s">
        <v>1255</v>
      </c>
      <c r="J362" t="s">
        <v>1257</v>
      </c>
      <c r="K362" t="s">
        <v>1258</v>
      </c>
      <c r="L362">
        <f t="shared" ca="1" si="152"/>
        <v>3</v>
      </c>
      <c r="M362">
        <f t="shared" ca="1" si="153"/>
        <v>6</v>
      </c>
      <c r="N362">
        <f t="shared" ca="1" si="154"/>
        <v>8</v>
      </c>
      <c r="O362">
        <f t="shared" ca="1" si="155"/>
        <v>9</v>
      </c>
      <c r="P362" s="26">
        <f t="shared" ca="1" si="174"/>
        <v>1</v>
      </c>
      <c r="Q362" s="26" t="s">
        <v>3072</v>
      </c>
      <c r="R362" t="s">
        <v>1258</v>
      </c>
      <c r="S362" t="s">
        <v>4758</v>
      </c>
      <c r="T362" t="s">
        <v>4759</v>
      </c>
      <c r="U362" t="s">
        <v>1258</v>
      </c>
      <c r="V362" t="s">
        <v>4760</v>
      </c>
      <c r="W362" t="s">
        <v>4759</v>
      </c>
      <c r="X362" t="s">
        <v>1258</v>
      </c>
      <c r="Y362" t="s">
        <v>4761</v>
      </c>
      <c r="Z362" t="s">
        <v>4762</v>
      </c>
      <c r="AA362" t="s">
        <v>4758</v>
      </c>
      <c r="AB362" t="s">
        <v>3072</v>
      </c>
      <c r="AC362" t="s">
        <v>4763</v>
      </c>
      <c r="AD362" t="s">
        <v>4758</v>
      </c>
      <c r="AE362" t="s">
        <v>4764</v>
      </c>
      <c r="AF362" t="s">
        <v>4765</v>
      </c>
      <c r="AG362" t="s">
        <v>4758</v>
      </c>
      <c r="AH362" s="27"/>
      <c r="AI362" t="str">
        <f t="shared" si="156"/>
        <v>e</v>
      </c>
      <c r="AJ362" s="28" t="str">
        <f t="shared" si="157"/>
        <v>miejsce</v>
      </c>
      <c r="AK362" s="28" t="str">
        <f t="shared" si="158"/>
        <v>miejsca</v>
      </c>
      <c r="AL362" s="28" t="str">
        <f t="shared" si="159"/>
        <v>miejscu</v>
      </c>
      <c r="AM362" s="28" t="str">
        <f t="shared" si="160"/>
        <v>miejsce</v>
      </c>
      <c r="AN362" s="28" t="str">
        <f t="shared" si="161"/>
        <v>z miejscem</v>
      </c>
      <c r="AO362" s="28" t="str">
        <f t="shared" si="162"/>
        <v>miejscu</v>
      </c>
      <c r="AP362" s="28" t="str">
        <f t="shared" si="163"/>
        <v>miejsce</v>
      </c>
      <c r="AQ362" s="28" t="str">
        <f t="shared" si="164"/>
        <v>do miejsca</v>
      </c>
      <c r="AR362" s="28" t="str">
        <f t="shared" si="165"/>
        <v>w miejscu</v>
      </c>
      <c r="AS362" s="28" t="str">
        <f t="shared" si="166"/>
        <v>miejsca</v>
      </c>
      <c r="AT362" s="28" t="str">
        <f t="shared" si="167"/>
        <v>miejsc</v>
      </c>
      <c r="AU362" s="28" t="str">
        <f t="shared" si="168"/>
        <v>miejscom</v>
      </c>
      <c r="AV362" s="28" t="str">
        <f t="shared" si="169"/>
        <v>miejsca</v>
      </c>
      <c r="AW362" s="28" t="str">
        <f t="shared" si="170"/>
        <v>z miejscami</v>
      </c>
      <c r="AX362" s="28" t="str">
        <f t="shared" si="171"/>
        <v>miejscach</v>
      </c>
      <c r="AY362" s="28" t="str">
        <f t="shared" si="172"/>
        <v>miejsca</v>
      </c>
    </row>
    <row r="363" spans="1:51" x14ac:dyDescent="0.25">
      <c r="A363">
        <f t="shared" si="151"/>
        <v>360</v>
      </c>
      <c r="B363" t="s">
        <v>1986</v>
      </c>
      <c r="C363" t="s">
        <v>1986</v>
      </c>
      <c r="D363">
        <f t="shared" ca="1" si="175"/>
        <v>574</v>
      </c>
      <c r="E363" t="s">
        <v>1196</v>
      </c>
      <c r="F363">
        <f t="shared" ca="1" si="176"/>
        <v>1</v>
      </c>
      <c r="G363">
        <v>10</v>
      </c>
      <c r="H363" t="s">
        <v>1252</v>
      </c>
      <c r="I363" t="s">
        <v>1255</v>
      </c>
      <c r="J363" t="s">
        <v>1257</v>
      </c>
      <c r="K363" t="s">
        <v>1259</v>
      </c>
      <c r="L363">
        <f t="shared" ca="1" si="152"/>
        <v>3</v>
      </c>
      <c r="M363">
        <f t="shared" ca="1" si="153"/>
        <v>6</v>
      </c>
      <c r="N363">
        <f t="shared" ca="1" si="154"/>
        <v>8</v>
      </c>
      <c r="O363">
        <f t="shared" ca="1" si="155"/>
        <v>10</v>
      </c>
      <c r="P363" s="26">
        <f t="shared" ca="1" si="174"/>
        <v>1</v>
      </c>
      <c r="Q363" s="26" t="s">
        <v>3084</v>
      </c>
      <c r="R363" t="s">
        <v>4766</v>
      </c>
      <c r="S363" t="s">
        <v>4767</v>
      </c>
      <c r="T363" t="s">
        <v>4768</v>
      </c>
      <c r="U363" t="s">
        <v>4766</v>
      </c>
      <c r="V363" t="s">
        <v>4769</v>
      </c>
      <c r="W363" t="s">
        <v>4768</v>
      </c>
      <c r="X363" t="s">
        <v>4766</v>
      </c>
      <c r="AA363" t="s">
        <v>4767</v>
      </c>
      <c r="AB363" t="s">
        <v>3085</v>
      </c>
      <c r="AC363" t="s">
        <v>4770</v>
      </c>
      <c r="AD363" t="s">
        <v>4767</v>
      </c>
      <c r="AE363" t="s">
        <v>4771</v>
      </c>
      <c r="AF363" t="s">
        <v>4772</v>
      </c>
      <c r="AG363" t="s">
        <v>4767</v>
      </c>
      <c r="AH363" s="27"/>
      <c r="AI363" t="str">
        <f t="shared" si="156"/>
        <v>)</v>
      </c>
      <c r="AJ363" s="28" t="str">
        <f t="shared" si="157"/>
        <v>ujęcie</v>
      </c>
      <c r="AK363" s="28" t="str">
        <f t="shared" si="158"/>
        <v>ujęcia</v>
      </c>
      <c r="AL363" s="28" t="str">
        <f t="shared" si="159"/>
        <v>ujęciu</v>
      </c>
      <c r="AM363" s="28" t="str">
        <f t="shared" si="160"/>
        <v>ujęcie</v>
      </c>
      <c r="AN363" s="28" t="str">
        <f t="shared" si="161"/>
        <v>z ujęciem</v>
      </c>
      <c r="AO363" s="28" t="str">
        <f t="shared" si="162"/>
        <v>ujęciu</v>
      </c>
      <c r="AP363" s="28" t="str">
        <f t="shared" si="163"/>
        <v>ujęcie</v>
      </c>
      <c r="AQ363" s="28">
        <f t="shared" si="164"/>
        <v>0</v>
      </c>
      <c r="AR363" s="28">
        <f t="shared" si="165"/>
        <v>0</v>
      </c>
      <c r="AS363" s="28" t="str">
        <f t="shared" si="166"/>
        <v>ujęcia</v>
      </c>
      <c r="AT363" s="28" t="str">
        <f t="shared" si="167"/>
        <v>ujęć</v>
      </c>
      <c r="AU363" s="28" t="str">
        <f t="shared" si="168"/>
        <v>ujęciom</v>
      </c>
      <c r="AV363" s="28" t="str">
        <f t="shared" si="169"/>
        <v>ujęcia</v>
      </c>
      <c r="AW363" s="28" t="str">
        <f t="shared" si="170"/>
        <v>z ujęciami</v>
      </c>
      <c r="AX363" s="28" t="str">
        <f t="shared" si="171"/>
        <v>ujęciach</v>
      </c>
      <c r="AY363" s="28" t="str">
        <f t="shared" si="172"/>
        <v>ujęcia</v>
      </c>
    </row>
    <row r="364" spans="1:51" x14ac:dyDescent="0.25">
      <c r="A364">
        <f t="shared" si="151"/>
        <v>361</v>
      </c>
      <c r="B364" t="s">
        <v>1987</v>
      </c>
      <c r="C364" t="s">
        <v>1987</v>
      </c>
      <c r="D364">
        <f t="shared" ca="1" si="175"/>
        <v>575</v>
      </c>
      <c r="E364" t="s">
        <v>1196</v>
      </c>
      <c r="F364">
        <f t="shared" ca="1" si="176"/>
        <v>1</v>
      </c>
      <c r="G364">
        <v>10</v>
      </c>
      <c r="H364" t="s">
        <v>1252</v>
      </c>
      <c r="I364" t="s">
        <v>1255</v>
      </c>
      <c r="J364" t="s">
        <v>1257</v>
      </c>
      <c r="K364" t="s">
        <v>1259</v>
      </c>
      <c r="L364">
        <f t="shared" ca="1" si="152"/>
        <v>3</v>
      </c>
      <c r="M364">
        <f t="shared" ca="1" si="153"/>
        <v>6</v>
      </c>
      <c r="N364">
        <f t="shared" ca="1" si="154"/>
        <v>8</v>
      </c>
      <c r="O364">
        <f t="shared" ca="1" si="155"/>
        <v>10</v>
      </c>
      <c r="P364" s="26">
        <f t="shared" ca="1" si="174"/>
        <v>1</v>
      </c>
      <c r="Q364" s="26" t="s">
        <v>3073</v>
      </c>
      <c r="R364" t="s">
        <v>1987</v>
      </c>
      <c r="S364" t="s">
        <v>4773</v>
      </c>
      <c r="T364" t="s">
        <v>4774</v>
      </c>
      <c r="U364" t="s">
        <v>1987</v>
      </c>
      <c r="V364" t="s">
        <v>4775</v>
      </c>
      <c r="W364" t="s">
        <v>4774</v>
      </c>
      <c r="X364" t="s">
        <v>1987</v>
      </c>
      <c r="AA364" t="s">
        <v>4773</v>
      </c>
      <c r="AB364" t="s">
        <v>3074</v>
      </c>
      <c r="AC364" t="s">
        <v>4776</v>
      </c>
      <c r="AD364" t="s">
        <v>4773</v>
      </c>
      <c r="AE364" t="s">
        <v>4777</v>
      </c>
      <c r="AF364" t="s">
        <v>4778</v>
      </c>
      <c r="AG364" t="s">
        <v>4773</v>
      </c>
      <c r="AH364" s="27"/>
      <c r="AI364" t="str">
        <f t="shared" si="156"/>
        <v>e</v>
      </c>
      <c r="AJ364" s="28" t="str">
        <f t="shared" si="157"/>
        <v>wyjaśnienie</v>
      </c>
      <c r="AK364" s="28" t="str">
        <f t="shared" si="158"/>
        <v>wyjaśnienia</v>
      </c>
      <c r="AL364" s="28" t="str">
        <f t="shared" si="159"/>
        <v>wyjaśnieniu</v>
      </c>
      <c r="AM364" s="28" t="str">
        <f t="shared" si="160"/>
        <v>wyjaśnienie</v>
      </c>
      <c r="AN364" s="28" t="str">
        <f t="shared" si="161"/>
        <v>z wyjaśnieniem</v>
      </c>
      <c r="AO364" s="28" t="str">
        <f t="shared" si="162"/>
        <v>wyjaśnieniu</v>
      </c>
      <c r="AP364" s="28" t="str">
        <f t="shared" si="163"/>
        <v>wyjaśnienie</v>
      </c>
      <c r="AQ364" s="28">
        <f t="shared" si="164"/>
        <v>0</v>
      </c>
      <c r="AR364" s="28">
        <f t="shared" si="165"/>
        <v>0</v>
      </c>
      <c r="AS364" s="28" t="str">
        <f t="shared" si="166"/>
        <v>wyjaśnienia</v>
      </c>
      <c r="AT364" s="28" t="str">
        <f t="shared" si="167"/>
        <v>wyjaśnień</v>
      </c>
      <c r="AU364" s="28" t="str">
        <f t="shared" si="168"/>
        <v>wyjaśnieniom</v>
      </c>
      <c r="AV364" s="28" t="str">
        <f t="shared" si="169"/>
        <v>wyjaśnienia</v>
      </c>
      <c r="AW364" s="28" t="str">
        <f t="shared" si="170"/>
        <v>z wyjaśnieniami</v>
      </c>
      <c r="AX364" s="28" t="str">
        <f t="shared" si="171"/>
        <v>wyjaśnieniach</v>
      </c>
      <c r="AY364" s="28" t="str">
        <f t="shared" si="172"/>
        <v>wyjaśnienia</v>
      </c>
    </row>
    <row r="365" spans="1:51" x14ac:dyDescent="0.25">
      <c r="A365">
        <f t="shared" si="151"/>
        <v>362</v>
      </c>
      <c r="B365" t="s">
        <v>1988</v>
      </c>
      <c r="C365" t="s">
        <v>1988</v>
      </c>
      <c r="D365">
        <f t="shared" ca="1" si="175"/>
        <v>576</v>
      </c>
      <c r="E365" t="s">
        <v>1196</v>
      </c>
      <c r="F365">
        <f t="shared" ca="1" si="176"/>
        <v>1</v>
      </c>
      <c r="G365">
        <v>10</v>
      </c>
      <c r="H365" t="s">
        <v>1250</v>
      </c>
      <c r="I365" t="s">
        <v>1255</v>
      </c>
      <c r="J365" t="s">
        <v>1257</v>
      </c>
      <c r="K365" t="s">
        <v>1259</v>
      </c>
      <c r="L365">
        <f t="shared" ca="1" si="152"/>
        <v>1</v>
      </c>
      <c r="M365">
        <f t="shared" ca="1" si="153"/>
        <v>6</v>
      </c>
      <c r="N365">
        <f t="shared" ca="1" si="154"/>
        <v>8</v>
      </c>
      <c r="O365">
        <f t="shared" ca="1" si="155"/>
        <v>10</v>
      </c>
      <c r="P365" s="26">
        <f t="shared" ca="1" si="174"/>
        <v>1</v>
      </c>
      <c r="Q365" s="26" t="s">
        <v>1988</v>
      </c>
      <c r="R365" t="s">
        <v>1988</v>
      </c>
      <c r="S365" t="s">
        <v>4779</v>
      </c>
      <c r="T365" t="s">
        <v>4780</v>
      </c>
      <c r="U365" t="s">
        <v>1988</v>
      </c>
      <c r="V365" t="s">
        <v>4781</v>
      </c>
      <c r="W365" t="s">
        <v>4782</v>
      </c>
      <c r="X365" t="s">
        <v>4782</v>
      </c>
      <c r="AA365" t="s">
        <v>4783</v>
      </c>
      <c r="AB365" t="s">
        <v>4784</v>
      </c>
      <c r="AC365" t="s">
        <v>4785</v>
      </c>
      <c r="AD365" t="s">
        <v>4783</v>
      </c>
      <c r="AE365" t="s">
        <v>4786</v>
      </c>
      <c r="AF365" t="s">
        <v>4787</v>
      </c>
      <c r="AG365" t="s">
        <v>4783</v>
      </c>
      <c r="AH365" s="27"/>
      <c r="AI365" t="str">
        <f t="shared" si="156"/>
        <v>d</v>
      </c>
      <c r="AJ365" s="28" t="str">
        <f t="shared" si="157"/>
        <v>powód</v>
      </c>
      <c r="AK365" s="28" t="str">
        <f t="shared" si="158"/>
        <v>powódu</v>
      </c>
      <c r="AL365" s="28" t="str">
        <f t="shared" si="159"/>
        <v>powódowi</v>
      </c>
      <c r="AM365" s="28" t="str">
        <f t="shared" si="160"/>
        <v>powód</v>
      </c>
      <c r="AN365" s="28" t="str">
        <f t="shared" si="161"/>
        <v>z powódem</v>
      </c>
      <c r="AO365" s="28" t="str">
        <f t="shared" si="162"/>
        <v>powódzie</v>
      </c>
      <c r="AP365" s="28" t="str">
        <f t="shared" si="163"/>
        <v>powódzie</v>
      </c>
      <c r="AQ365" s="28">
        <f t="shared" si="164"/>
        <v>0</v>
      </c>
      <c r="AR365" s="28">
        <f t="shared" si="165"/>
        <v>0</v>
      </c>
      <c r="AS365" s="28" t="str">
        <f t="shared" si="166"/>
        <v>powódy</v>
      </c>
      <c r="AT365" s="28" t="str">
        <f t="shared" si="167"/>
        <v>powódów</v>
      </c>
      <c r="AU365" s="28" t="str">
        <f t="shared" si="168"/>
        <v>powódom</v>
      </c>
      <c r="AV365" s="28" t="str">
        <f t="shared" si="169"/>
        <v>powódy</v>
      </c>
      <c r="AW365" s="28" t="str">
        <f t="shared" si="170"/>
        <v>z powódami</v>
      </c>
      <c r="AX365" s="28" t="str">
        <f t="shared" si="171"/>
        <v>powódach</v>
      </c>
      <c r="AY365" s="28" t="str">
        <f t="shared" si="172"/>
        <v>powódy</v>
      </c>
    </row>
    <row r="366" spans="1:51" x14ac:dyDescent="0.25">
      <c r="A366">
        <f t="shared" si="151"/>
        <v>363</v>
      </c>
      <c r="B366" t="s">
        <v>1989</v>
      </c>
      <c r="C366" t="s">
        <v>1989</v>
      </c>
      <c r="D366">
        <f t="shared" ca="1" si="175"/>
        <v>577</v>
      </c>
      <c r="E366" t="s">
        <v>1196</v>
      </c>
      <c r="F366">
        <f t="shared" ca="1" si="176"/>
        <v>1</v>
      </c>
      <c r="G366">
        <v>10</v>
      </c>
      <c r="H366" t="s">
        <v>1251</v>
      </c>
      <c r="I366" t="s">
        <v>1255</v>
      </c>
      <c r="J366" t="s">
        <v>1257</v>
      </c>
      <c r="K366" t="s">
        <v>1259</v>
      </c>
      <c r="L366">
        <f t="shared" ca="1" si="152"/>
        <v>2</v>
      </c>
      <c r="M366">
        <f t="shared" ca="1" si="153"/>
        <v>6</v>
      </c>
      <c r="N366">
        <f t="shared" ca="1" si="154"/>
        <v>8</v>
      </c>
      <c r="O366">
        <f t="shared" ca="1" si="155"/>
        <v>10</v>
      </c>
      <c r="P366" s="26">
        <f t="shared" ca="1" si="174"/>
        <v>1</v>
      </c>
      <c r="Q366" s="26" t="s">
        <v>3160</v>
      </c>
      <c r="R366" t="s">
        <v>1989</v>
      </c>
      <c r="S366" t="s">
        <v>4788</v>
      </c>
      <c r="T366" t="s">
        <v>4789</v>
      </c>
      <c r="U366" t="s">
        <v>4790</v>
      </c>
      <c r="V366" t="s">
        <v>4791</v>
      </c>
      <c r="W366" t="s">
        <v>4789</v>
      </c>
      <c r="X366" t="s">
        <v>4792</v>
      </c>
      <c r="AA366" t="s">
        <v>4788</v>
      </c>
      <c r="AB366" t="s">
        <v>3160</v>
      </c>
      <c r="AC366" t="s">
        <v>4793</v>
      </c>
      <c r="AD366" t="s">
        <v>4788</v>
      </c>
      <c r="AE366" t="s">
        <v>4794</v>
      </c>
      <c r="AF366" t="s">
        <v>4795</v>
      </c>
      <c r="AG366" t="s">
        <v>4788</v>
      </c>
      <c r="AH366" s="27"/>
      <c r="AI366" t="str">
        <f t="shared" si="156"/>
        <v>a</v>
      </c>
      <c r="AJ366" s="28" t="str">
        <f t="shared" si="157"/>
        <v>szansa</v>
      </c>
      <c r="AK366" s="28" t="str">
        <f t="shared" si="158"/>
        <v>szansy</v>
      </c>
      <c r="AL366" s="28" t="str">
        <f t="shared" si="159"/>
        <v>szansie</v>
      </c>
      <c r="AM366" s="28" t="str">
        <f t="shared" si="160"/>
        <v>szansę</v>
      </c>
      <c r="AN366" s="28" t="str">
        <f t="shared" si="161"/>
        <v>z szansą</v>
      </c>
      <c r="AO366" s="28" t="str">
        <f t="shared" si="162"/>
        <v>szansie</v>
      </c>
      <c r="AP366" s="28" t="str">
        <f t="shared" si="163"/>
        <v>szanso</v>
      </c>
      <c r="AQ366" s="28">
        <f t="shared" si="164"/>
        <v>0</v>
      </c>
      <c r="AR366" s="28">
        <f t="shared" si="165"/>
        <v>0</v>
      </c>
      <c r="AS366" s="28" t="str">
        <f t="shared" si="166"/>
        <v>szansy</v>
      </c>
      <c r="AT366" s="28" t="str">
        <f t="shared" si="167"/>
        <v>szans</v>
      </c>
      <c r="AU366" s="28" t="str">
        <f t="shared" si="168"/>
        <v>szansom</v>
      </c>
      <c r="AV366" s="28" t="str">
        <f t="shared" si="169"/>
        <v>szansy</v>
      </c>
      <c r="AW366" s="28" t="str">
        <f t="shared" si="170"/>
        <v>z szansami</v>
      </c>
      <c r="AX366" s="28" t="str">
        <f t="shared" si="171"/>
        <v>szansach</v>
      </c>
      <c r="AY366" s="28" t="str">
        <f t="shared" si="172"/>
        <v>szansy</v>
      </c>
    </row>
    <row r="367" spans="1:51" x14ac:dyDescent="0.25">
      <c r="A367">
        <f t="shared" si="151"/>
        <v>364</v>
      </c>
      <c r="B367" t="s">
        <v>1990</v>
      </c>
      <c r="C367" t="s">
        <v>1990</v>
      </c>
      <c r="D367">
        <f t="shared" ca="1" si="175"/>
        <v>578</v>
      </c>
      <c r="E367" t="s">
        <v>1196</v>
      </c>
      <c r="F367">
        <f t="shared" ca="1" si="176"/>
        <v>1</v>
      </c>
      <c r="G367">
        <v>10</v>
      </c>
      <c r="H367" t="s">
        <v>1251</v>
      </c>
      <c r="I367" t="s">
        <v>1255</v>
      </c>
      <c r="J367" t="s">
        <v>1256</v>
      </c>
      <c r="K367" t="s">
        <v>1259</v>
      </c>
      <c r="L367">
        <f t="shared" ca="1" si="152"/>
        <v>2</v>
      </c>
      <c r="M367">
        <f t="shared" ca="1" si="153"/>
        <v>6</v>
      </c>
      <c r="N367">
        <f t="shared" ca="1" si="154"/>
        <v>7</v>
      </c>
      <c r="O367">
        <f t="shared" ca="1" si="155"/>
        <v>10</v>
      </c>
      <c r="P367" s="26">
        <f t="shared" ca="1" si="174"/>
        <v>1</v>
      </c>
      <c r="Q367" s="26" t="s">
        <v>3191</v>
      </c>
      <c r="R367" t="s">
        <v>1990</v>
      </c>
      <c r="S367" t="s">
        <v>4796</v>
      </c>
      <c r="T367" t="s">
        <v>4797</v>
      </c>
      <c r="U367" t="s">
        <v>4798</v>
      </c>
      <c r="V367" t="s">
        <v>4799</v>
      </c>
      <c r="W367" t="s">
        <v>4797</v>
      </c>
      <c r="X367" t="s">
        <v>4800</v>
      </c>
      <c r="AA367" t="s">
        <v>4796</v>
      </c>
      <c r="AB367" t="s">
        <v>3192</v>
      </c>
      <c r="AC367" t="s">
        <v>4801</v>
      </c>
      <c r="AD367" t="s">
        <v>4796</v>
      </c>
      <c r="AE367" t="s">
        <v>4802</v>
      </c>
      <c r="AF367" t="s">
        <v>4803</v>
      </c>
      <c r="AG367" t="s">
        <v>4796</v>
      </c>
      <c r="AH367" s="27"/>
      <c r="AI367" t="str">
        <f t="shared" si="156"/>
        <v>a</v>
      </c>
      <c r="AJ367" s="28" t="str">
        <f t="shared" si="157"/>
        <v>osoba</v>
      </c>
      <c r="AK367" s="28" t="str">
        <f t="shared" si="158"/>
        <v>osoby</v>
      </c>
      <c r="AL367" s="28" t="str">
        <f t="shared" si="159"/>
        <v>osobie</v>
      </c>
      <c r="AM367" s="28" t="str">
        <f t="shared" si="160"/>
        <v>osobę</v>
      </c>
      <c r="AN367" s="28" t="str">
        <f t="shared" si="161"/>
        <v>z osobą</v>
      </c>
      <c r="AO367" s="28" t="str">
        <f t="shared" si="162"/>
        <v>osobie</v>
      </c>
      <c r="AP367" s="28" t="str">
        <f t="shared" si="163"/>
        <v>osobo</v>
      </c>
      <c r="AQ367" s="28">
        <f t="shared" si="164"/>
        <v>0</v>
      </c>
      <c r="AR367" s="28">
        <f t="shared" si="165"/>
        <v>0</v>
      </c>
      <c r="AS367" s="28" t="str">
        <f t="shared" si="166"/>
        <v>osoby</v>
      </c>
      <c r="AT367" s="28" t="str">
        <f t="shared" si="167"/>
        <v>osób</v>
      </c>
      <c r="AU367" s="28" t="str">
        <f t="shared" si="168"/>
        <v>osobom</v>
      </c>
      <c r="AV367" s="28" t="str">
        <f t="shared" si="169"/>
        <v>osoby</v>
      </c>
      <c r="AW367" s="28" t="str">
        <f t="shared" si="170"/>
        <v>z osobami</v>
      </c>
      <c r="AX367" s="28" t="str">
        <f t="shared" si="171"/>
        <v>osobach</v>
      </c>
      <c r="AY367" s="28" t="str">
        <f t="shared" si="172"/>
        <v>osoby</v>
      </c>
    </row>
    <row r="368" spans="1:51" x14ac:dyDescent="0.25">
      <c r="A368">
        <f t="shared" si="151"/>
        <v>365</v>
      </c>
      <c r="B368" t="s">
        <v>1991</v>
      </c>
      <c r="C368" t="s">
        <v>1991</v>
      </c>
      <c r="D368">
        <f t="shared" ca="1" si="175"/>
        <v>579</v>
      </c>
      <c r="E368" t="s">
        <v>1196</v>
      </c>
      <c r="F368">
        <f t="shared" ca="1" si="176"/>
        <v>1</v>
      </c>
      <c r="G368">
        <v>10</v>
      </c>
      <c r="H368" t="s">
        <v>1252</v>
      </c>
      <c r="I368" t="s">
        <v>1255</v>
      </c>
      <c r="J368" t="s">
        <v>1257</v>
      </c>
      <c r="K368" t="s">
        <v>1259</v>
      </c>
      <c r="L368">
        <f t="shared" ca="1" si="152"/>
        <v>3</v>
      </c>
      <c r="M368">
        <f t="shared" ca="1" si="153"/>
        <v>6</v>
      </c>
      <c r="N368">
        <f t="shared" ca="1" si="154"/>
        <v>8</v>
      </c>
      <c r="O368">
        <f t="shared" ca="1" si="155"/>
        <v>10</v>
      </c>
      <c r="P368" s="26">
        <f t="shared" ca="1" si="174"/>
        <v>1</v>
      </c>
      <c r="Q368" s="26" t="s">
        <v>3075</v>
      </c>
      <c r="R368" t="s">
        <v>1991</v>
      </c>
      <c r="S368" t="s">
        <v>4804</v>
      </c>
      <c r="T368" t="s">
        <v>4805</v>
      </c>
      <c r="U368" t="s">
        <v>1991</v>
      </c>
      <c r="V368" t="s">
        <v>4806</v>
      </c>
      <c r="W368" t="s">
        <v>4805</v>
      </c>
      <c r="X368" t="s">
        <v>1991</v>
      </c>
      <c r="AA368" t="s">
        <v>4804</v>
      </c>
      <c r="AB368" t="s">
        <v>3076</v>
      </c>
      <c r="AC368" t="s">
        <v>4807</v>
      </c>
      <c r="AD368" t="s">
        <v>4804</v>
      </c>
      <c r="AE368" t="s">
        <v>4808</v>
      </c>
      <c r="AF368" t="s">
        <v>4809</v>
      </c>
      <c r="AG368" t="s">
        <v>4804</v>
      </c>
      <c r="AH368" s="27"/>
      <c r="AI368" t="str">
        <f t="shared" si="156"/>
        <v>e</v>
      </c>
      <c r="AJ368" s="28" t="str">
        <f t="shared" si="157"/>
        <v>pytanie</v>
      </c>
      <c r="AK368" s="28" t="str">
        <f t="shared" si="158"/>
        <v>pytania</v>
      </c>
      <c r="AL368" s="28" t="str">
        <f t="shared" si="159"/>
        <v>pytaniu</v>
      </c>
      <c r="AM368" s="28" t="str">
        <f t="shared" si="160"/>
        <v>pytanie</v>
      </c>
      <c r="AN368" s="28" t="str">
        <f t="shared" si="161"/>
        <v>z pytaniem</v>
      </c>
      <c r="AO368" s="28" t="str">
        <f t="shared" si="162"/>
        <v>pytaniu</v>
      </c>
      <c r="AP368" s="28" t="str">
        <f t="shared" si="163"/>
        <v>pytanie</v>
      </c>
      <c r="AQ368" s="28">
        <f t="shared" si="164"/>
        <v>0</v>
      </c>
      <c r="AR368" s="28">
        <f t="shared" si="165"/>
        <v>0</v>
      </c>
      <c r="AS368" s="28" t="str">
        <f t="shared" si="166"/>
        <v>pytania</v>
      </c>
      <c r="AT368" s="28" t="str">
        <f t="shared" si="167"/>
        <v>pytań</v>
      </c>
      <c r="AU368" s="28" t="str">
        <f t="shared" si="168"/>
        <v>pytaniom</v>
      </c>
      <c r="AV368" s="28" t="str">
        <f t="shared" si="169"/>
        <v>pytania</v>
      </c>
      <c r="AW368" s="28" t="str">
        <f t="shared" si="170"/>
        <v>z pytaniami</v>
      </c>
      <c r="AX368" s="28" t="str">
        <f t="shared" si="171"/>
        <v>pytaniach</v>
      </c>
      <c r="AY368" s="28" t="str">
        <f t="shared" si="172"/>
        <v>pytania</v>
      </c>
    </row>
    <row r="369" spans="1:51" x14ac:dyDescent="0.25">
      <c r="A369">
        <f t="shared" si="151"/>
        <v>366</v>
      </c>
      <c r="B369" t="s">
        <v>1992</v>
      </c>
      <c r="C369" t="s">
        <v>1992</v>
      </c>
      <c r="D369">
        <f t="shared" ca="1" si="175"/>
        <v>580</v>
      </c>
      <c r="E369" t="s">
        <v>1196</v>
      </c>
      <c r="F369">
        <f t="shared" ca="1" si="176"/>
        <v>1</v>
      </c>
      <c r="G369">
        <v>10</v>
      </c>
      <c r="H369" t="s">
        <v>1250</v>
      </c>
      <c r="I369" t="s">
        <v>1255</v>
      </c>
      <c r="J369" t="s">
        <v>1257</v>
      </c>
      <c r="K369" t="s">
        <v>1259</v>
      </c>
      <c r="L369">
        <f t="shared" ca="1" si="152"/>
        <v>1</v>
      </c>
      <c r="M369">
        <f t="shared" ca="1" si="153"/>
        <v>6</v>
      </c>
      <c r="N369">
        <f t="shared" ca="1" si="154"/>
        <v>8</v>
      </c>
      <c r="O369">
        <f t="shared" ca="1" si="155"/>
        <v>10</v>
      </c>
      <c r="P369" s="26">
        <f t="shared" ca="1" si="174"/>
        <v>1</v>
      </c>
      <c r="Q369" s="26" t="s">
        <v>3083</v>
      </c>
      <c r="R369" t="s">
        <v>1992</v>
      </c>
      <c r="S369" t="s">
        <v>4810</v>
      </c>
      <c r="T369" t="s">
        <v>4811</v>
      </c>
      <c r="U369" t="s">
        <v>1992</v>
      </c>
      <c r="V369" t="s">
        <v>4812</v>
      </c>
      <c r="W369" t="s">
        <v>4810</v>
      </c>
      <c r="X369" t="s">
        <v>4810</v>
      </c>
      <c r="AA369" t="s">
        <v>4813</v>
      </c>
      <c r="AB369" t="s">
        <v>4814</v>
      </c>
      <c r="AC369" t="s">
        <v>4815</v>
      </c>
      <c r="AD369" t="s">
        <v>4813</v>
      </c>
      <c r="AE369" t="s">
        <v>4816</v>
      </c>
      <c r="AF369" t="s">
        <v>4817</v>
      </c>
      <c r="AG369" t="s">
        <v>4813</v>
      </c>
      <c r="AH369" s="27"/>
      <c r="AI369" t="str">
        <f t="shared" si="156"/>
        <v>g</v>
      </c>
      <c r="AJ369" s="28" t="str">
        <f t="shared" si="157"/>
        <v>wymóg</v>
      </c>
      <c r="AK369" s="28" t="str">
        <f t="shared" si="158"/>
        <v>wymogu</v>
      </c>
      <c r="AL369" s="28" t="str">
        <f t="shared" si="159"/>
        <v>wymogowi</v>
      </c>
      <c r="AM369" s="28" t="str">
        <f t="shared" si="160"/>
        <v>wymóg</v>
      </c>
      <c r="AN369" s="28" t="str">
        <f t="shared" si="161"/>
        <v>z wymogiem</v>
      </c>
      <c r="AO369" s="28" t="str">
        <f t="shared" si="162"/>
        <v>wymogu</v>
      </c>
      <c r="AP369" s="28" t="str">
        <f t="shared" si="163"/>
        <v>wymogu</v>
      </c>
      <c r="AQ369" s="28">
        <f t="shared" si="164"/>
        <v>0</v>
      </c>
      <c r="AR369" s="28">
        <f t="shared" si="165"/>
        <v>0</v>
      </c>
      <c r="AS369" s="28" t="str">
        <f t="shared" si="166"/>
        <v>wymogi</v>
      </c>
      <c r="AT369" s="28" t="str">
        <f t="shared" si="167"/>
        <v>wymogów</v>
      </c>
      <c r="AU369" s="28" t="str">
        <f t="shared" si="168"/>
        <v>wymogom</v>
      </c>
      <c r="AV369" s="28" t="str">
        <f t="shared" si="169"/>
        <v>wymogi</v>
      </c>
      <c r="AW369" s="28" t="str">
        <f t="shared" si="170"/>
        <v>z wymogami</v>
      </c>
      <c r="AX369" s="28" t="str">
        <f t="shared" si="171"/>
        <v>wymogach</v>
      </c>
      <c r="AY369" s="28" t="str">
        <f t="shared" si="172"/>
        <v>wymogi</v>
      </c>
    </row>
    <row r="370" spans="1:51" x14ac:dyDescent="0.25">
      <c r="A370">
        <f t="shared" si="151"/>
        <v>367</v>
      </c>
      <c r="B370" t="s">
        <v>1993</v>
      </c>
      <c r="C370" t="s">
        <v>1993</v>
      </c>
      <c r="D370">
        <f t="shared" ca="1" si="175"/>
        <v>581</v>
      </c>
      <c r="E370" t="s">
        <v>1196</v>
      </c>
      <c r="F370">
        <f t="shared" ca="1" si="176"/>
        <v>1</v>
      </c>
      <c r="G370">
        <v>10</v>
      </c>
      <c r="H370" t="s">
        <v>1251</v>
      </c>
      <c r="I370" t="s">
        <v>1255</v>
      </c>
      <c r="J370" t="s">
        <v>1257</v>
      </c>
      <c r="K370" t="s">
        <v>1259</v>
      </c>
      <c r="L370">
        <f t="shared" ca="1" si="152"/>
        <v>2</v>
      </c>
      <c r="M370">
        <f t="shared" ca="1" si="153"/>
        <v>6</v>
      </c>
      <c r="N370">
        <f t="shared" ca="1" si="154"/>
        <v>8</v>
      </c>
      <c r="O370">
        <f t="shared" ca="1" si="155"/>
        <v>10</v>
      </c>
      <c r="P370" s="26">
        <f t="shared" ca="1" si="174"/>
        <v>1</v>
      </c>
      <c r="Q370" s="26" t="s">
        <v>3204</v>
      </c>
      <c r="R370" t="s">
        <v>1993</v>
      </c>
      <c r="S370" t="s">
        <v>4818</v>
      </c>
      <c r="T370" t="s">
        <v>4818</v>
      </c>
      <c r="U370" t="s">
        <v>4819</v>
      </c>
      <c r="V370" t="s">
        <v>4820</v>
      </c>
      <c r="W370" t="s">
        <v>4818</v>
      </c>
      <c r="X370" t="s">
        <v>4821</v>
      </c>
      <c r="AA370" t="s">
        <v>4822</v>
      </c>
      <c r="AB370" t="s">
        <v>3204</v>
      </c>
      <c r="AC370" t="s">
        <v>4823</v>
      </c>
      <c r="AD370" t="s">
        <v>4822</v>
      </c>
      <c r="AE370" t="s">
        <v>4824</v>
      </c>
      <c r="AF370" t="s">
        <v>4825</v>
      </c>
      <c r="AG370" t="s">
        <v>4818</v>
      </c>
      <c r="AH370" s="27"/>
      <c r="AI370" t="str">
        <f t="shared" si="156"/>
        <v>a</v>
      </c>
      <c r="AJ370" s="28" t="str">
        <f t="shared" si="157"/>
        <v>różnica</v>
      </c>
      <c r="AK370" s="28" t="str">
        <f t="shared" si="158"/>
        <v>różnicy</v>
      </c>
      <c r="AL370" s="28" t="str">
        <f t="shared" si="159"/>
        <v>różnicy</v>
      </c>
      <c r="AM370" s="28" t="str">
        <f t="shared" si="160"/>
        <v>różnicę</v>
      </c>
      <c r="AN370" s="28" t="str">
        <f t="shared" si="161"/>
        <v>z różnicą</v>
      </c>
      <c r="AO370" s="28" t="str">
        <f t="shared" si="162"/>
        <v>różnicy</v>
      </c>
      <c r="AP370" s="28" t="str">
        <f t="shared" si="163"/>
        <v>różnico</v>
      </c>
      <c r="AQ370" s="28">
        <f t="shared" si="164"/>
        <v>0</v>
      </c>
      <c r="AR370" s="28">
        <f t="shared" si="165"/>
        <v>0</v>
      </c>
      <c r="AS370" s="28" t="str">
        <f t="shared" si="166"/>
        <v>różnice</v>
      </c>
      <c r="AT370" s="28" t="str">
        <f t="shared" si="167"/>
        <v>różnic</v>
      </c>
      <c r="AU370" s="28" t="str">
        <f t="shared" si="168"/>
        <v>różnicom</v>
      </c>
      <c r="AV370" s="28" t="str">
        <f t="shared" si="169"/>
        <v>różnice</v>
      </c>
      <c r="AW370" s="28" t="str">
        <f t="shared" si="170"/>
        <v>z różnicami</v>
      </c>
      <c r="AX370" s="28" t="str">
        <f t="shared" si="171"/>
        <v>różnicach</v>
      </c>
      <c r="AY370" s="28" t="str">
        <f t="shared" si="172"/>
        <v>różnicy</v>
      </c>
    </row>
    <row r="371" spans="1:51" x14ac:dyDescent="0.25">
      <c r="A371">
        <f t="shared" si="151"/>
        <v>368</v>
      </c>
      <c r="B371" t="s">
        <v>1994</v>
      </c>
      <c r="C371" t="s">
        <v>1994</v>
      </c>
      <c r="D371">
        <f t="shared" ca="1" si="175"/>
        <v>582</v>
      </c>
      <c r="E371" t="s">
        <v>1196</v>
      </c>
      <c r="F371">
        <f t="shared" ca="1" si="176"/>
        <v>1</v>
      </c>
      <c r="G371">
        <v>10</v>
      </c>
      <c r="H371" t="s">
        <v>1250</v>
      </c>
      <c r="I371" t="s">
        <v>1255</v>
      </c>
      <c r="J371" t="s">
        <v>1257</v>
      </c>
      <c r="K371" t="s">
        <v>1259</v>
      </c>
      <c r="L371">
        <f t="shared" ca="1" si="152"/>
        <v>1</v>
      </c>
      <c r="M371">
        <f t="shared" ca="1" si="153"/>
        <v>6</v>
      </c>
      <c r="N371">
        <f t="shared" ca="1" si="154"/>
        <v>8</v>
      </c>
      <c r="O371">
        <f t="shared" ca="1" si="155"/>
        <v>10</v>
      </c>
      <c r="P371" s="26">
        <f t="shared" ca="1" si="174"/>
        <v>1</v>
      </c>
      <c r="Q371" s="26" t="s">
        <v>1994</v>
      </c>
      <c r="R371" t="s">
        <v>1994</v>
      </c>
      <c r="S371" t="s">
        <v>4826</v>
      </c>
      <c r="T371" t="s">
        <v>4827</v>
      </c>
      <c r="U371" t="s">
        <v>1994</v>
      </c>
      <c r="V371" t="s">
        <v>4828</v>
      </c>
      <c r="W371" t="s">
        <v>4829</v>
      </c>
      <c r="X371" t="s">
        <v>4829</v>
      </c>
      <c r="AA371" t="s">
        <v>4830</v>
      </c>
      <c r="AB371" t="s">
        <v>4831</v>
      </c>
      <c r="AC371" t="s">
        <v>4832</v>
      </c>
      <c r="AD371" t="s">
        <v>4830</v>
      </c>
      <c r="AE371" t="s">
        <v>4833</v>
      </c>
      <c r="AF371" t="s">
        <v>4834</v>
      </c>
      <c r="AG371" t="s">
        <v>4830</v>
      </c>
      <c r="AH371" s="27"/>
      <c r="AI371" t="str">
        <f t="shared" si="156"/>
        <v>m</v>
      </c>
      <c r="AJ371" s="28" t="str">
        <f t="shared" si="157"/>
        <v>problem</v>
      </c>
      <c r="AK371" s="28" t="str">
        <f t="shared" si="158"/>
        <v>problemu</v>
      </c>
      <c r="AL371" s="28" t="str">
        <f t="shared" si="159"/>
        <v>problemowi</v>
      </c>
      <c r="AM371" s="28" t="str">
        <f t="shared" si="160"/>
        <v>problem</v>
      </c>
      <c r="AN371" s="28" t="str">
        <f t="shared" si="161"/>
        <v>z problemem</v>
      </c>
      <c r="AO371" s="28" t="str">
        <f t="shared" si="162"/>
        <v>problemie</v>
      </c>
      <c r="AP371" s="28" t="str">
        <f t="shared" si="163"/>
        <v>problemie</v>
      </c>
      <c r="AQ371" s="28">
        <f t="shared" si="164"/>
        <v>0</v>
      </c>
      <c r="AR371" s="28">
        <f t="shared" si="165"/>
        <v>0</v>
      </c>
      <c r="AS371" s="28" t="str">
        <f t="shared" si="166"/>
        <v>problemy</v>
      </c>
      <c r="AT371" s="28" t="str">
        <f t="shared" si="167"/>
        <v>problemów</v>
      </c>
      <c r="AU371" s="28" t="str">
        <f t="shared" si="168"/>
        <v>problemom</v>
      </c>
      <c r="AV371" s="28" t="str">
        <f t="shared" si="169"/>
        <v>problemy</v>
      </c>
      <c r="AW371" s="28" t="str">
        <f t="shared" si="170"/>
        <v>z problemami</v>
      </c>
      <c r="AX371" s="28" t="str">
        <f t="shared" si="171"/>
        <v>problemach</v>
      </c>
      <c r="AY371" s="28" t="str">
        <f t="shared" si="172"/>
        <v>problemy</v>
      </c>
    </row>
    <row r="372" spans="1:51" x14ac:dyDescent="0.25">
      <c r="A372">
        <f t="shared" si="151"/>
        <v>369</v>
      </c>
      <c r="B372" t="s">
        <v>1995</v>
      </c>
      <c r="C372" t="s">
        <v>1995</v>
      </c>
      <c r="D372">
        <f t="shared" ca="1" si="175"/>
        <v>583</v>
      </c>
      <c r="E372" t="s">
        <v>1196</v>
      </c>
      <c r="F372">
        <f t="shared" ca="1" si="176"/>
        <v>1</v>
      </c>
      <c r="G372">
        <v>10</v>
      </c>
      <c r="H372" t="s">
        <v>1250</v>
      </c>
      <c r="I372" t="s">
        <v>1255</v>
      </c>
      <c r="J372" t="s">
        <v>1257</v>
      </c>
      <c r="K372" t="s">
        <v>1259</v>
      </c>
      <c r="L372">
        <f t="shared" ca="1" si="152"/>
        <v>1</v>
      </c>
      <c r="M372">
        <f t="shared" ca="1" si="153"/>
        <v>6</v>
      </c>
      <c r="N372">
        <f t="shared" ca="1" si="154"/>
        <v>8</v>
      </c>
      <c r="O372">
        <f t="shared" ca="1" si="155"/>
        <v>10</v>
      </c>
      <c r="P372" s="26">
        <f t="shared" ca="1" si="174"/>
        <v>1</v>
      </c>
      <c r="Q372" s="26" t="s">
        <v>3249</v>
      </c>
      <c r="R372" t="s">
        <v>1995</v>
      </c>
      <c r="S372" t="s">
        <v>4835</v>
      </c>
      <c r="T372" t="s">
        <v>4836</v>
      </c>
      <c r="U372" t="s">
        <v>1995</v>
      </c>
      <c r="V372" t="s">
        <v>4837</v>
      </c>
      <c r="W372" t="s">
        <v>4838</v>
      </c>
      <c r="X372" t="s">
        <v>4838</v>
      </c>
      <c r="AA372" t="s">
        <v>4839</v>
      </c>
      <c r="AB372" t="s">
        <v>4840</v>
      </c>
      <c r="AC372" t="s">
        <v>4841</v>
      </c>
      <c r="AD372" t="s">
        <v>4839</v>
      </c>
      <c r="AE372" t="s">
        <v>4842</v>
      </c>
      <c r="AF372" t="s">
        <v>4843</v>
      </c>
      <c r="AG372" t="s">
        <v>4839</v>
      </c>
      <c r="AH372" s="27"/>
      <c r="AI372" t="str">
        <f t="shared" si="156"/>
        <v>r</v>
      </c>
      <c r="AJ372" s="28" t="str">
        <f t="shared" si="157"/>
        <v>wybór</v>
      </c>
      <c r="AK372" s="28" t="str">
        <f t="shared" si="158"/>
        <v>wyboru</v>
      </c>
      <c r="AL372" s="28" t="str">
        <f t="shared" si="159"/>
        <v>wyborowi</v>
      </c>
      <c r="AM372" s="28" t="str">
        <f t="shared" si="160"/>
        <v>wybór</v>
      </c>
      <c r="AN372" s="28" t="str">
        <f t="shared" si="161"/>
        <v>z wyborem</v>
      </c>
      <c r="AO372" s="28" t="str">
        <f t="shared" si="162"/>
        <v>wyborze</v>
      </c>
      <c r="AP372" s="28" t="str">
        <f t="shared" si="163"/>
        <v>wyborze</v>
      </c>
      <c r="AQ372" s="28">
        <f t="shared" si="164"/>
        <v>0</v>
      </c>
      <c r="AR372" s="28">
        <f t="shared" si="165"/>
        <v>0</v>
      </c>
      <c r="AS372" s="28" t="str">
        <f t="shared" si="166"/>
        <v>wybory</v>
      </c>
      <c r="AT372" s="28" t="str">
        <f t="shared" si="167"/>
        <v>wyborów</v>
      </c>
      <c r="AU372" s="28" t="str">
        <f t="shared" si="168"/>
        <v>wyborom</v>
      </c>
      <c r="AV372" s="28" t="str">
        <f t="shared" si="169"/>
        <v>wybory</v>
      </c>
      <c r="AW372" s="28" t="str">
        <f t="shared" si="170"/>
        <v>z wyborami</v>
      </c>
      <c r="AX372" s="28" t="str">
        <f t="shared" si="171"/>
        <v>wyborach</v>
      </c>
      <c r="AY372" s="28" t="str">
        <f t="shared" si="172"/>
        <v>wybory</v>
      </c>
    </row>
    <row r="373" spans="1:51" x14ac:dyDescent="0.25">
      <c r="A373">
        <f t="shared" si="151"/>
        <v>370</v>
      </c>
      <c r="B373" t="s">
        <v>1996</v>
      </c>
      <c r="C373" t="s">
        <v>1996</v>
      </c>
      <c r="D373">
        <f t="shared" ca="1" si="175"/>
        <v>584</v>
      </c>
      <c r="E373" t="s">
        <v>1196</v>
      </c>
      <c r="F373">
        <f t="shared" ca="1" si="176"/>
        <v>1</v>
      </c>
      <c r="G373">
        <v>10</v>
      </c>
      <c r="H373" t="s">
        <v>1251</v>
      </c>
      <c r="I373" t="s">
        <v>1255</v>
      </c>
      <c r="J373" t="s">
        <v>1257</v>
      </c>
      <c r="K373" t="s">
        <v>1259</v>
      </c>
      <c r="L373">
        <f t="shared" ca="1" si="152"/>
        <v>2</v>
      </c>
      <c r="M373">
        <f t="shared" ca="1" si="153"/>
        <v>6</v>
      </c>
      <c r="N373">
        <f t="shared" ca="1" si="154"/>
        <v>8</v>
      </c>
      <c r="O373">
        <f t="shared" ca="1" si="155"/>
        <v>10</v>
      </c>
      <c r="P373" s="26">
        <f t="shared" ca="1" si="174"/>
        <v>1</v>
      </c>
      <c r="Q373" s="26" t="s">
        <v>3193</v>
      </c>
      <c r="R373" t="s">
        <v>1996</v>
      </c>
      <c r="S373" t="s">
        <v>4844</v>
      </c>
      <c r="T373" t="s">
        <v>4845</v>
      </c>
      <c r="U373" t="s">
        <v>4846</v>
      </c>
      <c r="V373" t="s">
        <v>4847</v>
      </c>
      <c r="W373" t="s">
        <v>4845</v>
      </c>
      <c r="X373" t="s">
        <v>4848</v>
      </c>
      <c r="AA373" t="s">
        <v>4844</v>
      </c>
      <c r="AB373" t="s">
        <v>3193</v>
      </c>
      <c r="AC373" t="s">
        <v>4849</v>
      </c>
      <c r="AD373" t="s">
        <v>4844</v>
      </c>
      <c r="AE373" t="s">
        <v>4850</v>
      </c>
      <c r="AF373" t="s">
        <v>4851</v>
      </c>
      <c r="AG373" t="s">
        <v>4844</v>
      </c>
      <c r="AH373" s="27"/>
      <c r="AI373" t="str">
        <f t="shared" si="156"/>
        <v>a</v>
      </c>
      <c r="AJ373" s="28" t="str">
        <f t="shared" si="157"/>
        <v>mapa</v>
      </c>
      <c r="AK373" s="28" t="str">
        <f t="shared" si="158"/>
        <v>mapy</v>
      </c>
      <c r="AL373" s="28" t="str">
        <f t="shared" si="159"/>
        <v>mapie</v>
      </c>
      <c r="AM373" s="28" t="str">
        <f t="shared" si="160"/>
        <v>mapę</v>
      </c>
      <c r="AN373" s="28" t="str">
        <f t="shared" si="161"/>
        <v>z mapą</v>
      </c>
      <c r="AO373" s="28" t="str">
        <f t="shared" si="162"/>
        <v>mapie</v>
      </c>
      <c r="AP373" s="28" t="str">
        <f t="shared" si="163"/>
        <v>mapo</v>
      </c>
      <c r="AQ373" s="28">
        <f t="shared" si="164"/>
        <v>0</v>
      </c>
      <c r="AR373" s="28">
        <f t="shared" si="165"/>
        <v>0</v>
      </c>
      <c r="AS373" s="28" t="str">
        <f t="shared" si="166"/>
        <v>mapy</v>
      </c>
      <c r="AT373" s="28" t="str">
        <f t="shared" si="167"/>
        <v>map</v>
      </c>
      <c r="AU373" s="28" t="str">
        <f t="shared" si="168"/>
        <v>mapom</v>
      </c>
      <c r="AV373" s="28" t="str">
        <f t="shared" si="169"/>
        <v>mapy</v>
      </c>
      <c r="AW373" s="28" t="str">
        <f t="shared" si="170"/>
        <v>z mapami</v>
      </c>
      <c r="AX373" s="28" t="str">
        <f t="shared" si="171"/>
        <v>mapach</v>
      </c>
      <c r="AY373" s="28" t="str">
        <f t="shared" si="172"/>
        <v>mapy</v>
      </c>
    </row>
    <row r="374" spans="1:51" x14ac:dyDescent="0.25">
      <c r="A374">
        <f t="shared" si="151"/>
        <v>371</v>
      </c>
      <c r="B374" t="s">
        <v>1997</v>
      </c>
      <c r="C374" t="s">
        <v>1997</v>
      </c>
      <c r="D374">
        <f t="shared" ca="1" si="175"/>
        <v>585</v>
      </c>
      <c r="E374" t="s">
        <v>1196</v>
      </c>
      <c r="F374">
        <f t="shared" ca="1" si="176"/>
        <v>1</v>
      </c>
      <c r="G374">
        <v>10</v>
      </c>
      <c r="H374" t="s">
        <v>1250</v>
      </c>
      <c r="I374" t="s">
        <v>1255</v>
      </c>
      <c r="J374" t="s">
        <v>1257</v>
      </c>
      <c r="K374" t="s">
        <v>1259</v>
      </c>
      <c r="L374">
        <f t="shared" ca="1" si="152"/>
        <v>1</v>
      </c>
      <c r="M374">
        <f t="shared" ca="1" si="153"/>
        <v>6</v>
      </c>
      <c r="N374">
        <f t="shared" ca="1" si="154"/>
        <v>8</v>
      </c>
      <c r="O374">
        <f t="shared" ca="1" si="155"/>
        <v>10</v>
      </c>
      <c r="P374" s="26">
        <f t="shared" ca="1" si="174"/>
        <v>1</v>
      </c>
      <c r="Q374" s="26" t="s">
        <v>1997</v>
      </c>
      <c r="R374" t="s">
        <v>1997</v>
      </c>
      <c r="S374" t="s">
        <v>4852</v>
      </c>
      <c r="T374" t="s">
        <v>4853</v>
      </c>
      <c r="U374" t="s">
        <v>1997</v>
      </c>
      <c r="V374" t="s">
        <v>4854</v>
      </c>
      <c r="W374" t="s">
        <v>4855</v>
      </c>
      <c r="X374" t="s">
        <v>4855</v>
      </c>
      <c r="AA374" t="s">
        <v>4856</v>
      </c>
      <c r="AB374" t="s">
        <v>4857</v>
      </c>
      <c r="AC374" t="s">
        <v>4858</v>
      </c>
      <c r="AD374" t="s">
        <v>4856</v>
      </c>
      <c r="AE374" t="s">
        <v>4859</v>
      </c>
      <c r="AF374" t="s">
        <v>4860</v>
      </c>
      <c r="AG374" t="s">
        <v>4856</v>
      </c>
      <c r="AH374" s="27"/>
      <c r="AI374" t="str">
        <f t="shared" si="156"/>
        <v>s</v>
      </c>
      <c r="AJ374" s="28" t="str">
        <f t="shared" si="157"/>
        <v>wykres</v>
      </c>
      <c r="AK374" s="28" t="str">
        <f t="shared" si="158"/>
        <v>wykresu</v>
      </c>
      <c r="AL374" s="28" t="str">
        <f t="shared" si="159"/>
        <v>wykresowi</v>
      </c>
      <c r="AM374" s="28" t="str">
        <f t="shared" si="160"/>
        <v>wykres</v>
      </c>
      <c r="AN374" s="28" t="str">
        <f t="shared" si="161"/>
        <v>z wykresem</v>
      </c>
      <c r="AO374" s="28" t="str">
        <f t="shared" si="162"/>
        <v>wykresie</v>
      </c>
      <c r="AP374" s="28" t="str">
        <f t="shared" si="163"/>
        <v>wykresie</v>
      </c>
      <c r="AQ374" s="28">
        <f t="shared" si="164"/>
        <v>0</v>
      </c>
      <c r="AR374" s="28">
        <f t="shared" si="165"/>
        <v>0</v>
      </c>
      <c r="AS374" s="28" t="str">
        <f t="shared" si="166"/>
        <v>wykresy</v>
      </c>
      <c r="AT374" s="28" t="str">
        <f t="shared" si="167"/>
        <v>wykresów</v>
      </c>
      <c r="AU374" s="28" t="str">
        <f t="shared" si="168"/>
        <v>wykresom</v>
      </c>
      <c r="AV374" s="28" t="str">
        <f t="shared" si="169"/>
        <v>wykresy</v>
      </c>
      <c r="AW374" s="28" t="str">
        <f t="shared" si="170"/>
        <v>z wykresami</v>
      </c>
      <c r="AX374" s="28" t="str">
        <f t="shared" si="171"/>
        <v>wykresach</v>
      </c>
      <c r="AY374" s="28" t="str">
        <f t="shared" si="172"/>
        <v>wykresy</v>
      </c>
    </row>
    <row r="375" spans="1:51" x14ac:dyDescent="0.25">
      <c r="A375">
        <f t="shared" si="151"/>
        <v>372</v>
      </c>
      <c r="B375" t="s">
        <v>1998</v>
      </c>
      <c r="C375" t="s">
        <v>1998</v>
      </c>
      <c r="D375">
        <f t="shared" ca="1" si="175"/>
        <v>586</v>
      </c>
      <c r="E375" t="s">
        <v>1196</v>
      </c>
      <c r="F375">
        <f t="shared" ca="1" si="176"/>
        <v>1</v>
      </c>
      <c r="G375">
        <v>10</v>
      </c>
      <c r="H375" t="s">
        <v>1252</v>
      </c>
      <c r="I375" t="s">
        <v>1255</v>
      </c>
      <c r="J375" t="s">
        <v>1257</v>
      </c>
      <c r="K375" t="s">
        <v>1259</v>
      </c>
      <c r="L375">
        <f t="shared" ca="1" si="152"/>
        <v>3</v>
      </c>
      <c r="M375">
        <f t="shared" ca="1" si="153"/>
        <v>6</v>
      </c>
      <c r="N375">
        <f t="shared" ca="1" si="154"/>
        <v>8</v>
      </c>
      <c r="O375">
        <f t="shared" ca="1" si="155"/>
        <v>10</v>
      </c>
      <c r="P375" s="26">
        <f t="shared" ca="1" si="174"/>
        <v>1</v>
      </c>
      <c r="Q375" s="26" t="s">
        <v>3077</v>
      </c>
      <c r="R375" t="s">
        <v>1998</v>
      </c>
      <c r="S375" t="s">
        <v>4861</v>
      </c>
      <c r="T375" t="s">
        <v>4862</v>
      </c>
      <c r="U375" t="s">
        <v>1998</v>
      </c>
      <c r="V375" t="s">
        <v>4863</v>
      </c>
      <c r="W375" t="s">
        <v>4862</v>
      </c>
      <c r="X375" t="s">
        <v>1998</v>
      </c>
      <c r="AA375" t="s">
        <v>4861</v>
      </c>
      <c r="AB375" t="s">
        <v>3078</v>
      </c>
      <c r="AC375" t="s">
        <v>4864</v>
      </c>
      <c r="AD375" t="s">
        <v>4861</v>
      </c>
      <c r="AE375" t="s">
        <v>4865</v>
      </c>
      <c r="AF375" t="s">
        <v>4866</v>
      </c>
      <c r="AG375" t="s">
        <v>4861</v>
      </c>
      <c r="AH375" s="27"/>
      <c r="AI375" t="str">
        <f t="shared" si="156"/>
        <v>e</v>
      </c>
      <c r="AJ375" s="28" t="str">
        <f t="shared" si="157"/>
        <v>założenie</v>
      </c>
      <c r="AK375" s="28" t="str">
        <f t="shared" si="158"/>
        <v>założenia</v>
      </c>
      <c r="AL375" s="28" t="str">
        <f t="shared" si="159"/>
        <v>założeniu</v>
      </c>
      <c r="AM375" s="28" t="str">
        <f t="shared" si="160"/>
        <v>założenie</v>
      </c>
      <c r="AN375" s="28" t="str">
        <f t="shared" si="161"/>
        <v>z założeniem</v>
      </c>
      <c r="AO375" s="28" t="str">
        <f t="shared" si="162"/>
        <v>założeniu</v>
      </c>
      <c r="AP375" s="28" t="str">
        <f t="shared" si="163"/>
        <v>założenie</v>
      </c>
      <c r="AQ375" s="28">
        <f t="shared" si="164"/>
        <v>0</v>
      </c>
      <c r="AR375" s="28">
        <f t="shared" si="165"/>
        <v>0</v>
      </c>
      <c r="AS375" s="28" t="str">
        <f t="shared" si="166"/>
        <v>założenia</v>
      </c>
      <c r="AT375" s="28" t="str">
        <f t="shared" si="167"/>
        <v>założeń</v>
      </c>
      <c r="AU375" s="28" t="str">
        <f t="shared" si="168"/>
        <v>założeniom</v>
      </c>
      <c r="AV375" s="28" t="str">
        <f t="shared" si="169"/>
        <v>założenia</v>
      </c>
      <c r="AW375" s="28" t="str">
        <f t="shared" si="170"/>
        <v>z założeniami</v>
      </c>
      <c r="AX375" s="28" t="str">
        <f t="shared" si="171"/>
        <v>założeniach</v>
      </c>
      <c r="AY375" s="28" t="str">
        <f t="shared" si="172"/>
        <v>założenia</v>
      </c>
    </row>
    <row r="376" spans="1:51" x14ac:dyDescent="0.25">
      <c r="A376">
        <f t="shared" si="151"/>
        <v>373</v>
      </c>
      <c r="B376" t="s">
        <v>2957</v>
      </c>
      <c r="C376" t="s">
        <v>1999</v>
      </c>
      <c r="D376">
        <f t="shared" ca="1" si="175"/>
        <v>587</v>
      </c>
      <c r="E376" t="s">
        <v>1196</v>
      </c>
      <c r="F376">
        <f t="shared" ca="1" si="176"/>
        <v>1</v>
      </c>
      <c r="G376">
        <v>10</v>
      </c>
      <c r="H376" t="s">
        <v>1250</v>
      </c>
      <c r="I376" t="s">
        <v>1255</v>
      </c>
      <c r="J376" t="s">
        <v>1257</v>
      </c>
      <c r="K376" t="s">
        <v>1259</v>
      </c>
      <c r="L376">
        <f t="shared" ca="1" si="152"/>
        <v>1</v>
      </c>
      <c r="M376">
        <f t="shared" ca="1" si="153"/>
        <v>6</v>
      </c>
      <c r="N376">
        <f t="shared" ca="1" si="154"/>
        <v>8</v>
      </c>
      <c r="O376">
        <f t="shared" ca="1" si="155"/>
        <v>10</v>
      </c>
      <c r="P376" s="26">
        <f t="shared" ca="1" si="174"/>
        <v>1</v>
      </c>
      <c r="Q376" s="26" t="s">
        <v>2957</v>
      </c>
      <c r="R376" t="s">
        <v>2957</v>
      </c>
      <c r="S376" t="s">
        <v>4867</v>
      </c>
      <c r="T376" t="s">
        <v>4868</v>
      </c>
      <c r="U376" t="s">
        <v>2957</v>
      </c>
      <c r="V376" t="s">
        <v>4869</v>
      </c>
      <c r="W376" t="s">
        <v>4867</v>
      </c>
      <c r="X376" t="s">
        <v>4867</v>
      </c>
      <c r="AA376" t="s">
        <v>4870</v>
      </c>
      <c r="AB376" t="s">
        <v>4871</v>
      </c>
      <c r="AC376" t="s">
        <v>4872</v>
      </c>
      <c r="AD376" t="s">
        <v>4870</v>
      </c>
      <c r="AE376" t="s">
        <v>4873</v>
      </c>
      <c r="AF376" t="s">
        <v>4874</v>
      </c>
      <c r="AG376" t="s">
        <v>4870</v>
      </c>
      <c r="AH376" s="27"/>
      <c r="AI376" t="str">
        <f t="shared" si="156"/>
        <v>k</v>
      </c>
      <c r="AJ376" s="28" t="str">
        <f t="shared" si="157"/>
        <v>wynik</v>
      </c>
      <c r="AK376" s="28" t="str">
        <f t="shared" si="158"/>
        <v>wyniku</v>
      </c>
      <c r="AL376" s="28" t="str">
        <f t="shared" si="159"/>
        <v>wynikowi</v>
      </c>
      <c r="AM376" s="28" t="str">
        <f t="shared" si="160"/>
        <v>wynik</v>
      </c>
      <c r="AN376" s="28" t="str">
        <f t="shared" si="161"/>
        <v>z wynikiem</v>
      </c>
      <c r="AO376" s="28" t="str">
        <f t="shared" si="162"/>
        <v>wyniku</v>
      </c>
      <c r="AP376" s="28" t="str">
        <f t="shared" si="163"/>
        <v>wyniku</v>
      </c>
      <c r="AQ376" s="28">
        <f t="shared" si="164"/>
        <v>0</v>
      </c>
      <c r="AR376" s="28">
        <f t="shared" si="165"/>
        <v>0</v>
      </c>
      <c r="AS376" s="28" t="str">
        <f t="shared" si="166"/>
        <v>wyniki</v>
      </c>
      <c r="AT376" s="28" t="str">
        <f t="shared" si="167"/>
        <v>wyników</v>
      </c>
      <c r="AU376" s="28" t="str">
        <f t="shared" si="168"/>
        <v>wynikom</v>
      </c>
      <c r="AV376" s="28" t="str">
        <f t="shared" si="169"/>
        <v>wyniki</v>
      </c>
      <c r="AW376" s="28" t="str">
        <f t="shared" si="170"/>
        <v>z wynikami</v>
      </c>
      <c r="AX376" s="28" t="str">
        <f t="shared" si="171"/>
        <v>wynikach</v>
      </c>
      <c r="AY376" s="28" t="str">
        <f t="shared" si="172"/>
        <v>wyniki</v>
      </c>
    </row>
    <row r="377" spans="1:51" x14ac:dyDescent="0.25">
      <c r="A377">
        <f t="shared" si="151"/>
        <v>374</v>
      </c>
      <c r="B377" t="s">
        <v>2957</v>
      </c>
      <c r="C377" t="s">
        <v>2000</v>
      </c>
      <c r="D377">
        <f t="shared" ca="1" si="175"/>
        <v>588</v>
      </c>
      <c r="E377" t="s">
        <v>1196</v>
      </c>
      <c r="F377">
        <f t="shared" ca="1" si="176"/>
        <v>1</v>
      </c>
      <c r="G377">
        <v>10</v>
      </c>
      <c r="H377" t="s">
        <v>1250</v>
      </c>
      <c r="I377" t="s">
        <v>1255</v>
      </c>
      <c r="J377" t="s">
        <v>1257</v>
      </c>
      <c r="K377" t="s">
        <v>1259</v>
      </c>
      <c r="L377">
        <f t="shared" ca="1" si="152"/>
        <v>1</v>
      </c>
      <c r="M377">
        <f t="shared" ca="1" si="153"/>
        <v>6</v>
      </c>
      <c r="N377">
        <f t="shared" ca="1" si="154"/>
        <v>8</v>
      </c>
      <c r="O377">
        <f t="shared" ca="1" si="155"/>
        <v>10</v>
      </c>
      <c r="P377" s="26">
        <f t="shared" ca="1" si="174"/>
        <v>1</v>
      </c>
      <c r="Q377" s="26" t="s">
        <v>2957</v>
      </c>
      <c r="R377" t="s">
        <v>2957</v>
      </c>
      <c r="S377" t="s">
        <v>4867</v>
      </c>
      <c r="T377" t="s">
        <v>4868</v>
      </c>
      <c r="U377" t="s">
        <v>2957</v>
      </c>
      <c r="V377" t="s">
        <v>4869</v>
      </c>
      <c r="W377" t="s">
        <v>4867</v>
      </c>
      <c r="X377" t="s">
        <v>4867</v>
      </c>
      <c r="AA377" t="s">
        <v>4870</v>
      </c>
      <c r="AB377" t="s">
        <v>4871</v>
      </c>
      <c r="AC377" t="s">
        <v>4872</v>
      </c>
      <c r="AD377" t="s">
        <v>4870</v>
      </c>
      <c r="AE377" t="s">
        <v>4873</v>
      </c>
      <c r="AF377" t="s">
        <v>4874</v>
      </c>
      <c r="AG377" t="s">
        <v>4870</v>
      </c>
      <c r="AH377" s="27"/>
      <c r="AI377" t="str">
        <f t="shared" si="156"/>
        <v>k</v>
      </c>
      <c r="AJ377" s="28" t="str">
        <f t="shared" si="157"/>
        <v>wynik</v>
      </c>
      <c r="AK377" s="28" t="str">
        <f t="shared" si="158"/>
        <v>wyniku</v>
      </c>
      <c r="AL377" s="28" t="str">
        <f t="shared" si="159"/>
        <v>wynikowi</v>
      </c>
      <c r="AM377" s="28" t="str">
        <f t="shared" si="160"/>
        <v>wynik</v>
      </c>
      <c r="AN377" s="28" t="str">
        <f t="shared" si="161"/>
        <v>z wynikiem</v>
      </c>
      <c r="AO377" s="28" t="str">
        <f t="shared" si="162"/>
        <v>wyniku</v>
      </c>
      <c r="AP377" s="28" t="str">
        <f t="shared" si="163"/>
        <v>wyniku</v>
      </c>
      <c r="AQ377" s="28">
        <f t="shared" si="164"/>
        <v>0</v>
      </c>
      <c r="AR377" s="28">
        <f t="shared" si="165"/>
        <v>0</v>
      </c>
      <c r="AS377" s="28" t="str">
        <f t="shared" si="166"/>
        <v>wyniki</v>
      </c>
      <c r="AT377" s="28" t="str">
        <f t="shared" si="167"/>
        <v>wyników</v>
      </c>
      <c r="AU377" s="28" t="str">
        <f t="shared" si="168"/>
        <v>wynikom</v>
      </c>
      <c r="AV377" s="28" t="str">
        <f t="shared" si="169"/>
        <v>wyniki</v>
      </c>
      <c r="AW377" s="28" t="str">
        <f t="shared" si="170"/>
        <v>z wynikami</v>
      </c>
      <c r="AX377" s="28" t="str">
        <f t="shared" si="171"/>
        <v>wynikach</v>
      </c>
      <c r="AY377" s="28" t="str">
        <f t="shared" si="172"/>
        <v>wyniki</v>
      </c>
    </row>
    <row r="378" spans="1:51" x14ac:dyDescent="0.25">
      <c r="A378">
        <f t="shared" si="151"/>
        <v>375</v>
      </c>
      <c r="B378" t="s">
        <v>2001</v>
      </c>
      <c r="C378" t="s">
        <v>2001</v>
      </c>
      <c r="D378">
        <f t="shared" ca="1" si="175"/>
        <v>589</v>
      </c>
      <c r="E378" t="s">
        <v>1196</v>
      </c>
      <c r="F378">
        <f t="shared" ca="1" si="176"/>
        <v>1</v>
      </c>
      <c r="G378">
        <v>10</v>
      </c>
      <c r="H378" t="s">
        <v>1252</v>
      </c>
      <c r="I378" t="s">
        <v>1255</v>
      </c>
      <c r="J378" t="s">
        <v>1257</v>
      </c>
      <c r="K378" t="s">
        <v>1259</v>
      </c>
      <c r="L378">
        <f t="shared" ca="1" si="152"/>
        <v>3</v>
      </c>
      <c r="M378">
        <f t="shared" ca="1" si="153"/>
        <v>6</v>
      </c>
      <c r="N378">
        <f t="shared" ca="1" si="154"/>
        <v>8</v>
      </c>
      <c r="O378">
        <f t="shared" ca="1" si="155"/>
        <v>10</v>
      </c>
      <c r="P378" s="26">
        <f t="shared" ca="1" si="174"/>
        <v>1</v>
      </c>
      <c r="Q378" s="26" t="s">
        <v>3079</v>
      </c>
      <c r="R378" t="s">
        <v>2001</v>
      </c>
      <c r="S378" t="s">
        <v>4875</v>
      </c>
      <c r="T378" t="s">
        <v>4876</v>
      </c>
      <c r="U378" t="s">
        <v>2001</v>
      </c>
      <c r="V378" t="s">
        <v>4877</v>
      </c>
      <c r="W378" t="s">
        <v>4876</v>
      </c>
      <c r="X378" t="s">
        <v>2001</v>
      </c>
      <c r="AA378" t="s">
        <v>4875</v>
      </c>
      <c r="AB378" t="s">
        <v>3080</v>
      </c>
      <c r="AC378" t="s">
        <v>4878</v>
      </c>
      <c r="AD378" t="s">
        <v>4875</v>
      </c>
      <c r="AE378" t="s">
        <v>4879</v>
      </c>
      <c r="AF378" t="s">
        <v>4880</v>
      </c>
      <c r="AG378" t="s">
        <v>4875</v>
      </c>
      <c r="AH378" s="27"/>
      <c r="AI378" t="str">
        <f t="shared" si="156"/>
        <v>e</v>
      </c>
      <c r="AJ378" s="28" t="str">
        <f t="shared" si="157"/>
        <v>zdjęcie</v>
      </c>
      <c r="AK378" s="28" t="str">
        <f t="shared" si="158"/>
        <v>zdjęcia</v>
      </c>
      <c r="AL378" s="28" t="str">
        <f t="shared" si="159"/>
        <v>zdjęciu</v>
      </c>
      <c r="AM378" s="28" t="str">
        <f t="shared" si="160"/>
        <v>zdjęcie</v>
      </c>
      <c r="AN378" s="28" t="str">
        <f t="shared" si="161"/>
        <v>ze zdjęciem</v>
      </c>
      <c r="AO378" s="28" t="str">
        <f t="shared" si="162"/>
        <v>zdjęciu</v>
      </c>
      <c r="AP378" s="28" t="str">
        <f t="shared" si="163"/>
        <v>zdjęcie</v>
      </c>
      <c r="AQ378" s="28">
        <f t="shared" si="164"/>
        <v>0</v>
      </c>
      <c r="AR378" s="28">
        <f t="shared" si="165"/>
        <v>0</v>
      </c>
      <c r="AS378" s="28" t="str">
        <f t="shared" si="166"/>
        <v>zdjęcia</v>
      </c>
      <c r="AT378" s="28" t="str">
        <f t="shared" si="167"/>
        <v>zdjęć</v>
      </c>
      <c r="AU378" s="28" t="str">
        <f t="shared" si="168"/>
        <v>zdjęciom</v>
      </c>
      <c r="AV378" s="28" t="str">
        <f t="shared" si="169"/>
        <v>zdjęcia</v>
      </c>
      <c r="AW378" s="28" t="str">
        <f t="shared" si="170"/>
        <v>ze zdjęciami</v>
      </c>
      <c r="AX378" s="28" t="str">
        <f t="shared" si="171"/>
        <v>zdjęciach</v>
      </c>
      <c r="AY378" s="28" t="str">
        <f t="shared" si="172"/>
        <v>zdjęcia</v>
      </c>
    </row>
    <row r="379" spans="1:51" x14ac:dyDescent="0.25">
      <c r="A379">
        <f t="shared" si="151"/>
        <v>376</v>
      </c>
      <c r="B379" t="s">
        <v>2002</v>
      </c>
      <c r="C379" t="s">
        <v>2002</v>
      </c>
      <c r="D379">
        <f t="shared" ca="1" si="175"/>
        <v>590</v>
      </c>
      <c r="E379" t="s">
        <v>1196</v>
      </c>
      <c r="F379">
        <f t="shared" ca="1" si="176"/>
        <v>1</v>
      </c>
      <c r="G379">
        <v>10</v>
      </c>
      <c r="H379" t="s">
        <v>1250</v>
      </c>
      <c r="I379" t="s">
        <v>1255</v>
      </c>
      <c r="J379" t="s">
        <v>1257</v>
      </c>
      <c r="K379" t="s">
        <v>1259</v>
      </c>
      <c r="L379">
        <f t="shared" ca="1" si="152"/>
        <v>1</v>
      </c>
      <c r="M379">
        <f t="shared" ca="1" si="153"/>
        <v>6</v>
      </c>
      <c r="N379">
        <f t="shared" ca="1" si="154"/>
        <v>8</v>
      </c>
      <c r="O379">
        <f t="shared" ca="1" si="155"/>
        <v>10</v>
      </c>
      <c r="P379" s="26">
        <f t="shared" ca="1" si="174"/>
        <v>1</v>
      </c>
      <c r="Q379" s="26" t="s">
        <v>3113</v>
      </c>
      <c r="R379" t="s">
        <v>2002</v>
      </c>
      <c r="S379" t="s">
        <v>4881</v>
      </c>
      <c r="T379" t="s">
        <v>4882</v>
      </c>
      <c r="U379" t="s">
        <v>2002</v>
      </c>
      <c r="V379" t="s">
        <v>4883</v>
      </c>
      <c r="W379" t="s">
        <v>4884</v>
      </c>
      <c r="X379" t="s">
        <v>4884</v>
      </c>
      <c r="AA379" t="s">
        <v>4885</v>
      </c>
      <c r="AB379" t="s">
        <v>4886</v>
      </c>
      <c r="AC379" t="s">
        <v>4887</v>
      </c>
      <c r="AD379" t="s">
        <v>4885</v>
      </c>
      <c r="AE379" t="s">
        <v>4888</v>
      </c>
      <c r="AF379" t="s">
        <v>4889</v>
      </c>
      <c r="AG379" t="s">
        <v>4885</v>
      </c>
      <c r="AH379" s="27"/>
      <c r="AI379" t="str">
        <f t="shared" si="156"/>
        <v>k</v>
      </c>
      <c r="AJ379" s="28" t="str">
        <f t="shared" si="157"/>
        <v>młotek</v>
      </c>
      <c r="AK379" s="28" t="str">
        <f t="shared" si="158"/>
        <v>młotka</v>
      </c>
      <c r="AL379" s="28" t="str">
        <f t="shared" si="159"/>
        <v>młotkowi</v>
      </c>
      <c r="AM379" s="28" t="str">
        <f t="shared" si="160"/>
        <v>młotek</v>
      </c>
      <c r="AN379" s="28" t="str">
        <f t="shared" si="161"/>
        <v>z młotkiem</v>
      </c>
      <c r="AO379" s="28" t="str">
        <f t="shared" si="162"/>
        <v>młotku</v>
      </c>
      <c r="AP379" s="28" t="str">
        <f t="shared" si="163"/>
        <v>młotku</v>
      </c>
      <c r="AQ379" s="28">
        <f t="shared" si="164"/>
        <v>0</v>
      </c>
      <c r="AR379" s="28">
        <f t="shared" si="165"/>
        <v>0</v>
      </c>
      <c r="AS379" s="28" t="str">
        <f t="shared" si="166"/>
        <v>młotki</v>
      </c>
      <c r="AT379" s="28" t="str">
        <f t="shared" si="167"/>
        <v>młotków</v>
      </c>
      <c r="AU379" s="28" t="str">
        <f t="shared" si="168"/>
        <v>młotkom</v>
      </c>
      <c r="AV379" s="28" t="str">
        <f t="shared" si="169"/>
        <v>młotki</v>
      </c>
      <c r="AW379" s="28" t="str">
        <f t="shared" si="170"/>
        <v>z młotkami</v>
      </c>
      <c r="AX379" s="28" t="str">
        <f t="shared" si="171"/>
        <v>młotkach</v>
      </c>
      <c r="AY379" s="28" t="str">
        <f t="shared" si="172"/>
        <v>młotki</v>
      </c>
    </row>
    <row r="380" spans="1:51" x14ac:dyDescent="0.25">
      <c r="A380">
        <f t="shared" si="151"/>
        <v>377</v>
      </c>
      <c r="B380" t="s">
        <v>2003</v>
      </c>
      <c r="C380" t="s">
        <v>2003</v>
      </c>
      <c r="D380">
        <f t="shared" ca="1" si="175"/>
        <v>591</v>
      </c>
      <c r="E380" t="s">
        <v>1196</v>
      </c>
      <c r="F380">
        <f t="shared" ca="1" si="176"/>
        <v>1</v>
      </c>
      <c r="G380">
        <v>10</v>
      </c>
      <c r="H380" t="s">
        <v>1251</v>
      </c>
      <c r="I380" t="s">
        <v>1255</v>
      </c>
      <c r="J380" t="s">
        <v>1257</v>
      </c>
      <c r="K380" t="s">
        <v>1259</v>
      </c>
      <c r="L380">
        <f t="shared" ca="1" si="152"/>
        <v>2</v>
      </c>
      <c r="M380">
        <f t="shared" ca="1" si="153"/>
        <v>6</v>
      </c>
      <c r="N380">
        <f t="shared" ca="1" si="154"/>
        <v>8</v>
      </c>
      <c r="O380">
        <f t="shared" ca="1" si="155"/>
        <v>10</v>
      </c>
      <c r="P380" s="26">
        <f t="shared" ca="1" si="174"/>
        <v>1</v>
      </c>
      <c r="Q380" s="26" t="s">
        <v>3118</v>
      </c>
      <c r="R380" t="s">
        <v>2003</v>
      </c>
      <c r="S380" t="s">
        <v>4890</v>
      </c>
      <c r="T380" t="s">
        <v>4891</v>
      </c>
      <c r="U380" t="s">
        <v>4892</v>
      </c>
      <c r="V380" t="s">
        <v>4893</v>
      </c>
      <c r="W380" t="s">
        <v>4891</v>
      </c>
      <c r="X380" t="s">
        <v>4894</v>
      </c>
      <c r="AA380" t="s">
        <v>4890</v>
      </c>
      <c r="AB380" t="s">
        <v>3118</v>
      </c>
      <c r="AC380" t="s">
        <v>4895</v>
      </c>
      <c r="AD380" t="s">
        <v>4890</v>
      </c>
      <c r="AE380" t="s">
        <v>4896</v>
      </c>
      <c r="AF380" t="s">
        <v>4897</v>
      </c>
      <c r="AG380" t="s">
        <v>4890</v>
      </c>
      <c r="AH380" s="27"/>
      <c r="AI380" t="str">
        <f t="shared" si="156"/>
        <v>a</v>
      </c>
      <c r="AJ380" s="28" t="str">
        <f t="shared" si="157"/>
        <v>lina</v>
      </c>
      <c r="AK380" s="28" t="str">
        <f t="shared" si="158"/>
        <v>liny</v>
      </c>
      <c r="AL380" s="28" t="str">
        <f t="shared" si="159"/>
        <v>linie</v>
      </c>
      <c r="AM380" s="28" t="str">
        <f t="shared" si="160"/>
        <v>linę</v>
      </c>
      <c r="AN380" s="28" t="str">
        <f t="shared" si="161"/>
        <v>z liną</v>
      </c>
      <c r="AO380" s="28" t="str">
        <f t="shared" si="162"/>
        <v>linie</v>
      </c>
      <c r="AP380" s="28" t="str">
        <f t="shared" si="163"/>
        <v>lino</v>
      </c>
      <c r="AQ380" s="28">
        <f t="shared" si="164"/>
        <v>0</v>
      </c>
      <c r="AR380" s="28">
        <f t="shared" si="165"/>
        <v>0</v>
      </c>
      <c r="AS380" s="28" t="str">
        <f t="shared" si="166"/>
        <v>liny</v>
      </c>
      <c r="AT380" s="28" t="str">
        <f t="shared" si="167"/>
        <v>lin</v>
      </c>
      <c r="AU380" s="28" t="str">
        <f t="shared" si="168"/>
        <v>linom</v>
      </c>
      <c r="AV380" s="28" t="str">
        <f t="shared" si="169"/>
        <v>liny</v>
      </c>
      <c r="AW380" s="28" t="str">
        <f t="shared" si="170"/>
        <v>z linami</v>
      </c>
      <c r="AX380" s="28" t="str">
        <f t="shared" si="171"/>
        <v>linach</v>
      </c>
      <c r="AY380" s="28" t="str">
        <f t="shared" si="172"/>
        <v>liny</v>
      </c>
    </row>
    <row r="381" spans="1:51" x14ac:dyDescent="0.25">
      <c r="A381">
        <f t="shared" ref="A381:A425" si="177">A380+1</f>
        <v>378</v>
      </c>
      <c r="B381" t="s">
        <v>2004</v>
      </c>
      <c r="C381" t="s">
        <v>2004</v>
      </c>
      <c r="D381">
        <f t="shared" ca="1" si="175"/>
        <v>592</v>
      </c>
      <c r="E381" t="s">
        <v>1196</v>
      </c>
      <c r="F381">
        <f t="shared" ca="1" si="176"/>
        <v>1</v>
      </c>
      <c r="G381">
        <v>10</v>
      </c>
      <c r="H381" t="s">
        <v>1251</v>
      </c>
      <c r="I381" t="s">
        <v>1253</v>
      </c>
      <c r="J381" t="s">
        <v>1257</v>
      </c>
      <c r="K381" t="s">
        <v>1259</v>
      </c>
      <c r="L381">
        <f t="shared" ref="L381:L418" ca="1" si="178">OFFSET(GrammarPropertyOptionsIds,MATCH(H381,GrammarPropertyOptionsList,0)-1,0,1,1)</f>
        <v>2</v>
      </c>
      <c r="M381">
        <f t="shared" ref="M381:M418" ca="1" si="179">OFFSET(GrammarPropertyOptionsIds,MATCH(I381,GrammarPropertyOptionsList,0)-1,0,1,1)</f>
        <v>4</v>
      </c>
      <c r="N381">
        <f t="shared" ref="N381:N418" ca="1" si="180">OFFSET(GrammarPropertyOptionsIds,MATCH(J381,GrammarPropertyOptionsList,0)-1,0,1,1)</f>
        <v>8</v>
      </c>
      <c r="O381">
        <f t="shared" ref="O381:O418" ca="1" si="181">OFFSET(GrammarPropertyOptionsIds,MATCH(K381,GrammarPropertyOptionsList,0)-1,0,1,1)</f>
        <v>10</v>
      </c>
      <c r="P381" s="26">
        <f t="shared" ca="1" si="174"/>
        <v>1</v>
      </c>
      <c r="Q381" s="26" t="s">
        <v>3190</v>
      </c>
      <c r="R381" t="s">
        <v>2004</v>
      </c>
      <c r="S381" t="s">
        <v>4898</v>
      </c>
      <c r="T381" t="s">
        <v>4899</v>
      </c>
      <c r="U381" t="s">
        <v>4900</v>
      </c>
      <c r="V381" t="s">
        <v>4901</v>
      </c>
      <c r="W381" t="s">
        <v>4899</v>
      </c>
      <c r="X381" t="s">
        <v>4902</v>
      </c>
      <c r="AH381" s="27"/>
      <c r="AI381" t="str">
        <f t="shared" si="156"/>
        <v>a</v>
      </c>
      <c r="AJ381" s="28" t="str">
        <f t="shared" si="157"/>
        <v>odwaga</v>
      </c>
      <c r="AK381" s="28" t="str">
        <f t="shared" si="158"/>
        <v>odwagi</v>
      </c>
      <c r="AL381" s="28" t="str">
        <f t="shared" si="159"/>
        <v>odwadze</v>
      </c>
      <c r="AM381" s="28" t="str">
        <f t="shared" si="160"/>
        <v>odwagę</v>
      </c>
      <c r="AN381" s="28" t="str">
        <f t="shared" si="161"/>
        <v>z odwagą</v>
      </c>
      <c r="AO381" s="28" t="str">
        <f t="shared" si="162"/>
        <v>odwadze</v>
      </c>
      <c r="AP381" s="28" t="str">
        <f t="shared" si="163"/>
        <v>odwago</v>
      </c>
      <c r="AQ381" s="28">
        <f t="shared" si="164"/>
        <v>0</v>
      </c>
      <c r="AR381" s="28">
        <f t="shared" si="165"/>
        <v>0</v>
      </c>
      <c r="AS381" s="28">
        <f t="shared" si="166"/>
        <v>0</v>
      </c>
      <c r="AT381" s="28">
        <f t="shared" si="167"/>
        <v>0</v>
      </c>
      <c r="AU381" s="28">
        <f t="shared" si="168"/>
        <v>0</v>
      </c>
      <c r="AV381" s="28">
        <f t="shared" si="169"/>
        <v>0</v>
      </c>
      <c r="AW381" s="28">
        <f t="shared" si="170"/>
        <v>0</v>
      </c>
      <c r="AX381" s="28">
        <f t="shared" si="171"/>
        <v>0</v>
      </c>
      <c r="AY381" s="28">
        <f t="shared" si="172"/>
        <v>0</v>
      </c>
    </row>
    <row r="382" spans="1:51" x14ac:dyDescent="0.25">
      <c r="A382">
        <f t="shared" si="177"/>
        <v>379</v>
      </c>
      <c r="B382" t="s">
        <v>2005</v>
      </c>
      <c r="C382" t="s">
        <v>2005</v>
      </c>
      <c r="D382">
        <f t="shared" ca="1" si="175"/>
        <v>593</v>
      </c>
      <c r="E382" t="s">
        <v>1196</v>
      </c>
      <c r="F382">
        <f t="shared" ca="1" si="176"/>
        <v>1</v>
      </c>
      <c r="G382">
        <v>10</v>
      </c>
      <c r="H382" t="s">
        <v>1250</v>
      </c>
      <c r="I382" t="s">
        <v>1255</v>
      </c>
      <c r="J382" t="s">
        <v>1256</v>
      </c>
      <c r="K382" t="s">
        <v>1259</v>
      </c>
      <c r="L382">
        <f t="shared" ca="1" si="178"/>
        <v>1</v>
      </c>
      <c r="M382">
        <f t="shared" ca="1" si="179"/>
        <v>6</v>
      </c>
      <c r="N382">
        <f t="shared" ca="1" si="180"/>
        <v>7</v>
      </c>
      <c r="O382">
        <f t="shared" ca="1" si="181"/>
        <v>10</v>
      </c>
      <c r="P382" s="26">
        <f t="shared" ca="1" si="174"/>
        <v>1</v>
      </c>
      <c r="Q382" s="26" t="s">
        <v>3225</v>
      </c>
      <c r="R382" t="s">
        <v>2005</v>
      </c>
      <c r="S382" t="s">
        <v>4903</v>
      </c>
      <c r="T382" t="s">
        <v>4904</v>
      </c>
      <c r="U382" t="s">
        <v>4903</v>
      </c>
      <c r="V382" t="s">
        <v>4905</v>
      </c>
      <c r="W382" t="s">
        <v>4906</v>
      </c>
      <c r="X382" t="s">
        <v>4906</v>
      </c>
      <c r="AA382" t="s">
        <v>4907</v>
      </c>
      <c r="AB382" t="s">
        <v>3226</v>
      </c>
      <c r="AC382" t="s">
        <v>3227</v>
      </c>
      <c r="AD382" t="s">
        <v>3226</v>
      </c>
      <c r="AE382" t="s">
        <v>3228</v>
      </c>
      <c r="AF382" t="s">
        <v>3229</v>
      </c>
      <c r="AG382" t="s">
        <v>4907</v>
      </c>
      <c r="AH382" s="27"/>
      <c r="AI382" t="str">
        <f t="shared" si="156"/>
        <v>l</v>
      </c>
      <c r="AJ382" s="28" t="str">
        <f t="shared" si="157"/>
        <v>przyjaciel</v>
      </c>
      <c r="AK382" s="28" t="str">
        <f t="shared" si="158"/>
        <v>przyjaciela</v>
      </c>
      <c r="AL382" s="28" t="str">
        <f t="shared" si="159"/>
        <v>przyjacielowi</v>
      </c>
      <c r="AM382" s="28" t="str">
        <f t="shared" si="160"/>
        <v>przyjaciela</v>
      </c>
      <c r="AN382" s="28" t="str">
        <f t="shared" si="161"/>
        <v>z przyjacielem</v>
      </c>
      <c r="AO382" s="28" t="str">
        <f t="shared" si="162"/>
        <v>przyjacielu</v>
      </c>
      <c r="AP382" s="28" t="str">
        <f t="shared" si="163"/>
        <v>przyjacielu</v>
      </c>
      <c r="AQ382" s="28">
        <f t="shared" si="164"/>
        <v>0</v>
      </c>
      <c r="AR382" s="28">
        <f t="shared" si="165"/>
        <v>0</v>
      </c>
      <c r="AS382" s="28" t="str">
        <f t="shared" si="166"/>
        <v>przyjaciele</v>
      </c>
      <c r="AT382" s="28" t="str">
        <f t="shared" si="167"/>
        <v>przyjaciół</v>
      </c>
      <c r="AU382" s="28" t="str">
        <f t="shared" si="168"/>
        <v>przyjaciołom</v>
      </c>
      <c r="AV382" s="28" t="str">
        <f t="shared" si="169"/>
        <v>przyjaciół</v>
      </c>
      <c r="AW382" s="28" t="str">
        <f t="shared" si="170"/>
        <v>z przyjaciółmi</v>
      </c>
      <c r="AX382" s="28" t="str">
        <f t="shared" si="171"/>
        <v>przyjaciołach</v>
      </c>
      <c r="AY382" s="28" t="str">
        <f t="shared" si="172"/>
        <v>przyjaciele</v>
      </c>
    </row>
    <row r="383" spans="1:51" x14ac:dyDescent="0.25">
      <c r="A383">
        <f t="shared" si="177"/>
        <v>380</v>
      </c>
      <c r="B383" t="s">
        <v>2007</v>
      </c>
      <c r="C383" t="s">
        <v>2007</v>
      </c>
      <c r="D383">
        <f t="shared" ca="1" si="175"/>
        <v>595</v>
      </c>
      <c r="E383" t="s">
        <v>1196</v>
      </c>
      <c r="F383">
        <f t="shared" ca="1" si="176"/>
        <v>1</v>
      </c>
      <c r="G383">
        <v>10</v>
      </c>
      <c r="H383" t="s">
        <v>1250</v>
      </c>
      <c r="I383" t="s">
        <v>1255</v>
      </c>
      <c r="J383" t="s">
        <v>1257</v>
      </c>
      <c r="K383" t="s">
        <v>1258</v>
      </c>
      <c r="L383">
        <f t="shared" ca="1" si="178"/>
        <v>1</v>
      </c>
      <c r="M383">
        <f t="shared" ca="1" si="179"/>
        <v>6</v>
      </c>
      <c r="N383">
        <f t="shared" ca="1" si="180"/>
        <v>8</v>
      </c>
      <c r="O383">
        <f t="shared" ca="1" si="181"/>
        <v>9</v>
      </c>
      <c r="P383" s="26">
        <f t="shared" ca="1" si="174"/>
        <v>1</v>
      </c>
      <c r="Q383" s="26" t="s">
        <v>2007</v>
      </c>
      <c r="R383" t="s">
        <v>2007</v>
      </c>
      <c r="S383" t="s">
        <v>4908</v>
      </c>
      <c r="T383" t="s">
        <v>4909</v>
      </c>
      <c r="U383" t="s">
        <v>2007</v>
      </c>
      <c r="V383" t="s">
        <v>4910</v>
      </c>
      <c r="W383" t="s">
        <v>4911</v>
      </c>
      <c r="X383" t="s">
        <v>4911</v>
      </c>
      <c r="Y383" t="s">
        <v>4912</v>
      </c>
      <c r="Z383" t="s">
        <v>4913</v>
      </c>
      <c r="AA383" t="s">
        <v>4914</v>
      </c>
      <c r="AB383" t="s">
        <v>4915</v>
      </c>
      <c r="AC383" t="s">
        <v>4916</v>
      </c>
      <c r="AD383" t="s">
        <v>4914</v>
      </c>
      <c r="AE383" t="s">
        <v>4917</v>
      </c>
      <c r="AF383" t="s">
        <v>4918</v>
      </c>
      <c r="AG383" t="s">
        <v>4914</v>
      </c>
      <c r="AH383" s="27"/>
      <c r="AI383" t="str">
        <f t="shared" ref="AI383:AI424" si="182">RIGHT(B383,1)</f>
        <v>n</v>
      </c>
      <c r="AJ383" s="28" t="str">
        <f t="shared" si="157"/>
        <v>region</v>
      </c>
      <c r="AK383" s="28" t="str">
        <f t="shared" si="158"/>
        <v>regionu</v>
      </c>
      <c r="AL383" s="28" t="str">
        <f t="shared" si="159"/>
        <v>regionowi</v>
      </c>
      <c r="AM383" s="28" t="str">
        <f t="shared" si="160"/>
        <v>region</v>
      </c>
      <c r="AN383" s="28" t="str">
        <f t="shared" si="161"/>
        <v>z regionem</v>
      </c>
      <c r="AO383" s="28" t="str">
        <f t="shared" si="162"/>
        <v>regionie</v>
      </c>
      <c r="AP383" s="28" t="str">
        <f t="shared" si="163"/>
        <v>regionie</v>
      </c>
      <c r="AQ383" s="28" t="str">
        <f t="shared" si="164"/>
        <v>do regionu</v>
      </c>
      <c r="AR383" s="28" t="str">
        <f t="shared" si="165"/>
        <v>w regionie</v>
      </c>
      <c r="AS383" s="28" t="str">
        <f t="shared" si="166"/>
        <v>regiony</v>
      </c>
      <c r="AT383" s="28" t="str">
        <f t="shared" si="167"/>
        <v>regionów</v>
      </c>
      <c r="AU383" s="28" t="str">
        <f t="shared" si="168"/>
        <v>regionom</v>
      </c>
      <c r="AV383" s="28" t="str">
        <f t="shared" si="169"/>
        <v>regiony</v>
      </c>
      <c r="AW383" s="28" t="str">
        <f t="shared" si="170"/>
        <v>z regionami</v>
      </c>
      <c r="AX383" s="28" t="str">
        <f t="shared" si="171"/>
        <v>regionach</v>
      </c>
      <c r="AY383" s="28" t="str">
        <f t="shared" si="172"/>
        <v>regiony</v>
      </c>
    </row>
    <row r="384" spans="1:51" x14ac:dyDescent="0.25">
      <c r="A384">
        <f t="shared" si="177"/>
        <v>381</v>
      </c>
      <c r="B384" t="s">
        <v>2008</v>
      </c>
      <c r="C384" t="s">
        <v>2008</v>
      </c>
      <c r="D384">
        <f t="shared" ca="1" si="175"/>
        <v>596</v>
      </c>
      <c r="E384" t="s">
        <v>1196</v>
      </c>
      <c r="F384">
        <f t="shared" ca="1" si="176"/>
        <v>1</v>
      </c>
      <c r="G384">
        <v>10</v>
      </c>
      <c r="H384" t="s">
        <v>1252</v>
      </c>
      <c r="I384" t="s">
        <v>1255</v>
      </c>
      <c r="J384" t="s">
        <v>1257</v>
      </c>
      <c r="K384" t="s">
        <v>1258</v>
      </c>
      <c r="L384">
        <f t="shared" ca="1" si="178"/>
        <v>3</v>
      </c>
      <c r="M384">
        <f t="shared" ca="1" si="179"/>
        <v>6</v>
      </c>
      <c r="N384">
        <f t="shared" ca="1" si="180"/>
        <v>8</v>
      </c>
      <c r="O384">
        <f t="shared" ca="1" si="181"/>
        <v>9</v>
      </c>
      <c r="P384" s="26">
        <f t="shared" ca="1" si="174"/>
        <v>1</v>
      </c>
      <c r="Q384" s="26" t="s">
        <v>3284</v>
      </c>
      <c r="R384" t="s">
        <v>2008</v>
      </c>
      <c r="S384" t="s">
        <v>4919</v>
      </c>
      <c r="T384" t="s">
        <v>4920</v>
      </c>
      <c r="U384" t="s">
        <v>2008</v>
      </c>
      <c r="V384" t="s">
        <v>4921</v>
      </c>
      <c r="W384" t="s">
        <v>3285</v>
      </c>
      <c r="X384" t="s">
        <v>2008</v>
      </c>
      <c r="Y384" t="s">
        <v>4922</v>
      </c>
      <c r="Z384" t="s">
        <v>3286</v>
      </c>
      <c r="AA384" t="s">
        <v>4919</v>
      </c>
      <c r="AB384" t="s">
        <v>3284</v>
      </c>
      <c r="AC384" t="s">
        <v>4923</v>
      </c>
      <c r="AD384" t="s">
        <v>4919</v>
      </c>
      <c r="AE384" t="s">
        <v>4924</v>
      </c>
      <c r="AF384" t="s">
        <v>4925</v>
      </c>
      <c r="AG384" t="s">
        <v>4919</v>
      </c>
      <c r="AH384" s="27"/>
      <c r="AI384" t="str">
        <f t="shared" si="182"/>
        <v>o</v>
      </c>
      <c r="AJ384" s="28" t="str">
        <f t="shared" si="157"/>
        <v>miasto</v>
      </c>
      <c r="AK384" s="28" t="str">
        <f t="shared" si="158"/>
        <v>miasta</v>
      </c>
      <c r="AL384" s="28" t="str">
        <f t="shared" si="159"/>
        <v>miastu</v>
      </c>
      <c r="AM384" s="28" t="str">
        <f t="shared" si="160"/>
        <v>miasto</v>
      </c>
      <c r="AN384" s="28" t="str">
        <f t="shared" si="161"/>
        <v>z miastem</v>
      </c>
      <c r="AO384" s="28" t="str">
        <f t="shared" si="162"/>
        <v>mieście</v>
      </c>
      <c r="AP384" s="28" t="str">
        <f t="shared" si="163"/>
        <v>miasto</v>
      </c>
      <c r="AQ384" s="28" t="str">
        <f t="shared" si="164"/>
        <v>do miasta</v>
      </c>
      <c r="AR384" s="28" t="str">
        <f t="shared" si="165"/>
        <v>w mieście</v>
      </c>
      <c r="AS384" s="28" t="str">
        <f t="shared" si="166"/>
        <v>miasta</v>
      </c>
      <c r="AT384" s="28" t="str">
        <f t="shared" si="167"/>
        <v>miast</v>
      </c>
      <c r="AU384" s="28" t="str">
        <f t="shared" si="168"/>
        <v>miastom</v>
      </c>
      <c r="AV384" s="28" t="str">
        <f t="shared" si="169"/>
        <v>miasta</v>
      </c>
      <c r="AW384" s="28" t="str">
        <f t="shared" si="170"/>
        <v>z miastami</v>
      </c>
      <c r="AX384" s="28" t="str">
        <f t="shared" si="171"/>
        <v>miastach</v>
      </c>
      <c r="AY384" s="28" t="str">
        <f t="shared" si="172"/>
        <v>miasta</v>
      </c>
    </row>
    <row r="385" spans="1:51" x14ac:dyDescent="0.25">
      <c r="A385">
        <f t="shared" si="177"/>
        <v>382</v>
      </c>
      <c r="B385" t="s">
        <v>2009</v>
      </c>
      <c r="C385" t="s">
        <v>2009</v>
      </c>
      <c r="D385">
        <f t="shared" ca="1" si="175"/>
        <v>597</v>
      </c>
      <c r="E385" t="s">
        <v>1196</v>
      </c>
      <c r="F385">
        <f t="shared" ca="1" si="176"/>
        <v>1</v>
      </c>
      <c r="G385">
        <v>10</v>
      </c>
      <c r="H385" t="s">
        <v>1251</v>
      </c>
      <c r="I385" t="s">
        <v>1255</v>
      </c>
      <c r="J385" t="s">
        <v>1257</v>
      </c>
      <c r="K385" t="s">
        <v>1259</v>
      </c>
      <c r="L385">
        <f t="shared" ca="1" si="178"/>
        <v>2</v>
      </c>
      <c r="M385">
        <f t="shared" ca="1" si="179"/>
        <v>6</v>
      </c>
      <c r="N385">
        <f t="shared" ca="1" si="180"/>
        <v>8</v>
      </c>
      <c r="O385">
        <f t="shared" ca="1" si="181"/>
        <v>10</v>
      </c>
      <c r="P385" s="26">
        <f t="shared" ca="1" si="174"/>
        <v>1</v>
      </c>
      <c r="Q385" s="26" t="s">
        <v>3202</v>
      </c>
      <c r="R385" t="s">
        <v>2009</v>
      </c>
      <c r="S385" t="s">
        <v>4926</v>
      </c>
      <c r="T385" t="s">
        <v>4927</v>
      </c>
      <c r="U385" t="s">
        <v>4928</v>
      </c>
      <c r="V385" t="s">
        <v>4929</v>
      </c>
      <c r="W385" t="s">
        <v>4927</v>
      </c>
      <c r="X385" t="s">
        <v>4930</v>
      </c>
      <c r="AA385" t="s">
        <v>4926</v>
      </c>
      <c r="AB385" t="s">
        <v>3203</v>
      </c>
      <c r="AC385" t="s">
        <v>4931</v>
      </c>
      <c r="AD385" t="s">
        <v>4926</v>
      </c>
      <c r="AE385" t="s">
        <v>4932</v>
      </c>
      <c r="AF385" t="s">
        <v>4933</v>
      </c>
      <c r="AG385" t="s">
        <v>4926</v>
      </c>
      <c r="AH385" s="27"/>
      <c r="AI385" t="str">
        <f t="shared" si="182"/>
        <v>a</v>
      </c>
      <c r="AJ385" s="28" t="str">
        <f t="shared" si="157"/>
        <v>głowa</v>
      </c>
      <c r="AK385" s="28" t="str">
        <f t="shared" si="158"/>
        <v>głowy</v>
      </c>
      <c r="AL385" s="28" t="str">
        <f t="shared" si="159"/>
        <v>głowie</v>
      </c>
      <c r="AM385" s="28" t="str">
        <f t="shared" si="160"/>
        <v>głowę</v>
      </c>
      <c r="AN385" s="28" t="str">
        <f t="shared" si="161"/>
        <v>z głową</v>
      </c>
      <c r="AO385" s="28" t="str">
        <f t="shared" si="162"/>
        <v>głowie</v>
      </c>
      <c r="AP385" s="28" t="str">
        <f t="shared" si="163"/>
        <v>głowo</v>
      </c>
      <c r="AQ385" s="28">
        <f t="shared" si="164"/>
        <v>0</v>
      </c>
      <c r="AR385" s="28">
        <f t="shared" si="165"/>
        <v>0</v>
      </c>
      <c r="AS385" s="28" t="str">
        <f t="shared" si="166"/>
        <v>głowy</v>
      </c>
      <c r="AT385" s="28" t="str">
        <f t="shared" si="167"/>
        <v>głów</v>
      </c>
      <c r="AU385" s="28" t="str">
        <f t="shared" si="168"/>
        <v>głowom</v>
      </c>
      <c r="AV385" s="28" t="str">
        <f t="shared" si="169"/>
        <v>głowy</v>
      </c>
      <c r="AW385" s="28" t="str">
        <f t="shared" si="170"/>
        <v>z głowami</v>
      </c>
      <c r="AX385" s="28" t="str">
        <f t="shared" si="171"/>
        <v>głowach</v>
      </c>
      <c r="AY385" s="28" t="str">
        <f t="shared" si="172"/>
        <v>głowy</v>
      </c>
    </row>
    <row r="386" spans="1:51" x14ac:dyDescent="0.25">
      <c r="A386">
        <f t="shared" si="177"/>
        <v>383</v>
      </c>
      <c r="B386" t="s">
        <v>2010</v>
      </c>
      <c r="C386" t="s">
        <v>2010</v>
      </c>
      <c r="D386">
        <f t="shared" ca="1" si="175"/>
        <v>598</v>
      </c>
      <c r="E386" t="s">
        <v>1196</v>
      </c>
      <c r="F386">
        <f t="shared" ca="1" si="176"/>
        <v>1</v>
      </c>
      <c r="G386">
        <v>10</v>
      </c>
      <c r="H386" t="s">
        <v>1251</v>
      </c>
      <c r="I386" t="s">
        <v>1255</v>
      </c>
      <c r="J386" t="s">
        <v>1257</v>
      </c>
      <c r="K386" t="s">
        <v>1259</v>
      </c>
      <c r="L386">
        <f t="shared" ca="1" si="178"/>
        <v>2</v>
      </c>
      <c r="M386">
        <f t="shared" ca="1" si="179"/>
        <v>6</v>
      </c>
      <c r="N386">
        <f t="shared" ca="1" si="180"/>
        <v>8</v>
      </c>
      <c r="O386">
        <f t="shared" ca="1" si="181"/>
        <v>10</v>
      </c>
      <c r="P386" s="26">
        <f t="shared" ca="1" si="174"/>
        <v>1</v>
      </c>
      <c r="Q386" s="26" t="s">
        <v>3188</v>
      </c>
      <c r="R386" t="s">
        <v>2010</v>
      </c>
      <c r="S386" t="s">
        <v>4934</v>
      </c>
      <c r="T386" t="s">
        <v>4935</v>
      </c>
      <c r="U386" t="s">
        <v>4936</v>
      </c>
      <c r="V386" t="s">
        <v>4937</v>
      </c>
      <c r="W386" t="s">
        <v>4935</v>
      </c>
      <c r="X386" t="s">
        <v>4938</v>
      </c>
      <c r="AA386" t="s">
        <v>4934</v>
      </c>
      <c r="AB386" t="s">
        <v>3189</v>
      </c>
      <c r="AC386" t="s">
        <v>4939</v>
      </c>
      <c r="AD386" t="s">
        <v>4934</v>
      </c>
      <c r="AE386" t="s">
        <v>4940</v>
      </c>
      <c r="AF386" t="s">
        <v>4941</v>
      </c>
      <c r="AG386" t="s">
        <v>4934</v>
      </c>
      <c r="AH386" s="27"/>
      <c r="AI386" t="str">
        <f t="shared" si="182"/>
        <v>a</v>
      </c>
      <c r="AJ386" s="28" t="str">
        <f t="shared" si="157"/>
        <v>noga</v>
      </c>
      <c r="AK386" s="28" t="str">
        <f t="shared" si="158"/>
        <v>nogi</v>
      </c>
      <c r="AL386" s="28" t="str">
        <f t="shared" si="159"/>
        <v>nodze</v>
      </c>
      <c r="AM386" s="28" t="str">
        <f t="shared" si="160"/>
        <v>nogę</v>
      </c>
      <c r="AN386" s="28" t="str">
        <f t="shared" si="161"/>
        <v>z nogą</v>
      </c>
      <c r="AO386" s="28" t="str">
        <f t="shared" si="162"/>
        <v>nodze</v>
      </c>
      <c r="AP386" s="28" t="str">
        <f t="shared" si="163"/>
        <v>nogo</v>
      </c>
      <c r="AQ386" s="28">
        <f t="shared" si="164"/>
        <v>0</v>
      </c>
      <c r="AR386" s="28">
        <f t="shared" si="165"/>
        <v>0</v>
      </c>
      <c r="AS386" s="28" t="str">
        <f t="shared" si="166"/>
        <v>nogi</v>
      </c>
      <c r="AT386" s="28" t="str">
        <f t="shared" si="167"/>
        <v>nóg</v>
      </c>
      <c r="AU386" s="28" t="str">
        <f t="shared" si="168"/>
        <v>nogom</v>
      </c>
      <c r="AV386" s="28" t="str">
        <f t="shared" si="169"/>
        <v>nogi</v>
      </c>
      <c r="AW386" s="28" t="str">
        <f t="shared" si="170"/>
        <v>z nogami</v>
      </c>
      <c r="AX386" s="28" t="str">
        <f t="shared" si="171"/>
        <v>nogach</v>
      </c>
      <c r="AY386" s="28" t="str">
        <f t="shared" si="172"/>
        <v>nogi</v>
      </c>
    </row>
    <row r="387" spans="1:51" x14ac:dyDescent="0.25">
      <c r="A387">
        <f t="shared" si="177"/>
        <v>384</v>
      </c>
      <c r="B387" t="s">
        <v>2011</v>
      </c>
      <c r="C387" t="s">
        <v>2011</v>
      </c>
      <c r="D387">
        <f t="shared" ca="1" si="175"/>
        <v>599</v>
      </c>
      <c r="E387" t="s">
        <v>1196</v>
      </c>
      <c r="F387">
        <f t="shared" ca="1" si="176"/>
        <v>1</v>
      </c>
      <c r="G387">
        <v>10</v>
      </c>
      <c r="H387" t="s">
        <v>1250</v>
      </c>
      <c r="I387" t="s">
        <v>1255</v>
      </c>
      <c r="J387" t="s">
        <v>1257</v>
      </c>
      <c r="K387" t="s">
        <v>1259</v>
      </c>
      <c r="L387">
        <f t="shared" ca="1" si="178"/>
        <v>1</v>
      </c>
      <c r="M387">
        <f t="shared" ca="1" si="179"/>
        <v>6</v>
      </c>
      <c r="N387">
        <f t="shared" ca="1" si="180"/>
        <v>8</v>
      </c>
      <c r="O387">
        <f t="shared" ca="1" si="181"/>
        <v>10</v>
      </c>
      <c r="P387" s="26">
        <f t="shared" ca="1" si="174"/>
        <v>1</v>
      </c>
      <c r="Q387" s="26" t="s">
        <v>2011</v>
      </c>
      <c r="R387" t="s">
        <v>2011</v>
      </c>
      <c r="S387" t="s">
        <v>4942</v>
      </c>
      <c r="T387" t="s">
        <v>4943</v>
      </c>
      <c r="U387" t="s">
        <v>2011</v>
      </c>
      <c r="V387" t="s">
        <v>4944</v>
      </c>
      <c r="W387" t="s">
        <v>4945</v>
      </c>
      <c r="X387" t="s">
        <v>4945</v>
      </c>
      <c r="AA387" t="s">
        <v>4946</v>
      </c>
      <c r="AB387" t="s">
        <v>4947</v>
      </c>
      <c r="AC387" t="s">
        <v>4948</v>
      </c>
      <c r="AD387" t="s">
        <v>4946</v>
      </c>
      <c r="AE387" t="s">
        <v>4949</v>
      </c>
      <c r="AF387" t="s">
        <v>4950</v>
      </c>
      <c r="AG387" t="s">
        <v>4946</v>
      </c>
      <c r="AH387" s="27"/>
      <c r="AI387" t="str">
        <f t="shared" si="182"/>
        <v>h</v>
      </c>
      <c r="AJ387" s="28" t="str">
        <f t="shared" si="157"/>
        <v>brzuch</v>
      </c>
      <c r="AK387" s="28" t="str">
        <f t="shared" si="158"/>
        <v>brzucha</v>
      </c>
      <c r="AL387" s="28" t="str">
        <f t="shared" si="159"/>
        <v>brzuchowi</v>
      </c>
      <c r="AM387" s="28" t="str">
        <f t="shared" si="160"/>
        <v>brzuch</v>
      </c>
      <c r="AN387" s="28" t="str">
        <f t="shared" si="161"/>
        <v>z  brzuchem</v>
      </c>
      <c r="AO387" s="28" t="str">
        <f t="shared" si="162"/>
        <v>brzuchu</v>
      </c>
      <c r="AP387" s="28" t="str">
        <f t="shared" si="163"/>
        <v>brzuchu</v>
      </c>
      <c r="AQ387" s="28">
        <f t="shared" si="164"/>
        <v>0</v>
      </c>
      <c r="AR387" s="28">
        <f t="shared" si="165"/>
        <v>0</v>
      </c>
      <c r="AS387" s="28" t="str">
        <f t="shared" si="166"/>
        <v>brzuchy</v>
      </c>
      <c r="AT387" s="28" t="str">
        <f t="shared" si="167"/>
        <v>brzuchó</v>
      </c>
      <c r="AU387" s="28" t="str">
        <f t="shared" si="168"/>
        <v>brzuchom</v>
      </c>
      <c r="AV387" s="28" t="str">
        <f t="shared" si="169"/>
        <v>brzuchy</v>
      </c>
      <c r="AW387" s="28" t="str">
        <f t="shared" si="170"/>
        <v>z brzuchami</v>
      </c>
      <c r="AX387" s="28" t="str">
        <f t="shared" si="171"/>
        <v>brzuchach</v>
      </c>
      <c r="AY387" s="28" t="str">
        <f t="shared" si="172"/>
        <v>brzuchy</v>
      </c>
    </row>
    <row r="388" spans="1:51" x14ac:dyDescent="0.25">
      <c r="A388">
        <f t="shared" si="177"/>
        <v>385</v>
      </c>
      <c r="B388" t="s">
        <v>2012</v>
      </c>
      <c r="C388" t="s">
        <v>2012</v>
      </c>
      <c r="D388">
        <f t="shared" ca="1" si="175"/>
        <v>600</v>
      </c>
      <c r="E388" t="s">
        <v>1196</v>
      </c>
      <c r="F388">
        <f t="shared" ca="1" si="176"/>
        <v>1</v>
      </c>
      <c r="G388">
        <v>10</v>
      </c>
      <c r="H388" t="s">
        <v>1250</v>
      </c>
      <c r="I388" t="s">
        <v>1255</v>
      </c>
      <c r="J388" t="s">
        <v>1257</v>
      </c>
      <c r="K388" t="s">
        <v>1259</v>
      </c>
      <c r="L388">
        <f t="shared" ca="1" si="178"/>
        <v>1</v>
      </c>
      <c r="M388">
        <f t="shared" ca="1" si="179"/>
        <v>6</v>
      </c>
      <c r="N388">
        <f t="shared" ca="1" si="180"/>
        <v>8</v>
      </c>
      <c r="O388">
        <f t="shared" ca="1" si="181"/>
        <v>10</v>
      </c>
      <c r="P388" s="26">
        <f t="shared" ca="1" si="174"/>
        <v>1</v>
      </c>
      <c r="Q388" s="26" t="s">
        <v>2012</v>
      </c>
      <c r="R388" t="s">
        <v>2012</v>
      </c>
      <c r="S388" t="s">
        <v>4951</v>
      </c>
      <c r="T388" t="s">
        <v>4952</v>
      </c>
      <c r="U388" t="s">
        <v>2012</v>
      </c>
      <c r="V388" t="s">
        <v>4953</v>
      </c>
      <c r="W388" t="s">
        <v>4954</v>
      </c>
      <c r="X388" t="s">
        <v>4954</v>
      </c>
      <c r="AA388" t="s">
        <v>4955</v>
      </c>
      <c r="AB388" t="s">
        <v>4956</v>
      </c>
      <c r="AC388" t="s">
        <v>4957</v>
      </c>
      <c r="AD388" t="s">
        <v>4955</v>
      </c>
      <c r="AE388" t="s">
        <v>4958</v>
      </c>
      <c r="AF388" t="s">
        <v>4959</v>
      </c>
      <c r="AG388" t="s">
        <v>4955</v>
      </c>
      <c r="AH388" s="27"/>
      <c r="AI388" t="str">
        <f t="shared" si="182"/>
        <v>s</v>
      </c>
      <c r="AJ388" s="28" t="str">
        <f t="shared" si="157"/>
        <v>włos</v>
      </c>
      <c r="AK388" s="28" t="str">
        <f t="shared" si="158"/>
        <v>włosa</v>
      </c>
      <c r="AL388" s="28" t="str">
        <f t="shared" si="159"/>
        <v>włosowi</v>
      </c>
      <c r="AM388" s="28" t="str">
        <f t="shared" si="160"/>
        <v>włos</v>
      </c>
      <c r="AN388" s="28" t="str">
        <f t="shared" si="161"/>
        <v>z włosem</v>
      </c>
      <c r="AO388" s="28" t="str">
        <f t="shared" si="162"/>
        <v>włosie</v>
      </c>
      <c r="AP388" s="28" t="str">
        <f t="shared" si="163"/>
        <v>włosie</v>
      </c>
      <c r="AQ388" s="28">
        <f t="shared" si="164"/>
        <v>0</v>
      </c>
      <c r="AR388" s="28">
        <f t="shared" si="165"/>
        <v>0</v>
      </c>
      <c r="AS388" s="28" t="str">
        <f t="shared" si="166"/>
        <v>włosy</v>
      </c>
      <c r="AT388" s="28" t="str">
        <f t="shared" si="167"/>
        <v>włosów</v>
      </c>
      <c r="AU388" s="28" t="str">
        <f t="shared" si="168"/>
        <v>włosom</v>
      </c>
      <c r="AV388" s="28" t="str">
        <f t="shared" si="169"/>
        <v>włosy</v>
      </c>
      <c r="AW388" s="28" t="str">
        <f t="shared" si="170"/>
        <v>z włosami</v>
      </c>
      <c r="AX388" s="28" t="str">
        <f t="shared" si="171"/>
        <v>włosach</v>
      </c>
      <c r="AY388" s="28" t="str">
        <f t="shared" si="172"/>
        <v>włosy</v>
      </c>
    </row>
    <row r="389" spans="1:51" x14ac:dyDescent="0.25">
      <c r="A389">
        <f t="shared" si="177"/>
        <v>386</v>
      </c>
      <c r="B389" t="s">
        <v>2013</v>
      </c>
      <c r="C389" t="s">
        <v>2013</v>
      </c>
      <c r="D389">
        <f t="shared" ca="1" si="175"/>
        <v>601</v>
      </c>
      <c r="E389" t="s">
        <v>1196</v>
      </c>
      <c r="F389">
        <f t="shared" ca="1" si="176"/>
        <v>1</v>
      </c>
      <c r="G389">
        <v>10</v>
      </c>
      <c r="H389" t="s">
        <v>1252</v>
      </c>
      <c r="I389" t="s">
        <v>1255</v>
      </c>
      <c r="J389" t="s">
        <v>1257</v>
      </c>
      <c r="K389" t="s">
        <v>1259</v>
      </c>
      <c r="L389">
        <f t="shared" ca="1" si="178"/>
        <v>3</v>
      </c>
      <c r="M389">
        <f t="shared" ca="1" si="179"/>
        <v>6</v>
      </c>
      <c r="N389">
        <f t="shared" ca="1" si="180"/>
        <v>8</v>
      </c>
      <c r="O389">
        <f t="shared" ca="1" si="181"/>
        <v>10</v>
      </c>
      <c r="P389" s="26">
        <f t="shared" ca="1" si="174"/>
        <v>1</v>
      </c>
      <c r="Q389" s="26" t="s">
        <v>3287</v>
      </c>
      <c r="R389" t="s">
        <v>5356</v>
      </c>
      <c r="S389" t="s">
        <v>5357</v>
      </c>
      <c r="T389" t="s">
        <v>5358</v>
      </c>
      <c r="U389" t="s">
        <v>5356</v>
      </c>
      <c r="V389" t="s">
        <v>5359</v>
      </c>
      <c r="W389" t="s">
        <v>5358</v>
      </c>
      <c r="X389" t="s">
        <v>5356</v>
      </c>
      <c r="AA389" t="s">
        <v>3288</v>
      </c>
      <c r="AB389" t="s">
        <v>3289</v>
      </c>
      <c r="AC389" t="s">
        <v>3290</v>
      </c>
      <c r="AD389" t="s">
        <v>3288</v>
      </c>
      <c r="AE389" t="s">
        <v>3291</v>
      </c>
      <c r="AF389" t="s">
        <v>3292</v>
      </c>
      <c r="AG389" t="s">
        <v>3288</v>
      </c>
      <c r="AH389" s="27"/>
      <c r="AI389" t="str">
        <f t="shared" si="182"/>
        <v>o</v>
      </c>
      <c r="AJ389" s="28" t="str">
        <f t="shared" ref="AJ389:AJ421" si="183">IF(SUBSTITUTE(R389,".",$Q389)="",0,SUBSTITUTE(R389,".",$Q389))</f>
        <v>okokok.o</v>
      </c>
      <c r="AK389" s="28" t="str">
        <f t="shared" ref="AK389:AK421" si="184">IF(SUBSTITUTE(S389,".",$Q389)="",0,SUBSTITUTE(S389,".",$Q389))</f>
        <v>okokok.a</v>
      </c>
      <c r="AL389" s="28" t="str">
        <f t="shared" ref="AL389:AL421" si="185">IF(SUBSTITUTE(T389,".",$Q389)="",0,SUBSTITUTE(T389,".",$Q389))</f>
        <v>okokok.u</v>
      </c>
      <c r="AM389" s="28" t="str">
        <f t="shared" ref="AM389:AM421" si="186">IF(SUBSTITUTE(U389,".",$Q389)="",0,SUBSTITUTE(U389,".",$Q389))</f>
        <v>okokok.o</v>
      </c>
      <c r="AN389" s="28" t="str">
        <f t="shared" ref="AN389:AN421" si="187">IF(SUBSTITUTE(V389,".",$Q389)="",0,SUBSTITUTE(V389,".",$Q389))</f>
        <v>z okokok.iem</v>
      </c>
      <c r="AO389" s="28" t="str">
        <f t="shared" ref="AO389:AO421" si="188">IF(SUBSTITUTE(W389,".",$Q389)="",0,SUBSTITUTE(W389,".",$Q389))</f>
        <v>okokok.u</v>
      </c>
      <c r="AP389" s="28" t="str">
        <f t="shared" ref="AP389:AP421" si="189">IF(SUBSTITUTE(X389,".",$Q389)="",0,SUBSTITUTE(X389,".",$Q389))</f>
        <v>okokok.o</v>
      </c>
      <c r="AQ389" s="28">
        <f t="shared" ref="AQ389:AQ421" si="190">IF(SUBSTITUTE(Y389,".",$Q389)="",0,SUBSTITUTE(Y389,".",$Q389))</f>
        <v>0</v>
      </c>
      <c r="AR389" s="28">
        <f t="shared" ref="AR389:AR421" si="191">IF(SUBSTITUTE(Z389,".",$Q389)="",0,SUBSTITUTE(Z389,".",$Q389))</f>
        <v>0</v>
      </c>
      <c r="AS389" s="28" t="str">
        <f t="shared" ref="AS389:AS421" si="192">IF(SUBSTITUTE(AA389,".",$Q389)="",0,SUBSTITUTE(AA389,".",$Q389))</f>
        <v>oczy</v>
      </c>
      <c r="AT389" s="28" t="str">
        <f t="shared" ref="AT389:AT421" si="193">IF(SUBSTITUTE(AB389,".",$Q389)="",0,SUBSTITUTE(AB389,".",$Q389))</f>
        <v>oczu</v>
      </c>
      <c r="AU389" s="28" t="str">
        <f t="shared" ref="AU389:AU421" si="194">IF(SUBSTITUTE(AC389,".",$Q389)="",0,SUBSTITUTE(AC389,".",$Q389))</f>
        <v>oczom</v>
      </c>
      <c r="AV389" s="28" t="str">
        <f t="shared" ref="AV389:AV421" si="195">IF(SUBSTITUTE(AD389,".",$Q389)="",0,SUBSTITUTE(AD389,".",$Q389))</f>
        <v>oczy</v>
      </c>
      <c r="AW389" s="28" t="str">
        <f t="shared" ref="AW389:AW421" si="196">IF(SUBSTITUTE(AE389,".",$Q389)="",0,SUBSTITUTE(AE389,".",$Q389))</f>
        <v>z oczami</v>
      </c>
      <c r="AX389" s="28" t="str">
        <f t="shared" ref="AX389:AX421" si="197">IF(SUBSTITUTE(AF389,".",$Q389)="",0,SUBSTITUTE(AF389,".",$Q389))</f>
        <v>oczach</v>
      </c>
      <c r="AY389" s="28" t="str">
        <f t="shared" ref="AY389:AY421" si="198">IF(SUBSTITUTE(AG389,".",$Q389)="",0,SUBSTITUTE(AG389,".",$Q389))</f>
        <v>oczy</v>
      </c>
    </row>
    <row r="390" spans="1:51" x14ac:dyDescent="0.25">
      <c r="A390">
        <f t="shared" si="177"/>
        <v>387</v>
      </c>
      <c r="B390" t="s">
        <v>2014</v>
      </c>
      <c r="C390" t="s">
        <v>2014</v>
      </c>
      <c r="D390">
        <f t="shared" ca="1" si="175"/>
        <v>602</v>
      </c>
      <c r="E390" t="s">
        <v>1196</v>
      </c>
      <c r="F390">
        <f t="shared" ca="1" si="176"/>
        <v>1</v>
      </c>
      <c r="G390">
        <v>10</v>
      </c>
      <c r="H390" t="s">
        <v>1252</v>
      </c>
      <c r="I390" t="s">
        <v>1255</v>
      </c>
      <c r="J390" t="s">
        <v>1257</v>
      </c>
      <c r="K390" t="s">
        <v>1259</v>
      </c>
      <c r="L390">
        <f t="shared" ca="1" si="178"/>
        <v>3</v>
      </c>
      <c r="M390">
        <f t="shared" ca="1" si="179"/>
        <v>6</v>
      </c>
      <c r="N390">
        <f t="shared" ca="1" si="180"/>
        <v>8</v>
      </c>
      <c r="O390">
        <f t="shared" ca="1" si="181"/>
        <v>10</v>
      </c>
      <c r="P390" s="26">
        <f t="shared" ca="1" si="174"/>
        <v>1</v>
      </c>
      <c r="Q390" s="26" t="s">
        <v>3293</v>
      </c>
      <c r="R390" t="s">
        <v>2014</v>
      </c>
      <c r="S390" t="s">
        <v>4960</v>
      </c>
      <c r="T390" t="s">
        <v>4961</v>
      </c>
      <c r="U390" t="s">
        <v>2014</v>
      </c>
      <c r="V390" t="s">
        <v>4962</v>
      </c>
      <c r="W390" t="s">
        <v>4961</v>
      </c>
      <c r="X390" t="s">
        <v>2014</v>
      </c>
      <c r="AA390" t="s">
        <v>3294</v>
      </c>
      <c r="AB390" t="s">
        <v>3295</v>
      </c>
      <c r="AC390" t="s">
        <v>3296</v>
      </c>
      <c r="AD390" t="s">
        <v>3294</v>
      </c>
      <c r="AE390" t="s">
        <v>3297</v>
      </c>
      <c r="AF390" t="s">
        <v>3298</v>
      </c>
      <c r="AG390" t="s">
        <v>3294</v>
      </c>
      <c r="AH390" s="27"/>
      <c r="AI390" t="str">
        <f t="shared" si="182"/>
        <v>o</v>
      </c>
      <c r="AJ390" s="28" t="str">
        <f t="shared" si="183"/>
        <v>ucho</v>
      </c>
      <c r="AK390" s="28" t="str">
        <f t="shared" si="184"/>
        <v>ucha</v>
      </c>
      <c r="AL390" s="28" t="str">
        <f t="shared" si="185"/>
        <v>uchu</v>
      </c>
      <c r="AM390" s="28" t="str">
        <f t="shared" si="186"/>
        <v>ucho</v>
      </c>
      <c r="AN390" s="28" t="str">
        <f t="shared" si="187"/>
        <v>z uchem</v>
      </c>
      <c r="AO390" s="28" t="str">
        <f t="shared" si="188"/>
        <v>uchu</v>
      </c>
      <c r="AP390" s="28" t="str">
        <f t="shared" si="189"/>
        <v>ucho</v>
      </c>
      <c r="AQ390" s="28">
        <f t="shared" si="190"/>
        <v>0</v>
      </c>
      <c r="AR390" s="28">
        <f t="shared" si="191"/>
        <v>0</v>
      </c>
      <c r="AS390" s="28" t="str">
        <f t="shared" si="192"/>
        <v>uszy</v>
      </c>
      <c r="AT390" s="28" t="str">
        <f t="shared" si="193"/>
        <v>uszu</v>
      </c>
      <c r="AU390" s="28" t="str">
        <f t="shared" si="194"/>
        <v>uszom</v>
      </c>
      <c r="AV390" s="28" t="str">
        <f t="shared" si="195"/>
        <v>uszy</v>
      </c>
      <c r="AW390" s="28" t="str">
        <f t="shared" si="196"/>
        <v>z uszami</v>
      </c>
      <c r="AX390" s="28" t="str">
        <f t="shared" si="197"/>
        <v>uszach</v>
      </c>
      <c r="AY390" s="28" t="str">
        <f t="shared" si="198"/>
        <v>uszy</v>
      </c>
    </row>
    <row r="391" spans="1:51" x14ac:dyDescent="0.25">
      <c r="A391">
        <f t="shared" si="177"/>
        <v>388</v>
      </c>
      <c r="B391" t="s">
        <v>2015</v>
      </c>
      <c r="C391" t="s">
        <v>2015</v>
      </c>
      <c r="D391">
        <f t="shared" ca="1" si="175"/>
        <v>603</v>
      </c>
      <c r="E391" t="s">
        <v>1196</v>
      </c>
      <c r="F391">
        <f t="shared" ca="1" si="176"/>
        <v>1</v>
      </c>
      <c r="G391">
        <v>10</v>
      </c>
      <c r="H391" t="s">
        <v>1250</v>
      </c>
      <c r="I391" t="s">
        <v>1255</v>
      </c>
      <c r="J391" t="s">
        <v>1257</v>
      </c>
      <c r="K391" t="s">
        <v>1259</v>
      </c>
      <c r="L391">
        <f t="shared" ca="1" si="178"/>
        <v>1</v>
      </c>
      <c r="M391">
        <f t="shared" ca="1" si="179"/>
        <v>6</v>
      </c>
      <c r="N391">
        <f t="shared" ca="1" si="180"/>
        <v>8</v>
      </c>
      <c r="O391">
        <f t="shared" ca="1" si="181"/>
        <v>10</v>
      </c>
      <c r="P391" s="26">
        <f t="shared" ca="1" si="174"/>
        <v>1</v>
      </c>
      <c r="Q391" s="26" t="s">
        <v>2015</v>
      </c>
      <c r="R391" t="s">
        <v>2015</v>
      </c>
      <c r="S391" t="s">
        <v>4963</v>
      </c>
      <c r="T391" t="s">
        <v>4964</v>
      </c>
      <c r="U391" t="s">
        <v>2015</v>
      </c>
      <c r="V391" t="s">
        <v>4965</v>
      </c>
      <c r="W391" t="s">
        <v>4966</v>
      </c>
      <c r="X391" t="s">
        <v>4966</v>
      </c>
      <c r="AA391" t="s">
        <v>4967</v>
      </c>
      <c r="AB391" t="s">
        <v>4968</v>
      </c>
      <c r="AC391" t="s">
        <v>4969</v>
      </c>
      <c r="AD391" t="s">
        <v>4967</v>
      </c>
      <c r="AE391" t="s">
        <v>4970</v>
      </c>
      <c r="AF391" t="s">
        <v>4971</v>
      </c>
      <c r="AG391" t="s">
        <v>4967</v>
      </c>
      <c r="AH391" s="27"/>
      <c r="AI391" t="str">
        <f t="shared" si="182"/>
        <v>s</v>
      </c>
      <c r="AJ391" s="28" t="str">
        <f t="shared" si="183"/>
        <v>nos</v>
      </c>
      <c r="AK391" s="28" t="str">
        <f t="shared" si="184"/>
        <v>nosa</v>
      </c>
      <c r="AL391" s="28" t="str">
        <f t="shared" si="185"/>
        <v>nosowi</v>
      </c>
      <c r="AM391" s="28" t="str">
        <f t="shared" si="186"/>
        <v>nos</v>
      </c>
      <c r="AN391" s="28" t="str">
        <f t="shared" si="187"/>
        <v>z nosem</v>
      </c>
      <c r="AO391" s="28" t="str">
        <f t="shared" si="188"/>
        <v>nosie</v>
      </c>
      <c r="AP391" s="28" t="str">
        <f t="shared" si="189"/>
        <v>nosie</v>
      </c>
      <c r="AQ391" s="28">
        <f t="shared" si="190"/>
        <v>0</v>
      </c>
      <c r="AR391" s="28">
        <f t="shared" si="191"/>
        <v>0</v>
      </c>
      <c r="AS391" s="28" t="str">
        <f t="shared" si="192"/>
        <v>nosy</v>
      </c>
      <c r="AT391" s="28" t="str">
        <f t="shared" si="193"/>
        <v>nosów</v>
      </c>
      <c r="AU391" s="28" t="str">
        <f t="shared" si="194"/>
        <v>nosom</v>
      </c>
      <c r="AV391" s="28" t="str">
        <f t="shared" si="195"/>
        <v>nosy</v>
      </c>
      <c r="AW391" s="28" t="str">
        <f t="shared" si="196"/>
        <v>z nosami</v>
      </c>
      <c r="AX391" s="28" t="str">
        <f t="shared" si="197"/>
        <v>nosach</v>
      </c>
      <c r="AY391" s="28" t="str">
        <f t="shared" si="198"/>
        <v>nosy</v>
      </c>
    </row>
    <row r="392" spans="1:51" x14ac:dyDescent="0.25">
      <c r="A392">
        <f t="shared" si="177"/>
        <v>389</v>
      </c>
      <c r="B392" t="s">
        <v>2016</v>
      </c>
      <c r="C392" t="s">
        <v>2016</v>
      </c>
      <c r="D392">
        <f t="shared" ca="1" si="175"/>
        <v>604</v>
      </c>
      <c r="E392" t="s">
        <v>1196</v>
      </c>
      <c r="F392">
        <f t="shared" ca="1" si="176"/>
        <v>1</v>
      </c>
      <c r="G392">
        <v>10</v>
      </c>
      <c r="H392" t="s">
        <v>1250</v>
      </c>
      <c r="I392" t="s">
        <v>1255</v>
      </c>
      <c r="J392" t="s">
        <v>1257</v>
      </c>
      <c r="K392" t="s">
        <v>1259</v>
      </c>
      <c r="L392">
        <f t="shared" ca="1" si="178"/>
        <v>1</v>
      </c>
      <c r="M392">
        <f t="shared" ca="1" si="179"/>
        <v>6</v>
      </c>
      <c r="N392">
        <f t="shared" ca="1" si="180"/>
        <v>8</v>
      </c>
      <c r="O392">
        <f t="shared" ca="1" si="181"/>
        <v>10</v>
      </c>
      <c r="P392" s="26">
        <f t="shared" ca="1" si="174"/>
        <v>1</v>
      </c>
      <c r="Q392" s="26" t="s">
        <v>3216</v>
      </c>
      <c r="R392" t="s">
        <v>2016</v>
      </c>
      <c r="S392" t="s">
        <v>4972</v>
      </c>
      <c r="T392" t="s">
        <v>4973</v>
      </c>
      <c r="U392" t="s">
        <v>2016</v>
      </c>
      <c r="V392" t="s">
        <v>4974</v>
      </c>
      <c r="W392" t="s">
        <v>4975</v>
      </c>
      <c r="X392" t="s">
        <v>4975</v>
      </c>
      <c r="AA392" t="s">
        <v>4976</v>
      </c>
      <c r="AB392" t="s">
        <v>4977</v>
      </c>
      <c r="AC392" t="s">
        <v>4978</v>
      </c>
      <c r="AD392" t="s">
        <v>4976</v>
      </c>
      <c r="AE392" t="s">
        <v>4979</v>
      </c>
      <c r="AF392" t="s">
        <v>4980</v>
      </c>
      <c r="AG392" t="s">
        <v>4976</v>
      </c>
      <c r="AH392" s="27"/>
      <c r="AI392" t="str">
        <f t="shared" si="182"/>
        <v>ć</v>
      </c>
      <c r="AJ392" s="28" t="str">
        <f t="shared" si="183"/>
        <v>paznokieć</v>
      </c>
      <c r="AK392" s="28" t="str">
        <f t="shared" si="184"/>
        <v>paznokcia</v>
      </c>
      <c r="AL392" s="28" t="str">
        <f t="shared" si="185"/>
        <v>paznokciowi</v>
      </c>
      <c r="AM392" s="28" t="str">
        <f t="shared" si="186"/>
        <v>paznokieć</v>
      </c>
      <c r="AN392" s="28" t="str">
        <f t="shared" si="187"/>
        <v>z paznokciem</v>
      </c>
      <c r="AO392" s="28" t="str">
        <f t="shared" si="188"/>
        <v>paznokciu</v>
      </c>
      <c r="AP392" s="28" t="str">
        <f t="shared" si="189"/>
        <v>paznokciu</v>
      </c>
      <c r="AQ392" s="28">
        <f t="shared" si="190"/>
        <v>0</v>
      </c>
      <c r="AR392" s="28">
        <f t="shared" si="191"/>
        <v>0</v>
      </c>
      <c r="AS392" s="28" t="str">
        <f t="shared" si="192"/>
        <v>paznokcie</v>
      </c>
      <c r="AT392" s="28" t="str">
        <f t="shared" si="193"/>
        <v>paznokci</v>
      </c>
      <c r="AU392" s="28" t="str">
        <f t="shared" si="194"/>
        <v>paznokciom</v>
      </c>
      <c r="AV392" s="28" t="str">
        <f t="shared" si="195"/>
        <v>paznokcie</v>
      </c>
      <c r="AW392" s="28" t="str">
        <f t="shared" si="196"/>
        <v>z paznokciami</v>
      </c>
      <c r="AX392" s="28" t="str">
        <f t="shared" si="197"/>
        <v>paznokciach</v>
      </c>
      <c r="AY392" s="28" t="str">
        <f t="shared" si="198"/>
        <v>paznokcie</v>
      </c>
    </row>
    <row r="393" spans="1:51" x14ac:dyDescent="0.25">
      <c r="A393">
        <f t="shared" si="177"/>
        <v>390</v>
      </c>
      <c r="B393" t="s">
        <v>2017</v>
      </c>
      <c r="C393" t="s">
        <v>5505</v>
      </c>
      <c r="D393">
        <f t="shared" ca="1" si="175"/>
        <v>605</v>
      </c>
      <c r="E393" t="s">
        <v>1196</v>
      </c>
      <c r="F393">
        <f t="shared" ca="1" si="176"/>
        <v>1</v>
      </c>
      <c r="G393">
        <v>10</v>
      </c>
      <c r="H393" t="s">
        <v>1250</v>
      </c>
      <c r="I393" t="s">
        <v>1255</v>
      </c>
      <c r="J393" t="s">
        <v>1257</v>
      </c>
      <c r="K393" t="s">
        <v>1259</v>
      </c>
      <c r="L393">
        <f t="shared" ca="1" si="178"/>
        <v>1</v>
      </c>
      <c r="M393">
        <f t="shared" ca="1" si="179"/>
        <v>6</v>
      </c>
      <c r="N393">
        <f t="shared" ca="1" si="180"/>
        <v>8</v>
      </c>
      <c r="O393">
        <f t="shared" ca="1" si="181"/>
        <v>10</v>
      </c>
      <c r="P393" s="26">
        <f t="shared" ca="1" si="174"/>
        <v>1</v>
      </c>
      <c r="Q393" s="26" t="s">
        <v>3040</v>
      </c>
      <c r="R393" t="s">
        <v>2017</v>
      </c>
      <c r="S393" t="s">
        <v>4981</v>
      </c>
      <c r="T393" t="s">
        <v>4982</v>
      </c>
      <c r="U393" t="s">
        <v>2017</v>
      </c>
      <c r="V393" t="s">
        <v>4983</v>
      </c>
      <c r="W393" t="s">
        <v>4984</v>
      </c>
      <c r="X393" t="s">
        <v>2017</v>
      </c>
      <c r="AA393" t="s">
        <v>4985</v>
      </c>
      <c r="AB393" t="s">
        <v>4986</v>
      </c>
      <c r="AC393" t="s">
        <v>4987</v>
      </c>
      <c r="AD393" t="s">
        <v>4985</v>
      </c>
      <c r="AE393" t="s">
        <v>4988</v>
      </c>
      <c r="AF393" t="s">
        <v>4989</v>
      </c>
      <c r="AG393" t="s">
        <v>4985</v>
      </c>
      <c r="AH393" s="27"/>
      <c r="AI393" t="str">
        <f t="shared" si="182"/>
        <v>c</v>
      </c>
      <c r="AJ393" s="28" t="str">
        <f t="shared" si="183"/>
        <v>palec</v>
      </c>
      <c r="AK393" s="28" t="str">
        <f t="shared" si="184"/>
        <v>palca</v>
      </c>
      <c r="AL393" s="28" t="str">
        <f t="shared" si="185"/>
        <v>palcowi</v>
      </c>
      <c r="AM393" s="28" t="str">
        <f t="shared" si="186"/>
        <v>palec</v>
      </c>
      <c r="AN393" s="28" t="str">
        <f t="shared" si="187"/>
        <v>z palcem</v>
      </c>
      <c r="AO393" s="28" t="str">
        <f t="shared" si="188"/>
        <v>palcu</v>
      </c>
      <c r="AP393" s="28" t="str">
        <f t="shared" si="189"/>
        <v>palec</v>
      </c>
      <c r="AQ393" s="28">
        <f t="shared" si="190"/>
        <v>0</v>
      </c>
      <c r="AR393" s="28">
        <f t="shared" si="191"/>
        <v>0</v>
      </c>
      <c r="AS393" s="28" t="str">
        <f t="shared" si="192"/>
        <v>palce</v>
      </c>
      <c r="AT393" s="28" t="str">
        <f t="shared" si="193"/>
        <v>palców</v>
      </c>
      <c r="AU393" s="28" t="str">
        <f t="shared" si="194"/>
        <v>palcom</v>
      </c>
      <c r="AV393" s="28" t="str">
        <f t="shared" si="195"/>
        <v>palce</v>
      </c>
      <c r="AW393" s="28" t="str">
        <f t="shared" si="196"/>
        <v>z palcami</v>
      </c>
      <c r="AX393" s="28" t="str">
        <f t="shared" si="197"/>
        <v>palcach</v>
      </c>
      <c r="AY393" s="28" t="str">
        <f t="shared" si="198"/>
        <v>palce</v>
      </c>
    </row>
    <row r="394" spans="1:51" x14ac:dyDescent="0.25">
      <c r="A394">
        <f t="shared" si="177"/>
        <v>391</v>
      </c>
      <c r="B394" t="s">
        <v>2956</v>
      </c>
      <c r="C394" t="s">
        <v>2956</v>
      </c>
      <c r="D394">
        <f t="shared" ca="1" si="175"/>
        <v>606</v>
      </c>
      <c r="E394" t="s">
        <v>1196</v>
      </c>
      <c r="F394">
        <f t="shared" ca="1" si="176"/>
        <v>1</v>
      </c>
      <c r="G394">
        <v>10</v>
      </c>
      <c r="H394" t="s">
        <v>1252</v>
      </c>
      <c r="I394" t="s">
        <v>1255</v>
      </c>
      <c r="J394" t="s">
        <v>1257</v>
      </c>
      <c r="K394" t="s">
        <v>1259</v>
      </c>
      <c r="L394">
        <f t="shared" ca="1" si="178"/>
        <v>3</v>
      </c>
      <c r="M394">
        <f t="shared" ca="1" si="179"/>
        <v>6</v>
      </c>
      <c r="N394">
        <f t="shared" ca="1" si="180"/>
        <v>8</v>
      </c>
      <c r="O394">
        <f t="shared" ca="1" si="181"/>
        <v>10</v>
      </c>
      <c r="P394" s="26">
        <f t="shared" ca="1" si="174"/>
        <v>1</v>
      </c>
      <c r="Q394" s="26" t="s">
        <v>3082</v>
      </c>
      <c r="R394" t="s">
        <v>2956</v>
      </c>
      <c r="S394" t="s">
        <v>4990</v>
      </c>
      <c r="T394" t="s">
        <v>4991</v>
      </c>
      <c r="U394" t="s">
        <v>2956</v>
      </c>
      <c r="V394" t="s">
        <v>4992</v>
      </c>
      <c r="W394" t="s">
        <v>4991</v>
      </c>
      <c r="X394" t="s">
        <v>2956</v>
      </c>
      <c r="AA394" t="s">
        <v>4993</v>
      </c>
      <c r="AB394" t="s">
        <v>4994</v>
      </c>
      <c r="AC394" t="s">
        <v>4995</v>
      </c>
      <c r="AD394" t="s">
        <v>4993</v>
      </c>
      <c r="AE394" t="s">
        <v>4996</v>
      </c>
      <c r="AF394" t="s">
        <v>4997</v>
      </c>
      <c r="AG394" t="s">
        <v>4993</v>
      </c>
      <c r="AH394" s="27"/>
      <c r="AI394" t="str">
        <f t="shared" si="182"/>
        <v>ę</v>
      </c>
      <c r="AJ394" s="28" t="str">
        <f t="shared" si="183"/>
        <v>ramię</v>
      </c>
      <c r="AK394" s="28" t="str">
        <f t="shared" si="184"/>
        <v>ramienia</v>
      </c>
      <c r="AL394" s="28" t="str">
        <f t="shared" si="185"/>
        <v>ramieniu</v>
      </c>
      <c r="AM394" s="28" t="str">
        <f t="shared" si="186"/>
        <v>ramię</v>
      </c>
      <c r="AN394" s="28" t="str">
        <f t="shared" si="187"/>
        <v>z ramieniem</v>
      </c>
      <c r="AO394" s="28" t="str">
        <f t="shared" si="188"/>
        <v>ramieniu</v>
      </c>
      <c r="AP394" s="28" t="str">
        <f t="shared" si="189"/>
        <v>ramię</v>
      </c>
      <c r="AQ394" s="28">
        <f t="shared" si="190"/>
        <v>0</v>
      </c>
      <c r="AR394" s="28">
        <f t="shared" si="191"/>
        <v>0</v>
      </c>
      <c r="AS394" s="28" t="str">
        <f t="shared" si="192"/>
        <v>ramiona</v>
      </c>
      <c r="AT394" s="28" t="str">
        <f t="shared" si="193"/>
        <v>ramion</v>
      </c>
      <c r="AU394" s="28" t="str">
        <f t="shared" si="194"/>
        <v>ramionom</v>
      </c>
      <c r="AV394" s="28" t="str">
        <f t="shared" si="195"/>
        <v>ramiona</v>
      </c>
      <c r="AW394" s="28" t="str">
        <f t="shared" si="196"/>
        <v>z ramionami</v>
      </c>
      <c r="AX394" s="28" t="str">
        <f t="shared" si="197"/>
        <v>ramionach</v>
      </c>
      <c r="AY394" s="28" t="str">
        <f t="shared" si="198"/>
        <v>ramiona</v>
      </c>
    </row>
    <row r="395" spans="1:51" x14ac:dyDescent="0.25">
      <c r="A395">
        <f t="shared" si="177"/>
        <v>392</v>
      </c>
      <c r="B395" t="s">
        <v>2018</v>
      </c>
      <c r="C395" t="s">
        <v>2018</v>
      </c>
      <c r="D395">
        <f t="shared" ca="1" si="175"/>
        <v>607</v>
      </c>
      <c r="E395" t="s">
        <v>1196</v>
      </c>
      <c r="F395">
        <f t="shared" ca="1" si="176"/>
        <v>1</v>
      </c>
      <c r="G395">
        <v>10</v>
      </c>
      <c r="H395" t="s">
        <v>1251</v>
      </c>
      <c r="I395" t="s">
        <v>1255</v>
      </c>
      <c r="J395" t="s">
        <v>1257</v>
      </c>
      <c r="K395" t="s">
        <v>1259</v>
      </c>
      <c r="L395">
        <f t="shared" ca="1" si="178"/>
        <v>2</v>
      </c>
      <c r="M395">
        <f t="shared" ca="1" si="179"/>
        <v>6</v>
      </c>
      <c r="N395">
        <f t="shared" ca="1" si="180"/>
        <v>8</v>
      </c>
      <c r="O395">
        <f t="shared" ca="1" si="181"/>
        <v>10</v>
      </c>
      <c r="P395" s="26">
        <f t="shared" ca="1" si="174"/>
        <v>1</v>
      </c>
      <c r="Q395" s="26" t="s">
        <v>3157</v>
      </c>
      <c r="R395" t="s">
        <v>2018</v>
      </c>
      <c r="S395" t="s">
        <v>3158</v>
      </c>
      <c r="T395" t="s">
        <v>3158</v>
      </c>
      <c r="U395" t="s">
        <v>4998</v>
      </c>
      <c r="V395" t="s">
        <v>4999</v>
      </c>
      <c r="W395" t="s">
        <v>3158</v>
      </c>
      <c r="X395" t="s">
        <v>5000</v>
      </c>
      <c r="AA395" t="s">
        <v>5001</v>
      </c>
      <c r="AB395" t="s">
        <v>3157</v>
      </c>
      <c r="AC395" t="s">
        <v>5002</v>
      </c>
      <c r="AD395" t="s">
        <v>5001</v>
      </c>
      <c r="AE395" t="s">
        <v>5003</v>
      </c>
      <c r="AF395" t="s">
        <v>5004</v>
      </c>
      <c r="AG395" t="s">
        <v>5001</v>
      </c>
      <c r="AH395" s="27"/>
      <c r="AI395" t="str">
        <f t="shared" si="182"/>
        <v>a</v>
      </c>
      <c r="AJ395" s="28" t="str">
        <f t="shared" si="183"/>
        <v>szyja</v>
      </c>
      <c r="AK395" s="28" t="str">
        <f t="shared" si="184"/>
        <v>szyi</v>
      </c>
      <c r="AL395" s="28" t="str">
        <f t="shared" si="185"/>
        <v>szyi</v>
      </c>
      <c r="AM395" s="28" t="str">
        <f t="shared" si="186"/>
        <v>szyję</v>
      </c>
      <c r="AN395" s="28" t="str">
        <f t="shared" si="187"/>
        <v>z szyją</v>
      </c>
      <c r="AO395" s="28" t="str">
        <f t="shared" si="188"/>
        <v>szyi</v>
      </c>
      <c r="AP395" s="28" t="str">
        <f t="shared" si="189"/>
        <v>szyjo</v>
      </c>
      <c r="AQ395" s="28">
        <f t="shared" si="190"/>
        <v>0</v>
      </c>
      <c r="AR395" s="28">
        <f t="shared" si="191"/>
        <v>0</v>
      </c>
      <c r="AS395" s="28" t="str">
        <f t="shared" si="192"/>
        <v>szyje</v>
      </c>
      <c r="AT395" s="28" t="str">
        <f t="shared" si="193"/>
        <v>szyj</v>
      </c>
      <c r="AU395" s="28" t="str">
        <f t="shared" si="194"/>
        <v>szyjom</v>
      </c>
      <c r="AV395" s="28" t="str">
        <f t="shared" si="195"/>
        <v>szyje</v>
      </c>
      <c r="AW395" s="28" t="str">
        <f t="shared" si="196"/>
        <v>z szyjami</v>
      </c>
      <c r="AX395" s="28" t="str">
        <f t="shared" si="197"/>
        <v>szyjach</v>
      </c>
      <c r="AY395" s="28" t="str">
        <f t="shared" si="198"/>
        <v>szyje</v>
      </c>
    </row>
    <row r="396" spans="1:51" x14ac:dyDescent="0.25">
      <c r="A396">
        <f t="shared" si="177"/>
        <v>393</v>
      </c>
      <c r="B396" t="s">
        <v>2019</v>
      </c>
      <c r="C396" t="s">
        <v>2019</v>
      </c>
      <c r="D396">
        <f t="shared" ca="1" si="175"/>
        <v>608</v>
      </c>
      <c r="E396" t="s">
        <v>1196</v>
      </c>
      <c r="F396">
        <f t="shared" ca="1" si="176"/>
        <v>1</v>
      </c>
      <c r="G396">
        <v>10</v>
      </c>
      <c r="H396" t="s">
        <v>1252</v>
      </c>
      <c r="I396" t="s">
        <v>1254</v>
      </c>
      <c r="J396" t="s">
        <v>1257</v>
      </c>
      <c r="K396" t="s">
        <v>1259</v>
      </c>
      <c r="L396">
        <f t="shared" ca="1" si="178"/>
        <v>3</v>
      </c>
      <c r="M396">
        <f t="shared" ca="1" si="179"/>
        <v>5</v>
      </c>
      <c r="N396">
        <f t="shared" ca="1" si="180"/>
        <v>8</v>
      </c>
      <c r="O396">
        <f t="shared" ca="1" si="181"/>
        <v>10</v>
      </c>
      <c r="P396" s="26">
        <f t="shared" ca="1" si="174"/>
        <v>1</v>
      </c>
      <c r="Q396" s="26" t="s">
        <v>3147</v>
      </c>
      <c r="AA396" t="s">
        <v>2019</v>
      </c>
      <c r="AB396" t="s">
        <v>3147</v>
      </c>
      <c r="AC396" t="s">
        <v>5005</v>
      </c>
      <c r="AD396" t="s">
        <v>2019</v>
      </c>
      <c r="AE396" t="s">
        <v>5006</v>
      </c>
      <c r="AF396" t="s">
        <v>5007</v>
      </c>
      <c r="AG396" t="s">
        <v>2019</v>
      </c>
      <c r="AH396" s="27"/>
      <c r="AI396" t="str">
        <f t="shared" si="182"/>
        <v>a</v>
      </c>
      <c r="AJ396" s="28">
        <f t="shared" si="183"/>
        <v>0</v>
      </c>
      <c r="AK396" s="28">
        <f t="shared" si="184"/>
        <v>0</v>
      </c>
      <c r="AL396" s="28">
        <f t="shared" si="185"/>
        <v>0</v>
      </c>
      <c r="AM396" s="28">
        <f t="shared" si="186"/>
        <v>0</v>
      </c>
      <c r="AN396" s="28">
        <f t="shared" si="187"/>
        <v>0</v>
      </c>
      <c r="AO396" s="28">
        <f t="shared" si="188"/>
        <v>0</v>
      </c>
      <c r="AP396" s="28">
        <f t="shared" si="189"/>
        <v>0</v>
      </c>
      <c r="AQ396" s="28">
        <f t="shared" si="190"/>
        <v>0</v>
      </c>
      <c r="AR396" s="28">
        <f t="shared" si="191"/>
        <v>0</v>
      </c>
      <c r="AS396" s="28" t="str">
        <f t="shared" si="192"/>
        <v>usta</v>
      </c>
      <c r="AT396" s="28" t="str">
        <f t="shared" si="193"/>
        <v>ust</v>
      </c>
      <c r="AU396" s="28" t="str">
        <f t="shared" si="194"/>
        <v>ustom</v>
      </c>
      <c r="AV396" s="28" t="str">
        <f t="shared" si="195"/>
        <v>usta</v>
      </c>
      <c r="AW396" s="28" t="str">
        <f t="shared" si="196"/>
        <v>z ustami</v>
      </c>
      <c r="AX396" s="28" t="str">
        <f t="shared" si="197"/>
        <v>ustach</v>
      </c>
      <c r="AY396" s="28" t="str">
        <f t="shared" si="198"/>
        <v>usta</v>
      </c>
    </row>
    <row r="397" spans="1:51" x14ac:dyDescent="0.25">
      <c r="A397">
        <f t="shared" si="177"/>
        <v>394</v>
      </c>
      <c r="B397" t="s">
        <v>2020</v>
      </c>
      <c r="C397" t="s">
        <v>2020</v>
      </c>
      <c r="D397">
        <f t="shared" ca="1" si="175"/>
        <v>609</v>
      </c>
      <c r="E397" t="s">
        <v>1196</v>
      </c>
      <c r="F397">
        <f t="shared" ca="1" si="176"/>
        <v>1</v>
      </c>
      <c r="G397">
        <v>10</v>
      </c>
      <c r="H397" t="s">
        <v>1250</v>
      </c>
      <c r="I397" t="s">
        <v>1255</v>
      </c>
      <c r="J397" t="s">
        <v>1257</v>
      </c>
      <c r="K397" t="s">
        <v>1259</v>
      </c>
      <c r="L397">
        <f t="shared" ca="1" si="178"/>
        <v>1</v>
      </c>
      <c r="M397">
        <f t="shared" ca="1" si="179"/>
        <v>6</v>
      </c>
      <c r="N397">
        <f t="shared" ca="1" si="180"/>
        <v>8</v>
      </c>
      <c r="O397">
        <f t="shared" ca="1" si="181"/>
        <v>10</v>
      </c>
      <c r="P397" s="26">
        <f t="shared" ca="1" si="174"/>
        <v>1</v>
      </c>
      <c r="Q397" s="26" t="s">
        <v>3033</v>
      </c>
      <c r="R397" t="s">
        <v>2020</v>
      </c>
      <c r="S397" t="s">
        <v>5008</v>
      </c>
      <c r="T397" t="s">
        <v>5009</v>
      </c>
      <c r="U397" t="s">
        <v>5008</v>
      </c>
      <c r="V397" t="s">
        <v>5010</v>
      </c>
      <c r="W397" t="s">
        <v>5011</v>
      </c>
      <c r="X397" t="s">
        <v>5011</v>
      </c>
      <c r="AA397" t="s">
        <v>5012</v>
      </c>
      <c r="AB397" t="s">
        <v>5013</v>
      </c>
      <c r="AC397" t="s">
        <v>5014</v>
      </c>
      <c r="AD397" t="s">
        <v>5012</v>
      </c>
      <c r="AE397" t="s">
        <v>5015</v>
      </c>
      <c r="AF397" t="s">
        <v>5016</v>
      </c>
      <c r="AG397" t="s">
        <v>5012</v>
      </c>
      <c r="AH397" s="27"/>
      <c r="AI397" t="str">
        <f t="shared" si="182"/>
        <v>b</v>
      </c>
      <c r="AJ397" s="28" t="str">
        <f t="shared" si="183"/>
        <v>ząb</v>
      </c>
      <c r="AK397" s="28" t="str">
        <f t="shared" si="184"/>
        <v>zęba</v>
      </c>
      <c r="AL397" s="28" t="str">
        <f t="shared" si="185"/>
        <v>zębowi</v>
      </c>
      <c r="AM397" s="28" t="str">
        <f t="shared" si="186"/>
        <v>zęba</v>
      </c>
      <c r="AN397" s="28" t="str">
        <f t="shared" si="187"/>
        <v>z zębęm</v>
      </c>
      <c r="AO397" s="28" t="str">
        <f t="shared" si="188"/>
        <v>zębie</v>
      </c>
      <c r="AP397" s="28" t="str">
        <f t="shared" si="189"/>
        <v>zębie</v>
      </c>
      <c r="AQ397" s="28">
        <f t="shared" si="190"/>
        <v>0</v>
      </c>
      <c r="AR397" s="28">
        <f t="shared" si="191"/>
        <v>0</v>
      </c>
      <c r="AS397" s="28" t="str">
        <f t="shared" si="192"/>
        <v>zęby</v>
      </c>
      <c r="AT397" s="28" t="str">
        <f t="shared" si="193"/>
        <v>zębó</v>
      </c>
      <c r="AU397" s="28" t="str">
        <f t="shared" si="194"/>
        <v>zębom</v>
      </c>
      <c r="AV397" s="28" t="str">
        <f t="shared" si="195"/>
        <v>zęby</v>
      </c>
      <c r="AW397" s="28" t="str">
        <f t="shared" si="196"/>
        <v>z zębami</v>
      </c>
      <c r="AX397" s="28" t="str">
        <f t="shared" si="197"/>
        <v>zębach</v>
      </c>
      <c r="AY397" s="28" t="str">
        <f t="shared" si="198"/>
        <v>zęby</v>
      </c>
    </row>
    <row r="398" spans="1:51" x14ac:dyDescent="0.25">
      <c r="A398">
        <f t="shared" si="177"/>
        <v>395</v>
      </c>
      <c r="B398" t="s">
        <v>2021</v>
      </c>
      <c r="C398" t="s">
        <v>2021</v>
      </c>
      <c r="D398">
        <f t="shared" ca="1" si="175"/>
        <v>610</v>
      </c>
      <c r="E398" t="s">
        <v>1196</v>
      </c>
      <c r="F398">
        <f t="shared" ca="1" si="176"/>
        <v>1</v>
      </c>
      <c r="G398">
        <v>10</v>
      </c>
      <c r="H398" t="s">
        <v>1250</v>
      </c>
      <c r="I398" t="s">
        <v>1255</v>
      </c>
      <c r="J398" t="s">
        <v>1257</v>
      </c>
      <c r="K398" t="s">
        <v>1259</v>
      </c>
      <c r="L398">
        <f t="shared" ca="1" si="178"/>
        <v>1</v>
      </c>
      <c r="M398">
        <f t="shared" ca="1" si="179"/>
        <v>6</v>
      </c>
      <c r="N398">
        <f t="shared" ca="1" si="180"/>
        <v>8</v>
      </c>
      <c r="O398">
        <f t="shared" ca="1" si="181"/>
        <v>10</v>
      </c>
      <c r="P398" s="26">
        <f t="shared" ca="1" si="174"/>
        <v>1</v>
      </c>
      <c r="Q398" s="26" t="s">
        <v>2021</v>
      </c>
      <c r="R398" t="s">
        <v>2021</v>
      </c>
      <c r="S398" t="s">
        <v>5017</v>
      </c>
      <c r="T398" t="s">
        <v>5018</v>
      </c>
      <c r="U398" t="s">
        <v>2021</v>
      </c>
      <c r="V398" t="s">
        <v>5019</v>
      </c>
      <c r="W398" t="s">
        <v>5020</v>
      </c>
      <c r="X398" t="s">
        <v>5020</v>
      </c>
      <c r="AA398" t="s">
        <v>5021</v>
      </c>
      <c r="AB398" t="s">
        <v>5022</v>
      </c>
      <c r="AC398" t="s">
        <v>5023</v>
      </c>
      <c r="AD398" t="s">
        <v>5021</v>
      </c>
      <c r="AE398" t="s">
        <v>5024</v>
      </c>
      <c r="AF398" t="s">
        <v>5025</v>
      </c>
      <c r="AG398" t="s">
        <v>5021</v>
      </c>
      <c r="AH398" s="27"/>
      <c r="AI398" t="str">
        <f t="shared" si="182"/>
        <v>k</v>
      </c>
      <c r="AJ398" s="28" t="str">
        <f t="shared" si="183"/>
        <v>język</v>
      </c>
      <c r="AK398" s="28" t="str">
        <f t="shared" si="184"/>
        <v>języka</v>
      </c>
      <c r="AL398" s="28" t="str">
        <f t="shared" si="185"/>
        <v>językowi</v>
      </c>
      <c r="AM398" s="28" t="str">
        <f t="shared" si="186"/>
        <v>język</v>
      </c>
      <c r="AN398" s="28" t="str">
        <f t="shared" si="187"/>
        <v>z językiem</v>
      </c>
      <c r="AO398" s="28" t="str">
        <f t="shared" si="188"/>
        <v>języku</v>
      </c>
      <c r="AP398" s="28" t="str">
        <f t="shared" si="189"/>
        <v>języku</v>
      </c>
      <c r="AQ398" s="28">
        <f t="shared" si="190"/>
        <v>0</v>
      </c>
      <c r="AR398" s="28">
        <f t="shared" si="191"/>
        <v>0</v>
      </c>
      <c r="AS398" s="28" t="str">
        <f t="shared" si="192"/>
        <v>języki</v>
      </c>
      <c r="AT398" s="28" t="str">
        <f t="shared" si="193"/>
        <v>języków</v>
      </c>
      <c r="AU398" s="28" t="str">
        <f t="shared" si="194"/>
        <v>językom</v>
      </c>
      <c r="AV398" s="28" t="str">
        <f t="shared" si="195"/>
        <v>języki</v>
      </c>
      <c r="AW398" s="28" t="str">
        <f t="shared" si="196"/>
        <v>z językami</v>
      </c>
      <c r="AX398" s="28" t="str">
        <f t="shared" si="197"/>
        <v>językach</v>
      </c>
      <c r="AY398" s="28" t="str">
        <f t="shared" si="198"/>
        <v>języki</v>
      </c>
    </row>
    <row r="399" spans="1:51" x14ac:dyDescent="0.25">
      <c r="A399">
        <f t="shared" si="177"/>
        <v>396</v>
      </c>
      <c r="B399" t="s">
        <v>2022</v>
      </c>
      <c r="C399" t="s">
        <v>2022</v>
      </c>
      <c r="D399">
        <f t="shared" ca="1" si="175"/>
        <v>611</v>
      </c>
      <c r="E399" t="s">
        <v>1196</v>
      </c>
      <c r="F399">
        <f t="shared" ca="1" si="176"/>
        <v>1</v>
      </c>
      <c r="G399">
        <v>10</v>
      </c>
      <c r="H399" t="s">
        <v>1252</v>
      </c>
      <c r="I399" t="s">
        <v>1255</v>
      </c>
      <c r="J399" t="s">
        <v>1257</v>
      </c>
      <c r="K399" t="s">
        <v>1259</v>
      </c>
      <c r="L399">
        <f t="shared" ca="1" si="178"/>
        <v>3</v>
      </c>
      <c r="M399">
        <f t="shared" ca="1" si="179"/>
        <v>6</v>
      </c>
      <c r="N399">
        <f t="shared" ca="1" si="180"/>
        <v>8</v>
      </c>
      <c r="O399">
        <f t="shared" ca="1" si="181"/>
        <v>10</v>
      </c>
      <c r="P399" s="26">
        <f t="shared" ca="1" si="174"/>
        <v>1</v>
      </c>
      <c r="Q399" s="26" t="s">
        <v>3081</v>
      </c>
      <c r="R399" t="s">
        <v>2022</v>
      </c>
      <c r="S399" t="s">
        <v>5026</v>
      </c>
      <c r="T399" t="s">
        <v>5027</v>
      </c>
      <c r="U399" t="s">
        <v>2022</v>
      </c>
      <c r="V399" t="s">
        <v>5028</v>
      </c>
      <c r="W399" t="s">
        <v>5027</v>
      </c>
      <c r="X399" t="s">
        <v>2022</v>
      </c>
      <c r="AA399" t="s">
        <v>5026</v>
      </c>
      <c r="AB399" t="s">
        <v>3081</v>
      </c>
      <c r="AC399" t="s">
        <v>5029</v>
      </c>
      <c r="AD399" t="s">
        <v>5026</v>
      </c>
      <c r="AE399" t="s">
        <v>5030</v>
      </c>
      <c r="AF399" t="s">
        <v>5031</v>
      </c>
      <c r="AG399" t="s">
        <v>5026</v>
      </c>
      <c r="AH399" s="27"/>
      <c r="AI399" t="str">
        <f t="shared" si="182"/>
        <v>e</v>
      </c>
      <c r="AJ399" s="28" t="str">
        <f t="shared" si="183"/>
        <v>serce</v>
      </c>
      <c r="AK399" s="28" t="str">
        <f t="shared" si="184"/>
        <v>serca</v>
      </c>
      <c r="AL399" s="28" t="str">
        <f t="shared" si="185"/>
        <v>sercu</v>
      </c>
      <c r="AM399" s="28" t="str">
        <f t="shared" si="186"/>
        <v>serce</v>
      </c>
      <c r="AN399" s="28" t="str">
        <f t="shared" si="187"/>
        <v>z sercem</v>
      </c>
      <c r="AO399" s="28" t="str">
        <f t="shared" si="188"/>
        <v>sercu</v>
      </c>
      <c r="AP399" s="28" t="str">
        <f t="shared" si="189"/>
        <v>serce</v>
      </c>
      <c r="AQ399" s="28">
        <f t="shared" si="190"/>
        <v>0</v>
      </c>
      <c r="AR399" s="28">
        <f t="shared" si="191"/>
        <v>0</v>
      </c>
      <c r="AS399" s="28" t="str">
        <f t="shared" si="192"/>
        <v>serca</v>
      </c>
      <c r="AT399" s="28" t="str">
        <f t="shared" si="193"/>
        <v>serc</v>
      </c>
      <c r="AU399" s="28" t="str">
        <f t="shared" si="194"/>
        <v>sercom</v>
      </c>
      <c r="AV399" s="28" t="str">
        <f t="shared" si="195"/>
        <v>serca</v>
      </c>
      <c r="AW399" s="28" t="str">
        <f t="shared" si="196"/>
        <v>z sercami</v>
      </c>
      <c r="AX399" s="28" t="str">
        <f t="shared" si="197"/>
        <v>sercach</v>
      </c>
      <c r="AY399" s="28" t="str">
        <f t="shared" si="198"/>
        <v>serca</v>
      </c>
    </row>
    <row r="400" spans="1:51" x14ac:dyDescent="0.25">
      <c r="A400">
        <f t="shared" si="177"/>
        <v>397</v>
      </c>
      <c r="B400" t="s">
        <v>2023</v>
      </c>
      <c r="C400" t="s">
        <v>2023</v>
      </c>
      <c r="D400">
        <f t="shared" ca="1" si="175"/>
        <v>612</v>
      </c>
      <c r="E400" t="s">
        <v>1196</v>
      </c>
      <c r="F400">
        <f t="shared" ca="1" si="176"/>
        <v>1</v>
      </c>
      <c r="G400">
        <v>10</v>
      </c>
      <c r="H400" t="s">
        <v>1251</v>
      </c>
      <c r="I400" t="s">
        <v>1255</v>
      </c>
      <c r="J400" t="s">
        <v>1257</v>
      </c>
      <c r="K400" t="s">
        <v>1259</v>
      </c>
      <c r="L400">
        <f t="shared" ca="1" si="178"/>
        <v>2</v>
      </c>
      <c r="M400">
        <f t="shared" ca="1" si="179"/>
        <v>6</v>
      </c>
      <c r="N400">
        <f t="shared" ca="1" si="180"/>
        <v>8</v>
      </c>
      <c r="O400">
        <f t="shared" ca="1" si="181"/>
        <v>10</v>
      </c>
      <c r="P400" s="26">
        <f t="shared" ca="1" si="174"/>
        <v>1</v>
      </c>
      <c r="Q400" s="26" t="s">
        <v>3200</v>
      </c>
      <c r="R400" t="s">
        <v>2023</v>
      </c>
      <c r="S400" t="s">
        <v>5032</v>
      </c>
      <c r="T400" t="s">
        <v>5033</v>
      </c>
      <c r="U400" t="s">
        <v>5034</v>
      </c>
      <c r="V400" t="s">
        <v>5035</v>
      </c>
      <c r="W400" t="s">
        <v>5033</v>
      </c>
      <c r="X400" t="s">
        <v>5036</v>
      </c>
      <c r="AA400" t="s">
        <v>5032</v>
      </c>
      <c r="AB400" t="s">
        <v>3201</v>
      </c>
      <c r="AC400" t="s">
        <v>5037</v>
      </c>
      <c r="AD400" t="s">
        <v>5032</v>
      </c>
      <c r="AE400" t="s">
        <v>5038</v>
      </c>
      <c r="AF400" t="s">
        <v>5039</v>
      </c>
      <c r="AG400" t="s">
        <v>5032</v>
      </c>
      <c r="AH400" s="27"/>
      <c r="AI400" t="str">
        <f t="shared" si="182"/>
        <v>a</v>
      </c>
      <c r="AJ400" s="28" t="str">
        <f t="shared" si="183"/>
        <v>wątroba</v>
      </c>
      <c r="AK400" s="28" t="str">
        <f t="shared" si="184"/>
        <v>wątroby</v>
      </c>
      <c r="AL400" s="28" t="str">
        <f t="shared" si="185"/>
        <v>wątrobie</v>
      </c>
      <c r="AM400" s="28" t="str">
        <f t="shared" si="186"/>
        <v>wątrobę</v>
      </c>
      <c r="AN400" s="28" t="str">
        <f t="shared" si="187"/>
        <v>z wątrobą</v>
      </c>
      <c r="AO400" s="28" t="str">
        <f t="shared" si="188"/>
        <v>wątrobie</v>
      </c>
      <c r="AP400" s="28" t="str">
        <f t="shared" si="189"/>
        <v>wątrobo</v>
      </c>
      <c r="AQ400" s="28">
        <f t="shared" si="190"/>
        <v>0</v>
      </c>
      <c r="AR400" s="28">
        <f t="shared" si="191"/>
        <v>0</v>
      </c>
      <c r="AS400" s="28" t="str">
        <f t="shared" si="192"/>
        <v>wątroby</v>
      </c>
      <c r="AT400" s="28" t="str">
        <f t="shared" si="193"/>
        <v>wątrób</v>
      </c>
      <c r="AU400" s="28" t="str">
        <f t="shared" si="194"/>
        <v>wątrobom</v>
      </c>
      <c r="AV400" s="28" t="str">
        <f t="shared" si="195"/>
        <v>wątroby</v>
      </c>
      <c r="AW400" s="28" t="str">
        <f t="shared" si="196"/>
        <v>z wątrobami</v>
      </c>
      <c r="AX400" s="28" t="str">
        <f t="shared" si="197"/>
        <v>wątrobach</v>
      </c>
      <c r="AY400" s="28" t="str">
        <f t="shared" si="198"/>
        <v>wątroby</v>
      </c>
    </row>
    <row r="401" spans="1:51" x14ac:dyDescent="0.25">
      <c r="A401">
        <f t="shared" si="177"/>
        <v>398</v>
      </c>
      <c r="B401" t="s">
        <v>2024</v>
      </c>
      <c r="C401" t="s">
        <v>2024</v>
      </c>
      <c r="D401">
        <f t="shared" ca="1" si="175"/>
        <v>613</v>
      </c>
      <c r="E401" t="s">
        <v>1196</v>
      </c>
      <c r="F401">
        <f t="shared" ca="1" si="176"/>
        <v>1</v>
      </c>
      <c r="G401">
        <v>10</v>
      </c>
      <c r="H401" t="s">
        <v>1250</v>
      </c>
      <c r="I401" t="s">
        <v>1255</v>
      </c>
      <c r="J401" t="s">
        <v>1257</v>
      </c>
      <c r="K401" t="s">
        <v>1259</v>
      </c>
      <c r="L401">
        <f t="shared" ca="1" si="178"/>
        <v>1</v>
      </c>
      <c r="M401">
        <f t="shared" ca="1" si="179"/>
        <v>6</v>
      </c>
      <c r="N401">
        <f t="shared" ca="1" si="180"/>
        <v>8</v>
      </c>
      <c r="O401">
        <f t="shared" ca="1" si="181"/>
        <v>10</v>
      </c>
      <c r="P401" s="26">
        <f t="shared" ca="1" si="174"/>
        <v>1</v>
      </c>
      <c r="Q401" s="26" t="s">
        <v>3114</v>
      </c>
      <c r="R401" t="s">
        <v>2024</v>
      </c>
      <c r="S401" t="s">
        <v>5040</v>
      </c>
      <c r="T401" t="s">
        <v>5041</v>
      </c>
      <c r="U401" t="s">
        <v>2024</v>
      </c>
      <c r="V401" t="s">
        <v>5042</v>
      </c>
      <c r="W401" t="s">
        <v>5043</v>
      </c>
      <c r="X401" t="s">
        <v>5043</v>
      </c>
      <c r="AA401" t="s">
        <v>5044</v>
      </c>
      <c r="AB401" t="s">
        <v>5045</v>
      </c>
      <c r="AC401" t="s">
        <v>5046</v>
      </c>
      <c r="AD401" t="s">
        <v>5044</v>
      </c>
      <c r="AE401" t="s">
        <v>5047</v>
      </c>
      <c r="AF401" t="s">
        <v>5048</v>
      </c>
      <c r="AG401" t="s">
        <v>5044</v>
      </c>
      <c r="AH401" s="27"/>
      <c r="AI401" t="str">
        <f t="shared" si="182"/>
        <v>k</v>
      </c>
      <c r="AJ401" s="28" t="str">
        <f t="shared" si="183"/>
        <v>żołądek</v>
      </c>
      <c r="AK401" s="28" t="str">
        <f t="shared" si="184"/>
        <v>żołądka</v>
      </c>
      <c r="AL401" s="28" t="str">
        <f t="shared" si="185"/>
        <v>żołądkowi</v>
      </c>
      <c r="AM401" s="28" t="str">
        <f t="shared" si="186"/>
        <v>żołądek</v>
      </c>
      <c r="AN401" s="28" t="str">
        <f t="shared" si="187"/>
        <v>z żołądkiem</v>
      </c>
      <c r="AO401" s="28" t="str">
        <f t="shared" si="188"/>
        <v>żołądku</v>
      </c>
      <c r="AP401" s="28" t="str">
        <f t="shared" si="189"/>
        <v>żołądku</v>
      </c>
      <c r="AQ401" s="28">
        <f t="shared" si="190"/>
        <v>0</v>
      </c>
      <c r="AR401" s="28">
        <f t="shared" si="191"/>
        <v>0</v>
      </c>
      <c r="AS401" s="28" t="str">
        <f t="shared" si="192"/>
        <v>żołądki</v>
      </c>
      <c r="AT401" s="28" t="str">
        <f t="shared" si="193"/>
        <v>żołądków</v>
      </c>
      <c r="AU401" s="28" t="str">
        <f t="shared" si="194"/>
        <v>żołądkom</v>
      </c>
      <c r="AV401" s="28" t="str">
        <f t="shared" si="195"/>
        <v>żołądki</v>
      </c>
      <c r="AW401" s="28" t="str">
        <f t="shared" si="196"/>
        <v>z żołądkami</v>
      </c>
      <c r="AX401" s="28" t="str">
        <f t="shared" si="197"/>
        <v>żołądkach</v>
      </c>
      <c r="AY401" s="28" t="str">
        <f t="shared" si="198"/>
        <v>żołądki</v>
      </c>
    </row>
    <row r="402" spans="1:51" x14ac:dyDescent="0.25">
      <c r="A402">
        <f t="shared" si="177"/>
        <v>399</v>
      </c>
      <c r="B402" t="s">
        <v>2025</v>
      </c>
      <c r="C402" t="s">
        <v>2025</v>
      </c>
      <c r="D402">
        <f t="shared" ca="1" si="175"/>
        <v>614</v>
      </c>
      <c r="E402" t="s">
        <v>1196</v>
      </c>
      <c r="F402">
        <f t="shared" ca="1" si="176"/>
        <v>1</v>
      </c>
      <c r="G402">
        <v>10</v>
      </c>
      <c r="H402" t="s">
        <v>1252</v>
      </c>
      <c r="I402" t="s">
        <v>1255</v>
      </c>
      <c r="J402" t="s">
        <v>1257</v>
      </c>
      <c r="K402" t="s">
        <v>1259</v>
      </c>
      <c r="L402">
        <f t="shared" ca="1" si="178"/>
        <v>3</v>
      </c>
      <c r="M402">
        <f t="shared" ca="1" si="179"/>
        <v>6</v>
      </c>
      <c r="N402">
        <f t="shared" ca="1" si="180"/>
        <v>8</v>
      </c>
      <c r="O402">
        <f t="shared" ca="1" si="181"/>
        <v>10</v>
      </c>
      <c r="P402" s="26">
        <f t="shared" ca="1" si="174"/>
        <v>1</v>
      </c>
      <c r="Q402" s="26" t="s">
        <v>3299</v>
      </c>
      <c r="R402" t="s">
        <v>2025</v>
      </c>
      <c r="S402" t="s">
        <v>5049</v>
      </c>
      <c r="T402" t="s">
        <v>5050</v>
      </c>
      <c r="U402" t="s">
        <v>2025</v>
      </c>
      <c r="V402" t="s">
        <v>5051</v>
      </c>
      <c r="W402" t="s">
        <v>5052</v>
      </c>
      <c r="X402" t="s">
        <v>2025</v>
      </c>
      <c r="AA402" t="s">
        <v>5049</v>
      </c>
      <c r="AB402" t="s">
        <v>3299</v>
      </c>
      <c r="AC402" t="s">
        <v>5053</v>
      </c>
      <c r="AD402" t="s">
        <v>5049</v>
      </c>
      <c r="AE402" t="s">
        <v>5054</v>
      </c>
      <c r="AF402" t="s">
        <v>5055</v>
      </c>
      <c r="AG402" t="s">
        <v>5049</v>
      </c>
      <c r="AH402" s="27"/>
      <c r="AI402" t="str">
        <f t="shared" si="182"/>
        <v>o</v>
      </c>
      <c r="AJ402" s="28" t="str">
        <f t="shared" si="183"/>
        <v>kolano</v>
      </c>
      <c r="AK402" s="28" t="str">
        <f t="shared" si="184"/>
        <v>kolana</v>
      </c>
      <c r="AL402" s="28" t="str">
        <f t="shared" si="185"/>
        <v>kolanu</v>
      </c>
      <c r="AM402" s="28" t="str">
        <f t="shared" si="186"/>
        <v>kolano</v>
      </c>
      <c r="AN402" s="28" t="str">
        <f t="shared" si="187"/>
        <v>z kolanem</v>
      </c>
      <c r="AO402" s="28" t="str">
        <f t="shared" si="188"/>
        <v>kolanie</v>
      </c>
      <c r="AP402" s="28" t="str">
        <f t="shared" si="189"/>
        <v>kolano</v>
      </c>
      <c r="AQ402" s="28">
        <f t="shared" si="190"/>
        <v>0</v>
      </c>
      <c r="AR402" s="28">
        <f t="shared" si="191"/>
        <v>0</v>
      </c>
      <c r="AS402" s="28" t="str">
        <f t="shared" si="192"/>
        <v>kolana</v>
      </c>
      <c r="AT402" s="28" t="str">
        <f t="shared" si="193"/>
        <v>kolan</v>
      </c>
      <c r="AU402" s="28" t="str">
        <f t="shared" si="194"/>
        <v>kolanom</v>
      </c>
      <c r="AV402" s="28" t="str">
        <f t="shared" si="195"/>
        <v>kolana</v>
      </c>
      <c r="AW402" s="28" t="str">
        <f t="shared" si="196"/>
        <v>z kolanami</v>
      </c>
      <c r="AX402" s="28" t="str">
        <f t="shared" si="197"/>
        <v>kolanach</v>
      </c>
      <c r="AY402" s="28" t="str">
        <f t="shared" si="198"/>
        <v>kolana</v>
      </c>
    </row>
    <row r="403" spans="1:51" x14ac:dyDescent="0.25">
      <c r="A403">
        <f t="shared" si="177"/>
        <v>400</v>
      </c>
      <c r="B403" t="s">
        <v>2026</v>
      </c>
      <c r="C403" t="s">
        <v>2026</v>
      </c>
      <c r="D403">
        <f t="shared" ca="1" si="175"/>
        <v>615</v>
      </c>
      <c r="E403" t="s">
        <v>1196</v>
      </c>
      <c r="F403">
        <f t="shared" ca="1" si="176"/>
        <v>1</v>
      </c>
      <c r="G403">
        <v>10</v>
      </c>
      <c r="H403" t="s">
        <v>1250</v>
      </c>
      <c r="I403" t="s">
        <v>1255</v>
      </c>
      <c r="J403" t="s">
        <v>1257</v>
      </c>
      <c r="K403" t="s">
        <v>1259</v>
      </c>
      <c r="L403">
        <f t="shared" ca="1" si="178"/>
        <v>1</v>
      </c>
      <c r="M403">
        <f t="shared" ca="1" si="179"/>
        <v>6</v>
      </c>
      <c r="N403">
        <f t="shared" ca="1" si="180"/>
        <v>8</v>
      </c>
      <c r="O403">
        <f t="shared" ca="1" si="181"/>
        <v>10</v>
      </c>
      <c r="P403" s="26">
        <f t="shared" ca="1" si="174"/>
        <v>1</v>
      </c>
      <c r="Q403" t="s">
        <v>3217</v>
      </c>
      <c r="R403" t="s">
        <v>2026</v>
      </c>
      <c r="S403" t="s">
        <v>5056</v>
      </c>
      <c r="T403" t="s">
        <v>5057</v>
      </c>
      <c r="U403" t="s">
        <v>2026</v>
      </c>
      <c r="V403" t="s">
        <v>5058</v>
      </c>
      <c r="W403" t="s">
        <v>5059</v>
      </c>
      <c r="X403" t="s">
        <v>5059</v>
      </c>
      <c r="AA403" t="s">
        <v>5060</v>
      </c>
      <c r="AB403" t="s">
        <v>5061</v>
      </c>
      <c r="AC403" t="s">
        <v>5062</v>
      </c>
      <c r="AD403" t="s">
        <v>5060</v>
      </c>
      <c r="AE403" t="s">
        <v>5063</v>
      </c>
      <c r="AF403" t="s">
        <v>5064</v>
      </c>
      <c r="AG403" t="s">
        <v>5060</v>
      </c>
      <c r="AH403" s="27"/>
      <c r="AI403" t="str">
        <f t="shared" si="182"/>
        <v>ć</v>
      </c>
      <c r="AJ403" s="28" t="str">
        <f t="shared" si="183"/>
        <v>łokieć</v>
      </c>
      <c r="AK403" s="28" t="str">
        <f t="shared" si="184"/>
        <v>łokcia</v>
      </c>
      <c r="AL403" s="28" t="str">
        <f t="shared" si="185"/>
        <v>łokciowi</v>
      </c>
      <c r="AM403" s="28" t="str">
        <f t="shared" si="186"/>
        <v>łokieć</v>
      </c>
      <c r="AN403" s="28" t="str">
        <f t="shared" si="187"/>
        <v>z łokciem</v>
      </c>
      <c r="AO403" s="28" t="str">
        <f t="shared" si="188"/>
        <v>łokciu</v>
      </c>
      <c r="AP403" s="28" t="str">
        <f t="shared" si="189"/>
        <v>łokciu</v>
      </c>
      <c r="AQ403" s="28">
        <f t="shared" si="190"/>
        <v>0</v>
      </c>
      <c r="AR403" s="28">
        <f t="shared" si="191"/>
        <v>0</v>
      </c>
      <c r="AS403" s="28" t="str">
        <f t="shared" si="192"/>
        <v>łokcie</v>
      </c>
      <c r="AT403" s="28" t="str">
        <f t="shared" si="193"/>
        <v>łokci</v>
      </c>
      <c r="AU403" s="28" t="str">
        <f t="shared" si="194"/>
        <v>łokciom</v>
      </c>
      <c r="AV403" s="28" t="str">
        <f t="shared" si="195"/>
        <v>łokcie</v>
      </c>
      <c r="AW403" s="28" t="str">
        <f t="shared" si="196"/>
        <v>z łokciami</v>
      </c>
      <c r="AX403" s="28" t="str">
        <f t="shared" si="197"/>
        <v>łokciach</v>
      </c>
      <c r="AY403" s="28" t="str">
        <f t="shared" si="198"/>
        <v>łokcie</v>
      </c>
    </row>
    <row r="404" spans="1:51" x14ac:dyDescent="0.25">
      <c r="A404">
        <f t="shared" si="177"/>
        <v>401</v>
      </c>
      <c r="B404" t="s">
        <v>2027</v>
      </c>
      <c r="C404" t="s">
        <v>2027</v>
      </c>
      <c r="D404">
        <f t="shared" ca="1" si="175"/>
        <v>616</v>
      </c>
      <c r="E404" t="s">
        <v>1196</v>
      </c>
      <c r="F404">
        <f t="shared" ca="1" si="176"/>
        <v>1</v>
      </c>
      <c r="G404">
        <v>10</v>
      </c>
      <c r="H404" t="s">
        <v>1251</v>
      </c>
      <c r="I404" t="s">
        <v>1255</v>
      </c>
      <c r="J404" t="s">
        <v>1257</v>
      </c>
      <c r="K404" t="s">
        <v>1259</v>
      </c>
      <c r="L404">
        <f t="shared" ca="1" si="178"/>
        <v>2</v>
      </c>
      <c r="M404">
        <f t="shared" ca="1" si="179"/>
        <v>6</v>
      </c>
      <c r="N404">
        <f t="shared" ca="1" si="180"/>
        <v>8</v>
      </c>
      <c r="O404">
        <f t="shared" ca="1" si="181"/>
        <v>10</v>
      </c>
      <c r="P404" s="26">
        <f t="shared" ca="1" si="174"/>
        <v>1</v>
      </c>
      <c r="Q404" s="26" t="s">
        <v>3194</v>
      </c>
      <c r="R404" t="s">
        <v>2027</v>
      </c>
      <c r="S404" t="s">
        <v>5065</v>
      </c>
      <c r="T404" t="s">
        <v>5066</v>
      </c>
      <c r="U404" t="s">
        <v>5067</v>
      </c>
      <c r="V404" t="s">
        <v>5068</v>
      </c>
      <c r="W404" t="s">
        <v>5066</v>
      </c>
      <c r="X404" t="s">
        <v>5069</v>
      </c>
      <c r="AA404" t="s">
        <v>5065</v>
      </c>
      <c r="AB404" t="s">
        <v>3195</v>
      </c>
      <c r="AC404" t="s">
        <v>5070</v>
      </c>
      <c r="AD404" t="s">
        <v>5065</v>
      </c>
      <c r="AE404" t="s">
        <v>5071</v>
      </c>
      <c r="AF404" t="s">
        <v>5072</v>
      </c>
      <c r="AG404" t="s">
        <v>5065</v>
      </c>
      <c r="AH404" s="27"/>
      <c r="AI404" t="str">
        <f t="shared" si="182"/>
        <v>a</v>
      </c>
      <c r="AJ404" s="28" t="str">
        <f t="shared" si="183"/>
        <v>stopa</v>
      </c>
      <c r="AK404" s="28" t="str">
        <f t="shared" si="184"/>
        <v>stopy</v>
      </c>
      <c r="AL404" s="28" t="str">
        <f t="shared" si="185"/>
        <v>stopie</v>
      </c>
      <c r="AM404" s="28" t="str">
        <f t="shared" si="186"/>
        <v>stopę</v>
      </c>
      <c r="AN404" s="28" t="str">
        <f t="shared" si="187"/>
        <v>ze stopą</v>
      </c>
      <c r="AO404" s="28" t="str">
        <f t="shared" si="188"/>
        <v>stopie</v>
      </c>
      <c r="AP404" s="28" t="str">
        <f t="shared" si="189"/>
        <v>stopo</v>
      </c>
      <c r="AQ404" s="28">
        <f t="shared" si="190"/>
        <v>0</v>
      </c>
      <c r="AR404" s="28">
        <f t="shared" si="191"/>
        <v>0</v>
      </c>
      <c r="AS404" s="28" t="str">
        <f t="shared" si="192"/>
        <v>stopy</v>
      </c>
      <c r="AT404" s="28" t="str">
        <f t="shared" si="193"/>
        <v>stóp</v>
      </c>
      <c r="AU404" s="28" t="str">
        <f t="shared" si="194"/>
        <v>stopom</v>
      </c>
      <c r="AV404" s="28" t="str">
        <f t="shared" si="195"/>
        <v>stopy</v>
      </c>
      <c r="AW404" s="28" t="str">
        <f t="shared" si="196"/>
        <v>ze stopami</v>
      </c>
      <c r="AX404" s="28" t="str">
        <f t="shared" si="197"/>
        <v>stopach</v>
      </c>
      <c r="AY404" s="28" t="str">
        <f t="shared" si="198"/>
        <v>stopy</v>
      </c>
    </row>
    <row r="405" spans="1:51" x14ac:dyDescent="0.25">
      <c r="A405">
        <f t="shared" si="177"/>
        <v>402</v>
      </c>
      <c r="B405" t="s">
        <v>2028</v>
      </c>
      <c r="C405" t="s">
        <v>2028</v>
      </c>
      <c r="D405">
        <f t="shared" ca="1" si="175"/>
        <v>617</v>
      </c>
      <c r="E405" t="s">
        <v>1196</v>
      </c>
      <c r="F405">
        <f t="shared" ca="1" si="176"/>
        <v>1</v>
      </c>
      <c r="G405">
        <v>10</v>
      </c>
      <c r="H405" t="s">
        <v>1251</v>
      </c>
      <c r="I405" t="s">
        <v>1255</v>
      </c>
      <c r="J405" t="s">
        <v>1257</v>
      </c>
      <c r="K405" t="s">
        <v>1259</v>
      </c>
      <c r="L405">
        <f t="shared" ca="1" si="178"/>
        <v>2</v>
      </c>
      <c r="M405">
        <f t="shared" ca="1" si="179"/>
        <v>6</v>
      </c>
      <c r="N405">
        <f t="shared" ca="1" si="180"/>
        <v>8</v>
      </c>
      <c r="O405">
        <f t="shared" ca="1" si="181"/>
        <v>10</v>
      </c>
      <c r="P405" s="26">
        <f t="shared" ca="1" si="174"/>
        <v>1</v>
      </c>
      <c r="Q405" s="26" t="s">
        <v>3145</v>
      </c>
      <c r="R405" t="s">
        <v>2028</v>
      </c>
      <c r="S405" t="s">
        <v>5073</v>
      </c>
      <c r="T405" t="s">
        <v>3146</v>
      </c>
      <c r="U405" t="s">
        <v>5074</v>
      </c>
      <c r="V405" t="s">
        <v>5075</v>
      </c>
      <c r="W405" t="s">
        <v>3146</v>
      </c>
      <c r="X405" t="s">
        <v>5076</v>
      </c>
      <c r="AA405" t="s">
        <v>5073</v>
      </c>
      <c r="AB405" t="s">
        <v>3145</v>
      </c>
      <c r="AC405" t="s">
        <v>5077</v>
      </c>
      <c r="AD405" t="s">
        <v>5073</v>
      </c>
      <c r="AE405" t="s">
        <v>5078</v>
      </c>
      <c r="AF405" t="s">
        <v>5079</v>
      </c>
      <c r="AG405" t="s">
        <v>5073</v>
      </c>
      <c r="AH405" s="27"/>
      <c r="AI405" t="str">
        <f t="shared" si="182"/>
        <v>a</v>
      </c>
      <c r="AJ405" s="28" t="str">
        <f t="shared" si="183"/>
        <v>pięta</v>
      </c>
      <c r="AK405" s="28" t="str">
        <f t="shared" si="184"/>
        <v>pięty</v>
      </c>
      <c r="AL405" s="28" t="str">
        <f t="shared" si="185"/>
        <v>pięcie</v>
      </c>
      <c r="AM405" s="28" t="str">
        <f t="shared" si="186"/>
        <v>piętę</v>
      </c>
      <c r="AN405" s="28" t="str">
        <f t="shared" si="187"/>
        <v>z piętą</v>
      </c>
      <c r="AO405" s="28" t="str">
        <f t="shared" si="188"/>
        <v>pięcie</v>
      </c>
      <c r="AP405" s="28" t="str">
        <f t="shared" si="189"/>
        <v>pięto</v>
      </c>
      <c r="AQ405" s="28">
        <f t="shared" si="190"/>
        <v>0</v>
      </c>
      <c r="AR405" s="28">
        <f t="shared" si="191"/>
        <v>0</v>
      </c>
      <c r="AS405" s="28" t="str">
        <f t="shared" si="192"/>
        <v>pięty</v>
      </c>
      <c r="AT405" s="28" t="str">
        <f t="shared" si="193"/>
        <v>pięt</v>
      </c>
      <c r="AU405" s="28" t="str">
        <f t="shared" si="194"/>
        <v>piętom</v>
      </c>
      <c r="AV405" s="28" t="str">
        <f t="shared" si="195"/>
        <v>pięty</v>
      </c>
      <c r="AW405" s="28" t="str">
        <f t="shared" si="196"/>
        <v>z piętami</v>
      </c>
      <c r="AX405" s="28" t="str">
        <f t="shared" si="197"/>
        <v>piętach</v>
      </c>
      <c r="AY405" s="28" t="str">
        <f t="shared" si="198"/>
        <v>pięty</v>
      </c>
    </row>
    <row r="406" spans="1:51" x14ac:dyDescent="0.25">
      <c r="A406">
        <f t="shared" si="177"/>
        <v>403</v>
      </c>
      <c r="B406" t="s">
        <v>2029</v>
      </c>
      <c r="C406" t="s">
        <v>2029</v>
      </c>
      <c r="D406">
        <f t="shared" ca="1" si="175"/>
        <v>618</v>
      </c>
      <c r="E406" t="s">
        <v>1196</v>
      </c>
      <c r="F406">
        <f t="shared" ca="1" si="176"/>
        <v>1</v>
      </c>
      <c r="G406">
        <v>10</v>
      </c>
      <c r="H406" t="s">
        <v>1250</v>
      </c>
      <c r="I406" t="s">
        <v>1255</v>
      </c>
      <c r="J406" t="s">
        <v>1257</v>
      </c>
      <c r="K406" t="s">
        <v>1259</v>
      </c>
      <c r="L406">
        <f t="shared" ca="1" si="178"/>
        <v>1</v>
      </c>
      <c r="M406">
        <f t="shared" ca="1" si="179"/>
        <v>6</v>
      </c>
      <c r="N406">
        <f t="shared" ca="1" si="180"/>
        <v>8</v>
      </c>
      <c r="O406">
        <f t="shared" ca="1" si="181"/>
        <v>10</v>
      </c>
      <c r="P406" s="26">
        <f t="shared" ca="1" si="174"/>
        <v>1</v>
      </c>
      <c r="Q406" s="26" t="s">
        <v>3115</v>
      </c>
      <c r="R406" t="s">
        <v>2029</v>
      </c>
      <c r="S406" t="s">
        <v>5080</v>
      </c>
      <c r="T406" t="s">
        <v>5081</v>
      </c>
      <c r="U406" t="s">
        <v>2029</v>
      </c>
      <c r="V406" t="s">
        <v>5082</v>
      </c>
      <c r="W406" t="s">
        <v>5083</v>
      </c>
      <c r="X406" t="s">
        <v>5083</v>
      </c>
      <c r="AA406" t="s">
        <v>5084</v>
      </c>
      <c r="AB406" t="s">
        <v>5085</v>
      </c>
      <c r="AC406" t="s">
        <v>5086</v>
      </c>
      <c r="AD406" t="s">
        <v>5084</v>
      </c>
      <c r="AE406" t="s">
        <v>5087</v>
      </c>
      <c r="AF406" t="s">
        <v>5088</v>
      </c>
      <c r="AG406" t="s">
        <v>5084</v>
      </c>
      <c r="AH406" s="27"/>
      <c r="AI406" t="str">
        <f t="shared" si="182"/>
        <v>k</v>
      </c>
      <c r="AJ406" s="28" t="str">
        <f t="shared" si="183"/>
        <v>policzek</v>
      </c>
      <c r="AK406" s="28" t="str">
        <f t="shared" si="184"/>
        <v>policzka</v>
      </c>
      <c r="AL406" s="28" t="str">
        <f t="shared" si="185"/>
        <v>policzkowi</v>
      </c>
      <c r="AM406" s="28" t="str">
        <f t="shared" si="186"/>
        <v>policzek</v>
      </c>
      <c r="AN406" s="28" t="str">
        <f t="shared" si="187"/>
        <v>z policzkiem</v>
      </c>
      <c r="AO406" s="28" t="str">
        <f t="shared" si="188"/>
        <v>policzku</v>
      </c>
      <c r="AP406" s="28" t="str">
        <f t="shared" si="189"/>
        <v>policzku</v>
      </c>
      <c r="AQ406" s="28">
        <f t="shared" si="190"/>
        <v>0</v>
      </c>
      <c r="AR406" s="28">
        <f t="shared" si="191"/>
        <v>0</v>
      </c>
      <c r="AS406" s="28" t="str">
        <f t="shared" si="192"/>
        <v>policzki</v>
      </c>
      <c r="AT406" s="28" t="str">
        <f t="shared" si="193"/>
        <v>policzków</v>
      </c>
      <c r="AU406" s="28" t="str">
        <f t="shared" si="194"/>
        <v>policzkom</v>
      </c>
      <c r="AV406" s="28" t="str">
        <f t="shared" si="195"/>
        <v>policzki</v>
      </c>
      <c r="AW406" s="28" t="str">
        <f t="shared" si="196"/>
        <v>z policzkami</v>
      </c>
      <c r="AX406" s="28" t="str">
        <f t="shared" si="197"/>
        <v>policzkach</v>
      </c>
      <c r="AY406" s="28" t="str">
        <f t="shared" si="198"/>
        <v>policzki</v>
      </c>
    </row>
    <row r="407" spans="1:51" x14ac:dyDescent="0.25">
      <c r="A407">
        <f t="shared" si="177"/>
        <v>404</v>
      </c>
      <c r="B407" t="s">
        <v>2030</v>
      </c>
      <c r="C407" t="s">
        <v>2030</v>
      </c>
      <c r="D407">
        <f t="shared" ca="1" si="175"/>
        <v>619</v>
      </c>
      <c r="E407" t="s">
        <v>1196</v>
      </c>
      <c r="F407">
        <f t="shared" ca="1" si="176"/>
        <v>1</v>
      </c>
      <c r="G407">
        <v>10</v>
      </c>
      <c r="H407" t="s">
        <v>1251</v>
      </c>
      <c r="I407" t="s">
        <v>1255</v>
      </c>
      <c r="J407" t="s">
        <v>1257</v>
      </c>
      <c r="K407" t="s">
        <v>1259</v>
      </c>
      <c r="L407">
        <f t="shared" ca="1" si="178"/>
        <v>2</v>
      </c>
      <c r="M407">
        <f t="shared" ca="1" si="179"/>
        <v>6</v>
      </c>
      <c r="N407">
        <f t="shared" ca="1" si="180"/>
        <v>8</v>
      </c>
      <c r="O407">
        <f t="shared" ca="1" si="181"/>
        <v>10</v>
      </c>
      <c r="P407" s="26">
        <f t="shared" ca="1" si="174"/>
        <v>1</v>
      </c>
      <c r="Q407" s="26" t="s">
        <v>3265</v>
      </c>
      <c r="R407" t="s">
        <v>2030</v>
      </c>
      <c r="S407" t="s">
        <v>3265</v>
      </c>
      <c r="T407" t="s">
        <v>3265</v>
      </c>
      <c r="U407" t="s">
        <v>2030</v>
      </c>
      <c r="V407" t="s">
        <v>5089</v>
      </c>
      <c r="W407" t="s">
        <v>3265</v>
      </c>
      <c r="X407" t="s">
        <v>3265</v>
      </c>
      <c r="AA407" t="s">
        <v>3265</v>
      </c>
      <c r="AB407" t="s">
        <v>3265</v>
      </c>
      <c r="AC407" t="s">
        <v>5090</v>
      </c>
      <c r="AD407" t="s">
        <v>3265</v>
      </c>
      <c r="AE407" t="s">
        <v>5091</v>
      </c>
      <c r="AF407" t="s">
        <v>5092</v>
      </c>
      <c r="AG407" t="s">
        <v>3265</v>
      </c>
      <c r="AH407" s="27"/>
      <c r="AI407" t="str">
        <f t="shared" si="182"/>
        <v>w</v>
      </c>
      <c r="AJ407" s="28" t="str">
        <f t="shared" si="183"/>
        <v>brew</v>
      </c>
      <c r="AK407" s="28" t="str">
        <f t="shared" si="184"/>
        <v>brwi</v>
      </c>
      <c r="AL407" s="28" t="str">
        <f t="shared" si="185"/>
        <v>brwi</v>
      </c>
      <c r="AM407" s="28" t="str">
        <f t="shared" si="186"/>
        <v>brew</v>
      </c>
      <c r="AN407" s="28" t="str">
        <f t="shared" si="187"/>
        <v>z brwią</v>
      </c>
      <c r="AO407" s="28" t="str">
        <f t="shared" si="188"/>
        <v>brwi</v>
      </c>
      <c r="AP407" s="28" t="str">
        <f t="shared" si="189"/>
        <v>brwi</v>
      </c>
      <c r="AQ407" s="28">
        <f t="shared" si="190"/>
        <v>0</v>
      </c>
      <c r="AR407" s="28">
        <f t="shared" si="191"/>
        <v>0</v>
      </c>
      <c r="AS407" s="28" t="str">
        <f t="shared" si="192"/>
        <v>brwi</v>
      </c>
      <c r="AT407" s="28" t="str">
        <f t="shared" si="193"/>
        <v>brwi</v>
      </c>
      <c r="AU407" s="28" t="str">
        <f t="shared" si="194"/>
        <v>brwiom</v>
      </c>
      <c r="AV407" s="28" t="str">
        <f t="shared" si="195"/>
        <v>brwi</v>
      </c>
      <c r="AW407" s="28" t="str">
        <f t="shared" si="196"/>
        <v>z brwiami</v>
      </c>
      <c r="AX407" s="28" t="str">
        <f t="shared" si="197"/>
        <v>brwiach</v>
      </c>
      <c r="AY407" s="28" t="str">
        <f t="shared" si="198"/>
        <v>brwi</v>
      </c>
    </row>
    <row r="408" spans="1:51" x14ac:dyDescent="0.25">
      <c r="A408">
        <f t="shared" si="177"/>
        <v>405</v>
      </c>
      <c r="B408" t="s">
        <v>2031</v>
      </c>
      <c r="C408" t="s">
        <v>2031</v>
      </c>
      <c r="D408">
        <f t="shared" ca="1" si="175"/>
        <v>620</v>
      </c>
      <c r="E408" t="s">
        <v>1196</v>
      </c>
      <c r="F408">
        <f t="shared" ca="1" si="176"/>
        <v>1</v>
      </c>
      <c r="G408">
        <v>10</v>
      </c>
      <c r="H408" t="s">
        <v>1251</v>
      </c>
      <c r="I408" t="s">
        <v>1255</v>
      </c>
      <c r="J408" t="s">
        <v>1257</v>
      </c>
      <c r="K408" t="s">
        <v>1259</v>
      </c>
      <c r="L408">
        <f t="shared" ca="1" si="178"/>
        <v>2</v>
      </c>
      <c r="M408">
        <f t="shared" ca="1" si="179"/>
        <v>6</v>
      </c>
      <c r="N408">
        <f t="shared" ca="1" si="180"/>
        <v>8</v>
      </c>
      <c r="O408">
        <f t="shared" ca="1" si="181"/>
        <v>10</v>
      </c>
      <c r="P408" s="26">
        <f t="shared" ca="1" si="174"/>
        <v>1</v>
      </c>
      <c r="Q408" s="26" t="s">
        <v>3161</v>
      </c>
      <c r="R408" t="s">
        <v>2031</v>
      </c>
      <c r="S408" t="s">
        <v>5093</v>
      </c>
      <c r="T408" t="s">
        <v>5094</v>
      </c>
      <c r="U408" t="s">
        <v>5095</v>
      </c>
      <c r="V408" t="s">
        <v>5096</v>
      </c>
      <c r="W408" t="s">
        <v>5094</v>
      </c>
      <c r="X408" t="s">
        <v>5097</v>
      </c>
      <c r="AA408" t="s">
        <v>5093</v>
      </c>
      <c r="AB408" t="s">
        <v>3161</v>
      </c>
      <c r="AC408" t="s">
        <v>5098</v>
      </c>
      <c r="AD408" t="s">
        <v>5093</v>
      </c>
      <c r="AE408" t="s">
        <v>5099</v>
      </c>
      <c r="AF408" t="s">
        <v>5100</v>
      </c>
      <c r="AG408" t="s">
        <v>5093</v>
      </c>
      <c r="AH408" s="27"/>
      <c r="AI408" t="str">
        <f t="shared" si="182"/>
        <v>a</v>
      </c>
      <c r="AJ408" s="28" t="str">
        <f t="shared" si="183"/>
        <v>rzęsa</v>
      </c>
      <c r="AK408" s="28" t="str">
        <f t="shared" si="184"/>
        <v>rzęsy</v>
      </c>
      <c r="AL408" s="28" t="str">
        <f t="shared" si="185"/>
        <v>rzęsie</v>
      </c>
      <c r="AM408" s="28" t="str">
        <f t="shared" si="186"/>
        <v>rzęsę</v>
      </c>
      <c r="AN408" s="28" t="str">
        <f t="shared" si="187"/>
        <v>z rzęsą</v>
      </c>
      <c r="AO408" s="28" t="str">
        <f t="shared" si="188"/>
        <v>rzęsie</v>
      </c>
      <c r="AP408" s="28" t="str">
        <f t="shared" si="189"/>
        <v>rzęso</v>
      </c>
      <c r="AQ408" s="28">
        <f t="shared" si="190"/>
        <v>0</v>
      </c>
      <c r="AR408" s="28">
        <f t="shared" si="191"/>
        <v>0</v>
      </c>
      <c r="AS408" s="28" t="str">
        <f t="shared" si="192"/>
        <v>rzęsy</v>
      </c>
      <c r="AT408" s="28" t="str">
        <f t="shared" si="193"/>
        <v>rzęs</v>
      </c>
      <c r="AU408" s="28" t="str">
        <f t="shared" si="194"/>
        <v>rzęsom</v>
      </c>
      <c r="AV408" s="28" t="str">
        <f t="shared" si="195"/>
        <v>rzęsy</v>
      </c>
      <c r="AW408" s="28" t="str">
        <f t="shared" si="196"/>
        <v>z rzęsami</v>
      </c>
      <c r="AX408" s="28" t="str">
        <f t="shared" si="197"/>
        <v>rzęsach</v>
      </c>
      <c r="AY408" s="28" t="str">
        <f t="shared" si="198"/>
        <v>rzęsy</v>
      </c>
    </row>
    <row r="409" spans="1:51" x14ac:dyDescent="0.25">
      <c r="A409">
        <f t="shared" si="177"/>
        <v>406</v>
      </c>
      <c r="B409" t="s">
        <v>2032</v>
      </c>
      <c r="C409" t="s">
        <v>2032</v>
      </c>
      <c r="D409">
        <f t="shared" ca="1" si="175"/>
        <v>621</v>
      </c>
      <c r="E409" t="s">
        <v>1196</v>
      </c>
      <c r="F409">
        <f t="shared" ca="1" si="176"/>
        <v>1</v>
      </c>
      <c r="G409">
        <v>10</v>
      </c>
      <c r="H409" t="s">
        <v>1251</v>
      </c>
      <c r="I409" t="s">
        <v>1255</v>
      </c>
      <c r="J409" t="s">
        <v>1257</v>
      </c>
      <c r="K409" t="s">
        <v>1259</v>
      </c>
      <c r="L409">
        <f t="shared" ca="1" si="178"/>
        <v>2</v>
      </c>
      <c r="M409">
        <f t="shared" ca="1" si="179"/>
        <v>6</v>
      </c>
      <c r="N409">
        <f t="shared" ca="1" si="180"/>
        <v>8</v>
      </c>
      <c r="O409">
        <f t="shared" ca="1" si="181"/>
        <v>10</v>
      </c>
      <c r="P409" s="26">
        <f t="shared" ca="1" si="174"/>
        <v>1</v>
      </c>
      <c r="Q409" s="26" t="s">
        <v>3139</v>
      </c>
      <c r="R409" t="s">
        <v>2032</v>
      </c>
      <c r="S409" t="s">
        <v>5101</v>
      </c>
      <c r="T409" t="s">
        <v>5102</v>
      </c>
      <c r="U409" t="s">
        <v>5103</v>
      </c>
      <c r="V409" t="s">
        <v>5104</v>
      </c>
      <c r="W409" t="s">
        <v>5102</v>
      </c>
      <c r="X409" t="s">
        <v>5105</v>
      </c>
      <c r="AA409" t="s">
        <v>5101</v>
      </c>
      <c r="AB409" t="s">
        <v>5106</v>
      </c>
      <c r="AC409" t="s">
        <v>5107</v>
      </c>
      <c r="AD409" t="s">
        <v>5101</v>
      </c>
      <c r="AE409" t="s">
        <v>5108</v>
      </c>
      <c r="AF409" t="s">
        <v>5109</v>
      </c>
      <c r="AG409" t="s">
        <v>5101</v>
      </c>
      <c r="AH409" s="27"/>
      <c r="AI409" t="str">
        <f t="shared" si="182"/>
        <v>a</v>
      </c>
      <c r="AJ409" s="28" t="str">
        <f t="shared" si="183"/>
        <v>powieka</v>
      </c>
      <c r="AK409" s="28" t="str">
        <f t="shared" si="184"/>
        <v>powieki</v>
      </c>
      <c r="AL409" s="28" t="str">
        <f t="shared" si="185"/>
        <v>powiece</v>
      </c>
      <c r="AM409" s="28" t="str">
        <f t="shared" si="186"/>
        <v>powiekę</v>
      </c>
      <c r="AN409" s="28" t="str">
        <f t="shared" si="187"/>
        <v>z powieką</v>
      </c>
      <c r="AO409" s="28" t="str">
        <f t="shared" si="188"/>
        <v>powiece</v>
      </c>
      <c r="AP409" s="28" t="str">
        <f t="shared" si="189"/>
        <v>powieko</v>
      </c>
      <c r="AQ409" s="28">
        <f t="shared" si="190"/>
        <v>0</v>
      </c>
      <c r="AR409" s="28">
        <f t="shared" si="191"/>
        <v>0</v>
      </c>
      <c r="AS409" s="28" t="str">
        <f t="shared" si="192"/>
        <v>powieki</v>
      </c>
      <c r="AT409" s="28" t="str">
        <f t="shared" si="193"/>
        <v>powiek</v>
      </c>
      <c r="AU409" s="28" t="str">
        <f t="shared" si="194"/>
        <v>powiekom</v>
      </c>
      <c r="AV409" s="28" t="str">
        <f t="shared" si="195"/>
        <v>powieki</v>
      </c>
      <c r="AW409" s="28" t="str">
        <f t="shared" si="196"/>
        <v>z powiekami</v>
      </c>
      <c r="AX409" s="28" t="str">
        <f t="shared" si="197"/>
        <v>powiekach</v>
      </c>
      <c r="AY409" s="28" t="str">
        <f t="shared" si="198"/>
        <v>powieki</v>
      </c>
    </row>
    <row r="410" spans="1:51" x14ac:dyDescent="0.25">
      <c r="A410">
        <f t="shared" si="177"/>
        <v>407</v>
      </c>
      <c r="B410" t="s">
        <v>2033</v>
      </c>
      <c r="C410" t="s">
        <v>2033</v>
      </c>
      <c r="D410">
        <f t="shared" ca="1" si="175"/>
        <v>622</v>
      </c>
      <c r="E410" t="s">
        <v>1196</v>
      </c>
      <c r="F410">
        <f t="shared" ca="1" si="176"/>
        <v>1</v>
      </c>
      <c r="G410">
        <v>10</v>
      </c>
      <c r="H410" t="s">
        <v>1252</v>
      </c>
      <c r="I410" t="s">
        <v>1255</v>
      </c>
      <c r="J410" t="s">
        <v>1257</v>
      </c>
      <c r="K410" t="s">
        <v>1259</v>
      </c>
      <c r="L410">
        <f t="shared" ca="1" si="178"/>
        <v>3</v>
      </c>
      <c r="M410">
        <f t="shared" ca="1" si="179"/>
        <v>6</v>
      </c>
      <c r="N410">
        <f t="shared" ca="1" si="180"/>
        <v>8</v>
      </c>
      <c r="O410">
        <f t="shared" ca="1" si="181"/>
        <v>10</v>
      </c>
      <c r="P410" s="26">
        <f t="shared" ca="1" si="174"/>
        <v>1</v>
      </c>
      <c r="Q410" s="26" t="s">
        <v>3300</v>
      </c>
      <c r="R410" t="s">
        <v>2033</v>
      </c>
      <c r="S410" t="s">
        <v>5110</v>
      </c>
      <c r="T410" t="s">
        <v>5111</v>
      </c>
      <c r="U410" t="s">
        <v>2033</v>
      </c>
      <c r="V410" t="s">
        <v>5112</v>
      </c>
      <c r="W410" t="s">
        <v>3301</v>
      </c>
      <c r="X410" t="s">
        <v>2033</v>
      </c>
      <c r="AA410" t="s">
        <v>5110</v>
      </c>
      <c r="AB410" t="s">
        <v>3302</v>
      </c>
      <c r="AC410" t="s">
        <v>5113</v>
      </c>
      <c r="AD410" t="s">
        <v>5110</v>
      </c>
      <c r="AE410" t="s">
        <v>5114</v>
      </c>
      <c r="AF410" t="s">
        <v>5115</v>
      </c>
      <c r="AG410" t="s">
        <v>5110</v>
      </c>
      <c r="AH410" s="27"/>
      <c r="AI410" t="str">
        <f t="shared" si="182"/>
        <v>o</v>
      </c>
      <c r="AJ410" s="28" t="str">
        <f t="shared" si="183"/>
        <v>czoło</v>
      </c>
      <c r="AK410" s="28" t="str">
        <f t="shared" si="184"/>
        <v>czoła</v>
      </c>
      <c r="AL410" s="28" t="str">
        <f t="shared" si="185"/>
        <v>czołu</v>
      </c>
      <c r="AM410" s="28" t="str">
        <f t="shared" si="186"/>
        <v>czoło</v>
      </c>
      <c r="AN410" s="28" t="str">
        <f t="shared" si="187"/>
        <v>z czołem</v>
      </c>
      <c r="AO410" s="28" t="str">
        <f t="shared" si="188"/>
        <v>czole</v>
      </c>
      <c r="AP410" s="28" t="str">
        <f t="shared" si="189"/>
        <v>czoło</v>
      </c>
      <c r="AQ410" s="28">
        <f t="shared" si="190"/>
        <v>0</v>
      </c>
      <c r="AR410" s="28">
        <f t="shared" si="191"/>
        <v>0</v>
      </c>
      <c r="AS410" s="28" t="str">
        <f t="shared" si="192"/>
        <v>czoła</v>
      </c>
      <c r="AT410" s="28" t="str">
        <f t="shared" si="193"/>
        <v>czół</v>
      </c>
      <c r="AU410" s="28" t="str">
        <f t="shared" si="194"/>
        <v>czołom</v>
      </c>
      <c r="AV410" s="28" t="str">
        <f t="shared" si="195"/>
        <v>czoła</v>
      </c>
      <c r="AW410" s="28" t="str">
        <f t="shared" si="196"/>
        <v>z czołami</v>
      </c>
      <c r="AX410" s="28" t="str">
        <f t="shared" si="197"/>
        <v>czołach</v>
      </c>
      <c r="AY410" s="28" t="str">
        <f t="shared" si="198"/>
        <v>czoła</v>
      </c>
    </row>
    <row r="411" spans="1:51" x14ac:dyDescent="0.25">
      <c r="A411">
        <f t="shared" si="177"/>
        <v>408</v>
      </c>
      <c r="B411" t="s">
        <v>2034</v>
      </c>
      <c r="C411" t="s">
        <v>2034</v>
      </c>
      <c r="D411">
        <f t="shared" ca="1" si="175"/>
        <v>623</v>
      </c>
      <c r="E411" t="s">
        <v>1196</v>
      </c>
      <c r="F411">
        <f t="shared" ca="1" si="176"/>
        <v>1</v>
      </c>
      <c r="G411">
        <v>10</v>
      </c>
      <c r="H411" t="s">
        <v>1250</v>
      </c>
      <c r="I411" t="s">
        <v>1255</v>
      </c>
      <c r="J411" t="s">
        <v>1257</v>
      </c>
      <c r="K411" t="s">
        <v>1259</v>
      </c>
      <c r="L411">
        <f t="shared" ca="1" si="178"/>
        <v>1</v>
      </c>
      <c r="M411">
        <f t="shared" ca="1" si="179"/>
        <v>6</v>
      </c>
      <c r="N411">
        <f t="shared" ca="1" si="180"/>
        <v>8</v>
      </c>
      <c r="O411">
        <f t="shared" ca="1" si="181"/>
        <v>10</v>
      </c>
      <c r="P411" s="26">
        <f t="shared" ca="1" si="174"/>
        <v>1</v>
      </c>
      <c r="Q411" s="26" t="s">
        <v>2034</v>
      </c>
      <c r="R411" t="s">
        <v>2034</v>
      </c>
      <c r="S411" t="s">
        <v>5116</v>
      </c>
      <c r="T411" t="s">
        <v>5117</v>
      </c>
      <c r="U411" t="s">
        <v>2034</v>
      </c>
      <c r="V411" t="s">
        <v>5118</v>
      </c>
      <c r="W411" t="s">
        <v>5119</v>
      </c>
      <c r="X411" t="s">
        <v>5119</v>
      </c>
      <c r="AA411" t="s">
        <v>5120</v>
      </c>
      <c r="AB411" t="s">
        <v>5121</v>
      </c>
      <c r="AC411" t="s">
        <v>5122</v>
      </c>
      <c r="AD411" t="s">
        <v>5120</v>
      </c>
      <c r="AE411" t="s">
        <v>5123</v>
      </c>
      <c r="AF411" t="s">
        <v>5124</v>
      </c>
      <c r="AG411" t="s">
        <v>5120</v>
      </c>
      <c r="AH411" s="27"/>
      <c r="AI411" t="str">
        <f t="shared" si="182"/>
        <v>p</v>
      </c>
      <c r="AJ411" s="28" t="str">
        <f t="shared" si="183"/>
        <v>kręgosłup</v>
      </c>
      <c r="AK411" s="28" t="str">
        <f t="shared" si="184"/>
        <v>kręgosłupa</v>
      </c>
      <c r="AL411" s="28" t="str">
        <f t="shared" si="185"/>
        <v>kręgosłupowi</v>
      </c>
      <c r="AM411" s="28" t="str">
        <f t="shared" si="186"/>
        <v>kręgosłup</v>
      </c>
      <c r="AN411" s="28" t="str">
        <f t="shared" si="187"/>
        <v>z kręgosłupem</v>
      </c>
      <c r="AO411" s="28" t="str">
        <f t="shared" si="188"/>
        <v>kręgosłupie</v>
      </c>
      <c r="AP411" s="28" t="str">
        <f t="shared" si="189"/>
        <v>kręgosłupie</v>
      </c>
      <c r="AQ411" s="28">
        <f t="shared" si="190"/>
        <v>0</v>
      </c>
      <c r="AR411" s="28">
        <f t="shared" si="191"/>
        <v>0</v>
      </c>
      <c r="AS411" s="28" t="str">
        <f t="shared" si="192"/>
        <v>kręgosłupy</v>
      </c>
      <c r="AT411" s="28" t="str">
        <f t="shared" si="193"/>
        <v>kręgosłupów</v>
      </c>
      <c r="AU411" s="28" t="str">
        <f t="shared" si="194"/>
        <v>kręgosłupom</v>
      </c>
      <c r="AV411" s="28" t="str">
        <f t="shared" si="195"/>
        <v>kręgosłupy</v>
      </c>
      <c r="AW411" s="28" t="str">
        <f t="shared" si="196"/>
        <v>z kręgosłupami</v>
      </c>
      <c r="AX411" s="28" t="str">
        <f t="shared" si="197"/>
        <v>kręgosłupach</v>
      </c>
      <c r="AY411" s="28" t="str">
        <f t="shared" si="198"/>
        <v>kręgosłupy</v>
      </c>
    </row>
    <row r="412" spans="1:51" x14ac:dyDescent="0.25">
      <c r="A412">
        <f t="shared" si="177"/>
        <v>409</v>
      </c>
      <c r="B412" t="s">
        <v>2035</v>
      </c>
      <c r="C412" t="s">
        <v>2035</v>
      </c>
      <c r="D412">
        <f t="shared" ca="1" si="175"/>
        <v>624</v>
      </c>
      <c r="E412" t="s">
        <v>1196</v>
      </c>
      <c r="F412">
        <f t="shared" ca="1" si="176"/>
        <v>1</v>
      </c>
      <c r="G412">
        <v>10</v>
      </c>
      <c r="H412" t="s">
        <v>1252</v>
      </c>
      <c r="I412" t="s">
        <v>1255</v>
      </c>
      <c r="J412" t="s">
        <v>1257</v>
      </c>
      <c r="K412" t="s">
        <v>1259</v>
      </c>
      <c r="L412">
        <f t="shared" ca="1" si="178"/>
        <v>3</v>
      </c>
      <c r="M412">
        <f t="shared" ca="1" si="179"/>
        <v>6</v>
      </c>
      <c r="N412">
        <f t="shared" ca="1" si="180"/>
        <v>8</v>
      </c>
      <c r="O412">
        <f t="shared" ca="1" si="181"/>
        <v>10</v>
      </c>
      <c r="P412" s="26">
        <f t="shared" ca="1" si="174"/>
        <v>1</v>
      </c>
      <c r="Q412" s="26" t="s">
        <v>3303</v>
      </c>
      <c r="R412" t="s">
        <v>2035</v>
      </c>
      <c r="S412" t="s">
        <v>5125</v>
      </c>
      <c r="T412" t="s">
        <v>5126</v>
      </c>
      <c r="U412" t="s">
        <v>2035</v>
      </c>
      <c r="V412" t="s">
        <v>5127</v>
      </c>
      <c r="W412" t="s">
        <v>5126</v>
      </c>
      <c r="X412" t="s">
        <v>2035</v>
      </c>
      <c r="AA412" t="s">
        <v>5125</v>
      </c>
      <c r="AB412" t="s">
        <v>3303</v>
      </c>
      <c r="AC412" t="s">
        <v>5128</v>
      </c>
      <c r="AD412" t="s">
        <v>5125</v>
      </c>
      <c r="AE412" t="s">
        <v>5129</v>
      </c>
      <c r="AF412" t="s">
        <v>5130</v>
      </c>
      <c r="AG412" t="s">
        <v>5125</v>
      </c>
      <c r="AH412" s="27"/>
      <c r="AI412" t="str">
        <f t="shared" si="182"/>
        <v>o</v>
      </c>
      <c r="AJ412" s="28" t="str">
        <f t="shared" si="183"/>
        <v>płuco</v>
      </c>
      <c r="AK412" s="28" t="str">
        <f t="shared" si="184"/>
        <v>płuca</v>
      </c>
      <c r="AL412" s="28" t="str">
        <f t="shared" si="185"/>
        <v>płucu</v>
      </c>
      <c r="AM412" s="28" t="str">
        <f t="shared" si="186"/>
        <v>płuco</v>
      </c>
      <c r="AN412" s="28" t="str">
        <f t="shared" si="187"/>
        <v>z płucem</v>
      </c>
      <c r="AO412" s="28" t="str">
        <f t="shared" si="188"/>
        <v>płucu</v>
      </c>
      <c r="AP412" s="28" t="str">
        <f t="shared" si="189"/>
        <v>płuco</v>
      </c>
      <c r="AQ412" s="28">
        <f t="shared" si="190"/>
        <v>0</v>
      </c>
      <c r="AR412" s="28">
        <f t="shared" si="191"/>
        <v>0</v>
      </c>
      <c r="AS412" s="28" t="str">
        <f t="shared" si="192"/>
        <v>płuca</v>
      </c>
      <c r="AT412" s="28" t="str">
        <f t="shared" si="193"/>
        <v>płuc</v>
      </c>
      <c r="AU412" s="28" t="str">
        <f t="shared" si="194"/>
        <v>płucom</v>
      </c>
      <c r="AV412" s="28" t="str">
        <f t="shared" si="195"/>
        <v>płuca</v>
      </c>
      <c r="AW412" s="28" t="str">
        <f t="shared" si="196"/>
        <v>z płucami</v>
      </c>
      <c r="AX412" s="28" t="str">
        <f t="shared" si="197"/>
        <v>płucach</v>
      </c>
      <c r="AY412" s="28" t="str">
        <f t="shared" si="198"/>
        <v>płuca</v>
      </c>
    </row>
    <row r="413" spans="1:51" x14ac:dyDescent="0.25">
      <c r="A413">
        <f t="shared" si="177"/>
        <v>410</v>
      </c>
      <c r="B413" t="s">
        <v>2036</v>
      </c>
      <c r="C413" t="s">
        <v>2036</v>
      </c>
      <c r="D413">
        <f t="shared" ca="1" si="175"/>
        <v>625</v>
      </c>
      <c r="E413" t="s">
        <v>1196</v>
      </c>
      <c r="F413">
        <f t="shared" ca="1" si="176"/>
        <v>1</v>
      </c>
      <c r="G413">
        <v>10</v>
      </c>
      <c r="H413" t="s">
        <v>1251</v>
      </c>
      <c r="I413" t="s">
        <v>1255</v>
      </c>
      <c r="J413" t="s">
        <v>1257</v>
      </c>
      <c r="K413" t="s">
        <v>1259</v>
      </c>
      <c r="L413">
        <f t="shared" ca="1" si="178"/>
        <v>2</v>
      </c>
      <c r="M413">
        <f t="shared" ca="1" si="179"/>
        <v>6</v>
      </c>
      <c r="N413">
        <f t="shared" ca="1" si="180"/>
        <v>8</v>
      </c>
      <c r="O413">
        <f t="shared" ca="1" si="181"/>
        <v>10</v>
      </c>
      <c r="P413" s="26">
        <f t="shared" ref="P413:P420" ca="1" si="199">IF(COUNTA(R413:AG413)=IF($M413=6,2,1)*7+IF($O413=9,2,0),1,0)</f>
        <v>1</v>
      </c>
      <c r="Q413" s="26" t="s">
        <v>3165</v>
      </c>
      <c r="R413" t="s">
        <v>2036</v>
      </c>
      <c r="S413" t="s">
        <v>5131</v>
      </c>
      <c r="T413" t="s">
        <v>5132</v>
      </c>
      <c r="U413" t="s">
        <v>5133</v>
      </c>
      <c r="V413" t="s">
        <v>5134</v>
      </c>
      <c r="W413" t="s">
        <v>5132</v>
      </c>
      <c r="X413" t="s">
        <v>5135</v>
      </c>
      <c r="AA413" t="s">
        <v>5131</v>
      </c>
      <c r="AB413" t="s">
        <v>2036</v>
      </c>
      <c r="AC413" t="s">
        <v>5136</v>
      </c>
      <c r="AD413" t="s">
        <v>5131</v>
      </c>
      <c r="AE413" t="s">
        <v>5137</v>
      </c>
      <c r="AF413" t="s">
        <v>5138</v>
      </c>
      <c r="AG413" t="s">
        <v>5131</v>
      </c>
      <c r="AH413" s="27"/>
      <c r="AI413" t="str">
        <f t="shared" si="182"/>
        <v>a</v>
      </c>
      <c r="AJ413" s="28" t="str">
        <f t="shared" si="183"/>
        <v>żyła</v>
      </c>
      <c r="AK413" s="28" t="str">
        <f t="shared" si="184"/>
        <v>żyły</v>
      </c>
      <c r="AL413" s="28" t="str">
        <f t="shared" si="185"/>
        <v>żyle</v>
      </c>
      <c r="AM413" s="28" t="str">
        <f t="shared" si="186"/>
        <v>żyłę</v>
      </c>
      <c r="AN413" s="28" t="str">
        <f t="shared" si="187"/>
        <v>z żyłą</v>
      </c>
      <c r="AO413" s="28" t="str">
        <f t="shared" si="188"/>
        <v>żyle</v>
      </c>
      <c r="AP413" s="28" t="str">
        <f t="shared" si="189"/>
        <v>żyło</v>
      </c>
      <c r="AQ413" s="28">
        <f t="shared" si="190"/>
        <v>0</v>
      </c>
      <c r="AR413" s="28">
        <f t="shared" si="191"/>
        <v>0</v>
      </c>
      <c r="AS413" s="28" t="str">
        <f t="shared" si="192"/>
        <v>żyły</v>
      </c>
      <c r="AT413" s="28" t="str">
        <f t="shared" si="193"/>
        <v>żyła</v>
      </c>
      <c r="AU413" s="28" t="str">
        <f t="shared" si="194"/>
        <v>żyłom</v>
      </c>
      <c r="AV413" s="28" t="str">
        <f t="shared" si="195"/>
        <v>żyły</v>
      </c>
      <c r="AW413" s="28" t="str">
        <f t="shared" si="196"/>
        <v>z żyłami</v>
      </c>
      <c r="AX413" s="28" t="str">
        <f t="shared" si="197"/>
        <v>żyłach</v>
      </c>
      <c r="AY413" s="28" t="str">
        <f t="shared" si="198"/>
        <v>żyły</v>
      </c>
    </row>
    <row r="414" spans="1:51" x14ac:dyDescent="0.25">
      <c r="A414">
        <f t="shared" si="177"/>
        <v>411</v>
      </c>
      <c r="B414" t="s">
        <v>2037</v>
      </c>
      <c r="C414" t="s">
        <v>2037</v>
      </c>
      <c r="D414">
        <f t="shared" ca="1" si="175"/>
        <v>626</v>
      </c>
      <c r="E414" t="s">
        <v>1196</v>
      </c>
      <c r="F414">
        <f t="shared" ca="1" si="176"/>
        <v>1</v>
      </c>
      <c r="G414">
        <v>10</v>
      </c>
      <c r="H414" t="s">
        <v>1251</v>
      </c>
      <c r="I414" t="s">
        <v>1253</v>
      </c>
      <c r="J414" t="s">
        <v>1257</v>
      </c>
      <c r="K414" t="s">
        <v>1259</v>
      </c>
      <c r="L414">
        <f t="shared" ca="1" si="178"/>
        <v>2</v>
      </c>
      <c r="M414">
        <f t="shared" ca="1" si="179"/>
        <v>4</v>
      </c>
      <c r="N414">
        <f t="shared" ca="1" si="180"/>
        <v>8</v>
      </c>
      <c r="O414">
        <f t="shared" ca="1" si="181"/>
        <v>10</v>
      </c>
      <c r="P414" s="26">
        <f t="shared" ca="1" si="199"/>
        <v>1</v>
      </c>
      <c r="Q414" s="26" t="s">
        <v>3266</v>
      </c>
      <c r="R414" t="s">
        <v>2037</v>
      </c>
      <c r="S414" t="s">
        <v>3266</v>
      </c>
      <c r="T414" t="s">
        <v>3266</v>
      </c>
      <c r="U414" t="s">
        <v>2037</v>
      </c>
      <c r="V414" t="s">
        <v>5139</v>
      </c>
      <c r="W414" t="s">
        <v>3266</v>
      </c>
      <c r="X414" t="s">
        <v>3266</v>
      </c>
      <c r="AH414" s="27"/>
      <c r="AI414" t="str">
        <f t="shared" si="182"/>
        <v>w</v>
      </c>
      <c r="AJ414" s="28" t="str">
        <f t="shared" si="183"/>
        <v>krew</v>
      </c>
      <c r="AK414" s="28" t="str">
        <f t="shared" si="184"/>
        <v>krwi</v>
      </c>
      <c r="AL414" s="28" t="str">
        <f t="shared" si="185"/>
        <v>krwi</v>
      </c>
      <c r="AM414" s="28" t="str">
        <f t="shared" si="186"/>
        <v>krew</v>
      </c>
      <c r="AN414" s="28" t="str">
        <f t="shared" si="187"/>
        <v>z krwią</v>
      </c>
      <c r="AO414" s="28" t="str">
        <f t="shared" si="188"/>
        <v>krwi</v>
      </c>
      <c r="AP414" s="28" t="str">
        <f t="shared" si="189"/>
        <v>krwi</v>
      </c>
      <c r="AQ414" s="28">
        <f t="shared" si="190"/>
        <v>0</v>
      </c>
      <c r="AR414" s="28">
        <f t="shared" si="191"/>
        <v>0</v>
      </c>
      <c r="AS414" s="28">
        <f t="shared" si="192"/>
        <v>0</v>
      </c>
      <c r="AT414" s="28">
        <f t="shared" si="193"/>
        <v>0</v>
      </c>
      <c r="AU414" s="28">
        <f t="shared" si="194"/>
        <v>0</v>
      </c>
      <c r="AV414" s="28">
        <f t="shared" si="195"/>
        <v>0</v>
      </c>
      <c r="AW414" s="28">
        <f t="shared" si="196"/>
        <v>0</v>
      </c>
      <c r="AX414" s="28">
        <f t="shared" si="197"/>
        <v>0</v>
      </c>
      <c r="AY414" s="28">
        <f t="shared" si="198"/>
        <v>0</v>
      </c>
    </row>
    <row r="415" spans="1:51" x14ac:dyDescent="0.25">
      <c r="A415">
        <f t="shared" si="177"/>
        <v>412</v>
      </c>
      <c r="B415" t="s">
        <v>2038</v>
      </c>
      <c r="C415" t="s">
        <v>2038</v>
      </c>
      <c r="D415">
        <f t="shared" ca="1" si="175"/>
        <v>627</v>
      </c>
      <c r="E415" t="s">
        <v>1196</v>
      </c>
      <c r="F415">
        <f t="shared" ca="1" si="176"/>
        <v>1</v>
      </c>
      <c r="G415">
        <v>10</v>
      </c>
      <c r="H415" t="s">
        <v>1252</v>
      </c>
      <c r="I415" t="s">
        <v>1255</v>
      </c>
      <c r="J415" t="s">
        <v>1257</v>
      </c>
      <c r="K415" t="s">
        <v>1259</v>
      </c>
      <c r="L415">
        <f t="shared" ca="1" si="178"/>
        <v>3</v>
      </c>
      <c r="M415">
        <f t="shared" ca="1" si="179"/>
        <v>6</v>
      </c>
      <c r="N415">
        <f t="shared" ca="1" si="180"/>
        <v>8</v>
      </c>
      <c r="O415">
        <f t="shared" ca="1" si="181"/>
        <v>10</v>
      </c>
      <c r="P415" s="26">
        <f t="shared" ca="1" si="199"/>
        <v>1</v>
      </c>
      <c r="Q415" s="26" t="s">
        <v>3304</v>
      </c>
      <c r="R415" t="s">
        <v>2038</v>
      </c>
      <c r="S415" t="s">
        <v>5140</v>
      </c>
      <c r="T415" t="s">
        <v>5141</v>
      </c>
      <c r="U415" t="s">
        <v>2038</v>
      </c>
      <c r="V415" t="s">
        <v>5142</v>
      </c>
      <c r="W415" t="s">
        <v>3305</v>
      </c>
      <c r="X415" t="s">
        <v>2038</v>
      </c>
      <c r="AA415" t="s">
        <v>5140</v>
      </c>
      <c r="AB415" t="s">
        <v>3306</v>
      </c>
      <c r="AC415" t="s">
        <v>5143</v>
      </c>
      <c r="AD415" t="s">
        <v>5140</v>
      </c>
      <c r="AE415" t="s">
        <v>5144</v>
      </c>
      <c r="AF415" t="s">
        <v>5145</v>
      </c>
      <c r="AG415" t="s">
        <v>5140</v>
      </c>
      <c r="AH415" s="27"/>
      <c r="AI415" t="str">
        <f t="shared" si="182"/>
        <v>o</v>
      </c>
      <c r="AJ415" s="28" t="str">
        <f t="shared" si="183"/>
        <v>gardło</v>
      </c>
      <c r="AK415" s="28" t="str">
        <f t="shared" si="184"/>
        <v>gardła</v>
      </c>
      <c r="AL415" s="28" t="str">
        <f t="shared" si="185"/>
        <v>gardłu</v>
      </c>
      <c r="AM415" s="28" t="str">
        <f t="shared" si="186"/>
        <v>gardło</v>
      </c>
      <c r="AN415" s="28" t="str">
        <f t="shared" si="187"/>
        <v>z gardłem</v>
      </c>
      <c r="AO415" s="28" t="str">
        <f t="shared" si="188"/>
        <v>gardle</v>
      </c>
      <c r="AP415" s="28" t="str">
        <f t="shared" si="189"/>
        <v>gardło</v>
      </c>
      <c r="AQ415" s="28">
        <f t="shared" si="190"/>
        <v>0</v>
      </c>
      <c r="AR415" s="28">
        <f t="shared" si="191"/>
        <v>0</v>
      </c>
      <c r="AS415" s="28" t="str">
        <f t="shared" si="192"/>
        <v>gardła</v>
      </c>
      <c r="AT415" s="28" t="str">
        <f t="shared" si="193"/>
        <v>gardeł</v>
      </c>
      <c r="AU415" s="28" t="str">
        <f t="shared" si="194"/>
        <v>gardłom</v>
      </c>
      <c r="AV415" s="28" t="str">
        <f t="shared" si="195"/>
        <v>gardła</v>
      </c>
      <c r="AW415" s="28" t="str">
        <f t="shared" si="196"/>
        <v>z gardłami</v>
      </c>
      <c r="AX415" s="28" t="str">
        <f t="shared" si="197"/>
        <v>gardłach</v>
      </c>
      <c r="AY415" s="28" t="str">
        <f t="shared" si="198"/>
        <v>gardła</v>
      </c>
    </row>
    <row r="416" spans="1:51" x14ac:dyDescent="0.25">
      <c r="A416">
        <f t="shared" si="177"/>
        <v>413</v>
      </c>
      <c r="B416" t="s">
        <v>2039</v>
      </c>
      <c r="C416" t="s">
        <v>2039</v>
      </c>
      <c r="D416">
        <f t="shared" ca="1" si="175"/>
        <v>628</v>
      </c>
      <c r="E416" t="s">
        <v>1196</v>
      </c>
      <c r="F416">
        <f t="shared" ca="1" si="176"/>
        <v>1</v>
      </c>
      <c r="G416">
        <v>10</v>
      </c>
      <c r="H416" t="s">
        <v>1250</v>
      </c>
      <c r="I416" t="s">
        <v>1255</v>
      </c>
      <c r="J416" t="s">
        <v>1257</v>
      </c>
      <c r="K416" t="s">
        <v>1259</v>
      </c>
      <c r="L416">
        <f t="shared" ca="1" si="178"/>
        <v>1</v>
      </c>
      <c r="M416">
        <f t="shared" ca="1" si="179"/>
        <v>6</v>
      </c>
      <c r="N416">
        <f t="shared" ca="1" si="180"/>
        <v>8</v>
      </c>
      <c r="O416">
        <f t="shared" ca="1" si="181"/>
        <v>10</v>
      </c>
      <c r="P416" s="26">
        <f t="shared" ca="1" si="199"/>
        <v>1</v>
      </c>
      <c r="Q416" s="26" t="s">
        <v>2039</v>
      </c>
      <c r="R416" t="s">
        <v>2039</v>
      </c>
      <c r="S416" t="s">
        <v>5146</v>
      </c>
      <c r="T416" t="s">
        <v>5147</v>
      </c>
      <c r="U416" t="s">
        <v>2039</v>
      </c>
      <c r="V416" t="s">
        <v>5148</v>
      </c>
      <c r="W416" t="s">
        <v>5146</v>
      </c>
      <c r="X416" t="s">
        <v>5146</v>
      </c>
      <c r="AA416" t="s">
        <v>5149</v>
      </c>
      <c r="AB416" t="s">
        <v>5150</v>
      </c>
      <c r="AC416" t="s">
        <v>5151</v>
      </c>
      <c r="AD416" t="s">
        <v>5149</v>
      </c>
      <c r="AE416" t="s">
        <v>5152</v>
      </c>
      <c r="AF416" t="s">
        <v>5153</v>
      </c>
      <c r="AG416" t="s">
        <v>5149</v>
      </c>
      <c r="AH416" s="27"/>
      <c r="AI416" t="str">
        <f t="shared" si="182"/>
        <v>g</v>
      </c>
      <c r="AJ416" s="28" t="str">
        <f t="shared" si="183"/>
        <v>mózg</v>
      </c>
      <c r="AK416" s="28" t="str">
        <f t="shared" si="184"/>
        <v>mózgu</v>
      </c>
      <c r="AL416" s="28" t="str">
        <f t="shared" si="185"/>
        <v>mózgowi</v>
      </c>
      <c r="AM416" s="28" t="str">
        <f t="shared" si="186"/>
        <v>mózg</v>
      </c>
      <c r="AN416" s="28" t="str">
        <f t="shared" si="187"/>
        <v>z mózgiem</v>
      </c>
      <c r="AO416" s="28" t="str">
        <f t="shared" si="188"/>
        <v>mózgu</v>
      </c>
      <c r="AP416" s="28" t="str">
        <f t="shared" si="189"/>
        <v>mózgu</v>
      </c>
      <c r="AQ416" s="28">
        <f t="shared" si="190"/>
        <v>0</v>
      </c>
      <c r="AR416" s="28">
        <f t="shared" si="191"/>
        <v>0</v>
      </c>
      <c r="AS416" s="28" t="str">
        <f t="shared" si="192"/>
        <v>mózgi</v>
      </c>
      <c r="AT416" s="28" t="str">
        <f t="shared" si="193"/>
        <v>mózgów</v>
      </c>
      <c r="AU416" s="28" t="str">
        <f t="shared" si="194"/>
        <v>mózgom</v>
      </c>
      <c r="AV416" s="28" t="str">
        <f t="shared" si="195"/>
        <v>mózgi</v>
      </c>
      <c r="AW416" s="28" t="str">
        <f t="shared" si="196"/>
        <v>z mózgami</v>
      </c>
      <c r="AX416" s="28" t="str">
        <f t="shared" si="197"/>
        <v>mózgach</v>
      </c>
      <c r="AY416" s="28" t="str">
        <f t="shared" si="198"/>
        <v>mózgi</v>
      </c>
    </row>
    <row r="417" spans="1:51" x14ac:dyDescent="0.25">
      <c r="A417">
        <f t="shared" si="177"/>
        <v>414</v>
      </c>
      <c r="B417" t="s">
        <v>2988</v>
      </c>
      <c r="C417" t="s">
        <v>1585</v>
      </c>
      <c r="D417">
        <f t="shared" ca="1" si="175"/>
        <v>168</v>
      </c>
      <c r="E417" t="s">
        <v>1196</v>
      </c>
      <c r="F417">
        <f t="shared" ca="1" si="176"/>
        <v>1</v>
      </c>
      <c r="G417">
        <v>10</v>
      </c>
      <c r="H417" t="s">
        <v>1251</v>
      </c>
      <c r="I417" t="s">
        <v>1253</v>
      </c>
      <c r="J417" t="s">
        <v>1257</v>
      </c>
      <c r="K417" t="s">
        <v>1258</v>
      </c>
      <c r="L417">
        <f t="shared" ca="1" si="178"/>
        <v>2</v>
      </c>
      <c r="M417">
        <f t="shared" ca="1" si="179"/>
        <v>4</v>
      </c>
      <c r="N417">
        <f t="shared" ca="1" si="180"/>
        <v>8</v>
      </c>
      <c r="O417">
        <f t="shared" ca="1" si="181"/>
        <v>9</v>
      </c>
      <c r="P417" s="26">
        <f t="shared" ca="1" si="199"/>
        <v>1</v>
      </c>
      <c r="Q417" s="26" t="s">
        <v>2989</v>
      </c>
      <c r="R417" t="s">
        <v>2988</v>
      </c>
      <c r="S417" t="s">
        <v>5154</v>
      </c>
      <c r="T417" t="s">
        <v>5155</v>
      </c>
      <c r="U417" t="s">
        <v>5156</v>
      </c>
      <c r="V417" t="s">
        <v>5157</v>
      </c>
      <c r="W417" t="s">
        <v>5155</v>
      </c>
      <c r="X417" t="s">
        <v>5158</v>
      </c>
      <c r="Y417" t="s">
        <v>5159</v>
      </c>
      <c r="Z417" t="s">
        <v>5160</v>
      </c>
      <c r="AH417" s="27"/>
      <c r="AI417" t="str">
        <f t="shared" si="182"/>
        <v>a</v>
      </c>
      <c r="AJ417" s="28" t="str">
        <f t="shared" si="183"/>
        <v>Ameryka</v>
      </c>
      <c r="AK417" s="28" t="str">
        <f t="shared" si="184"/>
        <v>Ameryki</v>
      </c>
      <c r="AL417" s="28" t="str">
        <f t="shared" si="185"/>
        <v>Ameryce</v>
      </c>
      <c r="AM417" s="28" t="str">
        <f t="shared" si="186"/>
        <v>Amerykę</v>
      </c>
      <c r="AN417" s="28" t="str">
        <f t="shared" si="187"/>
        <v>z Ameryką</v>
      </c>
      <c r="AO417" s="28" t="str">
        <f t="shared" si="188"/>
        <v>Ameryce</v>
      </c>
      <c r="AP417" s="28" t="str">
        <f t="shared" si="189"/>
        <v>Ameryko</v>
      </c>
      <c r="AQ417" s="28" t="str">
        <f t="shared" si="190"/>
        <v>do Ameryki</v>
      </c>
      <c r="AR417" s="28" t="str">
        <f t="shared" si="191"/>
        <v>w Ameryce</v>
      </c>
      <c r="AS417" s="28">
        <f t="shared" si="192"/>
        <v>0</v>
      </c>
      <c r="AT417" s="28">
        <f t="shared" si="193"/>
        <v>0</v>
      </c>
      <c r="AU417" s="28">
        <f t="shared" si="194"/>
        <v>0</v>
      </c>
      <c r="AV417" s="28">
        <f t="shared" si="195"/>
        <v>0</v>
      </c>
      <c r="AW417" s="28">
        <f t="shared" si="196"/>
        <v>0</v>
      </c>
      <c r="AX417" s="28">
        <f t="shared" si="197"/>
        <v>0</v>
      </c>
      <c r="AY417" s="28">
        <f t="shared" si="198"/>
        <v>0</v>
      </c>
    </row>
    <row r="418" spans="1:51" x14ac:dyDescent="0.25">
      <c r="A418">
        <f t="shared" si="177"/>
        <v>415</v>
      </c>
      <c r="B418" t="s">
        <v>2988</v>
      </c>
      <c r="C418" t="s">
        <v>1586</v>
      </c>
      <c r="D418">
        <f t="shared" ca="1" si="175"/>
        <v>169</v>
      </c>
      <c r="E418" t="s">
        <v>1196</v>
      </c>
      <c r="F418">
        <f t="shared" ca="1" si="176"/>
        <v>1</v>
      </c>
      <c r="G418">
        <v>10</v>
      </c>
      <c r="H418" t="s">
        <v>1251</v>
      </c>
      <c r="I418" t="s">
        <v>1253</v>
      </c>
      <c r="J418" t="s">
        <v>1257</v>
      </c>
      <c r="K418" t="s">
        <v>1258</v>
      </c>
      <c r="L418">
        <f t="shared" ca="1" si="178"/>
        <v>2</v>
      </c>
      <c r="M418">
        <f t="shared" ca="1" si="179"/>
        <v>4</v>
      </c>
      <c r="N418">
        <f t="shared" ca="1" si="180"/>
        <v>8</v>
      </c>
      <c r="O418">
        <f t="shared" ca="1" si="181"/>
        <v>9</v>
      </c>
      <c r="P418" s="26">
        <f t="shared" ca="1" si="199"/>
        <v>1</v>
      </c>
      <c r="Q418" s="26" t="s">
        <v>2989</v>
      </c>
      <c r="R418" t="s">
        <v>2988</v>
      </c>
      <c r="S418" t="s">
        <v>5154</v>
      </c>
      <c r="T418" t="s">
        <v>5155</v>
      </c>
      <c r="U418" t="s">
        <v>5156</v>
      </c>
      <c r="V418" t="s">
        <v>5157</v>
      </c>
      <c r="W418" t="s">
        <v>5155</v>
      </c>
      <c r="X418" t="s">
        <v>5158</v>
      </c>
      <c r="Y418" t="s">
        <v>5159</v>
      </c>
      <c r="Z418" t="s">
        <v>5160</v>
      </c>
      <c r="AH418" s="27"/>
      <c r="AI418" t="str">
        <f t="shared" si="182"/>
        <v>a</v>
      </c>
      <c r="AJ418" s="28" t="str">
        <f t="shared" si="183"/>
        <v>Ameryka</v>
      </c>
      <c r="AK418" s="28" t="str">
        <f t="shared" si="184"/>
        <v>Ameryki</v>
      </c>
      <c r="AL418" s="28" t="str">
        <f t="shared" si="185"/>
        <v>Ameryce</v>
      </c>
      <c r="AM418" s="28" t="str">
        <f t="shared" si="186"/>
        <v>Amerykę</v>
      </c>
      <c r="AN418" s="28" t="str">
        <f t="shared" si="187"/>
        <v>z Ameryką</v>
      </c>
      <c r="AO418" s="28" t="str">
        <f t="shared" si="188"/>
        <v>Ameryce</v>
      </c>
      <c r="AP418" s="28" t="str">
        <f t="shared" si="189"/>
        <v>Ameryko</v>
      </c>
      <c r="AQ418" s="28" t="str">
        <f t="shared" si="190"/>
        <v>do Ameryki</v>
      </c>
      <c r="AR418" s="28" t="str">
        <f t="shared" si="191"/>
        <v>w Ameryce</v>
      </c>
      <c r="AS418" s="28">
        <f t="shared" si="192"/>
        <v>0</v>
      </c>
      <c r="AT418" s="28">
        <f t="shared" si="193"/>
        <v>0</v>
      </c>
      <c r="AU418" s="28">
        <f t="shared" si="194"/>
        <v>0</v>
      </c>
      <c r="AV418" s="28">
        <f t="shared" si="195"/>
        <v>0</v>
      </c>
      <c r="AW418" s="28">
        <f t="shared" si="196"/>
        <v>0</v>
      </c>
      <c r="AX418" s="28">
        <f t="shared" si="197"/>
        <v>0</v>
      </c>
      <c r="AY418" s="28">
        <f t="shared" si="198"/>
        <v>0</v>
      </c>
    </row>
    <row r="419" spans="1:51" x14ac:dyDescent="0.25">
      <c r="A419">
        <f t="shared" si="177"/>
        <v>416</v>
      </c>
      <c r="B419" t="s">
        <v>3056</v>
      </c>
      <c r="C419" t="s">
        <v>1630</v>
      </c>
      <c r="D419">
        <f t="shared" ref="D419:D420" ca="1" si="200">OFFSET(MetawordIds,MATCH(C419,MetawordList,0)-1,0,1,1)</f>
        <v>213</v>
      </c>
      <c r="E419" t="s">
        <v>1196</v>
      </c>
      <c r="F419">
        <f t="shared" ref="F419:F420" ca="1" si="201">LOOKUP(E419,LanguageList,LanguagesIds)</f>
        <v>1</v>
      </c>
      <c r="G419">
        <v>10</v>
      </c>
      <c r="H419" t="s">
        <v>1250</v>
      </c>
      <c r="I419" t="s">
        <v>1253</v>
      </c>
      <c r="J419" t="s">
        <v>1257</v>
      </c>
      <c r="K419" t="s">
        <v>1258</v>
      </c>
      <c r="L419">
        <f t="shared" ref="L419:L420" ca="1" si="202">OFFSET(GrammarPropertyOptionsIds,MATCH(H419,GrammarPropertyOptionsList,0)-1,0,1,1)</f>
        <v>1</v>
      </c>
      <c r="M419">
        <f t="shared" ref="M419:M420" ca="1" si="203">OFFSET(GrammarPropertyOptionsIds,MATCH(I419,GrammarPropertyOptionsList,0)-1,0,1,1)</f>
        <v>4</v>
      </c>
      <c r="N419">
        <f t="shared" ref="N419:N420" ca="1" si="204">OFFSET(GrammarPropertyOptionsIds,MATCH(J419,GrammarPropertyOptionsList,0)-1,0,1,1)</f>
        <v>8</v>
      </c>
      <c r="O419">
        <f t="shared" ref="O419:O420" ca="1" si="205">OFFSET(GrammarPropertyOptionsIds,MATCH(K419,GrammarPropertyOptionsList,0)-1,0,1,1)</f>
        <v>9</v>
      </c>
      <c r="P419" s="26">
        <f t="shared" ca="1" si="199"/>
        <v>1</v>
      </c>
      <c r="Q419" s="26" t="s">
        <v>3056</v>
      </c>
      <c r="R419" t="s">
        <v>3056</v>
      </c>
      <c r="S419" t="s">
        <v>5161</v>
      </c>
      <c r="T419" t="s">
        <v>5162</v>
      </c>
      <c r="U419" t="s">
        <v>3056</v>
      </c>
      <c r="V419" t="s">
        <v>5163</v>
      </c>
      <c r="W419" t="s">
        <v>5161</v>
      </c>
      <c r="X419" t="s">
        <v>5161</v>
      </c>
      <c r="Y419" t="s">
        <v>5164</v>
      </c>
      <c r="Z419" t="s">
        <v>5165</v>
      </c>
      <c r="AI419" t="str">
        <f t="shared" si="182"/>
        <v>k</v>
      </c>
      <c r="AJ419" s="28" t="str">
        <f t="shared" si="183"/>
        <v>Bałtyk</v>
      </c>
      <c r="AK419" s="28" t="str">
        <f t="shared" si="184"/>
        <v>Bałtyku</v>
      </c>
      <c r="AL419" s="28" t="str">
        <f t="shared" si="185"/>
        <v>Bałtykowi</v>
      </c>
      <c r="AM419" s="28" t="str">
        <f t="shared" si="186"/>
        <v>Bałtyk</v>
      </c>
      <c r="AN419" s="28" t="str">
        <f t="shared" si="187"/>
        <v>z Bałtykiem</v>
      </c>
      <c r="AO419" s="28" t="str">
        <f t="shared" si="188"/>
        <v>Bałtyku</v>
      </c>
      <c r="AP419" s="28" t="str">
        <f t="shared" si="189"/>
        <v>Bałtyku</v>
      </c>
      <c r="AQ419" s="28" t="str">
        <f t="shared" si="190"/>
        <v>nad Bałtyk</v>
      </c>
      <c r="AR419" s="28" t="str">
        <f t="shared" si="191"/>
        <v>nad Bałtykiem</v>
      </c>
      <c r="AS419" s="28">
        <f t="shared" si="192"/>
        <v>0</v>
      </c>
      <c r="AT419" s="28">
        <f t="shared" si="193"/>
        <v>0</v>
      </c>
      <c r="AU419" s="28">
        <f t="shared" si="194"/>
        <v>0</v>
      </c>
      <c r="AV419" s="28">
        <f t="shared" si="195"/>
        <v>0</v>
      </c>
      <c r="AW419" s="28">
        <f t="shared" si="196"/>
        <v>0</v>
      </c>
      <c r="AX419" s="28">
        <f t="shared" si="197"/>
        <v>0</v>
      </c>
      <c r="AY419" s="28">
        <f t="shared" si="198"/>
        <v>0</v>
      </c>
    </row>
    <row r="420" spans="1:51" x14ac:dyDescent="0.25">
      <c r="A420">
        <f t="shared" si="177"/>
        <v>417</v>
      </c>
      <c r="B420" t="s">
        <v>3093</v>
      </c>
      <c r="C420" t="s">
        <v>1626</v>
      </c>
      <c r="D420">
        <f t="shared" ca="1" si="200"/>
        <v>209</v>
      </c>
      <c r="E420" t="s">
        <v>1196</v>
      </c>
      <c r="F420">
        <f t="shared" ca="1" si="201"/>
        <v>1</v>
      </c>
      <c r="G420">
        <v>10</v>
      </c>
      <c r="H420" t="s">
        <v>1250</v>
      </c>
      <c r="I420" t="s">
        <v>1253</v>
      </c>
      <c r="J420" t="s">
        <v>1257</v>
      </c>
      <c r="K420" t="s">
        <v>1258</v>
      </c>
      <c r="L420">
        <f t="shared" ca="1" si="202"/>
        <v>1</v>
      </c>
      <c r="M420">
        <f t="shared" ca="1" si="203"/>
        <v>4</v>
      </c>
      <c r="N420">
        <f t="shared" ca="1" si="204"/>
        <v>8</v>
      </c>
      <c r="O420">
        <f t="shared" ca="1" si="205"/>
        <v>9</v>
      </c>
      <c r="P420" s="26">
        <f t="shared" ca="1" si="199"/>
        <v>1</v>
      </c>
      <c r="Q420" s="26" t="s">
        <v>3093</v>
      </c>
      <c r="R420" t="s">
        <v>3093</v>
      </c>
      <c r="S420" t="s">
        <v>5166</v>
      </c>
      <c r="T420" t="s">
        <v>5167</v>
      </c>
      <c r="U420" t="s">
        <v>3093</v>
      </c>
      <c r="V420" t="s">
        <v>5168</v>
      </c>
      <c r="W420" t="s">
        <v>5166</v>
      </c>
      <c r="X420" t="s">
        <v>5166</v>
      </c>
      <c r="Y420" t="s">
        <v>5169</v>
      </c>
      <c r="Z420" t="s">
        <v>5170</v>
      </c>
      <c r="AI420" t="str">
        <f t="shared" si="182"/>
        <v>k</v>
      </c>
      <c r="AJ420" s="28" t="str">
        <f t="shared" si="183"/>
        <v>Atlantyk</v>
      </c>
      <c r="AK420" s="28" t="str">
        <f t="shared" si="184"/>
        <v>Atlantyku</v>
      </c>
      <c r="AL420" s="28" t="str">
        <f t="shared" si="185"/>
        <v>Atlantykowi</v>
      </c>
      <c r="AM420" s="28" t="str">
        <f t="shared" si="186"/>
        <v>Atlantyk</v>
      </c>
      <c r="AN420" s="28" t="str">
        <f t="shared" si="187"/>
        <v>z Atlantykiem</v>
      </c>
      <c r="AO420" s="28" t="str">
        <f t="shared" si="188"/>
        <v>Atlantyku</v>
      </c>
      <c r="AP420" s="28" t="str">
        <f t="shared" si="189"/>
        <v>Atlantyku</v>
      </c>
      <c r="AQ420" s="28" t="str">
        <f t="shared" si="190"/>
        <v>nad Atlantyk</v>
      </c>
      <c r="AR420" s="28" t="str">
        <f t="shared" si="191"/>
        <v>nad Atlantykiem</v>
      </c>
      <c r="AS420" s="28">
        <f t="shared" si="192"/>
        <v>0</v>
      </c>
      <c r="AT420" s="28">
        <f t="shared" si="193"/>
        <v>0</v>
      </c>
      <c r="AU420" s="28">
        <f t="shared" si="194"/>
        <v>0</v>
      </c>
      <c r="AV420" s="28">
        <f t="shared" si="195"/>
        <v>0</v>
      </c>
      <c r="AW420" s="28">
        <f t="shared" si="196"/>
        <v>0</v>
      </c>
      <c r="AX420" s="28">
        <f t="shared" si="197"/>
        <v>0</v>
      </c>
      <c r="AY420" s="28">
        <f t="shared" si="198"/>
        <v>0</v>
      </c>
    </row>
    <row r="421" spans="1:51" x14ac:dyDescent="0.25">
      <c r="A421">
        <f t="shared" si="177"/>
        <v>418</v>
      </c>
      <c r="B421" t="s">
        <v>3101</v>
      </c>
      <c r="C421" t="s">
        <v>1627</v>
      </c>
      <c r="D421">
        <f t="shared" ref="D421" ca="1" si="206">OFFSET(MetawordIds,MATCH(C421,MetawordList,0)-1,0,1,1)</f>
        <v>210</v>
      </c>
      <c r="E421" t="s">
        <v>1196</v>
      </c>
      <c r="F421">
        <f t="shared" ref="F421" ca="1" si="207">LOOKUP(E421,LanguageList,LanguagesIds)</f>
        <v>1</v>
      </c>
      <c r="G421">
        <v>10</v>
      </c>
      <c r="H421" t="s">
        <v>1250</v>
      </c>
      <c r="I421" t="s">
        <v>1253</v>
      </c>
      <c r="J421" t="s">
        <v>1257</v>
      </c>
      <c r="K421" t="s">
        <v>1258</v>
      </c>
      <c r="L421">
        <f t="shared" ref="L421" ca="1" si="208">OFFSET(GrammarPropertyOptionsIds,MATCH(H421,GrammarPropertyOptionsList,0)-1,0,1,1)</f>
        <v>1</v>
      </c>
      <c r="M421">
        <f t="shared" ref="M421" ca="1" si="209">OFFSET(GrammarPropertyOptionsIds,MATCH(I421,GrammarPropertyOptionsList,0)-1,0,1,1)</f>
        <v>4</v>
      </c>
      <c r="N421">
        <f t="shared" ref="N421" ca="1" si="210">OFFSET(GrammarPropertyOptionsIds,MATCH(J421,GrammarPropertyOptionsList,0)-1,0,1,1)</f>
        <v>8</v>
      </c>
      <c r="O421">
        <f t="shared" ref="O421" ca="1" si="211">OFFSET(GrammarPropertyOptionsIds,MATCH(K421,GrammarPropertyOptionsList,0)-1,0,1,1)</f>
        <v>9</v>
      </c>
      <c r="P421" s="26">
        <f t="shared" ref="P421" ca="1" si="212">IF(COUNTA(R421:AG421)=IF($M421=6,2,1)*7+IF($O421=9,2,0),1,0)</f>
        <v>1</v>
      </c>
      <c r="Q421" s="26" t="s">
        <v>3101</v>
      </c>
      <c r="R421" t="s">
        <v>3101</v>
      </c>
      <c r="S421" t="s">
        <v>5171</v>
      </c>
      <c r="T421" t="s">
        <v>5172</v>
      </c>
      <c r="U421" t="s">
        <v>3101</v>
      </c>
      <c r="V421" t="s">
        <v>5173</v>
      </c>
      <c r="W421" t="s">
        <v>5171</v>
      </c>
      <c r="X421" t="s">
        <v>5171</v>
      </c>
      <c r="Y421" t="s">
        <v>5174</v>
      </c>
      <c r="Z421" t="s">
        <v>5175</v>
      </c>
      <c r="AI421" t="str">
        <f t="shared" si="182"/>
        <v>k</v>
      </c>
      <c r="AJ421" s="28" t="str">
        <f t="shared" si="183"/>
        <v>Pacyfik</v>
      </c>
      <c r="AK421" s="28" t="str">
        <f t="shared" si="184"/>
        <v>Pacyfiku</v>
      </c>
      <c r="AL421" s="28" t="str">
        <f t="shared" si="185"/>
        <v>Pacyfikowi</v>
      </c>
      <c r="AM421" s="28" t="str">
        <f t="shared" si="186"/>
        <v>Pacyfik</v>
      </c>
      <c r="AN421" s="28" t="str">
        <f t="shared" si="187"/>
        <v>z Pacyfikiem</v>
      </c>
      <c r="AO421" s="28" t="str">
        <f t="shared" si="188"/>
        <v>Pacyfiku</v>
      </c>
      <c r="AP421" s="28" t="str">
        <f t="shared" si="189"/>
        <v>Pacyfiku</v>
      </c>
      <c r="AQ421" s="28" t="str">
        <f t="shared" si="190"/>
        <v>nad Pacyfik</v>
      </c>
      <c r="AR421" s="28" t="str">
        <f t="shared" si="191"/>
        <v>nad Pacyfikiem</v>
      </c>
      <c r="AS421" s="28">
        <f t="shared" si="192"/>
        <v>0</v>
      </c>
      <c r="AT421" s="28">
        <f t="shared" si="193"/>
        <v>0</v>
      </c>
      <c r="AU421" s="28">
        <f t="shared" si="194"/>
        <v>0</v>
      </c>
      <c r="AV421" s="28">
        <f t="shared" si="195"/>
        <v>0</v>
      </c>
      <c r="AW421" s="28">
        <f t="shared" si="196"/>
        <v>0</v>
      </c>
      <c r="AX421" s="28">
        <f t="shared" si="197"/>
        <v>0</v>
      </c>
      <c r="AY421" s="28">
        <f t="shared" si="198"/>
        <v>0</v>
      </c>
    </row>
    <row r="422" spans="1:51" x14ac:dyDescent="0.25">
      <c r="A422">
        <f t="shared" si="177"/>
        <v>419</v>
      </c>
      <c r="B422" t="s">
        <v>5339</v>
      </c>
      <c r="C422" t="s">
        <v>5339</v>
      </c>
      <c r="D422">
        <f t="shared" ref="D422:D423" ca="1" si="213">OFFSET(MetawordIds,MATCH(C422,MetawordList,0)-1,0,1,1)</f>
        <v>629</v>
      </c>
      <c r="E422" t="s">
        <v>1196</v>
      </c>
      <c r="F422">
        <f t="shared" ref="F422:F423" ca="1" si="214">LOOKUP(E422,LanguageList,LanguagesIds)</f>
        <v>1</v>
      </c>
      <c r="G422">
        <v>10</v>
      </c>
      <c r="H422" t="s">
        <v>1251</v>
      </c>
      <c r="I422" t="s">
        <v>1255</v>
      </c>
      <c r="J422" t="s">
        <v>1257</v>
      </c>
      <c r="K422" t="s">
        <v>1259</v>
      </c>
      <c r="L422">
        <f t="shared" ref="L422:L423" ca="1" si="215">OFFSET(GrammarPropertyOptionsIds,MATCH(H422,GrammarPropertyOptionsList,0)-1,0,1,1)</f>
        <v>2</v>
      </c>
      <c r="M422">
        <f t="shared" ref="M422:M423" ca="1" si="216">OFFSET(GrammarPropertyOptionsIds,MATCH(I422,GrammarPropertyOptionsList,0)-1,0,1,1)</f>
        <v>6</v>
      </c>
      <c r="N422">
        <f t="shared" ref="N422:N423" ca="1" si="217">OFFSET(GrammarPropertyOptionsIds,MATCH(J422,GrammarPropertyOptionsList,0)-1,0,1,1)</f>
        <v>8</v>
      </c>
      <c r="O422">
        <f t="shared" ref="O422:O423" ca="1" si="218">OFFSET(GrammarPropertyOptionsIds,MATCH(K422,GrammarPropertyOptionsList,0)-1,0,1,1)</f>
        <v>10</v>
      </c>
      <c r="P422" s="26">
        <f t="shared" ref="P422:P423" ca="1" si="219">IF(COUNTA(R422:AG422)=IF($M422=6,2,1)*7+IF($O422=9,2,0),1,0)</f>
        <v>1</v>
      </c>
      <c r="Q422" s="26" t="s">
        <v>5339</v>
      </c>
      <c r="R422" t="s">
        <v>5339</v>
      </c>
      <c r="S422" t="s">
        <v>5360</v>
      </c>
      <c r="T422" t="s">
        <v>5360</v>
      </c>
      <c r="U422" t="s">
        <v>5339</v>
      </c>
      <c r="V422" t="s">
        <v>5361</v>
      </c>
      <c r="W422" t="s">
        <v>5360</v>
      </c>
      <c r="X422" t="s">
        <v>5339</v>
      </c>
      <c r="AA422" t="s">
        <v>5360</v>
      </c>
      <c r="AB422" t="s">
        <v>5360</v>
      </c>
      <c r="AC422" t="s">
        <v>5362</v>
      </c>
      <c r="AD422" t="s">
        <v>5360</v>
      </c>
      <c r="AE422" t="s">
        <v>5363</v>
      </c>
      <c r="AF422" t="s">
        <v>5364</v>
      </c>
      <c r="AG422" t="s">
        <v>5360</v>
      </c>
      <c r="AI422" t="str">
        <f t="shared" si="182"/>
        <v>z</v>
      </c>
      <c r="AJ422" s="28" t="str">
        <f t="shared" ref="AJ422:AJ423" si="220">IF(SUBSTITUTE(R422,".",$Q422)="",0,SUBSTITUTE(R422,".",$Q422))</f>
        <v>mysz</v>
      </c>
      <c r="AK422" s="28" t="str">
        <f t="shared" ref="AK422:AK423" si="221">IF(SUBSTITUTE(S422,".",$Q422)="",0,SUBSTITUTE(S422,".",$Q422))</f>
        <v>myszy</v>
      </c>
      <c r="AL422" s="28" t="str">
        <f t="shared" ref="AL422:AL423" si="222">IF(SUBSTITUTE(T422,".",$Q422)="",0,SUBSTITUTE(T422,".",$Q422))</f>
        <v>myszy</v>
      </c>
      <c r="AM422" s="28" t="str">
        <f t="shared" ref="AM422:AM423" si="223">IF(SUBSTITUTE(U422,".",$Q422)="",0,SUBSTITUTE(U422,".",$Q422))</f>
        <v>mysz</v>
      </c>
      <c r="AN422" s="28" t="str">
        <f t="shared" ref="AN422:AN423" si="224">IF(SUBSTITUTE(V422,".",$Q422)="",0,SUBSTITUTE(V422,".",$Q422))</f>
        <v>z myszą</v>
      </c>
      <c r="AO422" s="28" t="str">
        <f t="shared" ref="AO422:AO423" si="225">IF(SUBSTITUTE(W422,".",$Q422)="",0,SUBSTITUTE(W422,".",$Q422))</f>
        <v>myszy</v>
      </c>
      <c r="AP422" s="28" t="str">
        <f t="shared" ref="AP422:AP423" si="226">IF(SUBSTITUTE(X422,".",$Q422)="",0,SUBSTITUTE(X422,".",$Q422))</f>
        <v>mysz</v>
      </c>
      <c r="AQ422" s="28">
        <f t="shared" ref="AQ422:AQ423" si="227">IF(SUBSTITUTE(Y422,".",$Q422)="",0,SUBSTITUTE(Y422,".",$Q422))</f>
        <v>0</v>
      </c>
      <c r="AR422" s="28">
        <f t="shared" ref="AR422:AR423" si="228">IF(SUBSTITUTE(Z422,".",$Q422)="",0,SUBSTITUTE(Z422,".",$Q422))</f>
        <v>0</v>
      </c>
      <c r="AS422" s="28" t="str">
        <f t="shared" ref="AS422:AS423" si="229">IF(SUBSTITUTE(AA422,".",$Q422)="",0,SUBSTITUTE(AA422,".",$Q422))</f>
        <v>myszy</v>
      </c>
      <c r="AT422" s="28" t="str">
        <f t="shared" ref="AT422:AT423" si="230">IF(SUBSTITUTE(AB422,".",$Q422)="",0,SUBSTITUTE(AB422,".",$Q422))</f>
        <v>myszy</v>
      </c>
      <c r="AU422" s="28" t="str">
        <f t="shared" ref="AU422:AU423" si="231">IF(SUBSTITUTE(AC422,".",$Q422)="",0,SUBSTITUTE(AC422,".",$Q422))</f>
        <v>myszom</v>
      </c>
      <c r="AV422" s="28" t="str">
        <f t="shared" ref="AV422:AV423" si="232">IF(SUBSTITUTE(AD422,".",$Q422)="",0,SUBSTITUTE(AD422,".",$Q422))</f>
        <v>myszy</v>
      </c>
      <c r="AW422" s="28" t="str">
        <f t="shared" ref="AW422:AW423" si="233">IF(SUBSTITUTE(AE422,".",$Q422)="",0,SUBSTITUTE(AE422,".",$Q422))</f>
        <v>z myszami</v>
      </c>
      <c r="AX422" s="28" t="str">
        <f t="shared" ref="AX422:AX423" si="234">IF(SUBSTITUTE(AF422,".",$Q422)="",0,SUBSTITUTE(AF422,".",$Q422))</f>
        <v>myszach</v>
      </c>
      <c r="AY422" s="28" t="str">
        <f t="shared" ref="AY422:AY423" si="235">IF(SUBSTITUTE(AG422,".",$Q422)="",0,SUBSTITUTE(AG422,".",$Q422))</f>
        <v>myszy</v>
      </c>
    </row>
    <row r="423" spans="1:51" x14ac:dyDescent="0.25">
      <c r="A423">
        <f t="shared" si="177"/>
        <v>420</v>
      </c>
      <c r="B423" t="s">
        <v>5340</v>
      </c>
      <c r="C423" t="s">
        <v>5340</v>
      </c>
      <c r="D423">
        <f t="shared" ca="1" si="213"/>
        <v>630</v>
      </c>
      <c r="E423" t="s">
        <v>1196</v>
      </c>
      <c r="F423">
        <f t="shared" ca="1" si="214"/>
        <v>1</v>
      </c>
      <c r="G423">
        <v>10</v>
      </c>
      <c r="H423" t="s">
        <v>1250</v>
      </c>
      <c r="I423" t="s">
        <v>1255</v>
      </c>
      <c r="J423" t="s">
        <v>1257</v>
      </c>
      <c r="K423" t="s">
        <v>1259</v>
      </c>
      <c r="L423">
        <f t="shared" ca="1" si="215"/>
        <v>1</v>
      </c>
      <c r="M423">
        <f t="shared" ca="1" si="216"/>
        <v>6</v>
      </c>
      <c r="N423">
        <f t="shared" ca="1" si="217"/>
        <v>8</v>
      </c>
      <c r="O423">
        <f t="shared" ca="1" si="218"/>
        <v>10</v>
      </c>
      <c r="P423" s="26">
        <f t="shared" ca="1" si="219"/>
        <v>1</v>
      </c>
      <c r="Q423" s="26" t="s">
        <v>5340</v>
      </c>
      <c r="R423" t="s">
        <v>5340</v>
      </c>
      <c r="S423" t="s">
        <v>5365</v>
      </c>
      <c r="T423" t="s">
        <v>5366</v>
      </c>
      <c r="U423" t="s">
        <v>5365</v>
      </c>
      <c r="V423" t="s">
        <v>5367</v>
      </c>
      <c r="W423" t="s">
        <v>5368</v>
      </c>
      <c r="X423" t="s">
        <v>5368</v>
      </c>
      <c r="AA423" t="s">
        <v>5369</v>
      </c>
      <c r="AB423" t="s">
        <v>5370</v>
      </c>
      <c r="AC423" t="s">
        <v>5371</v>
      </c>
      <c r="AD423" t="s">
        <v>5369</v>
      </c>
      <c r="AE423" t="s">
        <v>5372</v>
      </c>
      <c r="AF423" t="s">
        <v>5373</v>
      </c>
      <c r="AG423" t="s">
        <v>5369</v>
      </c>
      <c r="AI423" t="str">
        <f t="shared" si="182"/>
        <v>r</v>
      </c>
      <c r="AJ423" s="28" t="str">
        <f t="shared" si="220"/>
        <v>szczur</v>
      </c>
      <c r="AK423" s="28" t="str">
        <f t="shared" si="221"/>
        <v>szczura</v>
      </c>
      <c r="AL423" s="28" t="str">
        <f t="shared" si="222"/>
        <v>szczurowi</v>
      </c>
      <c r="AM423" s="28" t="str">
        <f t="shared" si="223"/>
        <v>szczura</v>
      </c>
      <c r="AN423" s="28" t="str">
        <f t="shared" si="224"/>
        <v>ze szczurem</v>
      </c>
      <c r="AO423" s="28" t="str">
        <f t="shared" si="225"/>
        <v>szczurze</v>
      </c>
      <c r="AP423" s="28" t="str">
        <f t="shared" si="226"/>
        <v>szczurze</v>
      </c>
      <c r="AQ423" s="28">
        <f t="shared" si="227"/>
        <v>0</v>
      </c>
      <c r="AR423" s="28">
        <f t="shared" si="228"/>
        <v>0</v>
      </c>
      <c r="AS423" s="28" t="str">
        <f t="shared" si="229"/>
        <v>szczury</v>
      </c>
      <c r="AT423" s="28" t="str">
        <f t="shared" si="230"/>
        <v>szczurów</v>
      </c>
      <c r="AU423" s="28" t="str">
        <f t="shared" si="231"/>
        <v>szczurom</v>
      </c>
      <c r="AV423" s="28" t="str">
        <f t="shared" si="232"/>
        <v>szczury</v>
      </c>
      <c r="AW423" s="28" t="str">
        <f t="shared" si="233"/>
        <v>ze szczurami</v>
      </c>
      <c r="AX423" s="28" t="str">
        <f t="shared" si="234"/>
        <v>szczurach</v>
      </c>
      <c r="AY423" s="28" t="str">
        <f t="shared" si="235"/>
        <v>szczury</v>
      </c>
    </row>
    <row r="424" spans="1:51" x14ac:dyDescent="0.25">
      <c r="A424">
        <f t="shared" si="177"/>
        <v>421</v>
      </c>
      <c r="B424" t="s">
        <v>5417</v>
      </c>
      <c r="C424" t="s">
        <v>5417</v>
      </c>
      <c r="D424">
        <f t="shared" ref="D424:D425" ca="1" si="236">OFFSET(MetawordIds,MATCH(C424,MetawordList,0)-1,0,1,1)</f>
        <v>631</v>
      </c>
      <c r="E424" t="s">
        <v>1196</v>
      </c>
      <c r="F424">
        <f t="shared" ref="F424:F425" ca="1" si="237">LOOKUP(E424,LanguageList,LanguagesIds)</f>
        <v>1</v>
      </c>
      <c r="G424">
        <v>10</v>
      </c>
      <c r="H424" t="s">
        <v>1250</v>
      </c>
      <c r="I424" t="s">
        <v>1254</v>
      </c>
      <c r="J424" t="s">
        <v>1257</v>
      </c>
      <c r="K424" t="s">
        <v>1258</v>
      </c>
      <c r="L424">
        <f t="shared" ref="L424:L425" ca="1" si="238">OFFSET(GrammarPropertyOptionsIds,MATCH(H424,GrammarPropertyOptionsList,0)-1,0,1,1)</f>
        <v>1</v>
      </c>
      <c r="M424">
        <f t="shared" ref="M424:M425" ca="1" si="239">OFFSET(GrammarPropertyOptionsIds,MATCH(I424,GrammarPropertyOptionsList,0)-1,0,1,1)</f>
        <v>5</v>
      </c>
      <c r="N424">
        <f t="shared" ref="N424:N425" ca="1" si="240">OFFSET(GrammarPropertyOptionsIds,MATCH(J424,GrammarPropertyOptionsList,0)-1,0,1,1)</f>
        <v>8</v>
      </c>
      <c r="O424">
        <f t="shared" ref="O424:O425" ca="1" si="241">OFFSET(GrammarPropertyOptionsIds,MATCH(K424,GrammarPropertyOptionsList,0)-1,0,1,1)</f>
        <v>9</v>
      </c>
      <c r="P424" s="26">
        <f t="shared" ref="P424:P425" ca="1" si="242">IF(COUNTA(R424:AG424)=IF($M424=6,2,1)*7+IF($O424=9,2,0),1,0)</f>
        <v>1</v>
      </c>
      <c r="Q424" s="26" t="s">
        <v>5418</v>
      </c>
      <c r="Y424" t="s">
        <v>5419</v>
      </c>
      <c r="Z424" t="s">
        <v>5420</v>
      </c>
      <c r="AA424" t="s">
        <v>5417</v>
      </c>
      <c r="AB424" t="s">
        <v>5421</v>
      </c>
      <c r="AC424" t="s">
        <v>5422</v>
      </c>
      <c r="AD424" t="s">
        <v>5417</v>
      </c>
      <c r="AE424" t="s">
        <v>5423</v>
      </c>
      <c r="AF424" t="s">
        <v>5424</v>
      </c>
      <c r="AG424" t="s">
        <v>5417</v>
      </c>
      <c r="AI424" t="str">
        <f t="shared" si="182"/>
        <v>y</v>
      </c>
      <c r="AJ424" s="28">
        <f t="shared" ref="AJ424" si="243">IF(SUBSTITUTE(R424,".",$Q424)="",0,SUBSTITUTE(R424,".",$Q424))</f>
        <v>0</v>
      </c>
      <c r="AK424" s="28">
        <f t="shared" ref="AK424" si="244">IF(SUBSTITUTE(S424,".",$Q424)="",0,SUBSTITUTE(S424,".",$Q424))</f>
        <v>0</v>
      </c>
      <c r="AL424" s="28">
        <f t="shared" ref="AL424" si="245">IF(SUBSTITUTE(T424,".",$Q424)="",0,SUBSTITUTE(T424,".",$Q424))</f>
        <v>0</v>
      </c>
      <c r="AM424" s="28">
        <f t="shared" ref="AM424" si="246">IF(SUBSTITUTE(U424,".",$Q424)="",0,SUBSTITUTE(U424,".",$Q424))</f>
        <v>0</v>
      </c>
      <c r="AN424" s="28">
        <f t="shared" ref="AN424" si="247">IF(SUBSTITUTE(V424,".",$Q424)="",0,SUBSTITUTE(V424,".",$Q424))</f>
        <v>0</v>
      </c>
      <c r="AO424" s="28">
        <f t="shared" ref="AO424" si="248">IF(SUBSTITUTE(W424,".",$Q424)="",0,SUBSTITUTE(W424,".",$Q424))</f>
        <v>0</v>
      </c>
      <c r="AP424" s="28">
        <f t="shared" ref="AP424" si="249">IF(SUBSTITUTE(X424,".",$Q424)="",0,SUBSTITUTE(X424,".",$Q424))</f>
        <v>0</v>
      </c>
      <c r="AQ424" s="28" t="str">
        <f t="shared" ref="AQ424" si="250">IF(SUBSTITUTE(Y424,".",$Q424)="",0,SUBSTITUTE(Y424,".",$Q424))</f>
        <v>na Bałkany</v>
      </c>
      <c r="AR424" s="28" t="str">
        <f t="shared" ref="AR424" si="251">IF(SUBSTITUTE(Z424,".",$Q424)="",0,SUBSTITUTE(Z424,".",$Q424))</f>
        <v>na Bałkanach</v>
      </c>
      <c r="AS424" s="28" t="str">
        <f t="shared" ref="AS424" si="252">IF(SUBSTITUTE(AA424,".",$Q424)="",0,SUBSTITUTE(AA424,".",$Q424))</f>
        <v>Bałkany</v>
      </c>
      <c r="AT424" s="28" t="str">
        <f t="shared" ref="AT424" si="253">IF(SUBSTITUTE(AB424,".",$Q424)="",0,SUBSTITUTE(AB424,".",$Q424))</f>
        <v>Bałkanów</v>
      </c>
      <c r="AU424" s="28" t="str">
        <f t="shared" ref="AU424" si="254">IF(SUBSTITUTE(AC424,".",$Q424)="",0,SUBSTITUTE(AC424,".",$Q424))</f>
        <v>Bałkanom</v>
      </c>
      <c r="AV424" s="28" t="str">
        <f t="shared" ref="AV424" si="255">IF(SUBSTITUTE(AD424,".",$Q424)="",0,SUBSTITUTE(AD424,".",$Q424))</f>
        <v>Bałkany</v>
      </c>
      <c r="AW424" s="28" t="str">
        <f t="shared" ref="AW424" si="256">IF(SUBSTITUTE(AE424,".",$Q424)="",0,SUBSTITUTE(AE424,".",$Q424))</f>
        <v>z Bałkanami</v>
      </c>
      <c r="AX424" s="28" t="str">
        <f t="shared" ref="AX424" si="257">IF(SUBSTITUTE(AF424,".",$Q424)="",0,SUBSTITUTE(AF424,".",$Q424))</f>
        <v>Bałkanach</v>
      </c>
      <c r="AY424" s="28" t="str">
        <f t="shared" ref="AY424" si="258">IF(SUBSTITUTE(AG424,".",$Q424)="",0,SUBSTITUTE(AG424,".",$Q424))</f>
        <v>Bałkany</v>
      </c>
    </row>
    <row r="425" spans="1:51" x14ac:dyDescent="0.25">
      <c r="A425">
        <f t="shared" si="177"/>
        <v>422</v>
      </c>
      <c r="B425" t="s">
        <v>2017</v>
      </c>
      <c r="C425" t="s">
        <v>5506</v>
      </c>
      <c r="D425">
        <f t="shared" ca="1" si="236"/>
        <v>632</v>
      </c>
      <c r="E425" t="s">
        <v>1196</v>
      </c>
      <c r="F425">
        <f t="shared" ca="1" si="237"/>
        <v>1</v>
      </c>
      <c r="G425">
        <v>10</v>
      </c>
      <c r="H425" t="s">
        <v>1250</v>
      </c>
      <c r="I425" t="s">
        <v>1255</v>
      </c>
      <c r="J425" t="s">
        <v>1257</v>
      </c>
      <c r="K425" t="s">
        <v>1259</v>
      </c>
      <c r="L425">
        <f t="shared" ca="1" si="238"/>
        <v>1</v>
      </c>
      <c r="M425">
        <f t="shared" ca="1" si="239"/>
        <v>6</v>
      </c>
      <c r="N425">
        <f t="shared" ca="1" si="240"/>
        <v>8</v>
      </c>
      <c r="O425">
        <f t="shared" ca="1" si="241"/>
        <v>10</v>
      </c>
      <c r="P425" s="26">
        <f t="shared" ca="1" si="242"/>
        <v>1</v>
      </c>
      <c r="Q425" s="26" t="s">
        <v>3040</v>
      </c>
      <c r="R425" t="s">
        <v>2017</v>
      </c>
      <c r="S425" t="s">
        <v>4981</v>
      </c>
      <c r="T425" t="s">
        <v>4982</v>
      </c>
      <c r="U425" t="s">
        <v>2017</v>
      </c>
      <c r="V425" t="s">
        <v>4983</v>
      </c>
      <c r="W425" t="s">
        <v>4984</v>
      </c>
      <c r="X425" t="s">
        <v>2017</v>
      </c>
      <c r="AA425" t="s">
        <v>4985</v>
      </c>
      <c r="AB425" t="s">
        <v>4986</v>
      </c>
      <c r="AC425" t="s">
        <v>4987</v>
      </c>
      <c r="AD425" t="s">
        <v>4985</v>
      </c>
      <c r="AE425" t="s">
        <v>4988</v>
      </c>
      <c r="AF425" t="s">
        <v>4989</v>
      </c>
      <c r="AG425" t="s">
        <v>4985</v>
      </c>
    </row>
  </sheetData>
  <autoFilter ref="A1:AY421" xr:uid="{00000000-0009-0000-0000-00000F000000}"/>
  <mergeCells count="17">
    <mergeCell ref="Q1:Q3"/>
    <mergeCell ref="P1:P3"/>
    <mergeCell ref="E1:E3"/>
    <mergeCell ref="F1:F3"/>
    <mergeCell ref="G1:G3"/>
    <mergeCell ref="A1:A3"/>
    <mergeCell ref="O1:O3"/>
    <mergeCell ref="N1:N3"/>
    <mergeCell ref="M1:M3"/>
    <mergeCell ref="L1:L3"/>
    <mergeCell ref="K1:K3"/>
    <mergeCell ref="J1:J3"/>
    <mergeCell ref="I1:I3"/>
    <mergeCell ref="H1:H3"/>
    <mergeCell ref="D1:D3"/>
    <mergeCell ref="C1:C3"/>
    <mergeCell ref="B1:B3"/>
  </mergeCells>
  <conditionalFormatting sqref="L1:O1048576">
    <cfRule type="expression" dxfId="72" priority="11">
      <formula>IF(VLOOKUP(L1,GrammarPropertyOptions,3,0)=L$1,0,1)</formula>
    </cfRule>
  </conditionalFormatting>
  <conditionalFormatting sqref="R1:X84 S86:Z86 S125:Z125 R132:Z132 S156:Z156 S167:Z167 R170:Z171 R86:X174 R176:Z177 R176:X179 R188:Z188 R182:X220 R222:Z222 R227:X1048576">
    <cfRule type="expression" dxfId="71" priority="10">
      <formula>IF($M1=5,1,0)</formula>
    </cfRule>
  </conditionalFormatting>
  <conditionalFormatting sqref="AA1:AG1048576">
    <cfRule type="expression" dxfId="70" priority="9">
      <formula>IF($M1=4,1,0)</formula>
    </cfRule>
  </conditionalFormatting>
  <conditionalFormatting sqref="Y1:Z84 Y86:Z174 Y176:Z179 Y182:Z220 Y222:Z222 Y227:Z1048576">
    <cfRule type="expression" dxfId="69" priority="8">
      <formula>IF($O1=10,1,0)</formula>
    </cfRule>
  </conditionalFormatting>
  <conditionalFormatting sqref="P4:P416 P419">
    <cfRule type="iconSet" priority="5">
      <iconSet iconSet="3Symbols" showValue="0">
        <cfvo type="percent" val="0"/>
        <cfvo type="num" val="0" gte="0"/>
        <cfvo type="num" val="1"/>
      </iconSet>
    </cfRule>
  </conditionalFormatting>
  <conditionalFormatting sqref="P417:P418">
    <cfRule type="iconSet" priority="4">
      <iconSet iconSet="3Symbols" showValue="0">
        <cfvo type="percent" val="0"/>
        <cfvo type="num" val="0" gte="0"/>
        <cfvo type="num" val="1"/>
      </iconSet>
    </cfRule>
  </conditionalFormatting>
  <conditionalFormatting sqref="P420:P424">
    <cfRule type="iconSet" priority="3">
      <iconSet iconSet="3Symbols" showValue="0">
        <cfvo type="percent" val="0"/>
        <cfvo type="num" val="0" gte="0"/>
        <cfvo type="num" val="1"/>
      </iconSet>
    </cfRule>
  </conditionalFormatting>
  <conditionalFormatting sqref="AA304:AG304">
    <cfRule type="expression" dxfId="68" priority="2">
      <formula>IF($M304=5,1,0)</formula>
    </cfRule>
  </conditionalFormatting>
  <conditionalFormatting sqref="P425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C4:C156" xr:uid="{00000000-0002-0000-0F00-000000000000}">
      <formula1>MetawordList</formula1>
    </dataValidation>
    <dataValidation type="list" allowBlank="1" showInputMessage="1" showErrorMessage="1" sqref="H4:K157" xr:uid="{00000000-0002-0000-0F00-000001000000}">
      <formula1>WordGrammarPropertyOptions</formula1>
    </dataValidation>
    <dataValidation type="list" allowBlank="1" showInputMessage="1" showErrorMessage="1" sqref="E4:E641" xr:uid="{00000000-0002-0000-0F00-000002000000}">
      <formula1>LanguageList</formula1>
    </dataValidation>
  </dataValidation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wksNounEng"/>
  <dimension ref="A1:AC433"/>
  <sheetViews>
    <sheetView topLeftCell="N375" zoomScaleNormal="100" workbookViewId="0">
      <selection activeCell="B14" sqref="B14"/>
    </sheetView>
  </sheetViews>
  <sheetFormatPr defaultRowHeight="15" x14ac:dyDescent="0.25"/>
  <cols>
    <col min="2" max="2" width="23.140625" customWidth="1"/>
    <col min="3" max="3" width="10.140625" customWidth="1"/>
    <col min="4" max="4" width="10.5703125" customWidth="1"/>
    <col min="5" max="5" width="11.85546875" customWidth="1"/>
    <col min="6" max="6" width="9.85546875" customWidth="1"/>
    <col min="7" max="7" width="6.5703125" customWidth="1"/>
    <col min="8" max="8" width="9.140625" customWidth="1"/>
    <col min="9" max="9" width="11" customWidth="1"/>
    <col min="10" max="10" width="12.42578125" customWidth="1"/>
    <col min="11" max="11" width="11.42578125" customWidth="1"/>
    <col min="12" max="16" width="4.140625" customWidth="1"/>
    <col min="17" max="17" width="15" customWidth="1"/>
    <col min="18" max="22" width="12.140625" customWidth="1"/>
    <col min="23" max="27" width="9.140625" customWidth="1"/>
    <col min="28" max="28" width="17.28515625" customWidth="1"/>
    <col min="29" max="29" width="22.7109375" bestFit="1" customWidth="1"/>
    <col min="30" max="36" width="9.140625" customWidth="1"/>
  </cols>
  <sheetData>
    <row r="1" spans="1:29" s="25" customFormat="1" ht="51" customHeight="1" x14ac:dyDescent="0.25">
      <c r="A1" s="41" t="s">
        <v>1190</v>
      </c>
      <c r="B1" s="41" t="s">
        <v>1398</v>
      </c>
      <c r="C1" s="41" t="s">
        <v>1399</v>
      </c>
      <c r="D1" s="41" t="s">
        <v>1400</v>
      </c>
      <c r="E1" s="41" t="s">
        <v>1233</v>
      </c>
      <c r="F1" s="41" t="s">
        <v>1234</v>
      </c>
      <c r="G1" s="41" t="s">
        <v>1324</v>
      </c>
      <c r="H1" s="41" t="s">
        <v>1240</v>
      </c>
      <c r="I1" s="41" t="s">
        <v>1241</v>
      </c>
      <c r="J1" s="41" t="s">
        <v>1242</v>
      </c>
      <c r="K1" s="41" t="s">
        <v>1244</v>
      </c>
      <c r="L1" s="41">
        <f ca="1">OFFSET(GrammarPropertyDefinitionsIds,MATCH(H1,GrammarPropertyDefinitionsList,0)-1,0,1,1)</f>
        <v>4</v>
      </c>
      <c r="M1" s="41">
        <f ca="1">OFFSET(GrammarPropertyDefinitionsIds,MATCH(I1,GrammarPropertyDefinitionsList,0)-1,0,1,1)</f>
        <v>5</v>
      </c>
      <c r="N1" s="41">
        <f ca="1">OFFSET(GrammarPropertyDefinitionsIds,MATCH(J1,GrammarPropertyDefinitionsList,0)-1,0,1,1)</f>
        <v>6</v>
      </c>
      <c r="O1" s="41">
        <f ca="1">OFFSET(GrammarPropertyDefinitionsIds,MATCH(K1,GrammarPropertyDefinitionsList,0)-1,0,1,1)</f>
        <v>8</v>
      </c>
      <c r="P1" s="42" t="s">
        <v>1403</v>
      </c>
      <c r="Q1" s="42" t="s">
        <v>6061</v>
      </c>
      <c r="R1" s="24" t="s">
        <v>1313</v>
      </c>
      <c r="S1" s="24" t="s">
        <v>1270</v>
      </c>
      <c r="T1" s="24" t="s">
        <v>1314</v>
      </c>
      <c r="U1" s="24" t="s">
        <v>1316</v>
      </c>
      <c r="V1" s="24" t="s">
        <v>1317</v>
      </c>
    </row>
    <row r="2" spans="1:29" s="22" customFormat="1" x14ac:dyDescent="0.25">
      <c r="A2" s="41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24" t="s">
        <v>1313</v>
      </c>
      <c r="S2" s="24" t="s">
        <v>1270</v>
      </c>
      <c r="T2" s="24" t="s">
        <v>1314</v>
      </c>
      <c r="U2" s="24" t="s">
        <v>1316</v>
      </c>
      <c r="V2" s="24" t="s">
        <v>1317</v>
      </c>
      <c r="W2" s="22" t="s">
        <v>1402</v>
      </c>
    </row>
    <row r="3" spans="1:29" s="22" customFormat="1" ht="18.75" customHeight="1" x14ac:dyDescent="0.25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2"/>
      <c r="Q3" s="42"/>
      <c r="R3" s="22">
        <v>31</v>
      </c>
      <c r="S3" s="22">
        <f>R3+1</f>
        <v>32</v>
      </c>
      <c r="T3" s="22">
        <f>S3+1</f>
        <v>33</v>
      </c>
      <c r="U3" s="22">
        <f t="shared" ref="U3:V3" si="0">T3+1</f>
        <v>34</v>
      </c>
      <c r="V3" s="22">
        <f t="shared" si="0"/>
        <v>35</v>
      </c>
      <c r="W3" s="22" t="s">
        <v>1402</v>
      </c>
    </row>
    <row r="4" spans="1:29" x14ac:dyDescent="0.25">
      <c r="A4">
        <f>MAX('N POL'!A:A)+1</f>
        <v>423</v>
      </c>
      <c r="B4" t="s">
        <v>1410</v>
      </c>
      <c r="C4" t="s">
        <v>1193</v>
      </c>
      <c r="D4">
        <f t="shared" ref="D4:D67" ca="1" si="1">OFFSET(MetawordIds,MATCH(C4,MetawordList,0)-1,0,1,1)</f>
        <v>1</v>
      </c>
      <c r="E4" t="s">
        <v>1202</v>
      </c>
      <c r="F4">
        <f t="shared" ref="F4:F5" ca="1" si="2">LOOKUP(E4,LanguageList,LanguagesIds)</f>
        <v>2</v>
      </c>
      <c r="G4">
        <v>10</v>
      </c>
      <c r="H4" t="s">
        <v>1269</v>
      </c>
      <c r="I4" t="s">
        <v>1271</v>
      </c>
      <c r="J4" t="s">
        <v>1275</v>
      </c>
      <c r="K4" t="s">
        <v>1276</v>
      </c>
      <c r="L4">
        <f t="shared" ref="L4:O5" ca="1" si="3">OFFSET(GrammarPropertyOptionsIds,MATCH(H4,GrammarPropertyOptionsList,0)-1,0,1,1)</f>
        <v>20</v>
      </c>
      <c r="M4">
        <f t="shared" ca="1" si="3"/>
        <v>21</v>
      </c>
      <c r="N4">
        <f t="shared" ca="1" si="3"/>
        <v>25</v>
      </c>
      <c r="O4">
        <f t="shared" ca="1" si="3"/>
        <v>26</v>
      </c>
      <c r="P4" s="21">
        <f ca="1">IF(COUNTA(R4:V4)=Forms,1,0)</f>
        <v>1</v>
      </c>
      <c r="Q4" s="26"/>
      <c r="R4" t="s">
        <v>1411</v>
      </c>
      <c r="S4" t="s">
        <v>1410</v>
      </c>
      <c r="U4" t="s">
        <v>1412</v>
      </c>
      <c r="V4" t="s">
        <v>1413</v>
      </c>
      <c r="W4" s="22" t="s">
        <v>1402</v>
      </c>
      <c r="Y4" s="28" t="str">
        <f>IF(SUBSTITUTE(R4,".",$Q4)&lt;&gt;"",SUBSTITUTE(R4,".",$Q4),0)</f>
        <v>a</v>
      </c>
      <c r="Z4" s="28" t="str">
        <f t="shared" ref="Z4:AC4" si="4">IF(SUBSTITUTE(S4,".",$Q4)&lt;&gt;"",SUBSTITUTE(S4,".",$Q4),0)</f>
        <v>Poland</v>
      </c>
      <c r="AA4" s="28">
        <f t="shared" si="4"/>
        <v>0</v>
      </c>
      <c r="AB4" s="28" t="str">
        <f t="shared" si="4"/>
        <v>to Poland</v>
      </c>
      <c r="AC4" s="28" t="str">
        <f t="shared" si="4"/>
        <v>in Poland</v>
      </c>
    </row>
    <row r="5" spans="1:29" x14ac:dyDescent="0.25">
      <c r="A5">
        <f>A4+1</f>
        <v>424</v>
      </c>
      <c r="B5" t="s">
        <v>5176</v>
      </c>
      <c r="C5" t="s">
        <v>1414</v>
      </c>
      <c r="D5">
        <f t="shared" ca="1" si="1"/>
        <v>2</v>
      </c>
      <c r="E5" t="s">
        <v>1202</v>
      </c>
      <c r="F5">
        <f t="shared" ca="1" si="2"/>
        <v>2</v>
      </c>
      <c r="G5">
        <v>10</v>
      </c>
      <c r="H5" t="s">
        <v>1269</v>
      </c>
      <c r="I5" t="s">
        <v>1273</v>
      </c>
      <c r="J5" t="s">
        <v>1275</v>
      </c>
      <c r="K5" t="s">
        <v>1277</v>
      </c>
      <c r="L5">
        <f t="shared" ca="1" si="3"/>
        <v>20</v>
      </c>
      <c r="M5">
        <f t="shared" ca="1" si="3"/>
        <v>23</v>
      </c>
      <c r="N5">
        <f t="shared" ca="1" si="3"/>
        <v>25</v>
      </c>
      <c r="O5">
        <f t="shared" ca="1" si="3"/>
        <v>27</v>
      </c>
      <c r="P5" s="26">
        <f ca="1">IF(COUNTA(R5:V5)=Forms,1,0)</f>
        <v>1</v>
      </c>
      <c r="Q5" t="s">
        <v>5176</v>
      </c>
      <c r="R5" t="s">
        <v>1411</v>
      </c>
      <c r="S5" t="s">
        <v>5176</v>
      </c>
      <c r="T5" t="s">
        <v>5534</v>
      </c>
      <c r="W5" s="22" t="s">
        <v>1402</v>
      </c>
      <c r="Y5" s="28" t="str">
        <f t="shared" ref="Y5:Y68" si="5">IF(SUBSTITUTE(R5,".",$Q5)&lt;&gt;"",SUBSTITUTE(R5,".",$Q5),0)</f>
        <v>a</v>
      </c>
      <c r="Z5" s="28" t="str">
        <f t="shared" ref="Z5:Z68" si="6">IF(SUBSTITUTE(S5,".",$Q5)&lt;&gt;"",SUBSTITUTE(S5,".",$Q5),0)</f>
        <v>dog</v>
      </c>
      <c r="AA5" s="28" t="str">
        <f t="shared" ref="AA5:AA68" si="7">IF(SUBSTITUTE(T5,".",$Q5)&lt;&gt;"",SUBSTITUTE(T5,".",$Q5),0)</f>
        <v>dogs</v>
      </c>
      <c r="AB5" s="28">
        <f t="shared" ref="AB5:AB68" si="8">IF(SUBSTITUTE(U5,".",$Q5)&lt;&gt;"",SUBSTITUTE(U5,".",$Q5),0)</f>
        <v>0</v>
      </c>
      <c r="AC5" s="28">
        <f t="shared" ref="AC5:AC68" si="9">IF(SUBSTITUTE(V5,".",$Q5)&lt;&gt;"",SUBSTITUTE(V5,".",$Q5),0)</f>
        <v>0</v>
      </c>
    </row>
    <row r="6" spans="1:29" x14ac:dyDescent="0.25">
      <c r="A6">
        <f t="shared" ref="A6:A68" si="10">A5+1</f>
        <v>425</v>
      </c>
      <c r="B6" t="s">
        <v>5177</v>
      </c>
      <c r="C6" t="s">
        <v>1415</v>
      </c>
      <c r="D6">
        <f t="shared" ca="1" si="1"/>
        <v>3</v>
      </c>
      <c r="E6" t="s">
        <v>1202</v>
      </c>
      <c r="F6">
        <f t="shared" ref="F6:F68" ca="1" si="11">LOOKUP(E6,LanguageList,LanguagesIds)</f>
        <v>2</v>
      </c>
      <c r="G6">
        <v>10</v>
      </c>
      <c r="H6" t="s">
        <v>1269</v>
      </c>
      <c r="I6" t="s">
        <v>1271</v>
      </c>
      <c r="J6" t="s">
        <v>1275</v>
      </c>
      <c r="K6" t="s">
        <v>1276</v>
      </c>
      <c r="L6">
        <f t="shared" ref="L6:L68" ca="1" si="12">OFFSET(GrammarPropertyOptionsIds,MATCH(H6,GrammarPropertyOptionsList,0)-1,0,1,1)</f>
        <v>20</v>
      </c>
      <c r="M6">
        <f t="shared" ref="M6:M68" ca="1" si="13">OFFSET(GrammarPropertyOptionsIds,MATCH(I6,GrammarPropertyOptionsList,0)-1,0,1,1)</f>
        <v>21</v>
      </c>
      <c r="N6">
        <f t="shared" ref="N6:N68" ca="1" si="14">OFFSET(GrammarPropertyOptionsIds,MATCH(J6,GrammarPropertyOptionsList,0)-1,0,1,1)</f>
        <v>25</v>
      </c>
      <c r="O6">
        <f t="shared" ref="O6:O68" ca="1" si="15">OFFSET(GrammarPropertyOptionsIds,MATCH(K6,GrammarPropertyOptionsList,0)-1,0,1,1)</f>
        <v>26</v>
      </c>
      <c r="P6" s="26">
        <f ca="1">IF(COUNTA(R6:V6)=Forms,1,0)</f>
        <v>1</v>
      </c>
      <c r="Q6" t="s">
        <v>5177</v>
      </c>
      <c r="R6" t="s">
        <v>5307</v>
      </c>
      <c r="S6" t="s">
        <v>5177</v>
      </c>
      <c r="U6" t="s">
        <v>5535</v>
      </c>
      <c r="V6" t="s">
        <v>5536</v>
      </c>
      <c r="W6" s="22" t="s">
        <v>1402</v>
      </c>
      <c r="Y6" s="28" t="str">
        <f t="shared" si="5"/>
        <v>an</v>
      </c>
      <c r="Z6" s="28" t="str">
        <f t="shared" si="6"/>
        <v>Italy</v>
      </c>
      <c r="AA6" s="28">
        <f t="shared" si="7"/>
        <v>0</v>
      </c>
      <c r="AB6" s="28" t="str">
        <f t="shared" si="8"/>
        <v>to Italy</v>
      </c>
      <c r="AC6" s="28" t="str">
        <f t="shared" si="9"/>
        <v>in Italy</v>
      </c>
    </row>
    <row r="7" spans="1:29" x14ac:dyDescent="0.25">
      <c r="A7">
        <f t="shared" si="10"/>
        <v>426</v>
      </c>
      <c r="B7" t="s">
        <v>5178</v>
      </c>
      <c r="C7" t="s">
        <v>1195</v>
      </c>
      <c r="D7">
        <f t="shared" ca="1" si="1"/>
        <v>4</v>
      </c>
      <c r="E7" t="s">
        <v>1202</v>
      </c>
      <c r="F7">
        <f t="shared" ca="1" si="11"/>
        <v>2</v>
      </c>
      <c r="G7">
        <v>10</v>
      </c>
      <c r="H7" t="s">
        <v>1269</v>
      </c>
      <c r="I7" t="s">
        <v>1271</v>
      </c>
      <c r="J7" t="s">
        <v>1275</v>
      </c>
      <c r="K7" t="s">
        <v>1276</v>
      </c>
      <c r="L7">
        <f t="shared" ca="1" si="12"/>
        <v>20</v>
      </c>
      <c r="M7">
        <f t="shared" ca="1" si="13"/>
        <v>21</v>
      </c>
      <c r="N7">
        <f t="shared" ca="1" si="14"/>
        <v>25</v>
      </c>
      <c r="O7">
        <f t="shared" ca="1" si="15"/>
        <v>26</v>
      </c>
      <c r="P7" s="26">
        <f ca="1">IF(COUNTA(R7:V7)=Forms,1,0)</f>
        <v>1</v>
      </c>
      <c r="Q7" t="s">
        <v>5178</v>
      </c>
      <c r="R7" t="s">
        <v>1411</v>
      </c>
      <c r="S7" t="s">
        <v>5178</v>
      </c>
      <c r="U7" t="s">
        <v>5537</v>
      </c>
      <c r="V7" t="s">
        <v>5538</v>
      </c>
      <c r="W7" s="22" t="s">
        <v>1402</v>
      </c>
      <c r="Y7" s="28" t="str">
        <f t="shared" si="5"/>
        <v>a</v>
      </c>
      <c r="Z7" s="28" t="str">
        <f t="shared" si="6"/>
        <v>Spain</v>
      </c>
      <c r="AA7" s="28">
        <f t="shared" si="7"/>
        <v>0</v>
      </c>
      <c r="AB7" s="28" t="str">
        <f t="shared" si="8"/>
        <v>to Spain</v>
      </c>
      <c r="AC7" s="28" t="str">
        <f t="shared" si="9"/>
        <v>in Spain</v>
      </c>
    </row>
    <row r="8" spans="1:29" x14ac:dyDescent="0.25">
      <c r="A8">
        <f t="shared" si="10"/>
        <v>427</v>
      </c>
      <c r="B8" t="s">
        <v>5179</v>
      </c>
      <c r="C8" t="s">
        <v>1416</v>
      </c>
      <c r="D8">
        <f t="shared" ca="1" si="1"/>
        <v>5</v>
      </c>
      <c r="E8" t="s">
        <v>1202</v>
      </c>
      <c r="F8">
        <f t="shared" ca="1" si="11"/>
        <v>2</v>
      </c>
      <c r="G8">
        <v>10</v>
      </c>
      <c r="H8" t="s">
        <v>1269</v>
      </c>
      <c r="I8" t="s">
        <v>1271</v>
      </c>
      <c r="J8" t="s">
        <v>1275</v>
      </c>
      <c r="K8" t="s">
        <v>1276</v>
      </c>
      <c r="L8">
        <f t="shared" ca="1" si="12"/>
        <v>20</v>
      </c>
      <c r="M8">
        <f t="shared" ca="1" si="13"/>
        <v>21</v>
      </c>
      <c r="N8">
        <f t="shared" ca="1" si="14"/>
        <v>25</v>
      </c>
      <c r="O8">
        <f t="shared" ca="1" si="15"/>
        <v>26</v>
      </c>
      <c r="P8" s="26">
        <f ca="1">IF(COUNTA(R8:V8)=Forms,1,0)</f>
        <v>1</v>
      </c>
      <c r="Q8" t="s">
        <v>5179</v>
      </c>
      <c r="R8" t="s">
        <v>1411</v>
      </c>
      <c r="S8" t="s">
        <v>5179</v>
      </c>
      <c r="U8" t="s">
        <v>5539</v>
      </c>
      <c r="V8" t="s">
        <v>5540</v>
      </c>
      <c r="W8" s="22" t="s">
        <v>1402</v>
      </c>
      <c r="Y8" s="28" t="str">
        <f t="shared" si="5"/>
        <v>a</v>
      </c>
      <c r="Z8" s="28" t="str">
        <f t="shared" si="6"/>
        <v>France</v>
      </c>
      <c r="AA8" s="28">
        <f t="shared" si="7"/>
        <v>0</v>
      </c>
      <c r="AB8" s="28" t="str">
        <f t="shared" si="8"/>
        <v>to France</v>
      </c>
      <c r="AC8" s="28" t="str">
        <f t="shared" si="9"/>
        <v>in France</v>
      </c>
    </row>
    <row r="9" spans="1:29" x14ac:dyDescent="0.25">
      <c r="A9">
        <f t="shared" si="10"/>
        <v>428</v>
      </c>
      <c r="B9" t="s">
        <v>5180</v>
      </c>
      <c r="C9" t="s">
        <v>1417</v>
      </c>
      <c r="D9">
        <f t="shared" ca="1" si="1"/>
        <v>6</v>
      </c>
      <c r="E9" t="s">
        <v>1202</v>
      </c>
      <c r="F9">
        <f t="shared" ca="1" si="11"/>
        <v>2</v>
      </c>
      <c r="G9">
        <v>10</v>
      </c>
      <c r="H9" t="s">
        <v>1269</v>
      </c>
      <c r="I9" t="s">
        <v>1271</v>
      </c>
      <c r="J9" t="s">
        <v>1275</v>
      </c>
      <c r="K9" t="s">
        <v>1276</v>
      </c>
      <c r="L9">
        <f t="shared" ca="1" si="12"/>
        <v>20</v>
      </c>
      <c r="M9">
        <f t="shared" ca="1" si="13"/>
        <v>21</v>
      </c>
      <c r="N9">
        <f t="shared" ca="1" si="14"/>
        <v>25</v>
      </c>
      <c r="O9">
        <f t="shared" ca="1" si="15"/>
        <v>26</v>
      </c>
      <c r="P9" s="26">
        <f ca="1">IF(COUNTA(R9:V9)=Forms,1,0)</f>
        <v>1</v>
      </c>
      <c r="Q9" t="s">
        <v>5180</v>
      </c>
      <c r="R9" t="s">
        <v>1411</v>
      </c>
      <c r="S9" t="s">
        <v>5180</v>
      </c>
      <c r="U9" t="s">
        <v>5541</v>
      </c>
      <c r="V9" t="s">
        <v>5542</v>
      </c>
      <c r="W9" s="22" t="s">
        <v>1402</v>
      </c>
      <c r="Y9" s="28" t="str">
        <f t="shared" si="5"/>
        <v>a</v>
      </c>
      <c r="Z9" s="28" t="str">
        <f t="shared" si="6"/>
        <v>Germany</v>
      </c>
      <c r="AA9" s="28">
        <f t="shared" si="7"/>
        <v>0</v>
      </c>
      <c r="AB9" s="28" t="str">
        <f t="shared" si="8"/>
        <v>to Germany</v>
      </c>
      <c r="AC9" s="28" t="str">
        <f t="shared" si="9"/>
        <v>in Germany</v>
      </c>
    </row>
    <row r="10" spans="1:29" x14ac:dyDescent="0.25">
      <c r="A10">
        <f t="shared" si="10"/>
        <v>429</v>
      </c>
      <c r="B10" t="s">
        <v>5181</v>
      </c>
      <c r="C10" t="s">
        <v>1418</v>
      </c>
      <c r="D10">
        <f t="shared" ca="1" si="1"/>
        <v>7</v>
      </c>
      <c r="E10" t="s">
        <v>1202</v>
      </c>
      <c r="F10">
        <f t="shared" ca="1" si="11"/>
        <v>2</v>
      </c>
      <c r="G10">
        <v>10</v>
      </c>
      <c r="H10" t="s">
        <v>1269</v>
      </c>
      <c r="I10" t="s">
        <v>1271</v>
      </c>
      <c r="J10" t="s">
        <v>1275</v>
      </c>
      <c r="K10" t="s">
        <v>1276</v>
      </c>
      <c r="L10">
        <f t="shared" ca="1" si="12"/>
        <v>20</v>
      </c>
      <c r="M10">
        <f t="shared" ca="1" si="13"/>
        <v>21</v>
      </c>
      <c r="N10">
        <f t="shared" ca="1" si="14"/>
        <v>25</v>
      </c>
      <c r="O10">
        <f t="shared" ca="1" si="15"/>
        <v>26</v>
      </c>
      <c r="P10" s="26">
        <f ca="1">IF(COUNTA(R10:V10)=Forms,1,0)</f>
        <v>1</v>
      </c>
      <c r="Q10" t="s">
        <v>5181</v>
      </c>
      <c r="R10" t="s">
        <v>5307</v>
      </c>
      <c r="S10" t="s">
        <v>5181</v>
      </c>
      <c r="U10" t="s">
        <v>5543</v>
      </c>
      <c r="V10" t="s">
        <v>5544</v>
      </c>
      <c r="W10" s="22" t="s">
        <v>1402</v>
      </c>
      <c r="Y10" s="28" t="str">
        <f t="shared" si="5"/>
        <v>an</v>
      </c>
      <c r="Z10" s="28" t="str">
        <f t="shared" si="6"/>
        <v>England</v>
      </c>
      <c r="AA10" s="28">
        <f t="shared" si="7"/>
        <v>0</v>
      </c>
      <c r="AB10" s="28" t="str">
        <f t="shared" si="8"/>
        <v>to England</v>
      </c>
      <c r="AC10" s="28" t="str">
        <f t="shared" si="9"/>
        <v>in England</v>
      </c>
    </row>
    <row r="11" spans="1:29" x14ac:dyDescent="0.25">
      <c r="A11">
        <f t="shared" si="10"/>
        <v>430</v>
      </c>
      <c r="B11" t="s">
        <v>5182</v>
      </c>
      <c r="C11" t="s">
        <v>1419</v>
      </c>
      <c r="D11">
        <f t="shared" ca="1" si="1"/>
        <v>8</v>
      </c>
      <c r="E11" t="s">
        <v>1202</v>
      </c>
      <c r="F11">
        <f t="shared" ca="1" si="11"/>
        <v>2</v>
      </c>
      <c r="G11">
        <v>10</v>
      </c>
      <c r="H11" t="s">
        <v>1269</v>
      </c>
      <c r="I11" t="s">
        <v>1271</v>
      </c>
      <c r="J11" t="s">
        <v>1275</v>
      </c>
      <c r="K11" t="s">
        <v>1276</v>
      </c>
      <c r="L11">
        <f t="shared" ca="1" si="12"/>
        <v>20</v>
      </c>
      <c r="M11">
        <f t="shared" ca="1" si="13"/>
        <v>21</v>
      </c>
      <c r="N11">
        <f t="shared" ca="1" si="14"/>
        <v>25</v>
      </c>
      <c r="O11">
        <f t="shared" ca="1" si="15"/>
        <v>26</v>
      </c>
      <c r="P11" s="26">
        <f ca="1">IF(COUNTA(R11:V11)=Forms,1,0)</f>
        <v>1</v>
      </c>
      <c r="Q11" t="s">
        <v>5182</v>
      </c>
      <c r="R11" t="s">
        <v>1411</v>
      </c>
      <c r="S11" t="s">
        <v>5182</v>
      </c>
      <c r="U11" t="s">
        <v>5545</v>
      </c>
      <c r="V11" t="s">
        <v>5546</v>
      </c>
      <c r="W11" s="22" t="s">
        <v>1402</v>
      </c>
      <c r="Y11" s="28" t="str">
        <f t="shared" si="5"/>
        <v>a</v>
      </c>
      <c r="Z11" s="28" t="str">
        <f t="shared" si="6"/>
        <v>Russia</v>
      </c>
      <c r="AA11" s="28">
        <f t="shared" si="7"/>
        <v>0</v>
      </c>
      <c r="AB11" s="28" t="str">
        <f t="shared" si="8"/>
        <v>to Russia</v>
      </c>
      <c r="AC11" s="28" t="str">
        <f t="shared" si="9"/>
        <v>in Russia</v>
      </c>
    </row>
    <row r="12" spans="1:29" x14ac:dyDescent="0.25">
      <c r="A12">
        <f t="shared" si="10"/>
        <v>431</v>
      </c>
      <c r="B12" t="s">
        <v>1420</v>
      </c>
      <c r="C12" t="s">
        <v>1420</v>
      </c>
      <c r="D12">
        <f t="shared" ca="1" si="1"/>
        <v>9</v>
      </c>
      <c r="E12" t="s">
        <v>1202</v>
      </c>
      <c r="F12">
        <f t="shared" ca="1" si="11"/>
        <v>2</v>
      </c>
      <c r="G12">
        <v>10</v>
      </c>
      <c r="H12" t="s">
        <v>1269</v>
      </c>
      <c r="I12" t="s">
        <v>1271</v>
      </c>
      <c r="J12" t="s">
        <v>1275</v>
      </c>
      <c r="K12" t="s">
        <v>1276</v>
      </c>
      <c r="L12">
        <f t="shared" ca="1" si="12"/>
        <v>20</v>
      </c>
      <c r="M12">
        <f t="shared" ca="1" si="13"/>
        <v>21</v>
      </c>
      <c r="N12">
        <f t="shared" ca="1" si="14"/>
        <v>25</v>
      </c>
      <c r="O12">
        <f t="shared" ca="1" si="15"/>
        <v>26</v>
      </c>
      <c r="P12" s="26">
        <f ca="1">IF(COUNTA(R12:V12)=Forms,1,0)</f>
        <v>1</v>
      </c>
      <c r="Q12" t="s">
        <v>1420</v>
      </c>
      <c r="R12" t="s">
        <v>5307</v>
      </c>
      <c r="S12" t="s">
        <v>1420</v>
      </c>
      <c r="U12" t="s">
        <v>5547</v>
      </c>
      <c r="V12" t="s">
        <v>5548</v>
      </c>
      <c r="W12" s="22" t="s">
        <v>1402</v>
      </c>
      <c r="Y12" s="28" t="str">
        <f t="shared" si="5"/>
        <v>an</v>
      </c>
      <c r="Z12" s="28" t="str">
        <f t="shared" si="6"/>
        <v>Albania</v>
      </c>
      <c r="AA12" s="28">
        <f t="shared" si="7"/>
        <v>0</v>
      </c>
      <c r="AB12" s="28" t="str">
        <f t="shared" si="8"/>
        <v>to Albania</v>
      </c>
      <c r="AC12" s="28" t="str">
        <f t="shared" si="9"/>
        <v>in Albania</v>
      </c>
    </row>
    <row r="13" spans="1:29" x14ac:dyDescent="0.25">
      <c r="A13">
        <f t="shared" si="10"/>
        <v>432</v>
      </c>
      <c r="B13" t="s">
        <v>5183</v>
      </c>
      <c r="C13" t="s">
        <v>1421</v>
      </c>
      <c r="D13">
        <f t="shared" ca="1" si="1"/>
        <v>10</v>
      </c>
      <c r="E13" t="s">
        <v>1202</v>
      </c>
      <c r="F13">
        <f t="shared" ca="1" si="11"/>
        <v>2</v>
      </c>
      <c r="G13">
        <v>10</v>
      </c>
      <c r="H13" t="s">
        <v>1269</v>
      </c>
      <c r="I13" t="s">
        <v>1271</v>
      </c>
      <c r="J13" t="s">
        <v>1275</v>
      </c>
      <c r="K13" t="s">
        <v>1276</v>
      </c>
      <c r="L13">
        <f t="shared" ca="1" si="12"/>
        <v>20</v>
      </c>
      <c r="M13">
        <f t="shared" ca="1" si="13"/>
        <v>21</v>
      </c>
      <c r="N13">
        <f t="shared" ca="1" si="14"/>
        <v>25</v>
      </c>
      <c r="O13">
        <f t="shared" ca="1" si="15"/>
        <v>26</v>
      </c>
      <c r="P13" s="26">
        <f ca="1">IF(COUNTA(R13:V13)=Forms,1,0)</f>
        <v>1</v>
      </c>
      <c r="Q13" t="s">
        <v>5183</v>
      </c>
      <c r="R13" t="s">
        <v>5307</v>
      </c>
      <c r="S13" t="s">
        <v>5183</v>
      </c>
      <c r="U13" t="s">
        <v>5549</v>
      </c>
      <c r="V13" t="s">
        <v>5550</v>
      </c>
      <c r="W13" s="22" t="s">
        <v>1402</v>
      </c>
      <c r="Y13" s="28" t="str">
        <f t="shared" si="5"/>
        <v>an</v>
      </c>
      <c r="Z13" s="28" t="str">
        <f t="shared" si="6"/>
        <v>Andorra</v>
      </c>
      <c r="AA13" s="28">
        <f t="shared" si="7"/>
        <v>0</v>
      </c>
      <c r="AB13" s="28" t="str">
        <f t="shared" si="8"/>
        <v>to Andorra</v>
      </c>
      <c r="AC13" s="28" t="str">
        <f t="shared" si="9"/>
        <v>in Andorra</v>
      </c>
    </row>
    <row r="14" spans="1:29" x14ac:dyDescent="0.25">
      <c r="A14">
        <f t="shared" si="10"/>
        <v>433</v>
      </c>
      <c r="B14" t="s">
        <v>1422</v>
      </c>
      <c r="C14" t="s">
        <v>1422</v>
      </c>
      <c r="D14">
        <f t="shared" ca="1" si="1"/>
        <v>11</v>
      </c>
      <c r="E14" t="s">
        <v>1202</v>
      </c>
      <c r="F14">
        <f t="shared" ca="1" si="11"/>
        <v>2</v>
      </c>
      <c r="G14">
        <v>10</v>
      </c>
      <c r="H14" t="s">
        <v>1269</v>
      </c>
      <c r="I14" t="s">
        <v>1271</v>
      </c>
      <c r="J14" t="s">
        <v>1275</v>
      </c>
      <c r="K14" t="s">
        <v>1276</v>
      </c>
      <c r="L14">
        <f t="shared" ca="1" si="12"/>
        <v>20</v>
      </c>
      <c r="M14">
        <f t="shared" ca="1" si="13"/>
        <v>21</v>
      </c>
      <c r="N14">
        <f t="shared" ca="1" si="14"/>
        <v>25</v>
      </c>
      <c r="O14">
        <f t="shared" ca="1" si="15"/>
        <v>26</v>
      </c>
      <c r="P14" s="26">
        <f ca="1">IF(COUNTA(R14:V14)=Forms,1,0)</f>
        <v>1</v>
      </c>
      <c r="Q14" t="s">
        <v>1422</v>
      </c>
      <c r="R14" t="s">
        <v>5307</v>
      </c>
      <c r="S14" t="s">
        <v>1422</v>
      </c>
      <c r="U14" t="s">
        <v>5551</v>
      </c>
      <c r="V14" t="s">
        <v>5552</v>
      </c>
      <c r="W14" s="22" t="s">
        <v>1402</v>
      </c>
      <c r="Y14" s="28" t="str">
        <f t="shared" si="5"/>
        <v>an</v>
      </c>
      <c r="Z14" s="28" t="str">
        <f t="shared" si="6"/>
        <v>Armenia</v>
      </c>
      <c r="AA14" s="28">
        <f t="shared" si="7"/>
        <v>0</v>
      </c>
      <c r="AB14" s="28" t="str">
        <f t="shared" si="8"/>
        <v>to Armenia</v>
      </c>
      <c r="AC14" s="28" t="str">
        <f t="shared" si="9"/>
        <v>in Armenia</v>
      </c>
    </row>
    <row r="15" spans="1:29" x14ac:dyDescent="0.25">
      <c r="A15">
        <f t="shared" si="10"/>
        <v>434</v>
      </c>
      <c r="B15" t="s">
        <v>1423</v>
      </c>
      <c r="C15" t="s">
        <v>1423</v>
      </c>
      <c r="D15">
        <f t="shared" ca="1" si="1"/>
        <v>12</v>
      </c>
      <c r="E15" t="s">
        <v>1202</v>
      </c>
      <c r="F15">
        <f t="shared" ca="1" si="11"/>
        <v>2</v>
      </c>
      <c r="G15">
        <v>10</v>
      </c>
      <c r="H15" t="s">
        <v>1269</v>
      </c>
      <c r="I15" t="s">
        <v>1271</v>
      </c>
      <c r="J15" t="s">
        <v>1275</v>
      </c>
      <c r="K15" t="s">
        <v>1276</v>
      </c>
      <c r="L15">
        <f t="shared" ca="1" si="12"/>
        <v>20</v>
      </c>
      <c r="M15">
        <f t="shared" ca="1" si="13"/>
        <v>21</v>
      </c>
      <c r="N15">
        <f t="shared" ca="1" si="14"/>
        <v>25</v>
      </c>
      <c r="O15">
        <f t="shared" ca="1" si="15"/>
        <v>26</v>
      </c>
      <c r="P15" s="26">
        <f ca="1">IF(COUNTA(R15:V15)=Forms,1,0)</f>
        <v>1</v>
      </c>
      <c r="Q15" t="s">
        <v>1423</v>
      </c>
      <c r="R15" t="s">
        <v>5307</v>
      </c>
      <c r="S15" t="s">
        <v>1423</v>
      </c>
      <c r="U15" t="s">
        <v>5553</v>
      </c>
      <c r="V15" t="s">
        <v>5554</v>
      </c>
      <c r="W15" s="22" t="s">
        <v>1402</v>
      </c>
      <c r="Y15" s="28" t="str">
        <f t="shared" si="5"/>
        <v>an</v>
      </c>
      <c r="Z15" s="28" t="str">
        <f t="shared" si="6"/>
        <v>Austria</v>
      </c>
      <c r="AA15" s="28">
        <f t="shared" si="7"/>
        <v>0</v>
      </c>
      <c r="AB15" s="28" t="str">
        <f t="shared" si="8"/>
        <v>to Austria</v>
      </c>
      <c r="AC15" s="28" t="str">
        <f t="shared" si="9"/>
        <v>in Austria</v>
      </c>
    </row>
    <row r="16" spans="1:29" x14ac:dyDescent="0.25">
      <c r="A16">
        <f t="shared" si="10"/>
        <v>435</v>
      </c>
      <c r="B16" t="s">
        <v>5184</v>
      </c>
      <c r="C16" t="s">
        <v>1424</v>
      </c>
      <c r="D16">
        <f t="shared" ca="1" si="1"/>
        <v>13</v>
      </c>
      <c r="E16" t="s">
        <v>1202</v>
      </c>
      <c r="F16">
        <f t="shared" ca="1" si="11"/>
        <v>2</v>
      </c>
      <c r="G16">
        <v>10</v>
      </c>
      <c r="H16" t="s">
        <v>1269</v>
      </c>
      <c r="I16" t="s">
        <v>1271</v>
      </c>
      <c r="J16" t="s">
        <v>1275</v>
      </c>
      <c r="K16" t="s">
        <v>1276</v>
      </c>
      <c r="L16">
        <f t="shared" ca="1" si="12"/>
        <v>20</v>
      </c>
      <c r="M16">
        <f t="shared" ca="1" si="13"/>
        <v>21</v>
      </c>
      <c r="N16">
        <f t="shared" ca="1" si="14"/>
        <v>25</v>
      </c>
      <c r="O16">
        <f t="shared" ca="1" si="15"/>
        <v>26</v>
      </c>
      <c r="P16" s="26">
        <f ca="1">IF(COUNTA(R16:V16)=Forms,1,0)</f>
        <v>1</v>
      </c>
      <c r="Q16" t="s">
        <v>5184</v>
      </c>
      <c r="R16" t="s">
        <v>5307</v>
      </c>
      <c r="S16" t="s">
        <v>5184</v>
      </c>
      <c r="U16" t="s">
        <v>5555</v>
      </c>
      <c r="V16" t="s">
        <v>5556</v>
      </c>
      <c r="W16" s="22" t="s">
        <v>1402</v>
      </c>
      <c r="Y16" s="28" t="str">
        <f t="shared" si="5"/>
        <v>an</v>
      </c>
      <c r="Z16" s="28" t="str">
        <f t="shared" si="6"/>
        <v>Azerbaijan</v>
      </c>
      <c r="AA16" s="28">
        <f t="shared" si="7"/>
        <v>0</v>
      </c>
      <c r="AB16" s="28" t="str">
        <f t="shared" si="8"/>
        <v>to Azerbaijan</v>
      </c>
      <c r="AC16" s="28" t="str">
        <f t="shared" si="9"/>
        <v>in Azerbaijan</v>
      </c>
    </row>
    <row r="17" spans="1:29" x14ac:dyDescent="0.25">
      <c r="A17">
        <f t="shared" si="10"/>
        <v>436</v>
      </c>
      <c r="B17" t="s">
        <v>5185</v>
      </c>
      <c r="C17" t="s">
        <v>1425</v>
      </c>
      <c r="D17">
        <f t="shared" ca="1" si="1"/>
        <v>14</v>
      </c>
      <c r="E17" t="s">
        <v>1202</v>
      </c>
      <c r="F17">
        <f t="shared" ca="1" si="11"/>
        <v>2</v>
      </c>
      <c r="G17">
        <v>10</v>
      </c>
      <c r="H17" t="s">
        <v>1269</v>
      </c>
      <c r="I17" t="s">
        <v>1271</v>
      </c>
      <c r="J17" t="s">
        <v>1275</v>
      </c>
      <c r="K17" t="s">
        <v>1276</v>
      </c>
      <c r="L17">
        <f t="shared" ca="1" si="12"/>
        <v>20</v>
      </c>
      <c r="M17">
        <f t="shared" ca="1" si="13"/>
        <v>21</v>
      </c>
      <c r="N17">
        <f t="shared" ca="1" si="14"/>
        <v>25</v>
      </c>
      <c r="O17">
        <f t="shared" ca="1" si="15"/>
        <v>26</v>
      </c>
      <c r="P17" s="26">
        <f ca="1">IF(COUNTA(R17:V17)=Forms,1,0)</f>
        <v>1</v>
      </c>
      <c r="Q17" t="s">
        <v>5185</v>
      </c>
      <c r="R17" t="s">
        <v>1411</v>
      </c>
      <c r="S17" t="s">
        <v>5185</v>
      </c>
      <c r="U17" t="s">
        <v>5557</v>
      </c>
      <c r="V17" t="s">
        <v>5558</v>
      </c>
      <c r="W17" s="22" t="s">
        <v>1402</v>
      </c>
      <c r="Y17" s="28" t="str">
        <f t="shared" si="5"/>
        <v>a</v>
      </c>
      <c r="Z17" s="28" t="str">
        <f t="shared" si="6"/>
        <v>Belarus</v>
      </c>
      <c r="AA17" s="28">
        <f t="shared" si="7"/>
        <v>0</v>
      </c>
      <c r="AB17" s="28" t="str">
        <f t="shared" si="8"/>
        <v>to Belarus</v>
      </c>
      <c r="AC17" s="28" t="str">
        <f t="shared" si="9"/>
        <v>in Belarus</v>
      </c>
    </row>
    <row r="18" spans="1:29" x14ac:dyDescent="0.25">
      <c r="A18">
        <f t="shared" si="10"/>
        <v>437</v>
      </c>
      <c r="B18" t="s">
        <v>5186</v>
      </c>
      <c r="C18" t="s">
        <v>1426</v>
      </c>
      <c r="D18">
        <f t="shared" ca="1" si="1"/>
        <v>15</v>
      </c>
      <c r="E18" t="s">
        <v>1202</v>
      </c>
      <c r="F18">
        <f t="shared" ca="1" si="11"/>
        <v>2</v>
      </c>
      <c r="G18">
        <v>10</v>
      </c>
      <c r="H18" t="s">
        <v>1269</v>
      </c>
      <c r="I18" t="s">
        <v>1271</v>
      </c>
      <c r="J18" t="s">
        <v>1275</v>
      </c>
      <c r="K18" t="s">
        <v>1276</v>
      </c>
      <c r="L18">
        <f t="shared" ca="1" si="12"/>
        <v>20</v>
      </c>
      <c r="M18">
        <f t="shared" ca="1" si="13"/>
        <v>21</v>
      </c>
      <c r="N18">
        <f t="shared" ca="1" si="14"/>
        <v>25</v>
      </c>
      <c r="O18">
        <f t="shared" ca="1" si="15"/>
        <v>26</v>
      </c>
      <c r="P18" s="26">
        <f ca="1">IF(COUNTA(R18:V18)=Forms,1,0)</f>
        <v>1</v>
      </c>
      <c r="Q18" t="s">
        <v>5186</v>
      </c>
      <c r="R18" t="s">
        <v>1411</v>
      </c>
      <c r="S18" t="s">
        <v>5186</v>
      </c>
      <c r="U18" t="s">
        <v>5559</v>
      </c>
      <c r="V18" t="s">
        <v>5560</v>
      </c>
      <c r="W18" s="22" t="s">
        <v>1402</v>
      </c>
      <c r="Y18" s="28" t="str">
        <f t="shared" si="5"/>
        <v>a</v>
      </c>
      <c r="Z18" s="28" t="str">
        <f t="shared" si="6"/>
        <v>Belgium</v>
      </c>
      <c r="AA18" s="28">
        <f t="shared" si="7"/>
        <v>0</v>
      </c>
      <c r="AB18" s="28" t="str">
        <f t="shared" si="8"/>
        <v>to Belgium</v>
      </c>
      <c r="AC18" s="28" t="str">
        <f t="shared" si="9"/>
        <v>in Belgium</v>
      </c>
    </row>
    <row r="19" spans="1:29" x14ac:dyDescent="0.25">
      <c r="A19">
        <f t="shared" si="10"/>
        <v>438</v>
      </c>
      <c r="B19" t="s">
        <v>5187</v>
      </c>
      <c r="C19" t="s">
        <v>1427</v>
      </c>
      <c r="D19">
        <f t="shared" ca="1" si="1"/>
        <v>16</v>
      </c>
      <c r="E19" t="s">
        <v>1202</v>
      </c>
      <c r="F19">
        <f t="shared" ca="1" si="11"/>
        <v>2</v>
      </c>
      <c r="G19">
        <v>10</v>
      </c>
      <c r="H19" t="s">
        <v>1269</v>
      </c>
      <c r="I19" t="s">
        <v>1271</v>
      </c>
      <c r="J19" t="s">
        <v>1275</v>
      </c>
      <c r="K19" t="s">
        <v>1276</v>
      </c>
      <c r="L19">
        <f t="shared" ca="1" si="12"/>
        <v>20</v>
      </c>
      <c r="M19">
        <f t="shared" ca="1" si="13"/>
        <v>21</v>
      </c>
      <c r="N19">
        <f t="shared" ca="1" si="14"/>
        <v>25</v>
      </c>
      <c r="O19">
        <f t="shared" ca="1" si="15"/>
        <v>26</v>
      </c>
      <c r="P19" s="26">
        <f ca="1">IF(COUNTA(R19:V19)=Forms,1,0)</f>
        <v>1</v>
      </c>
      <c r="Q19" t="s">
        <v>5187</v>
      </c>
      <c r="R19" t="s">
        <v>1411</v>
      </c>
      <c r="S19" t="s">
        <v>5187</v>
      </c>
      <c r="U19" t="s">
        <v>5561</v>
      </c>
      <c r="V19" t="s">
        <v>5562</v>
      </c>
      <c r="W19" s="22" t="s">
        <v>1402</v>
      </c>
      <c r="Y19" s="28" t="str">
        <f t="shared" si="5"/>
        <v>a</v>
      </c>
      <c r="Z19" s="28" t="str">
        <f t="shared" si="6"/>
        <v>Bosnia &amp; Herzegovina</v>
      </c>
      <c r="AA19" s="28">
        <f t="shared" si="7"/>
        <v>0</v>
      </c>
      <c r="AB19" s="28" t="str">
        <f t="shared" si="8"/>
        <v>to Bosnia &amp; Herzegovina</v>
      </c>
      <c r="AC19" s="28" t="str">
        <f t="shared" si="9"/>
        <v>in Bosnia &amp; Herzegovina</v>
      </c>
    </row>
    <row r="20" spans="1:29" x14ac:dyDescent="0.25">
      <c r="A20">
        <f t="shared" si="10"/>
        <v>439</v>
      </c>
      <c r="B20" t="s">
        <v>5191</v>
      </c>
      <c r="C20" t="s">
        <v>1428</v>
      </c>
      <c r="D20">
        <f t="shared" ca="1" si="1"/>
        <v>17</v>
      </c>
      <c r="E20" t="s">
        <v>1202</v>
      </c>
      <c r="F20">
        <f t="shared" ca="1" si="11"/>
        <v>2</v>
      </c>
      <c r="G20">
        <v>10</v>
      </c>
      <c r="H20" t="s">
        <v>1269</v>
      </c>
      <c r="I20" t="s">
        <v>1271</v>
      </c>
      <c r="J20" t="s">
        <v>1275</v>
      </c>
      <c r="K20" t="s">
        <v>1276</v>
      </c>
      <c r="L20">
        <f t="shared" ca="1" si="12"/>
        <v>20</v>
      </c>
      <c r="M20">
        <f t="shared" ca="1" si="13"/>
        <v>21</v>
      </c>
      <c r="N20">
        <f t="shared" ca="1" si="14"/>
        <v>25</v>
      </c>
      <c r="O20">
        <f t="shared" ca="1" si="15"/>
        <v>26</v>
      </c>
      <c r="P20" s="26">
        <f ca="1">IF(COUNTA(R20:V20)=Forms,1,0)</f>
        <v>1</v>
      </c>
      <c r="Q20" t="s">
        <v>5191</v>
      </c>
      <c r="R20" t="s">
        <v>1411</v>
      </c>
      <c r="S20" t="s">
        <v>5191</v>
      </c>
      <c r="U20" t="s">
        <v>5563</v>
      </c>
      <c r="V20" t="s">
        <v>5564</v>
      </c>
      <c r="W20" s="22" t="s">
        <v>1402</v>
      </c>
      <c r="Y20" s="28" t="str">
        <f t="shared" si="5"/>
        <v>a</v>
      </c>
      <c r="Z20" s="28" t="str">
        <f t="shared" si="6"/>
        <v>Bulgaria</v>
      </c>
      <c r="AA20" s="28">
        <f t="shared" si="7"/>
        <v>0</v>
      </c>
      <c r="AB20" s="28" t="str">
        <f t="shared" si="8"/>
        <v>to Bulgaria</v>
      </c>
      <c r="AC20" s="28" t="str">
        <f t="shared" si="9"/>
        <v>in Bulgaria</v>
      </c>
    </row>
    <row r="21" spans="1:29" x14ac:dyDescent="0.25">
      <c r="A21">
        <f t="shared" si="10"/>
        <v>440</v>
      </c>
      <c r="B21" t="s">
        <v>5192</v>
      </c>
      <c r="C21" t="s">
        <v>1429</v>
      </c>
      <c r="D21">
        <f t="shared" ca="1" si="1"/>
        <v>18</v>
      </c>
      <c r="E21" t="s">
        <v>1202</v>
      </c>
      <c r="F21">
        <f t="shared" ca="1" si="11"/>
        <v>2</v>
      </c>
      <c r="G21">
        <v>10</v>
      </c>
      <c r="H21" t="s">
        <v>1269</v>
      </c>
      <c r="I21" t="s">
        <v>1271</v>
      </c>
      <c r="J21" t="s">
        <v>1275</v>
      </c>
      <c r="K21" t="s">
        <v>1276</v>
      </c>
      <c r="L21">
        <f t="shared" ca="1" si="12"/>
        <v>20</v>
      </c>
      <c r="M21">
        <f t="shared" ca="1" si="13"/>
        <v>21</v>
      </c>
      <c r="N21">
        <f t="shared" ca="1" si="14"/>
        <v>25</v>
      </c>
      <c r="O21">
        <f t="shared" ca="1" si="15"/>
        <v>26</v>
      </c>
      <c r="P21" s="26">
        <f ca="1">IF(COUNTA(R21:V21)=Forms,1,0)</f>
        <v>1</v>
      </c>
      <c r="Q21" t="s">
        <v>5192</v>
      </c>
      <c r="R21" t="s">
        <v>1411</v>
      </c>
      <c r="S21" t="s">
        <v>5192</v>
      </c>
      <c r="U21" t="s">
        <v>5565</v>
      </c>
      <c r="V21" t="s">
        <v>5566</v>
      </c>
      <c r="W21" s="29" t="s">
        <v>1402</v>
      </c>
      <c r="Y21" s="28" t="str">
        <f t="shared" si="5"/>
        <v>a</v>
      </c>
      <c r="Z21" s="28" t="str">
        <f t="shared" si="6"/>
        <v>Croatia</v>
      </c>
      <c r="AA21" s="28">
        <f t="shared" si="7"/>
        <v>0</v>
      </c>
      <c r="AB21" s="28" t="str">
        <f t="shared" si="8"/>
        <v>to Croatia</v>
      </c>
      <c r="AC21" s="28" t="str">
        <f t="shared" si="9"/>
        <v>in Croatia</v>
      </c>
    </row>
    <row r="22" spans="1:29" x14ac:dyDescent="0.25">
      <c r="A22">
        <f t="shared" si="10"/>
        <v>441</v>
      </c>
      <c r="B22" t="s">
        <v>5193</v>
      </c>
      <c r="C22" t="s">
        <v>1430</v>
      </c>
      <c r="D22">
        <f t="shared" ca="1" si="1"/>
        <v>19</v>
      </c>
      <c r="E22" t="s">
        <v>1202</v>
      </c>
      <c r="F22">
        <f t="shared" ca="1" si="11"/>
        <v>2</v>
      </c>
      <c r="G22">
        <v>10</v>
      </c>
      <c r="H22" t="s">
        <v>1269</v>
      </c>
      <c r="I22" t="s">
        <v>1271</v>
      </c>
      <c r="J22" t="s">
        <v>1275</v>
      </c>
      <c r="K22" t="s">
        <v>1276</v>
      </c>
      <c r="L22">
        <f t="shared" ca="1" si="12"/>
        <v>20</v>
      </c>
      <c r="M22">
        <f t="shared" ca="1" si="13"/>
        <v>21</v>
      </c>
      <c r="N22">
        <f t="shared" ca="1" si="14"/>
        <v>25</v>
      </c>
      <c r="O22">
        <f t="shared" ca="1" si="15"/>
        <v>26</v>
      </c>
      <c r="P22" s="26">
        <f ca="1">IF(COUNTA(R22:V22)=Forms,1,0)</f>
        <v>1</v>
      </c>
      <c r="Q22" t="s">
        <v>5193</v>
      </c>
      <c r="R22" t="s">
        <v>1411</v>
      </c>
      <c r="S22" t="s">
        <v>5193</v>
      </c>
      <c r="U22" t="s">
        <v>5567</v>
      </c>
      <c r="V22" t="s">
        <v>5568</v>
      </c>
      <c r="W22" s="29" t="s">
        <v>1402</v>
      </c>
      <c r="Y22" s="28" t="str">
        <f t="shared" si="5"/>
        <v>a</v>
      </c>
      <c r="Z22" s="28" t="str">
        <f t="shared" si="6"/>
        <v>Cyprus</v>
      </c>
      <c r="AA22" s="28">
        <f t="shared" si="7"/>
        <v>0</v>
      </c>
      <c r="AB22" s="28" t="str">
        <f t="shared" si="8"/>
        <v>to Cyprus</v>
      </c>
      <c r="AC22" s="28" t="str">
        <f t="shared" si="9"/>
        <v>in Cyprus</v>
      </c>
    </row>
    <row r="23" spans="1:29" x14ac:dyDescent="0.25">
      <c r="A23">
        <f t="shared" si="10"/>
        <v>442</v>
      </c>
      <c r="B23" t="s">
        <v>5194</v>
      </c>
      <c r="C23" t="s">
        <v>1431</v>
      </c>
      <c r="D23">
        <f t="shared" ca="1" si="1"/>
        <v>20</v>
      </c>
      <c r="E23" t="s">
        <v>1202</v>
      </c>
      <c r="F23">
        <f t="shared" ca="1" si="11"/>
        <v>2</v>
      </c>
      <c r="G23">
        <v>10</v>
      </c>
      <c r="H23" t="s">
        <v>1269</v>
      </c>
      <c r="I23" t="s">
        <v>1271</v>
      </c>
      <c r="J23" t="s">
        <v>1275</v>
      </c>
      <c r="K23" t="s">
        <v>1276</v>
      </c>
      <c r="L23">
        <f t="shared" ca="1" si="12"/>
        <v>20</v>
      </c>
      <c r="M23">
        <f t="shared" ca="1" si="13"/>
        <v>21</v>
      </c>
      <c r="N23">
        <f t="shared" ca="1" si="14"/>
        <v>25</v>
      </c>
      <c r="O23">
        <f t="shared" ca="1" si="15"/>
        <v>26</v>
      </c>
      <c r="P23" s="26">
        <f ca="1">IF(COUNTA(R23:V23)=Forms,1,0)</f>
        <v>1</v>
      </c>
      <c r="Q23" t="s">
        <v>5194</v>
      </c>
      <c r="R23" t="s">
        <v>5308</v>
      </c>
      <c r="S23" t="s">
        <v>5194</v>
      </c>
      <c r="U23" t="s">
        <v>5569</v>
      </c>
      <c r="V23" t="s">
        <v>5570</v>
      </c>
      <c r="W23" s="29" t="s">
        <v>1402</v>
      </c>
      <c r="Y23" s="28" t="str">
        <f t="shared" si="5"/>
        <v>-</v>
      </c>
      <c r="Z23" s="28" t="str">
        <f t="shared" si="6"/>
        <v>the Czech Republic</v>
      </c>
      <c r="AA23" s="28">
        <f t="shared" si="7"/>
        <v>0</v>
      </c>
      <c r="AB23" s="28" t="str">
        <f t="shared" si="8"/>
        <v>to the Czech Republic</v>
      </c>
      <c r="AC23" s="28" t="str">
        <f t="shared" si="9"/>
        <v>in the Czech Republic</v>
      </c>
    </row>
    <row r="24" spans="1:29" x14ac:dyDescent="0.25">
      <c r="A24">
        <f t="shared" si="10"/>
        <v>443</v>
      </c>
      <c r="B24" t="s">
        <v>5195</v>
      </c>
      <c r="C24" t="s">
        <v>1432</v>
      </c>
      <c r="D24">
        <f t="shared" ca="1" si="1"/>
        <v>21</v>
      </c>
      <c r="E24" t="s">
        <v>1202</v>
      </c>
      <c r="F24">
        <f t="shared" ca="1" si="11"/>
        <v>2</v>
      </c>
      <c r="G24">
        <v>10</v>
      </c>
      <c r="H24" t="s">
        <v>1269</v>
      </c>
      <c r="I24" t="s">
        <v>1271</v>
      </c>
      <c r="J24" t="s">
        <v>1275</v>
      </c>
      <c r="K24" t="s">
        <v>1276</v>
      </c>
      <c r="L24">
        <f t="shared" ca="1" si="12"/>
        <v>20</v>
      </c>
      <c r="M24">
        <f t="shared" ca="1" si="13"/>
        <v>21</v>
      </c>
      <c r="N24">
        <f t="shared" ca="1" si="14"/>
        <v>25</v>
      </c>
      <c r="O24">
        <f t="shared" ca="1" si="15"/>
        <v>26</v>
      </c>
      <c r="P24" s="26">
        <f ca="1">IF(COUNTA(R24:V24)=Forms,1,0)</f>
        <v>1</v>
      </c>
      <c r="Q24" t="s">
        <v>5195</v>
      </c>
      <c r="R24" t="s">
        <v>1411</v>
      </c>
      <c r="S24" t="s">
        <v>5195</v>
      </c>
      <c r="U24" t="s">
        <v>5571</v>
      </c>
      <c r="V24" t="s">
        <v>5572</v>
      </c>
      <c r="W24" s="29" t="s">
        <v>1402</v>
      </c>
      <c r="Y24" s="28" t="str">
        <f t="shared" si="5"/>
        <v>a</v>
      </c>
      <c r="Z24" s="28" t="str">
        <f t="shared" si="6"/>
        <v>Denmark</v>
      </c>
      <c r="AA24" s="28">
        <f t="shared" si="7"/>
        <v>0</v>
      </c>
      <c r="AB24" s="28" t="str">
        <f t="shared" si="8"/>
        <v>to Denmark</v>
      </c>
      <c r="AC24" s="28" t="str">
        <f t="shared" si="9"/>
        <v>in Denmark</v>
      </c>
    </row>
    <row r="25" spans="1:29" x14ac:dyDescent="0.25">
      <c r="A25">
        <f t="shared" si="10"/>
        <v>444</v>
      </c>
      <c r="B25" t="s">
        <v>1433</v>
      </c>
      <c r="C25" t="s">
        <v>1433</v>
      </c>
      <c r="D25">
        <f t="shared" ca="1" si="1"/>
        <v>22</v>
      </c>
      <c r="E25" t="s">
        <v>1202</v>
      </c>
      <c r="F25">
        <f t="shared" ca="1" si="11"/>
        <v>2</v>
      </c>
      <c r="G25">
        <v>10</v>
      </c>
      <c r="H25" t="s">
        <v>1269</v>
      </c>
      <c r="I25" t="s">
        <v>1271</v>
      </c>
      <c r="J25" t="s">
        <v>1275</v>
      </c>
      <c r="K25" t="s">
        <v>1276</v>
      </c>
      <c r="L25">
        <f t="shared" ca="1" si="12"/>
        <v>20</v>
      </c>
      <c r="M25">
        <f t="shared" ca="1" si="13"/>
        <v>21</v>
      </c>
      <c r="N25">
        <f t="shared" ca="1" si="14"/>
        <v>25</v>
      </c>
      <c r="O25">
        <f t="shared" ca="1" si="15"/>
        <v>26</v>
      </c>
      <c r="P25" s="26">
        <f ca="1">IF(COUNTA(R25:V25)=Forms,1,0)</f>
        <v>1</v>
      </c>
      <c r="Q25" t="s">
        <v>1433</v>
      </c>
      <c r="R25" t="s">
        <v>5307</v>
      </c>
      <c r="S25" t="s">
        <v>1433</v>
      </c>
      <c r="U25" t="s">
        <v>5573</v>
      </c>
      <c r="V25" t="s">
        <v>5574</v>
      </c>
      <c r="W25" s="29" t="s">
        <v>1402</v>
      </c>
      <c r="Y25" s="28" t="str">
        <f t="shared" si="5"/>
        <v>an</v>
      </c>
      <c r="Z25" s="28" t="str">
        <f t="shared" si="6"/>
        <v>Estonia</v>
      </c>
      <c r="AA25" s="28">
        <f t="shared" si="7"/>
        <v>0</v>
      </c>
      <c r="AB25" s="28" t="str">
        <f t="shared" si="8"/>
        <v>to Estonia</v>
      </c>
      <c r="AC25" s="28" t="str">
        <f t="shared" si="9"/>
        <v>in Estonia</v>
      </c>
    </row>
    <row r="26" spans="1:29" x14ac:dyDescent="0.25">
      <c r="A26">
        <f t="shared" si="10"/>
        <v>445</v>
      </c>
      <c r="B26" t="s">
        <v>5196</v>
      </c>
      <c r="C26" t="s">
        <v>1434</v>
      </c>
      <c r="D26">
        <f t="shared" ca="1" si="1"/>
        <v>23</v>
      </c>
      <c r="E26" t="s">
        <v>1202</v>
      </c>
      <c r="F26">
        <f t="shared" ca="1" si="11"/>
        <v>2</v>
      </c>
      <c r="G26">
        <v>10</v>
      </c>
      <c r="H26" t="s">
        <v>1269</v>
      </c>
      <c r="I26" t="s">
        <v>1271</v>
      </c>
      <c r="J26" t="s">
        <v>1275</v>
      </c>
      <c r="K26" t="s">
        <v>1276</v>
      </c>
      <c r="L26">
        <f t="shared" ca="1" si="12"/>
        <v>20</v>
      </c>
      <c r="M26">
        <f t="shared" ca="1" si="13"/>
        <v>21</v>
      </c>
      <c r="N26">
        <f t="shared" ca="1" si="14"/>
        <v>25</v>
      </c>
      <c r="O26">
        <f t="shared" ca="1" si="15"/>
        <v>26</v>
      </c>
      <c r="P26" s="26">
        <f ca="1">IF(COUNTA(R26:V26)=Forms,1,0)</f>
        <v>1</v>
      </c>
      <c r="Q26" t="s">
        <v>5196</v>
      </c>
      <c r="R26" t="s">
        <v>1411</v>
      </c>
      <c r="S26" t="s">
        <v>5196</v>
      </c>
      <c r="U26" t="s">
        <v>5575</v>
      </c>
      <c r="V26" t="s">
        <v>5576</v>
      </c>
      <c r="W26" s="29" t="s">
        <v>1402</v>
      </c>
      <c r="Y26" s="28" t="str">
        <f t="shared" si="5"/>
        <v>a</v>
      </c>
      <c r="Z26" s="28" t="str">
        <f t="shared" si="6"/>
        <v>Finland</v>
      </c>
      <c r="AA26" s="28">
        <f t="shared" si="7"/>
        <v>0</v>
      </c>
      <c r="AB26" s="28" t="str">
        <f t="shared" si="8"/>
        <v>to Finland</v>
      </c>
      <c r="AC26" s="28" t="str">
        <f t="shared" si="9"/>
        <v>in Finland</v>
      </c>
    </row>
    <row r="27" spans="1:29" x14ac:dyDescent="0.25">
      <c r="A27">
        <f t="shared" si="10"/>
        <v>446</v>
      </c>
      <c r="B27" t="s">
        <v>5197</v>
      </c>
      <c r="C27" t="s">
        <v>1435</v>
      </c>
      <c r="D27">
        <f t="shared" ca="1" si="1"/>
        <v>24</v>
      </c>
      <c r="E27" t="s">
        <v>1202</v>
      </c>
      <c r="F27">
        <f t="shared" ca="1" si="11"/>
        <v>2</v>
      </c>
      <c r="G27">
        <v>10</v>
      </c>
      <c r="H27" t="s">
        <v>1269</v>
      </c>
      <c r="I27" t="s">
        <v>1271</v>
      </c>
      <c r="J27" t="s">
        <v>1275</v>
      </c>
      <c r="K27" t="s">
        <v>1276</v>
      </c>
      <c r="L27">
        <f t="shared" ca="1" si="12"/>
        <v>20</v>
      </c>
      <c r="M27">
        <f t="shared" ca="1" si="13"/>
        <v>21</v>
      </c>
      <c r="N27">
        <f t="shared" ca="1" si="14"/>
        <v>25</v>
      </c>
      <c r="O27">
        <f t="shared" ca="1" si="15"/>
        <v>26</v>
      </c>
      <c r="P27" s="26">
        <f ca="1">IF(COUNTA(R27:V27)=Forms,1,0)</f>
        <v>1</v>
      </c>
      <c r="Q27" t="s">
        <v>5197</v>
      </c>
      <c r="R27" t="s">
        <v>1411</v>
      </c>
      <c r="S27" t="s">
        <v>5197</v>
      </c>
      <c r="U27" t="s">
        <v>5577</v>
      </c>
      <c r="V27" t="s">
        <v>5578</v>
      </c>
      <c r="W27" s="29" t="s">
        <v>1402</v>
      </c>
      <c r="Y27" s="28" t="str">
        <f t="shared" si="5"/>
        <v>a</v>
      </c>
      <c r="Z27" s="28" t="str">
        <f t="shared" si="6"/>
        <v>Georgia</v>
      </c>
      <c r="AA27" s="28">
        <f t="shared" si="7"/>
        <v>0</v>
      </c>
      <c r="AB27" s="28" t="str">
        <f t="shared" si="8"/>
        <v>to Georgia</v>
      </c>
      <c r="AC27" s="28" t="str">
        <f t="shared" si="9"/>
        <v>in Georgia</v>
      </c>
    </row>
    <row r="28" spans="1:29" x14ac:dyDescent="0.25">
      <c r="A28">
        <f t="shared" si="10"/>
        <v>447</v>
      </c>
      <c r="B28" t="s">
        <v>5198</v>
      </c>
      <c r="C28" t="s">
        <v>1436</v>
      </c>
      <c r="D28">
        <f t="shared" ca="1" si="1"/>
        <v>25</v>
      </c>
      <c r="E28" t="s">
        <v>1202</v>
      </c>
      <c r="F28">
        <f t="shared" ca="1" si="11"/>
        <v>2</v>
      </c>
      <c r="G28">
        <v>10</v>
      </c>
      <c r="H28" t="s">
        <v>1269</v>
      </c>
      <c r="I28" t="s">
        <v>1271</v>
      </c>
      <c r="J28" t="s">
        <v>1275</v>
      </c>
      <c r="K28" t="s">
        <v>1276</v>
      </c>
      <c r="L28">
        <f t="shared" ca="1" si="12"/>
        <v>20</v>
      </c>
      <c r="M28">
        <f t="shared" ca="1" si="13"/>
        <v>21</v>
      </c>
      <c r="N28">
        <f t="shared" ca="1" si="14"/>
        <v>25</v>
      </c>
      <c r="O28">
        <f t="shared" ca="1" si="15"/>
        <v>26</v>
      </c>
      <c r="P28" s="26">
        <f ca="1">IF(COUNTA(R28:V28)=Forms,1,0)</f>
        <v>1</v>
      </c>
      <c r="Q28" t="s">
        <v>5198</v>
      </c>
      <c r="R28" t="s">
        <v>1411</v>
      </c>
      <c r="S28" t="s">
        <v>5198</v>
      </c>
      <c r="U28" t="s">
        <v>5579</v>
      </c>
      <c r="V28" t="s">
        <v>5580</v>
      </c>
      <c r="W28" s="29" t="s">
        <v>1402</v>
      </c>
      <c r="Y28" s="28" t="str">
        <f t="shared" si="5"/>
        <v>a</v>
      </c>
      <c r="Z28" s="28" t="str">
        <f t="shared" si="6"/>
        <v>Greece</v>
      </c>
      <c r="AA28" s="28">
        <f t="shared" si="7"/>
        <v>0</v>
      </c>
      <c r="AB28" s="28" t="str">
        <f t="shared" si="8"/>
        <v>to Greece</v>
      </c>
      <c r="AC28" s="28" t="str">
        <f t="shared" si="9"/>
        <v>in Greece</v>
      </c>
    </row>
    <row r="29" spans="1:29" x14ac:dyDescent="0.25">
      <c r="A29">
        <f t="shared" si="10"/>
        <v>448</v>
      </c>
      <c r="B29" t="s">
        <v>5199</v>
      </c>
      <c r="C29" t="s">
        <v>1437</v>
      </c>
      <c r="D29">
        <f t="shared" ca="1" si="1"/>
        <v>26</v>
      </c>
      <c r="E29" t="s">
        <v>1202</v>
      </c>
      <c r="F29">
        <f t="shared" ca="1" si="11"/>
        <v>2</v>
      </c>
      <c r="G29">
        <v>10</v>
      </c>
      <c r="H29" t="s">
        <v>1269</v>
      </c>
      <c r="I29" t="s">
        <v>1271</v>
      </c>
      <c r="J29" t="s">
        <v>1275</v>
      </c>
      <c r="K29" t="s">
        <v>1276</v>
      </c>
      <c r="L29">
        <f t="shared" ca="1" si="12"/>
        <v>20</v>
      </c>
      <c r="M29">
        <f t="shared" ca="1" si="13"/>
        <v>21</v>
      </c>
      <c r="N29">
        <f t="shared" ca="1" si="14"/>
        <v>25</v>
      </c>
      <c r="O29">
        <f t="shared" ca="1" si="15"/>
        <v>26</v>
      </c>
      <c r="P29" s="26">
        <f ca="1">IF(COUNTA(R29:V29)=Forms,1,0)</f>
        <v>1</v>
      </c>
      <c r="Q29" t="s">
        <v>5199</v>
      </c>
      <c r="R29" t="s">
        <v>1411</v>
      </c>
      <c r="S29" t="s">
        <v>5199</v>
      </c>
      <c r="U29" t="s">
        <v>5581</v>
      </c>
      <c r="V29" t="s">
        <v>5582</v>
      </c>
      <c r="W29" s="29" t="s">
        <v>1402</v>
      </c>
      <c r="Y29" s="28" t="str">
        <f t="shared" si="5"/>
        <v>a</v>
      </c>
      <c r="Z29" s="28" t="str">
        <f t="shared" si="6"/>
        <v>Hungary</v>
      </c>
      <c r="AA29" s="28">
        <f t="shared" si="7"/>
        <v>0</v>
      </c>
      <c r="AB29" s="28" t="str">
        <f t="shared" si="8"/>
        <v>to Hungary</v>
      </c>
      <c r="AC29" s="28" t="str">
        <f t="shared" si="9"/>
        <v>in Hungary</v>
      </c>
    </row>
    <row r="30" spans="1:29" x14ac:dyDescent="0.25">
      <c r="A30">
        <f t="shared" si="10"/>
        <v>449</v>
      </c>
      <c r="B30" t="s">
        <v>5200</v>
      </c>
      <c r="C30" t="s">
        <v>1438</v>
      </c>
      <c r="D30">
        <f t="shared" ca="1" si="1"/>
        <v>27</v>
      </c>
      <c r="E30" t="s">
        <v>1202</v>
      </c>
      <c r="F30">
        <f t="shared" ca="1" si="11"/>
        <v>2</v>
      </c>
      <c r="G30">
        <v>10</v>
      </c>
      <c r="H30" t="s">
        <v>1269</v>
      </c>
      <c r="I30" t="s">
        <v>1271</v>
      </c>
      <c r="J30" t="s">
        <v>1275</v>
      </c>
      <c r="K30" t="s">
        <v>1276</v>
      </c>
      <c r="L30">
        <f t="shared" ca="1" si="12"/>
        <v>20</v>
      </c>
      <c r="M30">
        <f t="shared" ca="1" si="13"/>
        <v>21</v>
      </c>
      <c r="N30">
        <f t="shared" ca="1" si="14"/>
        <v>25</v>
      </c>
      <c r="O30">
        <f t="shared" ca="1" si="15"/>
        <v>26</v>
      </c>
      <c r="P30" s="26">
        <f ca="1">IF(COUNTA(R30:V30)=Forms,1,0)</f>
        <v>1</v>
      </c>
      <c r="Q30" t="s">
        <v>5200</v>
      </c>
      <c r="R30" t="s">
        <v>5307</v>
      </c>
      <c r="S30" t="s">
        <v>5200</v>
      </c>
      <c r="U30" t="s">
        <v>5583</v>
      </c>
      <c r="V30" t="s">
        <v>5584</v>
      </c>
      <c r="W30" s="29" t="s">
        <v>1402</v>
      </c>
      <c r="Y30" s="28" t="str">
        <f t="shared" si="5"/>
        <v>an</v>
      </c>
      <c r="Z30" s="28" t="str">
        <f t="shared" si="6"/>
        <v>Iceland</v>
      </c>
      <c r="AA30" s="28">
        <f t="shared" si="7"/>
        <v>0</v>
      </c>
      <c r="AB30" s="28" t="str">
        <f t="shared" si="8"/>
        <v>to Iceland</v>
      </c>
      <c r="AC30" s="28" t="str">
        <f t="shared" si="9"/>
        <v>in Iceland</v>
      </c>
    </row>
    <row r="31" spans="1:29" x14ac:dyDescent="0.25">
      <c r="A31">
        <f t="shared" si="10"/>
        <v>450</v>
      </c>
      <c r="B31" t="s">
        <v>5201</v>
      </c>
      <c r="C31" t="s">
        <v>1439</v>
      </c>
      <c r="D31">
        <f t="shared" ca="1" si="1"/>
        <v>28</v>
      </c>
      <c r="E31" t="s">
        <v>1202</v>
      </c>
      <c r="F31">
        <f t="shared" ca="1" si="11"/>
        <v>2</v>
      </c>
      <c r="G31">
        <v>10</v>
      </c>
      <c r="H31" t="s">
        <v>1269</v>
      </c>
      <c r="I31" t="s">
        <v>1271</v>
      </c>
      <c r="J31" t="s">
        <v>1275</v>
      </c>
      <c r="K31" t="s">
        <v>1276</v>
      </c>
      <c r="L31">
        <f t="shared" ca="1" si="12"/>
        <v>20</v>
      </c>
      <c r="M31">
        <f t="shared" ca="1" si="13"/>
        <v>21</v>
      </c>
      <c r="N31">
        <f t="shared" ca="1" si="14"/>
        <v>25</v>
      </c>
      <c r="O31">
        <f t="shared" ca="1" si="15"/>
        <v>26</v>
      </c>
      <c r="P31" s="26">
        <f ca="1">IF(COUNTA(R31:V31)=Forms,1,0)</f>
        <v>1</v>
      </c>
      <c r="Q31" t="s">
        <v>5201</v>
      </c>
      <c r="R31" t="s">
        <v>5307</v>
      </c>
      <c r="S31" t="s">
        <v>5201</v>
      </c>
      <c r="U31" t="s">
        <v>5585</v>
      </c>
      <c r="V31" t="s">
        <v>5586</v>
      </c>
      <c r="W31" s="29" t="s">
        <v>1402</v>
      </c>
      <c r="Y31" s="28" t="str">
        <f t="shared" si="5"/>
        <v>an</v>
      </c>
      <c r="Z31" s="28" t="str">
        <f t="shared" si="6"/>
        <v>Ireland</v>
      </c>
      <c r="AA31" s="28">
        <f t="shared" si="7"/>
        <v>0</v>
      </c>
      <c r="AB31" s="28" t="str">
        <f t="shared" si="8"/>
        <v>to Ireland</v>
      </c>
      <c r="AC31" s="28" t="str">
        <f t="shared" si="9"/>
        <v>in Ireland</v>
      </c>
    </row>
    <row r="32" spans="1:29" x14ac:dyDescent="0.25">
      <c r="A32">
        <f t="shared" si="10"/>
        <v>451</v>
      </c>
      <c r="B32" t="s">
        <v>5202</v>
      </c>
      <c r="C32" t="s">
        <v>1440</v>
      </c>
      <c r="D32">
        <f t="shared" ca="1" si="1"/>
        <v>29</v>
      </c>
      <c r="E32" t="s">
        <v>1202</v>
      </c>
      <c r="F32">
        <f t="shared" ca="1" si="11"/>
        <v>2</v>
      </c>
      <c r="G32">
        <v>10</v>
      </c>
      <c r="H32" t="s">
        <v>1269</v>
      </c>
      <c r="I32" t="s">
        <v>1271</v>
      </c>
      <c r="J32" t="s">
        <v>1275</v>
      </c>
      <c r="K32" t="s">
        <v>1276</v>
      </c>
      <c r="L32">
        <f t="shared" ca="1" si="12"/>
        <v>20</v>
      </c>
      <c r="M32">
        <f t="shared" ca="1" si="13"/>
        <v>21</v>
      </c>
      <c r="N32">
        <f t="shared" ca="1" si="14"/>
        <v>25</v>
      </c>
      <c r="O32">
        <f t="shared" ca="1" si="15"/>
        <v>26</v>
      </c>
      <c r="P32" s="26">
        <f ca="1">IF(COUNTA(R32:V32)=Forms,1,0)</f>
        <v>1</v>
      </c>
      <c r="Q32" t="s">
        <v>5202</v>
      </c>
      <c r="R32" t="s">
        <v>1411</v>
      </c>
      <c r="S32" t="s">
        <v>5202</v>
      </c>
      <c r="U32" t="s">
        <v>5587</v>
      </c>
      <c r="V32" t="s">
        <v>5588</v>
      </c>
      <c r="W32" s="29" t="s">
        <v>1402</v>
      </c>
      <c r="Y32" s="28" t="str">
        <f t="shared" si="5"/>
        <v>a</v>
      </c>
      <c r="Z32" s="28" t="str">
        <f t="shared" si="6"/>
        <v>Kazakhstan</v>
      </c>
      <c r="AA32" s="28">
        <f t="shared" si="7"/>
        <v>0</v>
      </c>
      <c r="AB32" s="28" t="str">
        <f t="shared" si="8"/>
        <v>to Kazakhstan</v>
      </c>
      <c r="AC32" s="28" t="str">
        <f t="shared" si="9"/>
        <v>in Kazakhstan</v>
      </c>
    </row>
    <row r="33" spans="1:29" x14ac:dyDescent="0.25">
      <c r="A33">
        <f t="shared" si="10"/>
        <v>452</v>
      </c>
      <c r="B33" t="s">
        <v>5203</v>
      </c>
      <c r="C33" t="s">
        <v>1441</v>
      </c>
      <c r="D33">
        <f t="shared" ca="1" si="1"/>
        <v>30</v>
      </c>
      <c r="E33" t="s">
        <v>1202</v>
      </c>
      <c r="F33">
        <f t="shared" ca="1" si="11"/>
        <v>2</v>
      </c>
      <c r="G33">
        <v>10</v>
      </c>
      <c r="H33" t="s">
        <v>1269</v>
      </c>
      <c r="I33" t="s">
        <v>1271</v>
      </c>
      <c r="J33" t="s">
        <v>1275</v>
      </c>
      <c r="K33" t="s">
        <v>1276</v>
      </c>
      <c r="L33">
        <f t="shared" ca="1" si="12"/>
        <v>20</v>
      </c>
      <c r="M33">
        <f t="shared" ca="1" si="13"/>
        <v>21</v>
      </c>
      <c r="N33">
        <f t="shared" ca="1" si="14"/>
        <v>25</v>
      </c>
      <c r="O33">
        <f t="shared" ca="1" si="15"/>
        <v>26</v>
      </c>
      <c r="P33" s="26">
        <f ca="1">IF(COUNTA(R33:V33)=Forms,1,0)</f>
        <v>1</v>
      </c>
      <c r="Q33" t="s">
        <v>5203</v>
      </c>
      <c r="R33" t="s">
        <v>1411</v>
      </c>
      <c r="S33" t="s">
        <v>5203</v>
      </c>
      <c r="U33" t="s">
        <v>5589</v>
      </c>
      <c r="V33" t="s">
        <v>5590</v>
      </c>
      <c r="W33" s="29" t="s">
        <v>1402</v>
      </c>
      <c r="Y33" s="28" t="str">
        <f t="shared" si="5"/>
        <v>a</v>
      </c>
      <c r="Z33" s="28" t="str">
        <f t="shared" si="6"/>
        <v>Latvia</v>
      </c>
      <c r="AA33" s="28">
        <f t="shared" si="7"/>
        <v>0</v>
      </c>
      <c r="AB33" s="28" t="str">
        <f t="shared" si="8"/>
        <v>to Latvia</v>
      </c>
      <c r="AC33" s="28" t="str">
        <f t="shared" si="9"/>
        <v>in Latvia</v>
      </c>
    </row>
    <row r="34" spans="1:29" x14ac:dyDescent="0.25">
      <c r="A34">
        <f t="shared" si="10"/>
        <v>453</v>
      </c>
      <c r="B34" t="s">
        <v>1442</v>
      </c>
      <c r="C34" t="s">
        <v>1442</v>
      </c>
      <c r="D34">
        <f t="shared" ca="1" si="1"/>
        <v>31</v>
      </c>
      <c r="E34" t="s">
        <v>1202</v>
      </c>
      <c r="F34">
        <f t="shared" ca="1" si="11"/>
        <v>2</v>
      </c>
      <c r="G34">
        <v>10</v>
      </c>
      <c r="H34" t="s">
        <v>1269</v>
      </c>
      <c r="I34" t="s">
        <v>1271</v>
      </c>
      <c r="J34" t="s">
        <v>1275</v>
      </c>
      <c r="K34" t="s">
        <v>1276</v>
      </c>
      <c r="L34">
        <f t="shared" ca="1" si="12"/>
        <v>20</v>
      </c>
      <c r="M34">
        <f t="shared" ca="1" si="13"/>
        <v>21</v>
      </c>
      <c r="N34">
        <f t="shared" ca="1" si="14"/>
        <v>25</v>
      </c>
      <c r="O34">
        <f t="shared" ca="1" si="15"/>
        <v>26</v>
      </c>
      <c r="P34" s="26">
        <f ca="1">IF(COUNTA(R34:V34)=Forms,1,0)</f>
        <v>1</v>
      </c>
      <c r="Q34" t="s">
        <v>1442</v>
      </c>
      <c r="R34" t="s">
        <v>1411</v>
      </c>
      <c r="S34" t="s">
        <v>1442</v>
      </c>
      <c r="U34" t="s">
        <v>5591</v>
      </c>
      <c r="V34" t="s">
        <v>5592</v>
      </c>
      <c r="W34" s="29" t="s">
        <v>1402</v>
      </c>
      <c r="Y34" s="28" t="str">
        <f t="shared" si="5"/>
        <v>a</v>
      </c>
      <c r="Z34" s="28" t="str">
        <f t="shared" si="6"/>
        <v>Liechtenstein</v>
      </c>
      <c r="AA34" s="28">
        <f t="shared" si="7"/>
        <v>0</v>
      </c>
      <c r="AB34" s="28" t="str">
        <f t="shared" si="8"/>
        <v>to Liechtenstein</v>
      </c>
      <c r="AC34" s="28" t="str">
        <f t="shared" si="9"/>
        <v>in Liechtenstein</v>
      </c>
    </row>
    <row r="35" spans="1:29" x14ac:dyDescent="0.25">
      <c r="A35">
        <f t="shared" si="10"/>
        <v>454</v>
      </c>
      <c r="B35" t="s">
        <v>5204</v>
      </c>
      <c r="C35" t="s">
        <v>1443</v>
      </c>
      <c r="D35">
        <f t="shared" ca="1" si="1"/>
        <v>32</v>
      </c>
      <c r="E35" t="s">
        <v>1202</v>
      </c>
      <c r="F35">
        <f t="shared" ca="1" si="11"/>
        <v>2</v>
      </c>
      <c r="G35">
        <v>10</v>
      </c>
      <c r="H35" t="s">
        <v>1269</v>
      </c>
      <c r="I35" t="s">
        <v>1271</v>
      </c>
      <c r="J35" t="s">
        <v>1275</v>
      </c>
      <c r="K35" t="s">
        <v>1276</v>
      </c>
      <c r="L35">
        <f t="shared" ca="1" si="12"/>
        <v>20</v>
      </c>
      <c r="M35">
        <f t="shared" ca="1" si="13"/>
        <v>21</v>
      </c>
      <c r="N35">
        <f t="shared" ca="1" si="14"/>
        <v>25</v>
      </c>
      <c r="O35">
        <f t="shared" ca="1" si="15"/>
        <v>26</v>
      </c>
      <c r="P35" s="26">
        <f ca="1">IF(COUNTA(R35:V35)=Forms,1,0)</f>
        <v>1</v>
      </c>
      <c r="Q35" t="s">
        <v>5204</v>
      </c>
      <c r="R35" t="s">
        <v>1411</v>
      </c>
      <c r="S35" t="s">
        <v>5204</v>
      </c>
      <c r="U35" t="s">
        <v>5593</v>
      </c>
      <c r="V35" t="s">
        <v>5594</v>
      </c>
      <c r="W35" s="29" t="s">
        <v>1402</v>
      </c>
      <c r="Y35" s="28" t="str">
        <f t="shared" si="5"/>
        <v>a</v>
      </c>
      <c r="Z35" s="28" t="str">
        <f t="shared" si="6"/>
        <v>Lithuania</v>
      </c>
      <c r="AA35" s="28">
        <f t="shared" si="7"/>
        <v>0</v>
      </c>
      <c r="AB35" s="28" t="str">
        <f t="shared" si="8"/>
        <v>to Lithuania</v>
      </c>
      <c r="AC35" s="28" t="str">
        <f t="shared" si="9"/>
        <v>in Lithuania</v>
      </c>
    </row>
    <row r="36" spans="1:29" x14ac:dyDescent="0.25">
      <c r="A36">
        <f t="shared" si="10"/>
        <v>455</v>
      </c>
      <c r="B36" t="s">
        <v>5205</v>
      </c>
      <c r="C36" t="s">
        <v>1444</v>
      </c>
      <c r="D36">
        <f t="shared" ca="1" si="1"/>
        <v>33</v>
      </c>
      <c r="E36" t="s">
        <v>1202</v>
      </c>
      <c r="F36">
        <f t="shared" ca="1" si="11"/>
        <v>2</v>
      </c>
      <c r="G36">
        <v>10</v>
      </c>
      <c r="H36" t="s">
        <v>1269</v>
      </c>
      <c r="I36" t="s">
        <v>1271</v>
      </c>
      <c r="J36" t="s">
        <v>1275</v>
      </c>
      <c r="K36" t="s">
        <v>1276</v>
      </c>
      <c r="L36">
        <f t="shared" ca="1" si="12"/>
        <v>20</v>
      </c>
      <c r="M36">
        <f t="shared" ca="1" si="13"/>
        <v>21</v>
      </c>
      <c r="N36">
        <f t="shared" ca="1" si="14"/>
        <v>25</v>
      </c>
      <c r="O36">
        <f t="shared" ca="1" si="15"/>
        <v>26</v>
      </c>
      <c r="P36" s="26">
        <f ca="1">IF(COUNTA(R36:V36)=Forms,1,0)</f>
        <v>1</v>
      </c>
      <c r="Q36" t="s">
        <v>5205</v>
      </c>
      <c r="R36" t="s">
        <v>1411</v>
      </c>
      <c r="S36" t="s">
        <v>5205</v>
      </c>
      <c r="U36" t="s">
        <v>5595</v>
      </c>
      <c r="V36" t="s">
        <v>5596</v>
      </c>
      <c r="W36" s="29" t="s">
        <v>1402</v>
      </c>
      <c r="Y36" s="28" t="str">
        <f t="shared" si="5"/>
        <v>a</v>
      </c>
      <c r="Z36" s="28" t="str">
        <f t="shared" si="6"/>
        <v>Luxembourg</v>
      </c>
      <c r="AA36" s="28">
        <f t="shared" si="7"/>
        <v>0</v>
      </c>
      <c r="AB36" s="28" t="str">
        <f t="shared" si="8"/>
        <v>to Luxembourg</v>
      </c>
      <c r="AC36" s="28" t="str">
        <f t="shared" si="9"/>
        <v>in Luxembourg</v>
      </c>
    </row>
    <row r="37" spans="1:29" x14ac:dyDescent="0.25">
      <c r="A37">
        <f t="shared" si="10"/>
        <v>456</v>
      </c>
      <c r="B37" t="s">
        <v>1445</v>
      </c>
      <c r="C37" t="s">
        <v>1445</v>
      </c>
      <c r="D37">
        <f t="shared" ca="1" si="1"/>
        <v>34</v>
      </c>
      <c r="E37" t="s">
        <v>1202</v>
      </c>
      <c r="F37">
        <f t="shared" ca="1" si="11"/>
        <v>2</v>
      </c>
      <c r="G37">
        <v>10</v>
      </c>
      <c r="H37" t="s">
        <v>1269</v>
      </c>
      <c r="I37" t="s">
        <v>1271</v>
      </c>
      <c r="J37" t="s">
        <v>1275</v>
      </c>
      <c r="K37" t="s">
        <v>1276</v>
      </c>
      <c r="L37">
        <f t="shared" ca="1" si="12"/>
        <v>20</v>
      </c>
      <c r="M37">
        <f t="shared" ca="1" si="13"/>
        <v>21</v>
      </c>
      <c r="N37">
        <f t="shared" ca="1" si="14"/>
        <v>25</v>
      </c>
      <c r="O37">
        <f t="shared" ca="1" si="15"/>
        <v>26</v>
      </c>
      <c r="P37" s="26">
        <f ca="1">IF(COUNTA(R37:V37)=Forms,1,0)</f>
        <v>1</v>
      </c>
      <c r="Q37" t="s">
        <v>1445</v>
      </c>
      <c r="R37" t="s">
        <v>1411</v>
      </c>
      <c r="S37" t="s">
        <v>1445</v>
      </c>
      <c r="U37" t="s">
        <v>5597</v>
      </c>
      <c r="V37" t="s">
        <v>5598</v>
      </c>
      <c r="W37" s="29" t="s">
        <v>1402</v>
      </c>
      <c r="Y37" s="28" t="str">
        <f t="shared" si="5"/>
        <v>a</v>
      </c>
      <c r="Z37" s="28" t="str">
        <f t="shared" si="6"/>
        <v>Macedonia</v>
      </c>
      <c r="AA37" s="28">
        <f t="shared" si="7"/>
        <v>0</v>
      </c>
      <c r="AB37" s="28" t="str">
        <f t="shared" si="8"/>
        <v>to Macedonia</v>
      </c>
      <c r="AC37" s="28" t="str">
        <f t="shared" si="9"/>
        <v>in Macedonia</v>
      </c>
    </row>
    <row r="38" spans="1:29" x14ac:dyDescent="0.25">
      <c r="A38">
        <f t="shared" si="10"/>
        <v>457</v>
      </c>
      <c r="B38" t="s">
        <v>1446</v>
      </c>
      <c r="C38" t="s">
        <v>1446</v>
      </c>
      <c r="D38">
        <f t="shared" ca="1" si="1"/>
        <v>35</v>
      </c>
      <c r="E38" t="s">
        <v>1202</v>
      </c>
      <c r="F38">
        <f t="shared" ca="1" si="11"/>
        <v>2</v>
      </c>
      <c r="G38">
        <v>10</v>
      </c>
      <c r="H38" t="s">
        <v>1269</v>
      </c>
      <c r="I38" t="s">
        <v>1271</v>
      </c>
      <c r="J38" t="s">
        <v>1275</v>
      </c>
      <c r="K38" t="s">
        <v>1276</v>
      </c>
      <c r="L38">
        <f t="shared" ca="1" si="12"/>
        <v>20</v>
      </c>
      <c r="M38">
        <f t="shared" ca="1" si="13"/>
        <v>21</v>
      </c>
      <c r="N38">
        <f t="shared" ca="1" si="14"/>
        <v>25</v>
      </c>
      <c r="O38">
        <f t="shared" ca="1" si="15"/>
        <v>26</v>
      </c>
      <c r="P38" s="26">
        <f ca="1">IF(COUNTA(R38:V38)=Forms,1,0)</f>
        <v>1</v>
      </c>
      <c r="Q38" t="s">
        <v>1446</v>
      </c>
      <c r="R38" t="s">
        <v>1411</v>
      </c>
      <c r="S38" t="s">
        <v>1446</v>
      </c>
      <c r="U38" t="s">
        <v>5599</v>
      </c>
      <c r="V38" t="s">
        <v>5600</v>
      </c>
      <c r="W38" s="29" t="s">
        <v>1402</v>
      </c>
      <c r="Y38" s="28" t="str">
        <f t="shared" si="5"/>
        <v>a</v>
      </c>
      <c r="Z38" s="28" t="str">
        <f t="shared" si="6"/>
        <v>Malta</v>
      </c>
      <c r="AA38" s="28">
        <f t="shared" si="7"/>
        <v>0</v>
      </c>
      <c r="AB38" s="28" t="str">
        <f t="shared" si="8"/>
        <v>to Malta</v>
      </c>
      <c r="AC38" s="28" t="str">
        <f t="shared" si="9"/>
        <v>in Malta</v>
      </c>
    </row>
    <row r="39" spans="1:29" x14ac:dyDescent="0.25">
      <c r="A39">
        <f t="shared" si="10"/>
        <v>458</v>
      </c>
      <c r="B39" t="s">
        <v>5206</v>
      </c>
      <c r="C39" t="s">
        <v>1447</v>
      </c>
      <c r="D39">
        <f t="shared" ca="1" si="1"/>
        <v>36</v>
      </c>
      <c r="E39" t="s">
        <v>1202</v>
      </c>
      <c r="F39">
        <f t="shared" ca="1" si="11"/>
        <v>2</v>
      </c>
      <c r="G39">
        <v>10</v>
      </c>
      <c r="H39" t="s">
        <v>1269</v>
      </c>
      <c r="I39" t="s">
        <v>1271</v>
      </c>
      <c r="J39" t="s">
        <v>1275</v>
      </c>
      <c r="K39" t="s">
        <v>1276</v>
      </c>
      <c r="L39">
        <f t="shared" ca="1" si="12"/>
        <v>20</v>
      </c>
      <c r="M39">
        <f t="shared" ca="1" si="13"/>
        <v>21</v>
      </c>
      <c r="N39">
        <f t="shared" ca="1" si="14"/>
        <v>25</v>
      </c>
      <c r="O39">
        <f t="shared" ca="1" si="15"/>
        <v>26</v>
      </c>
      <c r="P39" s="26">
        <f ca="1">IF(COUNTA(R39:V39)=Forms,1,0)</f>
        <v>1</v>
      </c>
      <c r="Q39" t="s">
        <v>5206</v>
      </c>
      <c r="R39" t="s">
        <v>1411</v>
      </c>
      <c r="S39" t="s">
        <v>5206</v>
      </c>
      <c r="U39" t="s">
        <v>5601</v>
      </c>
      <c r="V39" t="s">
        <v>5602</v>
      </c>
      <c r="W39" s="29" t="s">
        <v>1402</v>
      </c>
      <c r="Y39" s="28" t="str">
        <f t="shared" si="5"/>
        <v>a</v>
      </c>
      <c r="Z39" s="28" t="str">
        <f t="shared" si="6"/>
        <v>Moldova</v>
      </c>
      <c r="AA39" s="28">
        <f t="shared" si="7"/>
        <v>0</v>
      </c>
      <c r="AB39" s="28" t="str">
        <f t="shared" si="8"/>
        <v>to Moldova</v>
      </c>
      <c r="AC39" s="28" t="str">
        <f t="shared" si="9"/>
        <v>in Moldova</v>
      </c>
    </row>
    <row r="40" spans="1:29" x14ac:dyDescent="0.25">
      <c r="A40">
        <f t="shared" si="10"/>
        <v>459</v>
      </c>
      <c r="B40" t="s">
        <v>5207</v>
      </c>
      <c r="C40" t="s">
        <v>1448</v>
      </c>
      <c r="D40">
        <f t="shared" ca="1" si="1"/>
        <v>37</v>
      </c>
      <c r="E40" t="s">
        <v>1202</v>
      </c>
      <c r="F40">
        <f t="shared" ca="1" si="11"/>
        <v>2</v>
      </c>
      <c r="G40">
        <v>10</v>
      </c>
      <c r="H40" t="s">
        <v>1269</v>
      </c>
      <c r="I40" t="s">
        <v>1271</v>
      </c>
      <c r="J40" t="s">
        <v>1275</v>
      </c>
      <c r="K40" t="s">
        <v>1276</v>
      </c>
      <c r="L40">
        <f t="shared" ca="1" si="12"/>
        <v>20</v>
      </c>
      <c r="M40">
        <f t="shared" ca="1" si="13"/>
        <v>21</v>
      </c>
      <c r="N40">
        <f t="shared" ca="1" si="14"/>
        <v>25</v>
      </c>
      <c r="O40">
        <f t="shared" ca="1" si="15"/>
        <v>26</v>
      </c>
      <c r="P40" s="26">
        <f ca="1">IF(COUNTA(R40:V40)=Forms,1,0)</f>
        <v>1</v>
      </c>
      <c r="Q40" t="s">
        <v>5207</v>
      </c>
      <c r="R40" t="s">
        <v>1411</v>
      </c>
      <c r="S40" t="s">
        <v>5207</v>
      </c>
      <c r="U40" t="s">
        <v>5603</v>
      </c>
      <c r="V40" t="s">
        <v>5604</v>
      </c>
      <c r="W40" s="29" t="s">
        <v>1402</v>
      </c>
      <c r="Y40" s="28" t="str">
        <f t="shared" si="5"/>
        <v>a</v>
      </c>
      <c r="Z40" s="28" t="str">
        <f t="shared" si="6"/>
        <v>Monaco</v>
      </c>
      <c r="AA40" s="28">
        <f t="shared" si="7"/>
        <v>0</v>
      </c>
      <c r="AB40" s="28" t="str">
        <f t="shared" si="8"/>
        <v>to Monaco</v>
      </c>
      <c r="AC40" s="28" t="str">
        <f t="shared" si="9"/>
        <v>in Monaco</v>
      </c>
    </row>
    <row r="41" spans="1:29" x14ac:dyDescent="0.25">
      <c r="A41">
        <f t="shared" si="10"/>
        <v>460</v>
      </c>
      <c r="B41" t="s">
        <v>5208</v>
      </c>
      <c r="C41" t="s">
        <v>1449</v>
      </c>
      <c r="D41">
        <f t="shared" ca="1" si="1"/>
        <v>38</v>
      </c>
      <c r="E41" t="s">
        <v>1202</v>
      </c>
      <c r="F41">
        <f t="shared" ca="1" si="11"/>
        <v>2</v>
      </c>
      <c r="G41">
        <v>10</v>
      </c>
      <c r="H41" t="s">
        <v>1269</v>
      </c>
      <c r="I41" t="s">
        <v>1271</v>
      </c>
      <c r="J41" t="s">
        <v>1275</v>
      </c>
      <c r="K41" t="s">
        <v>1276</v>
      </c>
      <c r="L41">
        <f t="shared" ca="1" si="12"/>
        <v>20</v>
      </c>
      <c r="M41">
        <f t="shared" ca="1" si="13"/>
        <v>21</v>
      </c>
      <c r="N41">
        <f t="shared" ca="1" si="14"/>
        <v>25</v>
      </c>
      <c r="O41">
        <f t="shared" ca="1" si="15"/>
        <v>26</v>
      </c>
      <c r="P41" s="26">
        <f ca="1">IF(COUNTA(R41:V41)=Forms,1,0)</f>
        <v>1</v>
      </c>
      <c r="Q41" t="s">
        <v>5208</v>
      </c>
      <c r="R41" t="s">
        <v>1411</v>
      </c>
      <c r="S41" t="s">
        <v>5208</v>
      </c>
      <c r="U41" t="s">
        <v>5605</v>
      </c>
      <c r="V41" t="s">
        <v>5606</v>
      </c>
      <c r="W41" s="29" t="s">
        <v>1402</v>
      </c>
      <c r="Y41" s="28" t="str">
        <f t="shared" si="5"/>
        <v>a</v>
      </c>
      <c r="Z41" s="28" t="str">
        <f t="shared" si="6"/>
        <v>Montenegro</v>
      </c>
      <c r="AA41" s="28">
        <f t="shared" si="7"/>
        <v>0</v>
      </c>
      <c r="AB41" s="28" t="str">
        <f t="shared" si="8"/>
        <v>to Montenegro</v>
      </c>
      <c r="AC41" s="28" t="str">
        <f t="shared" si="9"/>
        <v>in Montenegro</v>
      </c>
    </row>
    <row r="42" spans="1:29" x14ac:dyDescent="0.25">
      <c r="A42">
        <f t="shared" si="10"/>
        <v>461</v>
      </c>
      <c r="B42" t="s">
        <v>5209</v>
      </c>
      <c r="C42" t="s">
        <v>1450</v>
      </c>
      <c r="D42">
        <f t="shared" ca="1" si="1"/>
        <v>39</v>
      </c>
      <c r="E42" t="s">
        <v>1202</v>
      </c>
      <c r="F42">
        <f t="shared" ca="1" si="11"/>
        <v>2</v>
      </c>
      <c r="G42">
        <v>10</v>
      </c>
      <c r="H42" t="s">
        <v>1269</v>
      </c>
      <c r="I42" t="s">
        <v>1272</v>
      </c>
      <c r="J42" t="s">
        <v>1275</v>
      </c>
      <c r="K42" t="s">
        <v>1276</v>
      </c>
      <c r="L42">
        <f t="shared" ca="1" si="12"/>
        <v>20</v>
      </c>
      <c r="M42">
        <f t="shared" ca="1" si="13"/>
        <v>22</v>
      </c>
      <c r="N42">
        <f t="shared" ca="1" si="14"/>
        <v>25</v>
      </c>
      <c r="O42">
        <f t="shared" ca="1" si="15"/>
        <v>26</v>
      </c>
      <c r="P42" s="26">
        <f ca="1">IF(COUNTA(R42:V42)=Forms,1,0)</f>
        <v>1</v>
      </c>
      <c r="Q42" t="s">
        <v>5209</v>
      </c>
      <c r="T42" t="s">
        <v>5209</v>
      </c>
      <c r="U42" t="s">
        <v>5607</v>
      </c>
      <c r="V42" t="s">
        <v>5608</v>
      </c>
      <c r="W42" s="29" t="s">
        <v>1402</v>
      </c>
      <c r="Y42" s="28">
        <f t="shared" si="5"/>
        <v>0</v>
      </c>
      <c r="Z42" s="28">
        <f t="shared" si="6"/>
        <v>0</v>
      </c>
      <c r="AA42" s="28" t="str">
        <f t="shared" si="7"/>
        <v>the Netherlands</v>
      </c>
      <c r="AB42" s="28" t="str">
        <f t="shared" si="8"/>
        <v>to the Netherlands</v>
      </c>
      <c r="AC42" s="28" t="str">
        <f t="shared" si="9"/>
        <v>in the Netherlands</v>
      </c>
    </row>
    <row r="43" spans="1:29" x14ac:dyDescent="0.25">
      <c r="A43">
        <f t="shared" si="10"/>
        <v>462</v>
      </c>
      <c r="B43" t="s">
        <v>5210</v>
      </c>
      <c r="C43" t="s">
        <v>1451</v>
      </c>
      <c r="D43">
        <f t="shared" ca="1" si="1"/>
        <v>40</v>
      </c>
      <c r="E43" t="s">
        <v>1202</v>
      </c>
      <c r="F43">
        <f t="shared" ca="1" si="11"/>
        <v>2</v>
      </c>
      <c r="G43">
        <v>10</v>
      </c>
      <c r="H43" t="s">
        <v>1269</v>
      </c>
      <c r="I43" t="s">
        <v>1271</v>
      </c>
      <c r="J43" t="s">
        <v>1275</v>
      </c>
      <c r="K43" t="s">
        <v>1276</v>
      </c>
      <c r="L43">
        <f t="shared" ca="1" si="12"/>
        <v>20</v>
      </c>
      <c r="M43">
        <f t="shared" ca="1" si="13"/>
        <v>21</v>
      </c>
      <c r="N43">
        <f t="shared" ca="1" si="14"/>
        <v>25</v>
      </c>
      <c r="O43">
        <f t="shared" ca="1" si="15"/>
        <v>26</v>
      </c>
      <c r="P43" s="26">
        <f ca="1">IF(COUNTA(R43:V43)=Forms,1,0)</f>
        <v>1</v>
      </c>
      <c r="Q43" t="s">
        <v>5210</v>
      </c>
      <c r="R43" t="s">
        <v>1411</v>
      </c>
      <c r="S43" t="s">
        <v>5210</v>
      </c>
      <c r="U43" t="s">
        <v>5609</v>
      </c>
      <c r="V43" t="s">
        <v>5610</v>
      </c>
      <c r="W43" s="29" t="s">
        <v>1402</v>
      </c>
      <c r="Y43" s="28" t="str">
        <f t="shared" si="5"/>
        <v>a</v>
      </c>
      <c r="Z43" s="28" t="str">
        <f t="shared" si="6"/>
        <v>Norway</v>
      </c>
      <c r="AA43" s="28">
        <f t="shared" si="7"/>
        <v>0</v>
      </c>
      <c r="AB43" s="28" t="str">
        <f t="shared" si="8"/>
        <v>to Norway</v>
      </c>
      <c r="AC43" s="28" t="str">
        <f t="shared" si="9"/>
        <v>in Norway</v>
      </c>
    </row>
    <row r="44" spans="1:29" x14ac:dyDescent="0.25">
      <c r="A44">
        <f t="shared" si="10"/>
        <v>463</v>
      </c>
      <c r="B44" t="s">
        <v>5211</v>
      </c>
      <c r="C44" t="s">
        <v>1452</v>
      </c>
      <c r="D44">
        <f t="shared" ca="1" si="1"/>
        <v>41</v>
      </c>
      <c r="E44" t="s">
        <v>1202</v>
      </c>
      <c r="F44">
        <f t="shared" ca="1" si="11"/>
        <v>2</v>
      </c>
      <c r="G44">
        <v>10</v>
      </c>
      <c r="H44" t="s">
        <v>1269</v>
      </c>
      <c r="I44" t="s">
        <v>1271</v>
      </c>
      <c r="J44" t="s">
        <v>1275</v>
      </c>
      <c r="K44" t="s">
        <v>1276</v>
      </c>
      <c r="L44">
        <f t="shared" ca="1" si="12"/>
        <v>20</v>
      </c>
      <c r="M44">
        <f t="shared" ca="1" si="13"/>
        <v>21</v>
      </c>
      <c r="N44">
        <f t="shared" ca="1" si="14"/>
        <v>25</v>
      </c>
      <c r="O44">
        <f t="shared" ca="1" si="15"/>
        <v>26</v>
      </c>
      <c r="P44" s="26">
        <f ca="1">IF(COUNTA(R44:V44)=Forms,1,0)</f>
        <v>1</v>
      </c>
      <c r="Q44" t="s">
        <v>5211</v>
      </c>
      <c r="R44" t="s">
        <v>1411</v>
      </c>
      <c r="S44" t="s">
        <v>5211</v>
      </c>
      <c r="U44" t="s">
        <v>5611</v>
      </c>
      <c r="V44" t="s">
        <v>5612</v>
      </c>
      <c r="W44" s="29" t="s">
        <v>1402</v>
      </c>
      <c r="Y44" s="28" t="str">
        <f t="shared" si="5"/>
        <v>a</v>
      </c>
      <c r="Z44" s="28" t="str">
        <f t="shared" si="6"/>
        <v>Portugal</v>
      </c>
      <c r="AA44" s="28">
        <f t="shared" si="7"/>
        <v>0</v>
      </c>
      <c r="AB44" s="28" t="str">
        <f t="shared" si="8"/>
        <v>to Portugal</v>
      </c>
      <c r="AC44" s="28" t="str">
        <f t="shared" si="9"/>
        <v>in Portugal</v>
      </c>
    </row>
    <row r="45" spans="1:29" x14ac:dyDescent="0.25">
      <c r="A45">
        <f t="shared" si="10"/>
        <v>464</v>
      </c>
      <c r="B45" t="s">
        <v>5212</v>
      </c>
      <c r="C45" t="s">
        <v>1453</v>
      </c>
      <c r="D45">
        <f t="shared" ca="1" si="1"/>
        <v>42</v>
      </c>
      <c r="E45" t="s">
        <v>1202</v>
      </c>
      <c r="F45">
        <f t="shared" ca="1" si="11"/>
        <v>2</v>
      </c>
      <c r="G45">
        <v>10</v>
      </c>
      <c r="H45" t="s">
        <v>1269</v>
      </c>
      <c r="I45" t="s">
        <v>1271</v>
      </c>
      <c r="J45" t="s">
        <v>1275</v>
      </c>
      <c r="K45" t="s">
        <v>1276</v>
      </c>
      <c r="L45">
        <f t="shared" ca="1" si="12"/>
        <v>20</v>
      </c>
      <c r="M45">
        <f t="shared" ca="1" si="13"/>
        <v>21</v>
      </c>
      <c r="N45">
        <f t="shared" ca="1" si="14"/>
        <v>25</v>
      </c>
      <c r="O45">
        <f t="shared" ca="1" si="15"/>
        <v>26</v>
      </c>
      <c r="P45" s="26">
        <f ca="1">IF(COUNTA(R45:V45)=Forms,1,0)</f>
        <v>1</v>
      </c>
      <c r="Q45" t="s">
        <v>5212</v>
      </c>
      <c r="R45" t="s">
        <v>1411</v>
      </c>
      <c r="S45" t="s">
        <v>5212</v>
      </c>
      <c r="U45" t="s">
        <v>5613</v>
      </c>
      <c r="V45" t="s">
        <v>5614</v>
      </c>
      <c r="W45" s="29" t="s">
        <v>1402</v>
      </c>
      <c r="Y45" s="28" t="str">
        <f t="shared" si="5"/>
        <v>a</v>
      </c>
      <c r="Z45" s="28" t="str">
        <f t="shared" si="6"/>
        <v>Romania</v>
      </c>
      <c r="AA45" s="28">
        <f t="shared" si="7"/>
        <v>0</v>
      </c>
      <c r="AB45" s="28" t="str">
        <f t="shared" si="8"/>
        <v>to Romania</v>
      </c>
      <c r="AC45" s="28" t="str">
        <f t="shared" si="9"/>
        <v>in Romania</v>
      </c>
    </row>
    <row r="46" spans="1:29" x14ac:dyDescent="0.25">
      <c r="A46">
        <f t="shared" si="10"/>
        <v>465</v>
      </c>
      <c r="B46" t="s">
        <v>1454</v>
      </c>
      <c r="C46" t="s">
        <v>1454</v>
      </c>
      <c r="D46">
        <f t="shared" ca="1" si="1"/>
        <v>43</v>
      </c>
      <c r="E46" t="s">
        <v>1202</v>
      </c>
      <c r="F46">
        <f t="shared" ca="1" si="11"/>
        <v>2</v>
      </c>
      <c r="G46">
        <v>10</v>
      </c>
      <c r="H46" t="s">
        <v>1269</v>
      </c>
      <c r="I46" t="s">
        <v>1271</v>
      </c>
      <c r="J46" t="s">
        <v>1275</v>
      </c>
      <c r="K46" t="s">
        <v>1276</v>
      </c>
      <c r="L46">
        <f t="shared" ca="1" si="12"/>
        <v>20</v>
      </c>
      <c r="M46">
        <f t="shared" ca="1" si="13"/>
        <v>21</v>
      </c>
      <c r="N46">
        <f t="shared" ca="1" si="14"/>
        <v>25</v>
      </c>
      <c r="O46">
        <f t="shared" ca="1" si="15"/>
        <v>26</v>
      </c>
      <c r="P46" s="26">
        <f ca="1">IF(COUNTA(R46:V46)=Forms,1,0)</f>
        <v>1</v>
      </c>
      <c r="Q46" t="s">
        <v>1454</v>
      </c>
      <c r="R46" t="s">
        <v>1411</v>
      </c>
      <c r="S46" t="s">
        <v>1454</v>
      </c>
      <c r="U46" t="s">
        <v>5615</v>
      </c>
      <c r="V46" t="s">
        <v>5616</v>
      </c>
      <c r="W46" s="29" t="s">
        <v>1402</v>
      </c>
      <c r="Y46" s="28" t="str">
        <f t="shared" si="5"/>
        <v>a</v>
      </c>
      <c r="Z46" s="28" t="str">
        <f t="shared" si="6"/>
        <v>San Marino</v>
      </c>
      <c r="AA46" s="28">
        <f t="shared" si="7"/>
        <v>0</v>
      </c>
      <c r="AB46" s="28" t="str">
        <f t="shared" si="8"/>
        <v>to San Marino</v>
      </c>
      <c r="AC46" s="28" t="str">
        <f t="shared" si="9"/>
        <v>in San Marino</v>
      </c>
    </row>
    <row r="47" spans="1:29" x14ac:dyDescent="0.25">
      <c r="A47">
        <f t="shared" si="10"/>
        <v>466</v>
      </c>
      <c r="B47" t="s">
        <v>1455</v>
      </c>
      <c r="C47" t="s">
        <v>1455</v>
      </c>
      <c r="D47">
        <f t="shared" ca="1" si="1"/>
        <v>44</v>
      </c>
      <c r="E47" t="s">
        <v>1202</v>
      </c>
      <c r="F47">
        <f t="shared" ca="1" si="11"/>
        <v>2</v>
      </c>
      <c r="G47">
        <v>10</v>
      </c>
      <c r="H47" t="s">
        <v>1269</v>
      </c>
      <c r="I47" t="s">
        <v>1271</v>
      </c>
      <c r="J47" t="s">
        <v>1275</v>
      </c>
      <c r="K47" t="s">
        <v>1276</v>
      </c>
      <c r="L47">
        <f t="shared" ca="1" si="12"/>
        <v>20</v>
      </c>
      <c r="M47">
        <f t="shared" ca="1" si="13"/>
        <v>21</v>
      </c>
      <c r="N47">
        <f t="shared" ca="1" si="14"/>
        <v>25</v>
      </c>
      <c r="O47">
        <f t="shared" ca="1" si="15"/>
        <v>26</v>
      </c>
      <c r="P47" s="26">
        <f ca="1">IF(COUNTA(R47:V47)=Forms,1,0)</f>
        <v>1</v>
      </c>
      <c r="Q47" t="s">
        <v>1455</v>
      </c>
      <c r="R47" t="s">
        <v>1411</v>
      </c>
      <c r="S47" t="s">
        <v>1455</v>
      </c>
      <c r="U47" t="s">
        <v>5617</v>
      </c>
      <c r="V47" t="s">
        <v>5618</v>
      </c>
      <c r="W47" s="29" t="s">
        <v>1402</v>
      </c>
      <c r="Y47" s="28" t="str">
        <f t="shared" si="5"/>
        <v>a</v>
      </c>
      <c r="Z47" s="28" t="str">
        <f t="shared" si="6"/>
        <v>Serbia</v>
      </c>
      <c r="AA47" s="28">
        <f t="shared" si="7"/>
        <v>0</v>
      </c>
      <c r="AB47" s="28" t="str">
        <f t="shared" si="8"/>
        <v>to Serbia</v>
      </c>
      <c r="AC47" s="28" t="str">
        <f t="shared" si="9"/>
        <v>in Serbia</v>
      </c>
    </row>
    <row r="48" spans="1:29" x14ac:dyDescent="0.25">
      <c r="A48">
        <f t="shared" si="10"/>
        <v>467</v>
      </c>
      <c r="B48" t="s">
        <v>5213</v>
      </c>
      <c r="C48" t="s">
        <v>1456</v>
      </c>
      <c r="D48">
        <f t="shared" ca="1" si="1"/>
        <v>45</v>
      </c>
      <c r="E48" t="s">
        <v>1202</v>
      </c>
      <c r="F48">
        <f t="shared" ca="1" si="11"/>
        <v>2</v>
      </c>
      <c r="G48">
        <v>10</v>
      </c>
      <c r="H48" t="s">
        <v>1269</v>
      </c>
      <c r="I48" t="s">
        <v>1271</v>
      </c>
      <c r="J48" t="s">
        <v>1275</v>
      </c>
      <c r="K48" t="s">
        <v>1276</v>
      </c>
      <c r="L48">
        <f t="shared" ca="1" si="12"/>
        <v>20</v>
      </c>
      <c r="M48">
        <f t="shared" ca="1" si="13"/>
        <v>21</v>
      </c>
      <c r="N48">
        <f t="shared" ca="1" si="14"/>
        <v>25</v>
      </c>
      <c r="O48">
        <f t="shared" ca="1" si="15"/>
        <v>26</v>
      </c>
      <c r="P48" s="26">
        <f ca="1">IF(COUNTA(R48:V48)=Forms,1,0)</f>
        <v>1</v>
      </c>
      <c r="Q48" t="s">
        <v>5213</v>
      </c>
      <c r="R48" t="s">
        <v>1411</v>
      </c>
      <c r="S48" t="s">
        <v>5213</v>
      </c>
      <c r="U48" t="s">
        <v>5619</v>
      </c>
      <c r="V48" t="s">
        <v>5620</v>
      </c>
      <c r="W48" s="29" t="s">
        <v>1402</v>
      </c>
      <c r="Y48" s="28" t="str">
        <f t="shared" si="5"/>
        <v>a</v>
      </c>
      <c r="Z48" s="28" t="str">
        <f t="shared" si="6"/>
        <v>Slovakia</v>
      </c>
      <c r="AA48" s="28">
        <f t="shared" si="7"/>
        <v>0</v>
      </c>
      <c r="AB48" s="28" t="str">
        <f t="shared" si="8"/>
        <v>to Slovakia</v>
      </c>
      <c r="AC48" s="28" t="str">
        <f t="shared" si="9"/>
        <v>in Slovakia</v>
      </c>
    </row>
    <row r="49" spans="1:29" x14ac:dyDescent="0.25">
      <c r="A49">
        <f t="shared" si="10"/>
        <v>468</v>
      </c>
      <c r="B49" t="s">
        <v>5214</v>
      </c>
      <c r="C49" t="s">
        <v>1457</v>
      </c>
      <c r="D49">
        <f t="shared" ca="1" si="1"/>
        <v>46</v>
      </c>
      <c r="E49" t="s">
        <v>1202</v>
      </c>
      <c r="F49">
        <f t="shared" ca="1" si="11"/>
        <v>2</v>
      </c>
      <c r="G49">
        <v>10</v>
      </c>
      <c r="H49" t="s">
        <v>1269</v>
      </c>
      <c r="I49" t="s">
        <v>1271</v>
      </c>
      <c r="J49" t="s">
        <v>1275</v>
      </c>
      <c r="K49" t="s">
        <v>1276</v>
      </c>
      <c r="L49">
        <f t="shared" ca="1" si="12"/>
        <v>20</v>
      </c>
      <c r="M49">
        <f t="shared" ca="1" si="13"/>
        <v>21</v>
      </c>
      <c r="N49">
        <f t="shared" ca="1" si="14"/>
        <v>25</v>
      </c>
      <c r="O49">
        <f t="shared" ca="1" si="15"/>
        <v>26</v>
      </c>
      <c r="P49" s="26">
        <f ca="1">IF(COUNTA(R49:V49)=Forms,1,0)</f>
        <v>1</v>
      </c>
      <c r="Q49" t="s">
        <v>5214</v>
      </c>
      <c r="R49" t="s">
        <v>1411</v>
      </c>
      <c r="S49" t="s">
        <v>5214</v>
      </c>
      <c r="U49" t="s">
        <v>5621</v>
      </c>
      <c r="V49" t="s">
        <v>5622</v>
      </c>
      <c r="W49" s="29" t="s">
        <v>1402</v>
      </c>
      <c r="Y49" s="28" t="str">
        <f t="shared" si="5"/>
        <v>a</v>
      </c>
      <c r="Z49" s="28" t="str">
        <f t="shared" si="6"/>
        <v>Slovenia</v>
      </c>
      <c r="AA49" s="28">
        <f t="shared" si="7"/>
        <v>0</v>
      </c>
      <c r="AB49" s="28" t="str">
        <f t="shared" si="8"/>
        <v>to Slovenia</v>
      </c>
      <c r="AC49" s="28" t="str">
        <f t="shared" si="9"/>
        <v>in Slovenia</v>
      </c>
    </row>
    <row r="50" spans="1:29" x14ac:dyDescent="0.25">
      <c r="A50">
        <f t="shared" si="10"/>
        <v>469</v>
      </c>
      <c r="B50" t="s">
        <v>5215</v>
      </c>
      <c r="C50" t="s">
        <v>1458</v>
      </c>
      <c r="D50">
        <f t="shared" ca="1" si="1"/>
        <v>47</v>
      </c>
      <c r="E50" t="s">
        <v>1202</v>
      </c>
      <c r="F50">
        <f t="shared" ca="1" si="11"/>
        <v>2</v>
      </c>
      <c r="G50">
        <v>10</v>
      </c>
      <c r="H50" t="s">
        <v>1269</v>
      </c>
      <c r="I50" t="s">
        <v>1271</v>
      </c>
      <c r="J50" t="s">
        <v>1275</v>
      </c>
      <c r="K50" t="s">
        <v>1276</v>
      </c>
      <c r="L50">
        <f t="shared" ca="1" si="12"/>
        <v>20</v>
      </c>
      <c r="M50">
        <f t="shared" ca="1" si="13"/>
        <v>21</v>
      </c>
      <c r="N50">
        <f t="shared" ca="1" si="14"/>
        <v>25</v>
      </c>
      <c r="O50">
        <f t="shared" ca="1" si="15"/>
        <v>26</v>
      </c>
      <c r="P50" s="26">
        <f ca="1">IF(COUNTA(R50:V50)=Forms,1,0)</f>
        <v>1</v>
      </c>
      <c r="Q50" t="s">
        <v>5215</v>
      </c>
      <c r="R50" t="s">
        <v>1411</v>
      </c>
      <c r="S50" t="s">
        <v>5215</v>
      </c>
      <c r="U50" t="s">
        <v>5623</v>
      </c>
      <c r="V50" t="s">
        <v>5624</v>
      </c>
      <c r="W50" s="29" t="s">
        <v>1402</v>
      </c>
      <c r="Y50" s="28" t="str">
        <f t="shared" si="5"/>
        <v>a</v>
      </c>
      <c r="Z50" s="28" t="str">
        <f t="shared" si="6"/>
        <v>Sweden</v>
      </c>
      <c r="AA50" s="28">
        <f t="shared" si="7"/>
        <v>0</v>
      </c>
      <c r="AB50" s="28" t="str">
        <f t="shared" si="8"/>
        <v>to Sweden</v>
      </c>
      <c r="AC50" s="28" t="str">
        <f t="shared" si="9"/>
        <v>in Sweden</v>
      </c>
    </row>
    <row r="51" spans="1:29" x14ac:dyDescent="0.25">
      <c r="A51">
        <f t="shared" si="10"/>
        <v>470</v>
      </c>
      <c r="B51" t="s">
        <v>5216</v>
      </c>
      <c r="C51" t="s">
        <v>1459</v>
      </c>
      <c r="D51">
        <f t="shared" ca="1" si="1"/>
        <v>48</v>
      </c>
      <c r="E51" t="s">
        <v>1202</v>
      </c>
      <c r="F51">
        <f t="shared" ca="1" si="11"/>
        <v>2</v>
      </c>
      <c r="G51">
        <v>10</v>
      </c>
      <c r="H51" t="s">
        <v>1269</v>
      </c>
      <c r="I51" t="s">
        <v>1271</v>
      </c>
      <c r="J51" t="s">
        <v>1275</v>
      </c>
      <c r="K51" t="s">
        <v>1276</v>
      </c>
      <c r="L51">
        <f t="shared" ca="1" si="12"/>
        <v>20</v>
      </c>
      <c r="M51">
        <f t="shared" ca="1" si="13"/>
        <v>21</v>
      </c>
      <c r="N51">
        <f t="shared" ca="1" si="14"/>
        <v>25</v>
      </c>
      <c r="O51">
        <f t="shared" ca="1" si="15"/>
        <v>26</v>
      </c>
      <c r="P51" s="26">
        <f ca="1">IF(COUNTA(R51:V51)=Forms,1,0)</f>
        <v>1</v>
      </c>
      <c r="Q51" t="s">
        <v>5216</v>
      </c>
      <c r="R51" t="s">
        <v>1411</v>
      </c>
      <c r="S51" t="s">
        <v>5216</v>
      </c>
      <c r="U51" t="s">
        <v>5625</v>
      </c>
      <c r="V51" t="s">
        <v>5626</v>
      </c>
      <c r="W51" s="29" t="s">
        <v>1402</v>
      </c>
      <c r="Y51" s="28" t="str">
        <f t="shared" si="5"/>
        <v>a</v>
      </c>
      <c r="Z51" s="28" t="str">
        <f t="shared" si="6"/>
        <v>Switzerland</v>
      </c>
      <c r="AA51" s="28">
        <f t="shared" si="7"/>
        <v>0</v>
      </c>
      <c r="AB51" s="28" t="str">
        <f t="shared" si="8"/>
        <v>to Switzerland</v>
      </c>
      <c r="AC51" s="28" t="str">
        <f t="shared" si="9"/>
        <v>in Switzerland</v>
      </c>
    </row>
    <row r="52" spans="1:29" x14ac:dyDescent="0.25">
      <c r="A52">
        <f t="shared" si="10"/>
        <v>471</v>
      </c>
      <c r="B52" t="s">
        <v>5217</v>
      </c>
      <c r="C52" t="s">
        <v>1460</v>
      </c>
      <c r="D52">
        <f t="shared" ca="1" si="1"/>
        <v>49</v>
      </c>
      <c r="E52" t="s">
        <v>1202</v>
      </c>
      <c r="F52">
        <f t="shared" ca="1" si="11"/>
        <v>2</v>
      </c>
      <c r="G52">
        <v>10</v>
      </c>
      <c r="H52" t="s">
        <v>1269</v>
      </c>
      <c r="I52" t="s">
        <v>1271</v>
      </c>
      <c r="J52" t="s">
        <v>1275</v>
      </c>
      <c r="K52" t="s">
        <v>1276</v>
      </c>
      <c r="L52">
        <f t="shared" ca="1" si="12"/>
        <v>20</v>
      </c>
      <c r="M52">
        <f t="shared" ca="1" si="13"/>
        <v>21</v>
      </c>
      <c r="N52">
        <f t="shared" ca="1" si="14"/>
        <v>25</v>
      </c>
      <c r="O52">
        <f t="shared" ca="1" si="15"/>
        <v>26</v>
      </c>
      <c r="P52" s="26">
        <f ca="1">IF(COUNTA(R52:V52)=Forms,1,0)</f>
        <v>1</v>
      </c>
      <c r="Q52" t="s">
        <v>5217</v>
      </c>
      <c r="R52" t="s">
        <v>1411</v>
      </c>
      <c r="S52" t="s">
        <v>5217</v>
      </c>
      <c r="U52" t="s">
        <v>5627</v>
      </c>
      <c r="V52" t="s">
        <v>5628</v>
      </c>
      <c r="W52" s="29" t="s">
        <v>1402</v>
      </c>
      <c r="Y52" s="28" t="str">
        <f t="shared" si="5"/>
        <v>a</v>
      </c>
      <c r="Z52" s="28" t="str">
        <f t="shared" si="6"/>
        <v>Turkey</v>
      </c>
      <c r="AA52" s="28">
        <f t="shared" si="7"/>
        <v>0</v>
      </c>
      <c r="AB52" s="28" t="str">
        <f t="shared" si="8"/>
        <v>to Turkey</v>
      </c>
      <c r="AC52" s="28" t="str">
        <f t="shared" si="9"/>
        <v>in Turkey</v>
      </c>
    </row>
    <row r="53" spans="1:29" x14ac:dyDescent="0.25">
      <c r="A53">
        <f t="shared" si="10"/>
        <v>472</v>
      </c>
      <c r="B53" t="s">
        <v>5218</v>
      </c>
      <c r="C53" t="s">
        <v>1461</v>
      </c>
      <c r="D53">
        <f t="shared" ca="1" si="1"/>
        <v>50</v>
      </c>
      <c r="E53" t="s">
        <v>1202</v>
      </c>
      <c r="F53">
        <f t="shared" ca="1" si="11"/>
        <v>2</v>
      </c>
      <c r="G53">
        <v>10</v>
      </c>
      <c r="H53" t="s">
        <v>1269</v>
      </c>
      <c r="I53" t="s">
        <v>1271</v>
      </c>
      <c r="J53" t="s">
        <v>1275</v>
      </c>
      <c r="K53" t="s">
        <v>1276</v>
      </c>
      <c r="L53">
        <f t="shared" ca="1" si="12"/>
        <v>20</v>
      </c>
      <c r="M53">
        <f t="shared" ca="1" si="13"/>
        <v>21</v>
      </c>
      <c r="N53">
        <f t="shared" ca="1" si="14"/>
        <v>25</v>
      </c>
      <c r="O53">
        <f t="shared" ca="1" si="15"/>
        <v>26</v>
      </c>
      <c r="P53" s="26">
        <f ca="1">IF(COUNTA(R53:V53)=Forms,1,0)</f>
        <v>1</v>
      </c>
      <c r="Q53" t="s">
        <v>5218</v>
      </c>
      <c r="R53" t="s">
        <v>1411</v>
      </c>
      <c r="S53" t="s">
        <v>5218</v>
      </c>
      <c r="U53" t="s">
        <v>5629</v>
      </c>
      <c r="V53" t="s">
        <v>5630</v>
      </c>
      <c r="W53" s="29" t="s">
        <v>1402</v>
      </c>
      <c r="Y53" s="28" t="str">
        <f t="shared" si="5"/>
        <v>a</v>
      </c>
      <c r="Z53" s="28" t="str">
        <f t="shared" si="6"/>
        <v>Ukraine</v>
      </c>
      <c r="AA53" s="28">
        <f t="shared" si="7"/>
        <v>0</v>
      </c>
      <c r="AB53" s="28" t="str">
        <f t="shared" si="8"/>
        <v>to Ukraine</v>
      </c>
      <c r="AC53" s="28" t="str">
        <f t="shared" si="9"/>
        <v>in Ukraine</v>
      </c>
    </row>
    <row r="54" spans="1:29" x14ac:dyDescent="0.25">
      <c r="A54">
        <f t="shared" si="10"/>
        <v>473</v>
      </c>
      <c r="B54" t="s">
        <v>5221</v>
      </c>
      <c r="C54" t="s">
        <v>1463</v>
      </c>
      <c r="D54">
        <f t="shared" ca="1" si="1"/>
        <v>52</v>
      </c>
      <c r="E54" t="s">
        <v>1202</v>
      </c>
      <c r="F54">
        <f t="shared" ca="1" si="11"/>
        <v>2</v>
      </c>
      <c r="G54">
        <v>10</v>
      </c>
      <c r="H54" t="s">
        <v>1269</v>
      </c>
      <c r="I54" t="s">
        <v>1271</v>
      </c>
      <c r="J54" t="s">
        <v>1275</v>
      </c>
      <c r="K54" t="s">
        <v>1276</v>
      </c>
      <c r="L54">
        <f t="shared" ca="1" si="12"/>
        <v>20</v>
      </c>
      <c r="M54">
        <f t="shared" ca="1" si="13"/>
        <v>21</v>
      </c>
      <c r="N54">
        <f t="shared" ca="1" si="14"/>
        <v>25</v>
      </c>
      <c r="O54">
        <f t="shared" ca="1" si="15"/>
        <v>26</v>
      </c>
      <c r="P54" s="26">
        <f ca="1">IF(COUNTA(R54:V54)=Forms,1,0)</f>
        <v>1</v>
      </c>
      <c r="Q54" t="s">
        <v>5221</v>
      </c>
      <c r="R54" t="s">
        <v>1411</v>
      </c>
      <c r="S54" t="s">
        <v>5221</v>
      </c>
      <c r="U54" t="s">
        <v>5631</v>
      </c>
      <c r="V54" t="s">
        <v>5632</v>
      </c>
      <c r="W54" s="29" t="s">
        <v>1402</v>
      </c>
      <c r="Y54" s="28" t="str">
        <f t="shared" si="5"/>
        <v>a</v>
      </c>
      <c r="Z54" s="28" t="str">
        <f t="shared" si="6"/>
        <v>Vatican City</v>
      </c>
      <c r="AA54" s="28">
        <f t="shared" si="7"/>
        <v>0</v>
      </c>
      <c r="AB54" s="28" t="str">
        <f t="shared" si="8"/>
        <v>to Vatican City</v>
      </c>
      <c r="AC54" s="28" t="str">
        <f t="shared" si="9"/>
        <v>in Vatican City</v>
      </c>
    </row>
    <row r="55" spans="1:29" x14ac:dyDescent="0.25">
      <c r="A55">
        <f t="shared" si="10"/>
        <v>474</v>
      </c>
      <c r="B55" t="s">
        <v>5222</v>
      </c>
      <c r="C55" t="s">
        <v>1464</v>
      </c>
      <c r="D55">
        <f t="shared" ca="1" si="1"/>
        <v>53</v>
      </c>
      <c r="E55" t="s">
        <v>1202</v>
      </c>
      <c r="F55">
        <f t="shared" ca="1" si="11"/>
        <v>2</v>
      </c>
      <c r="G55">
        <v>10</v>
      </c>
      <c r="H55" t="s">
        <v>1269</v>
      </c>
      <c r="I55" t="s">
        <v>1271</v>
      </c>
      <c r="J55" t="s">
        <v>1275</v>
      </c>
      <c r="K55" t="s">
        <v>1276</v>
      </c>
      <c r="L55">
        <f t="shared" ca="1" si="12"/>
        <v>20</v>
      </c>
      <c r="M55">
        <f t="shared" ca="1" si="13"/>
        <v>21</v>
      </c>
      <c r="N55">
        <f t="shared" ca="1" si="14"/>
        <v>25</v>
      </c>
      <c r="O55">
        <f t="shared" ca="1" si="15"/>
        <v>26</v>
      </c>
      <c r="P55" s="26">
        <f ca="1">IF(COUNTA(R55:V55)=Forms,1,0)</f>
        <v>1</v>
      </c>
      <c r="Q55" t="s">
        <v>5222</v>
      </c>
      <c r="R55" t="s">
        <v>1411</v>
      </c>
      <c r="S55" t="s">
        <v>5222</v>
      </c>
      <c r="U55" t="s">
        <v>5633</v>
      </c>
      <c r="V55" t="s">
        <v>5634</v>
      </c>
      <c r="W55" s="29" t="s">
        <v>1402</v>
      </c>
      <c r="Y55" s="28" t="str">
        <f t="shared" si="5"/>
        <v>a</v>
      </c>
      <c r="Z55" s="28" t="str">
        <f t="shared" si="6"/>
        <v>Scotland</v>
      </c>
      <c r="AA55" s="28">
        <f t="shared" si="7"/>
        <v>0</v>
      </c>
      <c r="AB55" s="28" t="str">
        <f t="shared" si="8"/>
        <v>to Scotland</v>
      </c>
      <c r="AC55" s="28" t="str">
        <f t="shared" si="9"/>
        <v>in Scotland</v>
      </c>
    </row>
    <row r="56" spans="1:29" x14ac:dyDescent="0.25">
      <c r="A56">
        <f t="shared" si="10"/>
        <v>475</v>
      </c>
      <c r="B56" t="s">
        <v>5223</v>
      </c>
      <c r="C56" t="s">
        <v>1465</v>
      </c>
      <c r="D56">
        <f t="shared" ca="1" si="1"/>
        <v>54</v>
      </c>
      <c r="E56" t="s">
        <v>1202</v>
      </c>
      <c r="F56">
        <f t="shared" ca="1" si="11"/>
        <v>2</v>
      </c>
      <c r="G56">
        <v>10</v>
      </c>
      <c r="H56" t="s">
        <v>1269</v>
      </c>
      <c r="I56" t="s">
        <v>1271</v>
      </c>
      <c r="J56" t="s">
        <v>1275</v>
      </c>
      <c r="K56" t="s">
        <v>1276</v>
      </c>
      <c r="L56">
        <f t="shared" ca="1" si="12"/>
        <v>20</v>
      </c>
      <c r="M56">
        <f t="shared" ca="1" si="13"/>
        <v>21</v>
      </c>
      <c r="N56">
        <f t="shared" ca="1" si="14"/>
        <v>25</v>
      </c>
      <c r="O56">
        <f t="shared" ca="1" si="15"/>
        <v>26</v>
      </c>
      <c r="P56" s="26">
        <f ca="1">IF(COUNTA(R56:V56)=Forms,1,0)</f>
        <v>1</v>
      </c>
      <c r="Q56" t="s">
        <v>5223</v>
      </c>
      <c r="R56" t="s">
        <v>1411</v>
      </c>
      <c r="S56" t="s">
        <v>5223</v>
      </c>
      <c r="U56" t="s">
        <v>5635</v>
      </c>
      <c r="V56" t="s">
        <v>5636</v>
      </c>
      <c r="W56" s="29" t="s">
        <v>1402</v>
      </c>
      <c r="Y56" s="28" t="str">
        <f t="shared" si="5"/>
        <v>a</v>
      </c>
      <c r="Z56" s="28" t="str">
        <f t="shared" si="6"/>
        <v>Brazil</v>
      </c>
      <c r="AA56" s="28">
        <f t="shared" si="7"/>
        <v>0</v>
      </c>
      <c r="AB56" s="28" t="str">
        <f t="shared" si="8"/>
        <v>to Brazil</v>
      </c>
      <c r="AC56" s="28" t="str">
        <f t="shared" si="9"/>
        <v>in Brazil</v>
      </c>
    </row>
    <row r="57" spans="1:29" x14ac:dyDescent="0.25">
      <c r="A57">
        <f t="shared" si="10"/>
        <v>476</v>
      </c>
      <c r="B57" t="s">
        <v>5224</v>
      </c>
      <c r="C57" t="s">
        <v>1466</v>
      </c>
      <c r="D57">
        <f t="shared" ca="1" si="1"/>
        <v>55</v>
      </c>
      <c r="E57" t="s">
        <v>1202</v>
      </c>
      <c r="F57">
        <f t="shared" ca="1" si="11"/>
        <v>2</v>
      </c>
      <c r="G57">
        <v>10</v>
      </c>
      <c r="H57" t="s">
        <v>1269</v>
      </c>
      <c r="I57" t="s">
        <v>1271</v>
      </c>
      <c r="J57" t="s">
        <v>1275</v>
      </c>
      <c r="K57" t="s">
        <v>1276</v>
      </c>
      <c r="L57">
        <f t="shared" ca="1" si="12"/>
        <v>20</v>
      </c>
      <c r="M57">
        <f t="shared" ca="1" si="13"/>
        <v>21</v>
      </c>
      <c r="N57">
        <f t="shared" ca="1" si="14"/>
        <v>25</v>
      </c>
      <c r="O57">
        <f t="shared" ca="1" si="15"/>
        <v>26</v>
      </c>
      <c r="P57" s="26">
        <f ca="1">IF(COUNTA(R57:V57)=Forms,1,0)</f>
        <v>1</v>
      </c>
      <c r="Q57" t="s">
        <v>5224</v>
      </c>
      <c r="R57" t="s">
        <v>5307</v>
      </c>
      <c r="S57" t="s">
        <v>5224</v>
      </c>
      <c r="U57" t="s">
        <v>5637</v>
      </c>
      <c r="V57" t="s">
        <v>5638</v>
      </c>
      <c r="W57" s="29" t="s">
        <v>1402</v>
      </c>
      <c r="Y57" s="28" t="str">
        <f t="shared" si="5"/>
        <v>an</v>
      </c>
      <c r="Z57" s="28" t="str">
        <f t="shared" si="6"/>
        <v>Argentina</v>
      </c>
      <c r="AA57" s="28">
        <f t="shared" si="7"/>
        <v>0</v>
      </c>
      <c r="AB57" s="28" t="str">
        <f t="shared" si="8"/>
        <v>to Argentina</v>
      </c>
      <c r="AC57" s="28" t="str">
        <f t="shared" si="9"/>
        <v>in Argentina</v>
      </c>
    </row>
    <row r="58" spans="1:29" x14ac:dyDescent="0.25">
      <c r="A58">
        <f t="shared" si="10"/>
        <v>477</v>
      </c>
      <c r="B58" t="s">
        <v>1474</v>
      </c>
      <c r="C58" t="s">
        <v>1474</v>
      </c>
      <c r="D58">
        <f t="shared" ca="1" si="1"/>
        <v>56</v>
      </c>
      <c r="E58" t="s">
        <v>1202</v>
      </c>
      <c r="F58">
        <f t="shared" ca="1" si="11"/>
        <v>2</v>
      </c>
      <c r="G58">
        <v>10</v>
      </c>
      <c r="H58" t="s">
        <v>1269</v>
      </c>
      <c r="I58" t="s">
        <v>1271</v>
      </c>
      <c r="J58" t="s">
        <v>1275</v>
      </c>
      <c r="K58" t="s">
        <v>1276</v>
      </c>
      <c r="L58">
        <f t="shared" ca="1" si="12"/>
        <v>20</v>
      </c>
      <c r="M58">
        <f t="shared" ca="1" si="13"/>
        <v>21</v>
      </c>
      <c r="N58">
        <f t="shared" ca="1" si="14"/>
        <v>25</v>
      </c>
      <c r="O58">
        <f t="shared" ca="1" si="15"/>
        <v>26</v>
      </c>
      <c r="P58" s="26">
        <f ca="1">IF(COUNTA(R58:V58)=Forms,1,0)</f>
        <v>1</v>
      </c>
      <c r="Q58" t="s">
        <v>1474</v>
      </c>
      <c r="R58" t="s">
        <v>1411</v>
      </c>
      <c r="S58" t="s">
        <v>1474</v>
      </c>
      <c r="U58" t="s">
        <v>5639</v>
      </c>
      <c r="V58" t="s">
        <v>5640</v>
      </c>
      <c r="W58" s="29" t="s">
        <v>1402</v>
      </c>
      <c r="Y58" s="28" t="str">
        <f t="shared" si="5"/>
        <v>a</v>
      </c>
      <c r="Z58" s="28" t="str">
        <f t="shared" si="6"/>
        <v>Peru</v>
      </c>
      <c r="AA58" s="28">
        <f t="shared" si="7"/>
        <v>0</v>
      </c>
      <c r="AB58" s="28" t="str">
        <f t="shared" si="8"/>
        <v>to Peru</v>
      </c>
      <c r="AC58" s="28" t="str">
        <f t="shared" si="9"/>
        <v>in Peru</v>
      </c>
    </row>
    <row r="59" spans="1:29" x14ac:dyDescent="0.25">
      <c r="A59">
        <f t="shared" si="10"/>
        <v>478</v>
      </c>
      <c r="B59" t="s">
        <v>5225</v>
      </c>
      <c r="C59" t="s">
        <v>1473</v>
      </c>
      <c r="D59">
        <f t="shared" ca="1" si="1"/>
        <v>57</v>
      </c>
      <c r="E59" t="s">
        <v>1202</v>
      </c>
      <c r="F59">
        <f t="shared" ca="1" si="11"/>
        <v>2</v>
      </c>
      <c r="G59">
        <v>10</v>
      </c>
      <c r="H59" t="s">
        <v>1269</v>
      </c>
      <c r="I59" t="s">
        <v>1271</v>
      </c>
      <c r="J59" t="s">
        <v>1275</v>
      </c>
      <c r="K59" t="s">
        <v>1276</v>
      </c>
      <c r="L59">
        <f t="shared" ca="1" si="12"/>
        <v>20</v>
      </c>
      <c r="M59">
        <f t="shared" ca="1" si="13"/>
        <v>21</v>
      </c>
      <c r="N59">
        <f t="shared" ca="1" si="14"/>
        <v>25</v>
      </c>
      <c r="O59">
        <f t="shared" ca="1" si="15"/>
        <v>26</v>
      </c>
      <c r="P59" s="26">
        <f ca="1">IF(COUNTA(R59:V59)=Forms,1,0)</f>
        <v>1</v>
      </c>
      <c r="Q59" t="s">
        <v>5225</v>
      </c>
      <c r="R59" t="s">
        <v>1411</v>
      </c>
      <c r="S59" t="s">
        <v>5225</v>
      </c>
      <c r="U59" t="s">
        <v>5641</v>
      </c>
      <c r="V59" t="s">
        <v>5642</v>
      </c>
      <c r="W59" s="29" t="s">
        <v>1402</v>
      </c>
      <c r="Y59" s="28" t="str">
        <f t="shared" si="5"/>
        <v>a</v>
      </c>
      <c r="Z59" s="28" t="str">
        <f t="shared" si="6"/>
        <v>Bolivia</v>
      </c>
      <c r="AA59" s="28">
        <f t="shared" si="7"/>
        <v>0</v>
      </c>
      <c r="AB59" s="28" t="str">
        <f t="shared" si="8"/>
        <v>to Bolivia</v>
      </c>
      <c r="AC59" s="28" t="str">
        <f t="shared" si="9"/>
        <v>in Bolivia</v>
      </c>
    </row>
    <row r="60" spans="1:29" x14ac:dyDescent="0.25">
      <c r="A60">
        <f t="shared" si="10"/>
        <v>479</v>
      </c>
      <c r="B60" t="s">
        <v>1472</v>
      </c>
      <c r="C60" t="s">
        <v>1472</v>
      </c>
      <c r="D60">
        <f t="shared" ca="1" si="1"/>
        <v>58</v>
      </c>
      <c r="E60" t="s">
        <v>1202</v>
      </c>
      <c r="F60">
        <f t="shared" ca="1" si="11"/>
        <v>2</v>
      </c>
      <c r="G60">
        <v>10</v>
      </c>
      <c r="H60" t="s">
        <v>1269</v>
      </c>
      <c r="I60" t="s">
        <v>1271</v>
      </c>
      <c r="J60" t="s">
        <v>1275</v>
      </c>
      <c r="K60" t="s">
        <v>1276</v>
      </c>
      <c r="L60">
        <f t="shared" ca="1" si="12"/>
        <v>20</v>
      </c>
      <c r="M60">
        <f t="shared" ca="1" si="13"/>
        <v>21</v>
      </c>
      <c r="N60">
        <f t="shared" ca="1" si="14"/>
        <v>25</v>
      </c>
      <c r="O60">
        <f t="shared" ca="1" si="15"/>
        <v>26</v>
      </c>
      <c r="P60" s="26">
        <f ca="1">IF(COUNTA(R60:V60)=Forms,1,0)</f>
        <v>1</v>
      </c>
      <c r="Q60" t="s">
        <v>1472</v>
      </c>
      <c r="R60" t="s">
        <v>1411</v>
      </c>
      <c r="S60" t="s">
        <v>1472</v>
      </c>
      <c r="U60" t="s">
        <v>5643</v>
      </c>
      <c r="V60" t="s">
        <v>5644</v>
      </c>
      <c r="W60" s="29" t="s">
        <v>1402</v>
      </c>
      <c r="Y60" s="28" t="str">
        <f t="shared" si="5"/>
        <v>a</v>
      </c>
      <c r="Z60" s="28" t="str">
        <f t="shared" si="6"/>
        <v>Chile</v>
      </c>
      <c r="AA60" s="28">
        <f t="shared" si="7"/>
        <v>0</v>
      </c>
      <c r="AB60" s="28" t="str">
        <f t="shared" si="8"/>
        <v>to Chile</v>
      </c>
      <c r="AC60" s="28" t="str">
        <f t="shared" si="9"/>
        <v>in Chile</v>
      </c>
    </row>
    <row r="61" spans="1:29" x14ac:dyDescent="0.25">
      <c r="A61">
        <f t="shared" si="10"/>
        <v>480</v>
      </c>
      <c r="B61" t="s">
        <v>5226</v>
      </c>
      <c r="C61" t="s">
        <v>1471</v>
      </c>
      <c r="D61">
        <f t="shared" ca="1" si="1"/>
        <v>59</v>
      </c>
      <c r="E61" t="s">
        <v>1202</v>
      </c>
      <c r="F61">
        <f t="shared" ca="1" si="11"/>
        <v>2</v>
      </c>
      <c r="G61">
        <v>10</v>
      </c>
      <c r="H61" t="s">
        <v>1269</v>
      </c>
      <c r="I61" t="s">
        <v>1271</v>
      </c>
      <c r="J61" t="s">
        <v>1275</v>
      </c>
      <c r="K61" t="s">
        <v>1276</v>
      </c>
      <c r="L61">
        <f t="shared" ca="1" si="12"/>
        <v>20</v>
      </c>
      <c r="M61">
        <f t="shared" ca="1" si="13"/>
        <v>21</v>
      </c>
      <c r="N61">
        <f t="shared" ca="1" si="14"/>
        <v>25</v>
      </c>
      <c r="O61">
        <f t="shared" ca="1" si="15"/>
        <v>26</v>
      </c>
      <c r="P61" s="26">
        <f ca="1">IF(COUNTA(R61:V61)=Forms,1,0)</f>
        <v>1</v>
      </c>
      <c r="Q61" t="s">
        <v>5226</v>
      </c>
      <c r="R61" t="s">
        <v>1411</v>
      </c>
      <c r="S61" t="s">
        <v>5226</v>
      </c>
      <c r="U61" t="s">
        <v>5645</v>
      </c>
      <c r="V61" t="s">
        <v>5646</v>
      </c>
      <c r="W61" s="29" t="s">
        <v>1402</v>
      </c>
      <c r="Y61" s="28" t="str">
        <f t="shared" si="5"/>
        <v>a</v>
      </c>
      <c r="Z61" s="28" t="str">
        <f t="shared" si="6"/>
        <v>Colombia</v>
      </c>
      <c r="AA61" s="28">
        <f t="shared" si="7"/>
        <v>0</v>
      </c>
      <c r="AB61" s="28" t="str">
        <f t="shared" si="8"/>
        <v>to Colombia</v>
      </c>
      <c r="AC61" s="28" t="str">
        <f t="shared" si="9"/>
        <v>in Colombia</v>
      </c>
    </row>
    <row r="62" spans="1:29" x14ac:dyDescent="0.25">
      <c r="A62">
        <f t="shared" si="10"/>
        <v>481</v>
      </c>
      <c r="B62" t="s">
        <v>5227</v>
      </c>
      <c r="C62" t="s">
        <v>1470</v>
      </c>
      <c r="D62">
        <f t="shared" ca="1" si="1"/>
        <v>60</v>
      </c>
      <c r="E62" t="s">
        <v>1202</v>
      </c>
      <c r="F62">
        <f t="shared" ca="1" si="11"/>
        <v>2</v>
      </c>
      <c r="G62">
        <v>10</v>
      </c>
      <c r="H62" t="s">
        <v>1269</v>
      </c>
      <c r="I62" t="s">
        <v>1271</v>
      </c>
      <c r="J62" t="s">
        <v>1275</v>
      </c>
      <c r="K62" t="s">
        <v>1276</v>
      </c>
      <c r="L62">
        <f t="shared" ca="1" si="12"/>
        <v>20</v>
      </c>
      <c r="M62">
        <f t="shared" ca="1" si="13"/>
        <v>21</v>
      </c>
      <c r="N62">
        <f t="shared" ca="1" si="14"/>
        <v>25</v>
      </c>
      <c r="O62">
        <f t="shared" ca="1" si="15"/>
        <v>26</v>
      </c>
      <c r="P62" s="26">
        <f ca="1">IF(COUNTA(R62:V62)=Forms,1,0)</f>
        <v>1</v>
      </c>
      <c r="Q62" t="s">
        <v>5227</v>
      </c>
      <c r="R62" t="s">
        <v>1411</v>
      </c>
      <c r="S62" t="s">
        <v>5227</v>
      </c>
      <c r="U62" t="s">
        <v>5647</v>
      </c>
      <c r="V62" t="s">
        <v>5648</v>
      </c>
      <c r="W62" s="29" t="s">
        <v>1402</v>
      </c>
      <c r="Y62" s="28" t="str">
        <f t="shared" si="5"/>
        <v>a</v>
      </c>
      <c r="Z62" s="28" t="str">
        <f t="shared" si="6"/>
        <v>Venezuela</v>
      </c>
      <c r="AA62" s="28">
        <f t="shared" si="7"/>
        <v>0</v>
      </c>
      <c r="AB62" s="28" t="str">
        <f t="shared" si="8"/>
        <v>to Venezuela</v>
      </c>
      <c r="AC62" s="28" t="str">
        <f t="shared" si="9"/>
        <v>in Venezuela</v>
      </c>
    </row>
    <row r="63" spans="1:29" x14ac:dyDescent="0.25">
      <c r="A63">
        <f t="shared" si="10"/>
        <v>482</v>
      </c>
      <c r="B63" t="s">
        <v>5228</v>
      </c>
      <c r="C63" t="s">
        <v>1469</v>
      </c>
      <c r="D63">
        <f t="shared" ca="1" si="1"/>
        <v>61</v>
      </c>
      <c r="E63" t="s">
        <v>1202</v>
      </c>
      <c r="F63">
        <f t="shared" ca="1" si="11"/>
        <v>2</v>
      </c>
      <c r="G63">
        <v>10</v>
      </c>
      <c r="H63" t="s">
        <v>1269</v>
      </c>
      <c r="I63" t="s">
        <v>1271</v>
      </c>
      <c r="J63" t="s">
        <v>1275</v>
      </c>
      <c r="K63" t="s">
        <v>1276</v>
      </c>
      <c r="L63">
        <f t="shared" ca="1" si="12"/>
        <v>20</v>
      </c>
      <c r="M63">
        <f t="shared" ca="1" si="13"/>
        <v>21</v>
      </c>
      <c r="N63">
        <f t="shared" ca="1" si="14"/>
        <v>25</v>
      </c>
      <c r="O63">
        <f t="shared" ca="1" si="15"/>
        <v>26</v>
      </c>
      <c r="P63" s="26">
        <f ca="1">IF(COUNTA(R63:V63)=Forms,1,0)</f>
        <v>1</v>
      </c>
      <c r="Q63" t="s">
        <v>5228</v>
      </c>
      <c r="R63" t="s">
        <v>1411</v>
      </c>
      <c r="S63" t="s">
        <v>5228</v>
      </c>
      <c r="U63" t="s">
        <v>5649</v>
      </c>
      <c r="V63" t="s">
        <v>5650</v>
      </c>
      <c r="W63" s="29" t="s">
        <v>1402</v>
      </c>
      <c r="Y63" s="28" t="str">
        <f t="shared" si="5"/>
        <v>a</v>
      </c>
      <c r="Z63" s="28" t="str">
        <f t="shared" si="6"/>
        <v>Uruguay</v>
      </c>
      <c r="AA63" s="28">
        <f t="shared" si="7"/>
        <v>0</v>
      </c>
      <c r="AB63" s="28" t="str">
        <f t="shared" si="8"/>
        <v>to Uruguay</v>
      </c>
      <c r="AC63" s="28" t="str">
        <f t="shared" si="9"/>
        <v>in Uruguay</v>
      </c>
    </row>
    <row r="64" spans="1:29" x14ac:dyDescent="0.25">
      <c r="A64">
        <f t="shared" si="10"/>
        <v>483</v>
      </c>
      <c r="B64" t="s">
        <v>5229</v>
      </c>
      <c r="C64" t="s">
        <v>1468</v>
      </c>
      <c r="D64">
        <f t="shared" ca="1" si="1"/>
        <v>62</v>
      </c>
      <c r="E64" t="s">
        <v>1202</v>
      </c>
      <c r="F64">
        <f t="shared" ca="1" si="11"/>
        <v>2</v>
      </c>
      <c r="G64">
        <v>10</v>
      </c>
      <c r="H64" t="s">
        <v>1269</v>
      </c>
      <c r="I64" t="s">
        <v>1271</v>
      </c>
      <c r="J64" t="s">
        <v>1275</v>
      </c>
      <c r="K64" t="s">
        <v>1276</v>
      </c>
      <c r="L64">
        <f t="shared" ca="1" si="12"/>
        <v>20</v>
      </c>
      <c r="M64">
        <f t="shared" ca="1" si="13"/>
        <v>21</v>
      </c>
      <c r="N64">
        <f t="shared" ca="1" si="14"/>
        <v>25</v>
      </c>
      <c r="O64">
        <f t="shared" ca="1" si="15"/>
        <v>26</v>
      </c>
      <c r="P64" s="26">
        <f ca="1">IF(COUNTA(R64:V64)=Forms,1,0)</f>
        <v>1</v>
      </c>
      <c r="Q64" t="s">
        <v>5229</v>
      </c>
      <c r="R64" t="s">
        <v>1411</v>
      </c>
      <c r="S64" t="s">
        <v>5229</v>
      </c>
      <c r="U64" t="s">
        <v>5651</v>
      </c>
      <c r="V64" t="s">
        <v>5652</v>
      </c>
      <c r="W64" s="29" t="s">
        <v>1402</v>
      </c>
      <c r="Y64" s="28" t="str">
        <f t="shared" si="5"/>
        <v>a</v>
      </c>
      <c r="Z64" s="28" t="str">
        <f t="shared" si="6"/>
        <v>Paraguay</v>
      </c>
      <c r="AA64" s="28">
        <f t="shared" si="7"/>
        <v>0</v>
      </c>
      <c r="AB64" s="28" t="str">
        <f t="shared" si="8"/>
        <v>to Paraguay</v>
      </c>
      <c r="AC64" s="28" t="str">
        <f t="shared" si="9"/>
        <v>in Paraguay</v>
      </c>
    </row>
    <row r="65" spans="1:29" x14ac:dyDescent="0.25">
      <c r="A65">
        <f t="shared" si="10"/>
        <v>484</v>
      </c>
      <c r="B65" t="s">
        <v>5230</v>
      </c>
      <c r="C65" t="s">
        <v>1467</v>
      </c>
      <c r="D65">
        <f t="shared" ca="1" si="1"/>
        <v>63</v>
      </c>
      <c r="E65" t="s">
        <v>1202</v>
      </c>
      <c r="F65">
        <f t="shared" ca="1" si="11"/>
        <v>2</v>
      </c>
      <c r="G65">
        <v>10</v>
      </c>
      <c r="H65" t="s">
        <v>1269</v>
      </c>
      <c r="I65" t="s">
        <v>1271</v>
      </c>
      <c r="J65" t="s">
        <v>1275</v>
      </c>
      <c r="K65" t="s">
        <v>1276</v>
      </c>
      <c r="L65">
        <f t="shared" ca="1" si="12"/>
        <v>20</v>
      </c>
      <c r="M65">
        <f t="shared" ca="1" si="13"/>
        <v>21</v>
      </c>
      <c r="N65">
        <f t="shared" ca="1" si="14"/>
        <v>25</v>
      </c>
      <c r="O65">
        <f t="shared" ca="1" si="15"/>
        <v>26</v>
      </c>
      <c r="P65" s="26">
        <f ca="1">IF(COUNTA(R65:V65)=Forms,1,0)</f>
        <v>1</v>
      </c>
      <c r="Q65" t="s">
        <v>5230</v>
      </c>
      <c r="R65" t="s">
        <v>5307</v>
      </c>
      <c r="S65" t="s">
        <v>5230</v>
      </c>
      <c r="U65" t="s">
        <v>5653</v>
      </c>
      <c r="V65" t="s">
        <v>5654</v>
      </c>
      <c r="W65" s="29" t="s">
        <v>1402</v>
      </c>
      <c r="Y65" s="28" t="str">
        <f t="shared" si="5"/>
        <v>an</v>
      </c>
      <c r="Z65" s="28" t="str">
        <f t="shared" si="6"/>
        <v>Ecuador</v>
      </c>
      <c r="AA65" s="28">
        <f t="shared" si="7"/>
        <v>0</v>
      </c>
      <c r="AB65" s="28" t="str">
        <f t="shared" si="8"/>
        <v>to Ecuador</v>
      </c>
      <c r="AC65" s="28" t="str">
        <f t="shared" si="9"/>
        <v>in Ecuador</v>
      </c>
    </row>
    <row r="66" spans="1:29" x14ac:dyDescent="0.25">
      <c r="A66">
        <f t="shared" si="10"/>
        <v>485</v>
      </c>
      <c r="B66" t="s">
        <v>5231</v>
      </c>
      <c r="C66" t="s">
        <v>1475</v>
      </c>
      <c r="D66">
        <f t="shared" ca="1" si="1"/>
        <v>64</v>
      </c>
      <c r="E66" t="s">
        <v>1202</v>
      </c>
      <c r="F66">
        <f t="shared" ca="1" si="11"/>
        <v>2</v>
      </c>
      <c r="G66">
        <v>10</v>
      </c>
      <c r="H66" t="s">
        <v>1269</v>
      </c>
      <c r="I66" t="s">
        <v>1271</v>
      </c>
      <c r="J66" t="s">
        <v>1275</v>
      </c>
      <c r="K66" t="s">
        <v>1276</v>
      </c>
      <c r="L66">
        <f t="shared" ca="1" si="12"/>
        <v>20</v>
      </c>
      <c r="M66">
        <f t="shared" ca="1" si="13"/>
        <v>21</v>
      </c>
      <c r="N66">
        <f t="shared" ca="1" si="14"/>
        <v>25</v>
      </c>
      <c r="O66">
        <f t="shared" ca="1" si="15"/>
        <v>26</v>
      </c>
      <c r="P66" s="26">
        <f ca="1">IF(COUNTA(R66:V66)=Forms,1,0)</f>
        <v>1</v>
      </c>
      <c r="Q66" t="s">
        <v>5231</v>
      </c>
      <c r="R66" t="s">
        <v>1411</v>
      </c>
      <c r="S66" t="s">
        <v>5231</v>
      </c>
      <c r="U66" t="s">
        <v>5655</v>
      </c>
      <c r="V66" t="s">
        <v>5656</v>
      </c>
      <c r="W66" s="29" t="s">
        <v>1402</v>
      </c>
      <c r="Y66" s="28" t="str">
        <f t="shared" si="5"/>
        <v>a</v>
      </c>
      <c r="Z66" s="28" t="str">
        <f t="shared" si="6"/>
        <v>China</v>
      </c>
      <c r="AA66" s="28">
        <f t="shared" si="7"/>
        <v>0</v>
      </c>
      <c r="AB66" s="28" t="str">
        <f t="shared" si="8"/>
        <v>to China</v>
      </c>
      <c r="AC66" s="28" t="str">
        <f t="shared" si="9"/>
        <v>in China</v>
      </c>
    </row>
    <row r="67" spans="1:29" x14ac:dyDescent="0.25">
      <c r="A67">
        <f t="shared" si="10"/>
        <v>486</v>
      </c>
      <c r="B67" t="s">
        <v>5232</v>
      </c>
      <c r="C67" t="s">
        <v>1476</v>
      </c>
      <c r="D67">
        <f t="shared" ca="1" si="1"/>
        <v>65</v>
      </c>
      <c r="E67" t="s">
        <v>1202</v>
      </c>
      <c r="F67">
        <f t="shared" ca="1" si="11"/>
        <v>2</v>
      </c>
      <c r="G67">
        <v>10</v>
      </c>
      <c r="H67" t="s">
        <v>1269</v>
      </c>
      <c r="I67" t="s">
        <v>1271</v>
      </c>
      <c r="J67" t="s">
        <v>1275</v>
      </c>
      <c r="K67" t="s">
        <v>1276</v>
      </c>
      <c r="L67">
        <f t="shared" ca="1" si="12"/>
        <v>20</v>
      </c>
      <c r="M67">
        <f t="shared" ca="1" si="13"/>
        <v>21</v>
      </c>
      <c r="N67">
        <f t="shared" ca="1" si="14"/>
        <v>25</v>
      </c>
      <c r="O67">
        <f t="shared" ca="1" si="15"/>
        <v>26</v>
      </c>
      <c r="P67" s="26">
        <f ca="1">IF(COUNTA(R67:V67)=Forms,1,0)</f>
        <v>1</v>
      </c>
      <c r="Q67" t="s">
        <v>5232</v>
      </c>
      <c r="R67" t="s">
        <v>1411</v>
      </c>
      <c r="S67" t="s">
        <v>5232</v>
      </c>
      <c r="U67" t="s">
        <v>5657</v>
      </c>
      <c r="V67" t="s">
        <v>5658</v>
      </c>
      <c r="W67" s="29" t="s">
        <v>1402</v>
      </c>
      <c r="Y67" s="28" t="str">
        <f t="shared" si="5"/>
        <v>a</v>
      </c>
      <c r="Z67" s="28" t="str">
        <f t="shared" si="6"/>
        <v>Japan</v>
      </c>
      <c r="AA67" s="28">
        <f t="shared" si="7"/>
        <v>0</v>
      </c>
      <c r="AB67" s="28" t="str">
        <f t="shared" si="8"/>
        <v>to Japan</v>
      </c>
      <c r="AC67" s="28" t="str">
        <f t="shared" si="9"/>
        <v>in Japan</v>
      </c>
    </row>
    <row r="68" spans="1:29" x14ac:dyDescent="0.25">
      <c r="A68">
        <f t="shared" si="10"/>
        <v>487</v>
      </c>
      <c r="B68" t="s">
        <v>5233</v>
      </c>
      <c r="C68" t="s">
        <v>1477</v>
      </c>
      <c r="D68">
        <f t="shared" ref="D68:D131" ca="1" si="16">OFFSET(MetawordIds,MATCH(C68,MetawordList,0)-1,0,1,1)</f>
        <v>66</v>
      </c>
      <c r="E68" t="s">
        <v>1202</v>
      </c>
      <c r="F68">
        <f t="shared" ca="1" si="11"/>
        <v>2</v>
      </c>
      <c r="G68">
        <v>10</v>
      </c>
      <c r="H68" t="s">
        <v>1269</v>
      </c>
      <c r="I68" t="s">
        <v>1271</v>
      </c>
      <c r="J68" t="s">
        <v>1275</v>
      </c>
      <c r="K68" t="s">
        <v>1276</v>
      </c>
      <c r="L68">
        <f t="shared" ca="1" si="12"/>
        <v>20</v>
      </c>
      <c r="M68">
        <f t="shared" ca="1" si="13"/>
        <v>21</v>
      </c>
      <c r="N68">
        <f t="shared" ca="1" si="14"/>
        <v>25</v>
      </c>
      <c r="O68">
        <f t="shared" ca="1" si="15"/>
        <v>26</v>
      </c>
      <c r="P68" s="26">
        <f ca="1">IF(COUNTA(R68:V68)=Forms,1,0)</f>
        <v>1</v>
      </c>
      <c r="Q68" t="s">
        <v>5233</v>
      </c>
      <c r="R68" t="s">
        <v>5307</v>
      </c>
      <c r="S68" t="s">
        <v>5233</v>
      </c>
      <c r="U68" t="s">
        <v>5659</v>
      </c>
      <c r="V68" t="s">
        <v>5660</v>
      </c>
      <c r="W68" s="29" t="s">
        <v>1402</v>
      </c>
      <c r="Y68" s="28" t="str">
        <f t="shared" si="5"/>
        <v>an</v>
      </c>
      <c r="Z68" s="28" t="str">
        <f t="shared" si="6"/>
        <v>India</v>
      </c>
      <c r="AA68" s="28">
        <f t="shared" si="7"/>
        <v>0</v>
      </c>
      <c r="AB68" s="28" t="str">
        <f t="shared" si="8"/>
        <v>to India</v>
      </c>
      <c r="AC68" s="28" t="str">
        <f t="shared" si="9"/>
        <v>in India</v>
      </c>
    </row>
    <row r="69" spans="1:29" x14ac:dyDescent="0.25">
      <c r="A69">
        <f t="shared" ref="A69:A132" si="17">A68+1</f>
        <v>488</v>
      </c>
      <c r="B69" t="s">
        <v>5234</v>
      </c>
      <c r="C69" t="s">
        <v>1481</v>
      </c>
      <c r="D69">
        <f t="shared" ca="1" si="16"/>
        <v>67</v>
      </c>
      <c r="E69" t="s">
        <v>1202</v>
      </c>
      <c r="F69">
        <f t="shared" ref="F69:F132" ca="1" si="18">LOOKUP(E69,LanguageList,LanguagesIds)</f>
        <v>2</v>
      </c>
      <c r="G69">
        <v>10</v>
      </c>
      <c r="H69" t="s">
        <v>1269</v>
      </c>
      <c r="I69" t="s">
        <v>1271</v>
      </c>
      <c r="J69" t="s">
        <v>1275</v>
      </c>
      <c r="K69" t="s">
        <v>1276</v>
      </c>
      <c r="L69">
        <f t="shared" ref="L69:L132" ca="1" si="19">OFFSET(GrammarPropertyOptionsIds,MATCH(H69,GrammarPropertyOptionsList,0)-1,0,1,1)</f>
        <v>20</v>
      </c>
      <c r="M69">
        <f t="shared" ref="M69:M132" ca="1" si="20">OFFSET(GrammarPropertyOptionsIds,MATCH(I69,GrammarPropertyOptionsList,0)-1,0,1,1)</f>
        <v>21</v>
      </c>
      <c r="N69">
        <f t="shared" ref="N69:N132" ca="1" si="21">OFFSET(GrammarPropertyOptionsIds,MATCH(J69,GrammarPropertyOptionsList,0)-1,0,1,1)</f>
        <v>25</v>
      </c>
      <c r="O69">
        <f t="shared" ref="O69:O132" ca="1" si="22">OFFSET(GrammarPropertyOptionsIds,MATCH(K69,GrammarPropertyOptionsList,0)-1,0,1,1)</f>
        <v>26</v>
      </c>
      <c r="P69" s="26">
        <f ca="1">IF(COUNTA(R69:V69)=Forms,1,0)</f>
        <v>1</v>
      </c>
      <c r="Q69" t="s">
        <v>5234</v>
      </c>
      <c r="R69" t="s">
        <v>1411</v>
      </c>
      <c r="S69" t="s">
        <v>5234</v>
      </c>
      <c r="U69" t="s">
        <v>5661</v>
      </c>
      <c r="V69" t="s">
        <v>5662</v>
      </c>
      <c r="W69" s="29" t="s">
        <v>1402</v>
      </c>
      <c r="Y69" s="28" t="str">
        <f t="shared" ref="Y69:Y132" si="23">IF(SUBSTITUTE(R69,".",$Q69)&lt;&gt;"",SUBSTITUTE(R69,".",$Q69),0)</f>
        <v>a</v>
      </c>
      <c r="Z69" s="28" t="str">
        <f t="shared" ref="Z69:Z132" si="24">IF(SUBSTITUTE(S69,".",$Q69)&lt;&gt;"",SUBSTITUTE(S69,".",$Q69),0)</f>
        <v>Thailand</v>
      </c>
      <c r="AA69" s="28">
        <f t="shared" ref="AA69:AA132" si="25">IF(SUBSTITUTE(T69,".",$Q69)&lt;&gt;"",SUBSTITUTE(T69,".",$Q69),0)</f>
        <v>0</v>
      </c>
      <c r="AB69" s="28" t="str">
        <f t="shared" ref="AB69:AB132" si="26">IF(SUBSTITUTE(U69,".",$Q69)&lt;&gt;"",SUBSTITUTE(U69,".",$Q69),0)</f>
        <v>to Thailand</v>
      </c>
      <c r="AC69" s="28" t="str">
        <f t="shared" ref="AC69:AC132" si="27">IF(SUBSTITUTE(V69,".",$Q69)&lt;&gt;"",SUBSTITUTE(V69,".",$Q69),0)</f>
        <v>in Thailand</v>
      </c>
    </row>
    <row r="70" spans="1:29" x14ac:dyDescent="0.25">
      <c r="A70">
        <f t="shared" si="17"/>
        <v>489</v>
      </c>
      <c r="B70" t="s">
        <v>5235</v>
      </c>
      <c r="C70" t="s">
        <v>1482</v>
      </c>
      <c r="D70">
        <f t="shared" ca="1" si="16"/>
        <v>68</v>
      </c>
      <c r="E70" t="s">
        <v>1202</v>
      </c>
      <c r="F70">
        <f t="shared" ca="1" si="18"/>
        <v>2</v>
      </c>
      <c r="G70">
        <v>10</v>
      </c>
      <c r="H70" t="s">
        <v>1269</v>
      </c>
      <c r="I70" t="s">
        <v>1271</v>
      </c>
      <c r="J70" t="s">
        <v>1275</v>
      </c>
      <c r="K70" t="s">
        <v>1276</v>
      </c>
      <c r="L70">
        <f t="shared" ca="1" si="19"/>
        <v>20</v>
      </c>
      <c r="M70">
        <f t="shared" ca="1" si="20"/>
        <v>21</v>
      </c>
      <c r="N70">
        <f t="shared" ca="1" si="21"/>
        <v>25</v>
      </c>
      <c r="O70">
        <f t="shared" ca="1" si="22"/>
        <v>26</v>
      </c>
      <c r="P70" s="26">
        <f ca="1">IF(COUNTA(R70:V70)=Forms,1,0)</f>
        <v>1</v>
      </c>
      <c r="Q70" t="s">
        <v>5235</v>
      </c>
      <c r="R70" t="s">
        <v>5307</v>
      </c>
      <c r="S70" t="s">
        <v>5235</v>
      </c>
      <c r="U70" t="s">
        <v>5663</v>
      </c>
      <c r="V70" t="s">
        <v>5664</v>
      </c>
      <c r="W70" s="29" t="s">
        <v>1402</v>
      </c>
      <c r="Y70" s="28" t="str">
        <f t="shared" si="23"/>
        <v>an</v>
      </c>
      <c r="Z70" s="28" t="str">
        <f t="shared" si="24"/>
        <v>Israel</v>
      </c>
      <c r="AA70" s="28">
        <f t="shared" si="25"/>
        <v>0</v>
      </c>
      <c r="AB70" s="28" t="str">
        <f t="shared" si="26"/>
        <v>to Israel</v>
      </c>
      <c r="AC70" s="28" t="str">
        <f t="shared" si="27"/>
        <v>in Israel</v>
      </c>
    </row>
    <row r="71" spans="1:29" x14ac:dyDescent="0.25">
      <c r="A71">
        <f t="shared" si="17"/>
        <v>490</v>
      </c>
      <c r="B71" t="s">
        <v>5236</v>
      </c>
      <c r="C71" t="s">
        <v>1483</v>
      </c>
      <c r="D71">
        <f t="shared" ca="1" si="16"/>
        <v>69</v>
      </c>
      <c r="E71" t="s">
        <v>1202</v>
      </c>
      <c r="F71">
        <f t="shared" ca="1" si="18"/>
        <v>2</v>
      </c>
      <c r="G71">
        <v>10</v>
      </c>
      <c r="H71" t="s">
        <v>1269</v>
      </c>
      <c r="I71" t="s">
        <v>1271</v>
      </c>
      <c r="J71" t="s">
        <v>1275</v>
      </c>
      <c r="K71" t="s">
        <v>1276</v>
      </c>
      <c r="L71">
        <f t="shared" ca="1" si="19"/>
        <v>20</v>
      </c>
      <c r="M71">
        <f t="shared" ca="1" si="20"/>
        <v>21</v>
      </c>
      <c r="N71">
        <f t="shared" ca="1" si="21"/>
        <v>25</v>
      </c>
      <c r="O71">
        <f t="shared" ca="1" si="22"/>
        <v>26</v>
      </c>
      <c r="P71" s="26">
        <f ca="1">IF(COUNTA(R71:V71)=Forms,1,0)</f>
        <v>1</v>
      </c>
      <c r="Q71" t="s">
        <v>5236</v>
      </c>
      <c r="R71" t="s">
        <v>1411</v>
      </c>
      <c r="S71" t="s">
        <v>5236</v>
      </c>
      <c r="U71" t="s">
        <v>5665</v>
      </c>
      <c r="V71" t="s">
        <v>5666</v>
      </c>
      <c r="W71" s="29" t="s">
        <v>1402</v>
      </c>
      <c r="Y71" s="28" t="str">
        <f t="shared" si="23"/>
        <v>a</v>
      </c>
      <c r="Z71" s="28" t="str">
        <f t="shared" si="24"/>
        <v>Lebanon</v>
      </c>
      <c r="AA71" s="28">
        <f t="shared" si="25"/>
        <v>0</v>
      </c>
      <c r="AB71" s="28" t="str">
        <f t="shared" si="26"/>
        <v>to Lebanon</v>
      </c>
      <c r="AC71" s="28" t="str">
        <f t="shared" si="27"/>
        <v>in Lebanon</v>
      </c>
    </row>
    <row r="72" spans="1:29" x14ac:dyDescent="0.25">
      <c r="A72">
        <f t="shared" si="17"/>
        <v>491</v>
      </c>
      <c r="B72" t="s">
        <v>5237</v>
      </c>
      <c r="C72" t="s">
        <v>1484</v>
      </c>
      <c r="D72">
        <f t="shared" ca="1" si="16"/>
        <v>70</v>
      </c>
      <c r="E72" t="s">
        <v>1202</v>
      </c>
      <c r="F72">
        <f t="shared" ca="1" si="18"/>
        <v>2</v>
      </c>
      <c r="G72">
        <v>10</v>
      </c>
      <c r="H72" t="s">
        <v>1269</v>
      </c>
      <c r="I72" t="s">
        <v>1271</v>
      </c>
      <c r="J72" t="s">
        <v>1275</v>
      </c>
      <c r="K72" t="s">
        <v>1276</v>
      </c>
      <c r="L72">
        <f t="shared" ca="1" si="19"/>
        <v>20</v>
      </c>
      <c r="M72">
        <f t="shared" ca="1" si="20"/>
        <v>21</v>
      </c>
      <c r="N72">
        <f t="shared" ca="1" si="21"/>
        <v>25</v>
      </c>
      <c r="O72">
        <f t="shared" ca="1" si="22"/>
        <v>26</v>
      </c>
      <c r="P72" s="26">
        <f ca="1">IF(COUNTA(R72:V72)=Forms,1,0)</f>
        <v>1</v>
      </c>
      <c r="Q72" t="s">
        <v>5237</v>
      </c>
      <c r="R72" t="s">
        <v>1411</v>
      </c>
      <c r="S72" t="s">
        <v>5237</v>
      </c>
      <c r="U72" t="s">
        <v>5667</v>
      </c>
      <c r="V72" t="s">
        <v>5668</v>
      </c>
      <c r="W72" s="29" t="s">
        <v>1402</v>
      </c>
      <c r="Y72" s="28" t="str">
        <f t="shared" si="23"/>
        <v>a</v>
      </c>
      <c r="Z72" s="28" t="str">
        <f t="shared" si="24"/>
        <v>Jordan</v>
      </c>
      <c r="AA72" s="28">
        <f t="shared" si="25"/>
        <v>0</v>
      </c>
      <c r="AB72" s="28" t="str">
        <f t="shared" si="26"/>
        <v>to Jordan</v>
      </c>
      <c r="AC72" s="28" t="str">
        <f t="shared" si="27"/>
        <v>in Jordan</v>
      </c>
    </row>
    <row r="73" spans="1:29" x14ac:dyDescent="0.25">
      <c r="A73">
        <f t="shared" si="17"/>
        <v>492</v>
      </c>
      <c r="B73" t="s">
        <v>1485</v>
      </c>
      <c r="C73" t="s">
        <v>1485</v>
      </c>
      <c r="D73">
        <f t="shared" ca="1" si="16"/>
        <v>71</v>
      </c>
      <c r="E73" t="s">
        <v>1202</v>
      </c>
      <c r="F73">
        <f t="shared" ca="1" si="18"/>
        <v>2</v>
      </c>
      <c r="G73">
        <v>10</v>
      </c>
      <c r="H73" t="s">
        <v>1269</v>
      </c>
      <c r="I73" t="s">
        <v>1271</v>
      </c>
      <c r="J73" t="s">
        <v>1275</v>
      </c>
      <c r="K73" t="s">
        <v>1276</v>
      </c>
      <c r="L73">
        <f t="shared" ca="1" si="19"/>
        <v>20</v>
      </c>
      <c r="M73">
        <f t="shared" ca="1" si="20"/>
        <v>21</v>
      </c>
      <c r="N73">
        <f t="shared" ca="1" si="21"/>
        <v>25</v>
      </c>
      <c r="O73">
        <f t="shared" ca="1" si="22"/>
        <v>26</v>
      </c>
      <c r="P73" s="26">
        <f ca="1">IF(COUNTA(R73:V73)=Forms,1,0)</f>
        <v>1</v>
      </c>
      <c r="Q73" t="s">
        <v>1485</v>
      </c>
      <c r="R73" t="s">
        <v>1411</v>
      </c>
      <c r="S73" t="s">
        <v>1485</v>
      </c>
      <c r="U73" t="s">
        <v>5669</v>
      </c>
      <c r="V73" t="s">
        <v>5670</v>
      </c>
      <c r="W73" s="29" t="s">
        <v>1402</v>
      </c>
      <c r="Y73" s="28" t="str">
        <f t="shared" si="23"/>
        <v>a</v>
      </c>
      <c r="Z73" s="28" t="str">
        <f t="shared" si="24"/>
        <v>Syria</v>
      </c>
      <c r="AA73" s="28">
        <f t="shared" si="25"/>
        <v>0</v>
      </c>
      <c r="AB73" s="28" t="str">
        <f t="shared" si="26"/>
        <v>to Syria</v>
      </c>
      <c r="AC73" s="28" t="str">
        <f t="shared" si="27"/>
        <v>in Syria</v>
      </c>
    </row>
    <row r="74" spans="1:29" x14ac:dyDescent="0.25">
      <c r="A74">
        <f t="shared" si="17"/>
        <v>493</v>
      </c>
      <c r="B74" t="s">
        <v>5238</v>
      </c>
      <c r="C74" t="s">
        <v>1486</v>
      </c>
      <c r="D74">
        <f t="shared" ca="1" si="16"/>
        <v>72</v>
      </c>
      <c r="E74" t="s">
        <v>1202</v>
      </c>
      <c r="F74">
        <f t="shared" ca="1" si="18"/>
        <v>2</v>
      </c>
      <c r="G74">
        <v>10</v>
      </c>
      <c r="H74" t="s">
        <v>1269</v>
      </c>
      <c r="I74" t="s">
        <v>1271</v>
      </c>
      <c r="J74" t="s">
        <v>1275</v>
      </c>
      <c r="K74" t="s">
        <v>1276</v>
      </c>
      <c r="L74">
        <f t="shared" ca="1" si="19"/>
        <v>20</v>
      </c>
      <c r="M74">
        <f t="shared" ca="1" si="20"/>
        <v>21</v>
      </c>
      <c r="N74">
        <f t="shared" ca="1" si="21"/>
        <v>25</v>
      </c>
      <c r="O74">
        <f t="shared" ca="1" si="22"/>
        <v>26</v>
      </c>
      <c r="P74" s="26">
        <f ca="1">IF(COUNTA(R74:V74)=Forms,1,0)</f>
        <v>1</v>
      </c>
      <c r="Q74" t="s">
        <v>5238</v>
      </c>
      <c r="R74" t="s">
        <v>1411</v>
      </c>
      <c r="S74" t="s">
        <v>5238</v>
      </c>
      <c r="U74" t="s">
        <v>5671</v>
      </c>
      <c r="V74" t="s">
        <v>5672</v>
      </c>
      <c r="W74" s="29" t="s">
        <v>1402</v>
      </c>
      <c r="Y74" s="28" t="str">
        <f t="shared" si="23"/>
        <v>a</v>
      </c>
      <c r="Z74" s="28" t="str">
        <f t="shared" si="24"/>
        <v>Saudi Arabia</v>
      </c>
      <c r="AA74" s="28">
        <f t="shared" si="25"/>
        <v>0</v>
      </c>
      <c r="AB74" s="28" t="str">
        <f t="shared" si="26"/>
        <v>to Saudi Arabia</v>
      </c>
      <c r="AC74" s="28" t="str">
        <f t="shared" si="27"/>
        <v>in Saudi Arabia</v>
      </c>
    </row>
    <row r="75" spans="1:29" x14ac:dyDescent="0.25">
      <c r="A75">
        <f t="shared" si="17"/>
        <v>494</v>
      </c>
      <c r="B75" t="s">
        <v>5239</v>
      </c>
      <c r="C75" t="s">
        <v>1487</v>
      </c>
      <c r="D75">
        <f t="shared" ca="1" si="16"/>
        <v>73</v>
      </c>
      <c r="E75" t="s">
        <v>1202</v>
      </c>
      <c r="F75">
        <f t="shared" ca="1" si="18"/>
        <v>2</v>
      </c>
      <c r="G75">
        <v>10</v>
      </c>
      <c r="H75" t="s">
        <v>1269</v>
      </c>
      <c r="I75" t="s">
        <v>1271</v>
      </c>
      <c r="J75" t="s">
        <v>1275</v>
      </c>
      <c r="K75" t="s">
        <v>1276</v>
      </c>
      <c r="L75">
        <f t="shared" ca="1" si="19"/>
        <v>20</v>
      </c>
      <c r="M75">
        <f t="shared" ca="1" si="20"/>
        <v>21</v>
      </c>
      <c r="N75">
        <f t="shared" ca="1" si="21"/>
        <v>25</v>
      </c>
      <c r="O75">
        <f t="shared" ca="1" si="22"/>
        <v>26</v>
      </c>
      <c r="P75" s="26">
        <f ca="1">IF(COUNTA(R75:V75)=Forms,1,0)</f>
        <v>1</v>
      </c>
      <c r="Q75" t="s">
        <v>5239</v>
      </c>
      <c r="R75" t="s">
        <v>1411</v>
      </c>
      <c r="S75" t="s">
        <v>5239</v>
      </c>
      <c r="U75" t="s">
        <v>5673</v>
      </c>
      <c r="V75" t="s">
        <v>5674</v>
      </c>
      <c r="W75" s="29" t="s">
        <v>1402</v>
      </c>
      <c r="Y75" s="28" t="str">
        <f t="shared" si="23"/>
        <v>a</v>
      </c>
      <c r="Z75" s="28" t="str">
        <f t="shared" si="24"/>
        <v>Yemen</v>
      </c>
      <c r="AA75" s="28">
        <f t="shared" si="25"/>
        <v>0</v>
      </c>
      <c r="AB75" s="28" t="str">
        <f t="shared" si="26"/>
        <v>to Yemen</v>
      </c>
      <c r="AC75" s="28" t="str">
        <f t="shared" si="27"/>
        <v>in Yemen</v>
      </c>
    </row>
    <row r="76" spans="1:29" x14ac:dyDescent="0.25">
      <c r="A76">
        <f t="shared" si="17"/>
        <v>495</v>
      </c>
      <c r="B76" t="s">
        <v>1488</v>
      </c>
      <c r="C76" t="s">
        <v>1488</v>
      </c>
      <c r="D76">
        <f t="shared" ca="1" si="16"/>
        <v>74</v>
      </c>
      <c r="E76" t="s">
        <v>1202</v>
      </c>
      <c r="F76">
        <f t="shared" ca="1" si="18"/>
        <v>2</v>
      </c>
      <c r="G76">
        <v>10</v>
      </c>
      <c r="H76" t="s">
        <v>1269</v>
      </c>
      <c r="I76" t="s">
        <v>1271</v>
      </c>
      <c r="J76" t="s">
        <v>1275</v>
      </c>
      <c r="K76" t="s">
        <v>1276</v>
      </c>
      <c r="L76">
        <f t="shared" ca="1" si="19"/>
        <v>20</v>
      </c>
      <c r="M76">
        <f t="shared" ca="1" si="20"/>
        <v>21</v>
      </c>
      <c r="N76">
        <f t="shared" ca="1" si="21"/>
        <v>25</v>
      </c>
      <c r="O76">
        <f t="shared" ca="1" si="22"/>
        <v>26</v>
      </c>
      <c r="P76" s="26">
        <f ca="1">IF(COUNTA(R76:V76)=Forms,1,0)</f>
        <v>1</v>
      </c>
      <c r="Q76" t="s">
        <v>1488</v>
      </c>
      <c r="R76" t="s">
        <v>5307</v>
      </c>
      <c r="S76" t="s">
        <v>1488</v>
      </c>
      <c r="U76" t="s">
        <v>5675</v>
      </c>
      <c r="V76" t="s">
        <v>5676</v>
      </c>
      <c r="W76" s="29" t="s">
        <v>1402</v>
      </c>
      <c r="Y76" s="28" t="str">
        <f t="shared" si="23"/>
        <v>an</v>
      </c>
      <c r="Z76" s="28" t="str">
        <f t="shared" si="24"/>
        <v>Oman</v>
      </c>
      <c r="AA76" s="28">
        <f t="shared" si="25"/>
        <v>0</v>
      </c>
      <c r="AB76" s="28" t="str">
        <f t="shared" si="26"/>
        <v>to Oman</v>
      </c>
      <c r="AC76" s="28" t="str">
        <f t="shared" si="27"/>
        <v>in Oman</v>
      </c>
    </row>
    <row r="77" spans="1:29" x14ac:dyDescent="0.25">
      <c r="A77">
        <f t="shared" si="17"/>
        <v>496</v>
      </c>
      <c r="B77" t="s">
        <v>5240</v>
      </c>
      <c r="C77" t="s">
        <v>1489</v>
      </c>
      <c r="D77">
        <f t="shared" ca="1" si="16"/>
        <v>75</v>
      </c>
      <c r="E77" t="s">
        <v>1202</v>
      </c>
      <c r="F77">
        <f t="shared" ca="1" si="18"/>
        <v>2</v>
      </c>
      <c r="G77">
        <v>6</v>
      </c>
      <c r="H77" t="s">
        <v>1269</v>
      </c>
      <c r="I77" t="s">
        <v>1272</v>
      </c>
      <c r="J77" t="s">
        <v>1275</v>
      </c>
      <c r="K77" t="s">
        <v>1276</v>
      </c>
      <c r="L77">
        <f t="shared" ca="1" si="19"/>
        <v>20</v>
      </c>
      <c r="M77">
        <f t="shared" ca="1" si="20"/>
        <v>22</v>
      </c>
      <c r="N77">
        <f t="shared" ca="1" si="21"/>
        <v>25</v>
      </c>
      <c r="O77">
        <f t="shared" ca="1" si="22"/>
        <v>26</v>
      </c>
      <c r="P77" s="26">
        <f ca="1">IF(COUNTA(R77:V77)=Forms,1,0)</f>
        <v>1</v>
      </c>
      <c r="Q77" t="s">
        <v>5240</v>
      </c>
      <c r="T77" t="s">
        <v>5240</v>
      </c>
      <c r="U77" t="s">
        <v>5677</v>
      </c>
      <c r="V77" t="s">
        <v>5678</v>
      </c>
      <c r="W77" s="29" t="s">
        <v>1402</v>
      </c>
      <c r="Y77" s="28">
        <f t="shared" si="23"/>
        <v>0</v>
      </c>
      <c r="Z77" s="28">
        <f t="shared" si="24"/>
        <v>0</v>
      </c>
      <c r="AA77" s="28" t="str">
        <f t="shared" si="25"/>
        <v>the United Arab Emirates</v>
      </c>
      <c r="AB77" s="28" t="str">
        <f t="shared" si="26"/>
        <v>to the United Arab Emirates</v>
      </c>
      <c r="AC77" s="28" t="str">
        <f t="shared" si="27"/>
        <v>in the United Arab Emirates</v>
      </c>
    </row>
    <row r="78" spans="1:29" x14ac:dyDescent="0.25">
      <c r="A78">
        <f t="shared" si="17"/>
        <v>497</v>
      </c>
      <c r="B78" t="s">
        <v>5243</v>
      </c>
      <c r="C78" t="s">
        <v>1490</v>
      </c>
      <c r="D78">
        <f t="shared" ca="1" si="16"/>
        <v>76</v>
      </c>
      <c r="E78" t="s">
        <v>1202</v>
      </c>
      <c r="F78">
        <f t="shared" ca="1" si="18"/>
        <v>2</v>
      </c>
      <c r="G78">
        <v>10</v>
      </c>
      <c r="H78" t="s">
        <v>1269</v>
      </c>
      <c r="I78" t="s">
        <v>1271</v>
      </c>
      <c r="J78" t="s">
        <v>1275</v>
      </c>
      <c r="K78" t="s">
        <v>1276</v>
      </c>
      <c r="L78">
        <f t="shared" ca="1" si="19"/>
        <v>20</v>
      </c>
      <c r="M78">
        <f t="shared" ca="1" si="20"/>
        <v>21</v>
      </c>
      <c r="N78">
        <f t="shared" ca="1" si="21"/>
        <v>25</v>
      </c>
      <c r="O78">
        <f t="shared" ca="1" si="22"/>
        <v>26</v>
      </c>
      <c r="P78" s="26">
        <f ca="1">IF(COUNTA(R78:V78)=Forms,1,0)</f>
        <v>1</v>
      </c>
      <c r="Q78" t="s">
        <v>5243</v>
      </c>
      <c r="R78" t="s">
        <v>1411</v>
      </c>
      <c r="S78" t="s">
        <v>5243</v>
      </c>
      <c r="U78" t="s">
        <v>5679</v>
      </c>
      <c r="V78" t="s">
        <v>5680</v>
      </c>
      <c r="W78" s="29" t="s">
        <v>1402</v>
      </c>
      <c r="Y78" s="28" t="str">
        <f t="shared" si="23"/>
        <v>a</v>
      </c>
      <c r="Z78" s="28" t="str">
        <f t="shared" si="24"/>
        <v>Kuwait</v>
      </c>
      <c r="AA78" s="28">
        <f t="shared" si="25"/>
        <v>0</v>
      </c>
      <c r="AB78" s="28" t="str">
        <f t="shared" si="26"/>
        <v>to Kuwait</v>
      </c>
      <c r="AC78" s="28" t="str">
        <f t="shared" si="27"/>
        <v>in Kuwait</v>
      </c>
    </row>
    <row r="79" spans="1:29" x14ac:dyDescent="0.25">
      <c r="A79">
        <f t="shared" si="17"/>
        <v>498</v>
      </c>
      <c r="B79" t="s">
        <v>5244</v>
      </c>
      <c r="C79" t="s">
        <v>1513</v>
      </c>
      <c r="D79">
        <f t="shared" ca="1" si="16"/>
        <v>77</v>
      </c>
      <c r="E79" t="s">
        <v>1202</v>
      </c>
      <c r="F79">
        <f t="shared" ca="1" si="18"/>
        <v>2</v>
      </c>
      <c r="G79">
        <v>10</v>
      </c>
      <c r="H79" t="s">
        <v>1269</v>
      </c>
      <c r="I79" t="s">
        <v>1271</v>
      </c>
      <c r="J79" t="s">
        <v>1275</v>
      </c>
      <c r="K79" t="s">
        <v>1276</v>
      </c>
      <c r="L79">
        <f t="shared" ca="1" si="19"/>
        <v>20</v>
      </c>
      <c r="M79">
        <f t="shared" ca="1" si="20"/>
        <v>21</v>
      </c>
      <c r="N79">
        <f t="shared" ca="1" si="21"/>
        <v>25</v>
      </c>
      <c r="O79">
        <f t="shared" ca="1" si="22"/>
        <v>26</v>
      </c>
      <c r="P79" s="26">
        <f ca="1">IF(COUNTA(R79:V79)=Forms,1,0)</f>
        <v>1</v>
      </c>
      <c r="Q79" t="s">
        <v>5244</v>
      </c>
      <c r="R79" t="s">
        <v>1411</v>
      </c>
      <c r="S79" t="s">
        <v>5244</v>
      </c>
      <c r="U79" t="s">
        <v>5681</v>
      </c>
      <c r="V79" t="s">
        <v>5682</v>
      </c>
      <c r="W79" s="29" t="s">
        <v>1402</v>
      </c>
      <c r="Y79" s="28" t="str">
        <f t="shared" si="23"/>
        <v>a</v>
      </c>
      <c r="Z79" s="28" t="str">
        <f t="shared" si="24"/>
        <v>Bahrain</v>
      </c>
      <c r="AA79" s="28">
        <f t="shared" si="25"/>
        <v>0</v>
      </c>
      <c r="AB79" s="28" t="str">
        <f t="shared" si="26"/>
        <v>to Bahrain</v>
      </c>
      <c r="AC79" s="28" t="str">
        <f t="shared" si="27"/>
        <v>in Bahrain</v>
      </c>
    </row>
    <row r="80" spans="1:29" x14ac:dyDescent="0.25">
      <c r="A80">
        <f t="shared" si="17"/>
        <v>499</v>
      </c>
      <c r="B80" t="s">
        <v>5245</v>
      </c>
      <c r="C80" t="s">
        <v>1514</v>
      </c>
      <c r="D80">
        <f t="shared" ca="1" si="16"/>
        <v>78</v>
      </c>
      <c r="E80" t="s">
        <v>1202</v>
      </c>
      <c r="F80">
        <f t="shared" ca="1" si="18"/>
        <v>2</v>
      </c>
      <c r="G80">
        <v>10</v>
      </c>
      <c r="H80" t="s">
        <v>1269</v>
      </c>
      <c r="I80" t="s">
        <v>1271</v>
      </c>
      <c r="J80" t="s">
        <v>1275</v>
      </c>
      <c r="K80" t="s">
        <v>1276</v>
      </c>
      <c r="L80">
        <f t="shared" ca="1" si="19"/>
        <v>20</v>
      </c>
      <c r="M80">
        <f t="shared" ca="1" si="20"/>
        <v>21</v>
      </c>
      <c r="N80">
        <f t="shared" ca="1" si="21"/>
        <v>25</v>
      </c>
      <c r="O80">
        <f t="shared" ca="1" si="22"/>
        <v>26</v>
      </c>
      <c r="P80" s="26">
        <f ca="1">IF(COUNTA(R80:V80)=Forms,1,0)</f>
        <v>1</v>
      </c>
      <c r="Q80" t="s">
        <v>5245</v>
      </c>
      <c r="R80" t="s">
        <v>1411</v>
      </c>
      <c r="S80" t="s">
        <v>5245</v>
      </c>
      <c r="U80" t="s">
        <v>5683</v>
      </c>
      <c r="V80" t="s">
        <v>5684</v>
      </c>
      <c r="W80" s="29" t="s">
        <v>1402</v>
      </c>
      <c r="Y80" s="28" t="str">
        <f t="shared" si="23"/>
        <v>a</v>
      </c>
      <c r="Z80" s="28" t="str">
        <f t="shared" si="24"/>
        <v>Qatar</v>
      </c>
      <c r="AA80" s="28">
        <f t="shared" si="25"/>
        <v>0</v>
      </c>
      <c r="AB80" s="28" t="str">
        <f t="shared" si="26"/>
        <v>to Qatar</v>
      </c>
      <c r="AC80" s="28" t="str">
        <f t="shared" si="27"/>
        <v>in Qatar</v>
      </c>
    </row>
    <row r="81" spans="1:29" x14ac:dyDescent="0.25">
      <c r="A81">
        <f t="shared" si="17"/>
        <v>500</v>
      </c>
      <c r="B81" t="s">
        <v>5246</v>
      </c>
      <c r="C81" t="s">
        <v>1515</v>
      </c>
      <c r="D81">
        <f t="shared" ca="1" si="16"/>
        <v>79</v>
      </c>
      <c r="E81" t="s">
        <v>1202</v>
      </c>
      <c r="F81">
        <f t="shared" ca="1" si="18"/>
        <v>2</v>
      </c>
      <c r="G81">
        <v>10</v>
      </c>
      <c r="H81" t="s">
        <v>1269</v>
      </c>
      <c r="I81" t="s">
        <v>1271</v>
      </c>
      <c r="J81" t="s">
        <v>1275</v>
      </c>
      <c r="K81" t="s">
        <v>1276</v>
      </c>
      <c r="L81">
        <f t="shared" ca="1" si="19"/>
        <v>20</v>
      </c>
      <c r="M81">
        <f t="shared" ca="1" si="20"/>
        <v>21</v>
      </c>
      <c r="N81">
        <f t="shared" ca="1" si="21"/>
        <v>25</v>
      </c>
      <c r="O81">
        <f t="shared" ca="1" si="22"/>
        <v>26</v>
      </c>
      <c r="P81" s="26">
        <f ca="1">IF(COUNTA(R81:V81)=Forms,1,0)</f>
        <v>1</v>
      </c>
      <c r="Q81" t="s">
        <v>5246</v>
      </c>
      <c r="R81" t="s">
        <v>5307</v>
      </c>
      <c r="S81" t="s">
        <v>5246</v>
      </c>
      <c r="U81" t="s">
        <v>5685</v>
      </c>
      <c r="V81" t="s">
        <v>5686</v>
      </c>
      <c r="W81" s="29" t="s">
        <v>1402</v>
      </c>
      <c r="Y81" s="28" t="str">
        <f t="shared" si="23"/>
        <v>an</v>
      </c>
      <c r="Z81" s="28" t="str">
        <f t="shared" si="24"/>
        <v>Iraq</v>
      </c>
      <c r="AA81" s="28">
        <f t="shared" si="25"/>
        <v>0</v>
      </c>
      <c r="AB81" s="28" t="str">
        <f t="shared" si="26"/>
        <v>to Iraq</v>
      </c>
      <c r="AC81" s="28" t="str">
        <f t="shared" si="27"/>
        <v>in Iraq</v>
      </c>
    </row>
    <row r="82" spans="1:29" x14ac:dyDescent="0.25">
      <c r="A82">
        <f t="shared" si="17"/>
        <v>501</v>
      </c>
      <c r="B82" t="s">
        <v>1516</v>
      </c>
      <c r="C82" t="s">
        <v>1516</v>
      </c>
      <c r="D82">
        <f t="shared" ca="1" si="16"/>
        <v>80</v>
      </c>
      <c r="E82" t="s">
        <v>1202</v>
      </c>
      <c r="F82">
        <f t="shared" ca="1" si="18"/>
        <v>2</v>
      </c>
      <c r="G82">
        <v>10</v>
      </c>
      <c r="H82" t="s">
        <v>1269</v>
      </c>
      <c r="I82" t="s">
        <v>1271</v>
      </c>
      <c r="J82" t="s">
        <v>1275</v>
      </c>
      <c r="K82" t="s">
        <v>1276</v>
      </c>
      <c r="L82">
        <f t="shared" ca="1" si="19"/>
        <v>20</v>
      </c>
      <c r="M82">
        <f t="shared" ca="1" si="20"/>
        <v>21</v>
      </c>
      <c r="N82">
        <f t="shared" ca="1" si="21"/>
        <v>25</v>
      </c>
      <c r="O82">
        <f t="shared" ca="1" si="22"/>
        <v>26</v>
      </c>
      <c r="P82" s="26">
        <f ca="1">IF(COUNTA(R82:V82)=Forms,1,0)</f>
        <v>1</v>
      </c>
      <c r="Q82" t="s">
        <v>1516</v>
      </c>
      <c r="R82" t="s">
        <v>5307</v>
      </c>
      <c r="S82" t="s">
        <v>1516</v>
      </c>
      <c r="U82" t="s">
        <v>5687</v>
      </c>
      <c r="V82" t="s">
        <v>5688</v>
      </c>
      <c r="W82" s="29" t="s">
        <v>1402</v>
      </c>
      <c r="Y82" s="28" t="str">
        <f t="shared" si="23"/>
        <v>an</v>
      </c>
      <c r="Z82" s="28" t="str">
        <f t="shared" si="24"/>
        <v>Iran</v>
      </c>
      <c r="AA82" s="28">
        <f t="shared" si="25"/>
        <v>0</v>
      </c>
      <c r="AB82" s="28" t="str">
        <f t="shared" si="26"/>
        <v>to Iran</v>
      </c>
      <c r="AC82" s="28" t="str">
        <f t="shared" si="27"/>
        <v>in Iran</v>
      </c>
    </row>
    <row r="83" spans="1:29" x14ac:dyDescent="0.25">
      <c r="A83">
        <f t="shared" si="17"/>
        <v>502</v>
      </c>
      <c r="B83" t="s">
        <v>5247</v>
      </c>
      <c r="C83" t="s">
        <v>1517</v>
      </c>
      <c r="D83">
        <f t="shared" ca="1" si="16"/>
        <v>81</v>
      </c>
      <c r="E83" t="s">
        <v>1202</v>
      </c>
      <c r="F83">
        <f t="shared" ca="1" si="18"/>
        <v>2</v>
      </c>
      <c r="G83">
        <v>10</v>
      </c>
      <c r="H83" t="s">
        <v>1269</v>
      </c>
      <c r="I83" t="s">
        <v>1271</v>
      </c>
      <c r="J83" t="s">
        <v>1275</v>
      </c>
      <c r="K83" t="s">
        <v>1276</v>
      </c>
      <c r="L83">
        <f t="shared" ca="1" si="19"/>
        <v>20</v>
      </c>
      <c r="M83">
        <f t="shared" ca="1" si="20"/>
        <v>21</v>
      </c>
      <c r="N83">
        <f t="shared" ca="1" si="21"/>
        <v>25</v>
      </c>
      <c r="O83">
        <f t="shared" ca="1" si="22"/>
        <v>26</v>
      </c>
      <c r="P83" s="26">
        <f ca="1">IF(COUNTA(R83:V83)=Forms,1,0)</f>
        <v>1</v>
      </c>
      <c r="Q83" t="s">
        <v>5247</v>
      </c>
      <c r="R83" t="s">
        <v>5307</v>
      </c>
      <c r="S83" t="s">
        <v>5247</v>
      </c>
      <c r="U83" t="s">
        <v>5689</v>
      </c>
      <c r="V83" t="s">
        <v>5690</v>
      </c>
      <c r="W83" s="29" t="s">
        <v>1402</v>
      </c>
      <c r="Y83" s="28" t="str">
        <f t="shared" si="23"/>
        <v>an</v>
      </c>
      <c r="Z83" s="28" t="str">
        <f t="shared" si="24"/>
        <v>Afghanistan</v>
      </c>
      <c r="AA83" s="28">
        <f t="shared" si="25"/>
        <v>0</v>
      </c>
      <c r="AB83" s="28" t="str">
        <f t="shared" si="26"/>
        <v>to Afghanistan</v>
      </c>
      <c r="AC83" s="28" t="str">
        <f t="shared" si="27"/>
        <v>in Afghanistan</v>
      </c>
    </row>
    <row r="84" spans="1:29" x14ac:dyDescent="0.25">
      <c r="A84">
        <f t="shared" si="17"/>
        <v>503</v>
      </c>
      <c r="B84" t="s">
        <v>1518</v>
      </c>
      <c r="C84" t="s">
        <v>1518</v>
      </c>
      <c r="D84">
        <f t="shared" ca="1" si="16"/>
        <v>82</v>
      </c>
      <c r="E84" t="s">
        <v>1202</v>
      </c>
      <c r="F84">
        <f t="shared" ca="1" si="18"/>
        <v>2</v>
      </c>
      <c r="G84">
        <v>10</v>
      </c>
      <c r="H84" t="s">
        <v>1269</v>
      </c>
      <c r="I84" t="s">
        <v>1271</v>
      </c>
      <c r="J84" t="s">
        <v>1275</v>
      </c>
      <c r="K84" t="s">
        <v>1276</v>
      </c>
      <c r="L84">
        <f t="shared" ca="1" si="19"/>
        <v>20</v>
      </c>
      <c r="M84">
        <f t="shared" ca="1" si="20"/>
        <v>21</v>
      </c>
      <c r="N84">
        <f t="shared" ca="1" si="21"/>
        <v>25</v>
      </c>
      <c r="O84">
        <f t="shared" ca="1" si="22"/>
        <v>26</v>
      </c>
      <c r="P84" s="26">
        <f ca="1">IF(COUNTA(R84:V84)=Forms,1,0)</f>
        <v>1</v>
      </c>
      <c r="Q84" t="s">
        <v>1518</v>
      </c>
      <c r="R84" t="s">
        <v>1411</v>
      </c>
      <c r="S84" t="s">
        <v>1518</v>
      </c>
      <c r="U84" t="s">
        <v>5691</v>
      </c>
      <c r="V84" t="s">
        <v>5692</v>
      </c>
      <c r="W84" s="29" t="s">
        <v>1402</v>
      </c>
      <c r="Y84" s="28" t="str">
        <f t="shared" si="23"/>
        <v>a</v>
      </c>
      <c r="Z84" s="28" t="str">
        <f t="shared" si="24"/>
        <v>Pakistan</v>
      </c>
      <c r="AA84" s="28">
        <f t="shared" si="25"/>
        <v>0</v>
      </c>
      <c r="AB84" s="28" t="str">
        <f t="shared" si="26"/>
        <v>to Pakistan</v>
      </c>
      <c r="AC84" s="28" t="str">
        <f t="shared" si="27"/>
        <v>in Pakistan</v>
      </c>
    </row>
    <row r="85" spans="1:29" x14ac:dyDescent="0.25">
      <c r="A85">
        <f t="shared" si="17"/>
        <v>504</v>
      </c>
      <c r="B85" t="s">
        <v>1519</v>
      </c>
      <c r="C85" t="s">
        <v>1519</v>
      </c>
      <c r="D85">
        <f t="shared" ca="1" si="16"/>
        <v>83</v>
      </c>
      <c r="E85" t="s">
        <v>1202</v>
      </c>
      <c r="F85">
        <f t="shared" ca="1" si="18"/>
        <v>2</v>
      </c>
      <c r="G85">
        <v>10</v>
      </c>
      <c r="H85" t="s">
        <v>1269</v>
      </c>
      <c r="I85" t="s">
        <v>1271</v>
      </c>
      <c r="J85" t="s">
        <v>1275</v>
      </c>
      <c r="K85" t="s">
        <v>1276</v>
      </c>
      <c r="L85">
        <f t="shared" ca="1" si="19"/>
        <v>20</v>
      </c>
      <c r="M85">
        <f t="shared" ca="1" si="20"/>
        <v>21</v>
      </c>
      <c r="N85">
        <f t="shared" ca="1" si="21"/>
        <v>25</v>
      </c>
      <c r="O85">
        <f t="shared" ca="1" si="22"/>
        <v>26</v>
      </c>
      <c r="P85" s="26">
        <f ca="1">IF(COUNTA(R85:V85)=Forms,1,0)</f>
        <v>1</v>
      </c>
      <c r="Q85" t="s">
        <v>1519</v>
      </c>
      <c r="R85" t="s">
        <v>5307</v>
      </c>
      <c r="S85" t="s">
        <v>1519</v>
      </c>
      <c r="U85" t="s">
        <v>5693</v>
      </c>
      <c r="V85" t="s">
        <v>5694</v>
      </c>
      <c r="W85" s="29" t="s">
        <v>1402</v>
      </c>
      <c r="Y85" s="28" t="str">
        <f t="shared" si="23"/>
        <v>an</v>
      </c>
      <c r="Z85" s="28" t="str">
        <f t="shared" si="24"/>
        <v>Uzbekistan</v>
      </c>
      <c r="AA85" s="28">
        <f t="shared" si="25"/>
        <v>0</v>
      </c>
      <c r="AB85" s="28" t="str">
        <f t="shared" si="26"/>
        <v>to Uzbekistan</v>
      </c>
      <c r="AC85" s="28" t="str">
        <f t="shared" si="27"/>
        <v>in Uzbekistan</v>
      </c>
    </row>
    <row r="86" spans="1:29" x14ac:dyDescent="0.25">
      <c r="A86">
        <f t="shared" si="17"/>
        <v>505</v>
      </c>
      <c r="B86" t="s">
        <v>1520</v>
      </c>
      <c r="C86" t="s">
        <v>1520</v>
      </c>
      <c r="D86">
        <f t="shared" ca="1" si="16"/>
        <v>84</v>
      </c>
      <c r="E86" t="s">
        <v>1202</v>
      </c>
      <c r="F86">
        <f t="shared" ca="1" si="18"/>
        <v>2</v>
      </c>
      <c r="G86">
        <v>10</v>
      </c>
      <c r="H86" t="s">
        <v>1269</v>
      </c>
      <c r="I86" t="s">
        <v>1271</v>
      </c>
      <c r="J86" t="s">
        <v>1275</v>
      </c>
      <c r="K86" t="s">
        <v>1276</v>
      </c>
      <c r="L86">
        <f t="shared" ca="1" si="19"/>
        <v>20</v>
      </c>
      <c r="M86">
        <f t="shared" ca="1" si="20"/>
        <v>21</v>
      </c>
      <c r="N86">
        <f t="shared" ca="1" si="21"/>
        <v>25</v>
      </c>
      <c r="O86">
        <f t="shared" ca="1" si="22"/>
        <v>26</v>
      </c>
      <c r="P86" s="26">
        <f ca="1">IF(COUNTA(R86:V86)=Forms,1,0)</f>
        <v>1</v>
      </c>
      <c r="Q86" t="s">
        <v>1520</v>
      </c>
      <c r="R86" t="s">
        <v>1411</v>
      </c>
      <c r="S86" t="s">
        <v>1520</v>
      </c>
      <c r="U86" t="s">
        <v>5695</v>
      </c>
      <c r="V86" t="s">
        <v>5696</v>
      </c>
      <c r="W86" s="29" t="s">
        <v>1402</v>
      </c>
      <c r="Y86" s="28" t="str">
        <f t="shared" si="23"/>
        <v>a</v>
      </c>
      <c r="Z86" s="28" t="str">
        <f t="shared" si="24"/>
        <v>Turkmenistan</v>
      </c>
      <c r="AA86" s="28">
        <f t="shared" si="25"/>
        <v>0</v>
      </c>
      <c r="AB86" s="28" t="str">
        <f t="shared" si="26"/>
        <v>to Turkmenistan</v>
      </c>
      <c r="AC86" s="28" t="str">
        <f t="shared" si="27"/>
        <v>in Turkmenistan</v>
      </c>
    </row>
    <row r="87" spans="1:29" x14ac:dyDescent="0.25">
      <c r="A87">
        <f t="shared" si="17"/>
        <v>506</v>
      </c>
      <c r="B87" t="s">
        <v>5248</v>
      </c>
      <c r="C87" t="s">
        <v>1521</v>
      </c>
      <c r="D87">
        <f t="shared" ca="1" si="16"/>
        <v>85</v>
      </c>
      <c r="E87" t="s">
        <v>1202</v>
      </c>
      <c r="F87">
        <f t="shared" ca="1" si="18"/>
        <v>2</v>
      </c>
      <c r="G87">
        <v>10</v>
      </c>
      <c r="H87" t="s">
        <v>1269</v>
      </c>
      <c r="I87" t="s">
        <v>1271</v>
      </c>
      <c r="J87" t="s">
        <v>1275</v>
      </c>
      <c r="K87" t="s">
        <v>1276</v>
      </c>
      <c r="L87">
        <f t="shared" ca="1" si="19"/>
        <v>20</v>
      </c>
      <c r="M87">
        <f t="shared" ca="1" si="20"/>
        <v>21</v>
      </c>
      <c r="N87">
        <f t="shared" ca="1" si="21"/>
        <v>25</v>
      </c>
      <c r="O87">
        <f t="shared" ca="1" si="22"/>
        <v>26</v>
      </c>
      <c r="P87" s="26">
        <f ca="1">IF(COUNTA(R87:V87)=Forms,1,0)</f>
        <v>1</v>
      </c>
      <c r="Q87" t="s">
        <v>5248</v>
      </c>
      <c r="R87" t="s">
        <v>1411</v>
      </c>
      <c r="S87" t="s">
        <v>5248</v>
      </c>
      <c r="U87" t="s">
        <v>5697</v>
      </c>
      <c r="V87" t="s">
        <v>5698</v>
      </c>
      <c r="W87" s="29" t="s">
        <v>1402</v>
      </c>
      <c r="Y87" s="28" t="str">
        <f t="shared" si="23"/>
        <v>a</v>
      </c>
      <c r="Z87" s="28" t="str">
        <f t="shared" si="24"/>
        <v>Tajikistan</v>
      </c>
      <c r="AA87" s="28">
        <f t="shared" si="25"/>
        <v>0</v>
      </c>
      <c r="AB87" s="28" t="str">
        <f t="shared" si="26"/>
        <v>to Tajikistan</v>
      </c>
      <c r="AC87" s="28" t="str">
        <f t="shared" si="27"/>
        <v>in Tajikistan</v>
      </c>
    </row>
    <row r="88" spans="1:29" x14ac:dyDescent="0.25">
      <c r="A88">
        <f t="shared" si="17"/>
        <v>507</v>
      </c>
      <c r="B88" t="s">
        <v>5249</v>
      </c>
      <c r="C88" t="s">
        <v>1522</v>
      </c>
      <c r="D88">
        <f t="shared" ca="1" si="16"/>
        <v>86</v>
      </c>
      <c r="E88" t="s">
        <v>1202</v>
      </c>
      <c r="F88">
        <f t="shared" ca="1" si="18"/>
        <v>2</v>
      </c>
      <c r="G88">
        <v>10</v>
      </c>
      <c r="H88" t="s">
        <v>1269</v>
      </c>
      <c r="I88" t="s">
        <v>1271</v>
      </c>
      <c r="J88" t="s">
        <v>1275</v>
      </c>
      <c r="K88" t="s">
        <v>1276</v>
      </c>
      <c r="L88">
        <f t="shared" ca="1" si="19"/>
        <v>20</v>
      </c>
      <c r="M88">
        <f t="shared" ca="1" si="20"/>
        <v>21</v>
      </c>
      <c r="N88">
        <f t="shared" ca="1" si="21"/>
        <v>25</v>
      </c>
      <c r="O88">
        <f t="shared" ca="1" si="22"/>
        <v>26</v>
      </c>
      <c r="P88" s="26">
        <f ca="1">IF(COUNTA(R88:V88)=Forms,1,0)</f>
        <v>1</v>
      </c>
      <c r="Q88" t="s">
        <v>5249</v>
      </c>
      <c r="R88" t="s">
        <v>1411</v>
      </c>
      <c r="S88" t="s">
        <v>5249</v>
      </c>
      <c r="U88" t="s">
        <v>5699</v>
      </c>
      <c r="V88" t="s">
        <v>5700</v>
      </c>
      <c r="W88" s="29" t="s">
        <v>1402</v>
      </c>
      <c r="Y88" s="28" t="str">
        <f t="shared" si="23"/>
        <v>a</v>
      </c>
      <c r="Z88" s="28" t="str">
        <f t="shared" si="24"/>
        <v>Kyrgyzstan</v>
      </c>
      <c r="AA88" s="28">
        <f t="shared" si="25"/>
        <v>0</v>
      </c>
      <c r="AB88" s="28" t="str">
        <f t="shared" si="26"/>
        <v>to Kyrgyzstan</v>
      </c>
      <c r="AC88" s="28" t="str">
        <f t="shared" si="27"/>
        <v>in Kyrgyzstan</v>
      </c>
    </row>
    <row r="89" spans="1:29" x14ac:dyDescent="0.25">
      <c r="A89">
        <f t="shared" si="17"/>
        <v>508</v>
      </c>
      <c r="B89" t="s">
        <v>1523</v>
      </c>
      <c r="C89" t="s">
        <v>1523</v>
      </c>
      <c r="D89">
        <f t="shared" ca="1" si="16"/>
        <v>87</v>
      </c>
      <c r="E89" t="s">
        <v>1202</v>
      </c>
      <c r="F89">
        <f t="shared" ca="1" si="18"/>
        <v>2</v>
      </c>
      <c r="G89">
        <v>10</v>
      </c>
      <c r="H89" t="s">
        <v>1269</v>
      </c>
      <c r="I89" t="s">
        <v>1271</v>
      </c>
      <c r="J89" t="s">
        <v>1275</v>
      </c>
      <c r="K89" t="s">
        <v>1276</v>
      </c>
      <c r="L89">
        <f t="shared" ca="1" si="19"/>
        <v>20</v>
      </c>
      <c r="M89">
        <f t="shared" ca="1" si="20"/>
        <v>21</v>
      </c>
      <c r="N89">
        <f t="shared" ca="1" si="21"/>
        <v>25</v>
      </c>
      <c r="O89">
        <f t="shared" ca="1" si="22"/>
        <v>26</v>
      </c>
      <c r="P89" s="26">
        <f ca="1">IF(COUNTA(R89:V89)=Forms,1,0)</f>
        <v>1</v>
      </c>
      <c r="Q89" t="s">
        <v>1523</v>
      </c>
      <c r="R89" t="s">
        <v>1411</v>
      </c>
      <c r="S89" t="s">
        <v>1523</v>
      </c>
      <c r="U89" t="s">
        <v>5701</v>
      </c>
      <c r="V89" t="s">
        <v>5702</v>
      </c>
      <c r="W89" s="29" t="s">
        <v>1402</v>
      </c>
      <c r="Y89" s="28" t="str">
        <f t="shared" si="23"/>
        <v>a</v>
      </c>
      <c r="Z89" s="28" t="str">
        <f t="shared" si="24"/>
        <v>Nepal</v>
      </c>
      <c r="AA89" s="28">
        <f t="shared" si="25"/>
        <v>0</v>
      </c>
      <c r="AB89" s="28" t="str">
        <f t="shared" si="26"/>
        <v>to Nepal</v>
      </c>
      <c r="AC89" s="28" t="str">
        <f t="shared" si="27"/>
        <v>in Nepal</v>
      </c>
    </row>
    <row r="90" spans="1:29" x14ac:dyDescent="0.25">
      <c r="A90">
        <f t="shared" si="17"/>
        <v>509</v>
      </c>
      <c r="B90" t="s">
        <v>1525</v>
      </c>
      <c r="C90" t="s">
        <v>1525</v>
      </c>
      <c r="D90">
        <f t="shared" ca="1" si="16"/>
        <v>88</v>
      </c>
      <c r="E90" t="s">
        <v>1202</v>
      </c>
      <c r="F90">
        <f t="shared" ca="1" si="18"/>
        <v>2</v>
      </c>
      <c r="G90">
        <v>10</v>
      </c>
      <c r="H90" t="s">
        <v>1269</v>
      </c>
      <c r="I90" t="s">
        <v>1271</v>
      </c>
      <c r="J90" t="s">
        <v>1275</v>
      </c>
      <c r="K90" t="s">
        <v>1276</v>
      </c>
      <c r="L90">
        <f t="shared" ca="1" si="19"/>
        <v>20</v>
      </c>
      <c r="M90">
        <f t="shared" ca="1" si="20"/>
        <v>21</v>
      </c>
      <c r="N90">
        <f t="shared" ca="1" si="21"/>
        <v>25</v>
      </c>
      <c r="O90">
        <f t="shared" ca="1" si="22"/>
        <v>26</v>
      </c>
      <c r="P90" s="26">
        <f ca="1">IF(COUNTA(R90:V90)=Forms,1,0)</f>
        <v>1</v>
      </c>
      <c r="Q90" t="s">
        <v>1525</v>
      </c>
      <c r="R90" t="s">
        <v>1411</v>
      </c>
      <c r="S90" t="s">
        <v>1525</v>
      </c>
      <c r="U90" t="s">
        <v>5703</v>
      </c>
      <c r="V90" t="s">
        <v>5704</v>
      </c>
      <c r="W90" s="29" t="s">
        <v>1402</v>
      </c>
      <c r="Y90" s="28" t="str">
        <f t="shared" si="23"/>
        <v>a</v>
      </c>
      <c r="Z90" s="28" t="str">
        <f t="shared" si="24"/>
        <v>Bhutan</v>
      </c>
      <c r="AA90" s="28">
        <f t="shared" si="25"/>
        <v>0</v>
      </c>
      <c r="AB90" s="28" t="str">
        <f t="shared" si="26"/>
        <v>to Bhutan</v>
      </c>
      <c r="AC90" s="28" t="str">
        <f t="shared" si="27"/>
        <v>in Bhutan</v>
      </c>
    </row>
    <row r="91" spans="1:29" x14ac:dyDescent="0.25">
      <c r="A91">
        <f t="shared" si="17"/>
        <v>510</v>
      </c>
      <c r="B91" t="s">
        <v>5250</v>
      </c>
      <c r="C91" t="s">
        <v>1526</v>
      </c>
      <c r="D91">
        <f t="shared" ca="1" si="16"/>
        <v>89</v>
      </c>
      <c r="E91" t="s">
        <v>1202</v>
      </c>
      <c r="F91">
        <f t="shared" ca="1" si="18"/>
        <v>2</v>
      </c>
      <c r="G91">
        <v>10</v>
      </c>
      <c r="H91" t="s">
        <v>1269</v>
      </c>
      <c r="I91" t="s">
        <v>1271</v>
      </c>
      <c r="J91" t="s">
        <v>1275</v>
      </c>
      <c r="K91" t="s">
        <v>1276</v>
      </c>
      <c r="L91">
        <f t="shared" ca="1" si="19"/>
        <v>20</v>
      </c>
      <c r="M91">
        <f t="shared" ca="1" si="20"/>
        <v>21</v>
      </c>
      <c r="N91">
        <f t="shared" ca="1" si="21"/>
        <v>25</v>
      </c>
      <c r="O91">
        <f t="shared" ca="1" si="22"/>
        <v>26</v>
      </c>
      <c r="P91" s="26">
        <f ca="1">IF(COUNTA(R91:V91)=Forms,1,0)</f>
        <v>1</v>
      </c>
      <c r="Q91" t="s">
        <v>5250</v>
      </c>
      <c r="R91" t="s">
        <v>1411</v>
      </c>
      <c r="S91" t="s">
        <v>5250</v>
      </c>
      <c r="U91" t="s">
        <v>5705</v>
      </c>
      <c r="V91" t="s">
        <v>5706</v>
      </c>
      <c r="W91" s="29" t="s">
        <v>1402</v>
      </c>
      <c r="Y91" s="28" t="str">
        <f t="shared" si="23"/>
        <v>a</v>
      </c>
      <c r="Z91" s="28" t="str">
        <f t="shared" si="24"/>
        <v>Bangladesh</v>
      </c>
      <c r="AA91" s="28">
        <f t="shared" si="25"/>
        <v>0</v>
      </c>
      <c r="AB91" s="28" t="str">
        <f t="shared" si="26"/>
        <v>to Bangladesh</v>
      </c>
      <c r="AC91" s="28" t="str">
        <f t="shared" si="27"/>
        <v>in Bangladesh</v>
      </c>
    </row>
    <row r="92" spans="1:29" x14ac:dyDescent="0.25">
      <c r="A92">
        <f t="shared" si="17"/>
        <v>511</v>
      </c>
      <c r="B92" t="s">
        <v>1527</v>
      </c>
      <c r="C92" t="s">
        <v>1527</v>
      </c>
      <c r="D92">
        <f t="shared" ca="1" si="16"/>
        <v>90</v>
      </c>
      <c r="E92" t="s">
        <v>1202</v>
      </c>
      <c r="F92">
        <f t="shared" ca="1" si="18"/>
        <v>2</v>
      </c>
      <c r="G92">
        <v>10</v>
      </c>
      <c r="H92" t="s">
        <v>1269</v>
      </c>
      <c r="I92" t="s">
        <v>1271</v>
      </c>
      <c r="J92" t="s">
        <v>1275</v>
      </c>
      <c r="K92" t="s">
        <v>1276</v>
      </c>
      <c r="L92">
        <f t="shared" ca="1" si="19"/>
        <v>20</v>
      </c>
      <c r="M92">
        <f t="shared" ca="1" si="20"/>
        <v>21</v>
      </c>
      <c r="N92">
        <f t="shared" ca="1" si="21"/>
        <v>25</v>
      </c>
      <c r="O92">
        <f t="shared" ca="1" si="22"/>
        <v>26</v>
      </c>
      <c r="P92" s="26">
        <f ca="1">IF(COUNTA(R92:V92)=Forms,1,0)</f>
        <v>1</v>
      </c>
      <c r="Q92" t="s">
        <v>1527</v>
      </c>
      <c r="R92" t="s">
        <v>1411</v>
      </c>
      <c r="S92" t="s">
        <v>1527</v>
      </c>
      <c r="U92" t="s">
        <v>5707</v>
      </c>
      <c r="V92" t="s">
        <v>5708</v>
      </c>
      <c r="W92" s="29" t="s">
        <v>1402</v>
      </c>
      <c r="Y92" s="28" t="str">
        <f t="shared" si="23"/>
        <v>a</v>
      </c>
      <c r="Z92" s="28" t="str">
        <f t="shared" si="24"/>
        <v>Sri Lanka</v>
      </c>
      <c r="AA92" s="28">
        <f t="shared" si="25"/>
        <v>0</v>
      </c>
      <c r="AB92" s="28" t="str">
        <f t="shared" si="26"/>
        <v>to Sri Lanka</v>
      </c>
      <c r="AC92" s="28" t="str">
        <f t="shared" si="27"/>
        <v>in Sri Lanka</v>
      </c>
    </row>
    <row r="93" spans="1:29" x14ac:dyDescent="0.25">
      <c r="A93">
        <f t="shared" si="17"/>
        <v>512</v>
      </c>
      <c r="B93" t="s">
        <v>1524</v>
      </c>
      <c r="C93" t="s">
        <v>1524</v>
      </c>
      <c r="D93">
        <f t="shared" ca="1" si="16"/>
        <v>91</v>
      </c>
      <c r="E93" t="s">
        <v>1202</v>
      </c>
      <c r="F93">
        <f t="shared" ca="1" si="18"/>
        <v>2</v>
      </c>
      <c r="G93">
        <v>10</v>
      </c>
      <c r="H93" t="s">
        <v>1269</v>
      </c>
      <c r="I93" t="s">
        <v>1271</v>
      </c>
      <c r="J93" t="s">
        <v>1275</v>
      </c>
      <c r="K93" t="s">
        <v>1276</v>
      </c>
      <c r="L93">
        <f t="shared" ca="1" si="19"/>
        <v>20</v>
      </c>
      <c r="M93">
        <f t="shared" ca="1" si="20"/>
        <v>21</v>
      </c>
      <c r="N93">
        <f t="shared" ca="1" si="21"/>
        <v>25</v>
      </c>
      <c r="O93">
        <f t="shared" ca="1" si="22"/>
        <v>26</v>
      </c>
      <c r="P93" s="26">
        <f ca="1">IF(COUNTA(R93:V93)=Forms,1,0)</f>
        <v>1</v>
      </c>
      <c r="Q93" t="s">
        <v>1524</v>
      </c>
      <c r="R93" t="s">
        <v>1411</v>
      </c>
      <c r="S93" t="s">
        <v>1524</v>
      </c>
      <c r="U93" t="s">
        <v>5709</v>
      </c>
      <c r="V93" t="s">
        <v>5710</v>
      </c>
      <c r="W93" s="29" t="s">
        <v>1402</v>
      </c>
      <c r="Y93" s="28" t="str">
        <f t="shared" si="23"/>
        <v>a</v>
      </c>
      <c r="Z93" s="28" t="str">
        <f t="shared" si="24"/>
        <v>Mongolia</v>
      </c>
      <c r="AA93" s="28">
        <f t="shared" si="25"/>
        <v>0</v>
      </c>
      <c r="AB93" s="28" t="str">
        <f t="shared" si="26"/>
        <v>to Mongolia</v>
      </c>
      <c r="AC93" s="28" t="str">
        <f t="shared" si="27"/>
        <v>in Mongolia</v>
      </c>
    </row>
    <row r="94" spans="1:29" x14ac:dyDescent="0.25">
      <c r="A94">
        <f t="shared" si="17"/>
        <v>513</v>
      </c>
      <c r="B94" t="s">
        <v>1528</v>
      </c>
      <c r="C94" t="s">
        <v>1528</v>
      </c>
      <c r="D94">
        <f t="shared" ca="1" si="16"/>
        <v>92</v>
      </c>
      <c r="E94" t="s">
        <v>1202</v>
      </c>
      <c r="F94">
        <f t="shared" ca="1" si="18"/>
        <v>2</v>
      </c>
      <c r="G94">
        <v>10</v>
      </c>
      <c r="H94" t="s">
        <v>1269</v>
      </c>
      <c r="I94" t="s">
        <v>1271</v>
      </c>
      <c r="J94" t="s">
        <v>1275</v>
      </c>
      <c r="K94" t="s">
        <v>1276</v>
      </c>
      <c r="L94">
        <f t="shared" ca="1" si="19"/>
        <v>20</v>
      </c>
      <c r="M94">
        <f t="shared" ca="1" si="20"/>
        <v>21</v>
      </c>
      <c r="N94">
        <f t="shared" ca="1" si="21"/>
        <v>25</v>
      </c>
      <c r="O94">
        <f t="shared" ca="1" si="22"/>
        <v>26</v>
      </c>
      <c r="P94" s="26">
        <f ca="1">IF(COUNTA(R94:V94)=Forms,1,0)</f>
        <v>1</v>
      </c>
      <c r="Q94" t="s">
        <v>1528</v>
      </c>
      <c r="R94" t="s">
        <v>1411</v>
      </c>
      <c r="S94" t="s">
        <v>1528</v>
      </c>
      <c r="U94" t="s">
        <v>5711</v>
      </c>
      <c r="V94" t="s">
        <v>5712</v>
      </c>
      <c r="W94" s="29" t="s">
        <v>1402</v>
      </c>
      <c r="Y94" s="28" t="str">
        <f t="shared" si="23"/>
        <v>a</v>
      </c>
      <c r="Z94" s="28" t="str">
        <f t="shared" si="24"/>
        <v>Laos</v>
      </c>
      <c r="AA94" s="28">
        <f t="shared" si="25"/>
        <v>0</v>
      </c>
      <c r="AB94" s="28" t="str">
        <f t="shared" si="26"/>
        <v>to Laos</v>
      </c>
      <c r="AC94" s="28" t="str">
        <f t="shared" si="27"/>
        <v>in Laos</v>
      </c>
    </row>
    <row r="95" spans="1:29" x14ac:dyDescent="0.25">
      <c r="A95">
        <f t="shared" si="17"/>
        <v>514</v>
      </c>
      <c r="B95" t="s">
        <v>5251</v>
      </c>
      <c r="C95" t="s">
        <v>1529</v>
      </c>
      <c r="D95">
        <f t="shared" ca="1" si="16"/>
        <v>93</v>
      </c>
      <c r="E95" t="s">
        <v>1202</v>
      </c>
      <c r="F95">
        <f t="shared" ca="1" si="18"/>
        <v>2</v>
      </c>
      <c r="G95">
        <v>10</v>
      </c>
      <c r="H95" t="s">
        <v>1269</v>
      </c>
      <c r="I95" t="s">
        <v>1271</v>
      </c>
      <c r="J95" t="s">
        <v>1275</v>
      </c>
      <c r="K95" t="s">
        <v>1276</v>
      </c>
      <c r="L95">
        <f t="shared" ca="1" si="19"/>
        <v>20</v>
      </c>
      <c r="M95">
        <f t="shared" ca="1" si="20"/>
        <v>21</v>
      </c>
      <c r="N95">
        <f t="shared" ca="1" si="21"/>
        <v>25</v>
      </c>
      <c r="O95">
        <f t="shared" ca="1" si="22"/>
        <v>26</v>
      </c>
      <c r="P95" s="26">
        <f ca="1">IF(COUNTA(R95:V95)=Forms,1,0)</f>
        <v>1</v>
      </c>
      <c r="Q95" t="s">
        <v>5251</v>
      </c>
      <c r="R95" t="s">
        <v>1411</v>
      </c>
      <c r="S95" t="s">
        <v>5251</v>
      </c>
      <c r="U95" t="s">
        <v>5713</v>
      </c>
      <c r="V95" t="s">
        <v>5714</v>
      </c>
      <c r="W95" s="29" t="s">
        <v>1402</v>
      </c>
      <c r="Y95" s="28" t="str">
        <f t="shared" si="23"/>
        <v>a</v>
      </c>
      <c r="Z95" s="28" t="str">
        <f t="shared" si="24"/>
        <v>Cambodia</v>
      </c>
      <c r="AA95" s="28">
        <f t="shared" si="25"/>
        <v>0</v>
      </c>
      <c r="AB95" s="28" t="str">
        <f t="shared" si="26"/>
        <v>to Cambodia</v>
      </c>
      <c r="AC95" s="28" t="str">
        <f t="shared" si="27"/>
        <v>in Cambodia</v>
      </c>
    </row>
    <row r="96" spans="1:29" x14ac:dyDescent="0.25">
      <c r="A96">
        <f t="shared" si="17"/>
        <v>515</v>
      </c>
      <c r="B96" t="s">
        <v>5252</v>
      </c>
      <c r="C96" t="s">
        <v>1530</v>
      </c>
      <c r="D96">
        <f t="shared" ca="1" si="16"/>
        <v>94</v>
      </c>
      <c r="E96" t="s">
        <v>1202</v>
      </c>
      <c r="F96">
        <f t="shared" ca="1" si="18"/>
        <v>2</v>
      </c>
      <c r="G96">
        <v>10</v>
      </c>
      <c r="H96" t="s">
        <v>1269</v>
      </c>
      <c r="I96" t="s">
        <v>1271</v>
      </c>
      <c r="J96" t="s">
        <v>1275</v>
      </c>
      <c r="K96" t="s">
        <v>1276</v>
      </c>
      <c r="L96">
        <f t="shared" ca="1" si="19"/>
        <v>20</v>
      </c>
      <c r="M96">
        <f t="shared" ca="1" si="20"/>
        <v>21</v>
      </c>
      <c r="N96">
        <f t="shared" ca="1" si="21"/>
        <v>25</v>
      </c>
      <c r="O96">
        <f t="shared" ca="1" si="22"/>
        <v>26</v>
      </c>
      <c r="P96" s="26">
        <f ca="1">IF(COUNTA(R96:V96)=Forms,1,0)</f>
        <v>1</v>
      </c>
      <c r="Q96" t="s">
        <v>5252</v>
      </c>
      <c r="R96" t="s">
        <v>1411</v>
      </c>
      <c r="S96" t="s">
        <v>5252</v>
      </c>
      <c r="U96" t="s">
        <v>5715</v>
      </c>
      <c r="V96" t="s">
        <v>5716</v>
      </c>
      <c r="W96" s="29" t="s">
        <v>1402</v>
      </c>
      <c r="Y96" s="28" t="str">
        <f t="shared" si="23"/>
        <v>a</v>
      </c>
      <c r="Z96" s="28" t="str">
        <f t="shared" si="24"/>
        <v>Vietnam</v>
      </c>
      <c r="AA96" s="28">
        <f t="shared" si="25"/>
        <v>0</v>
      </c>
      <c r="AB96" s="28" t="str">
        <f t="shared" si="26"/>
        <v>to Vietnam</v>
      </c>
      <c r="AC96" s="28" t="str">
        <f t="shared" si="27"/>
        <v>in Vietnam</v>
      </c>
    </row>
    <row r="97" spans="1:29" x14ac:dyDescent="0.25">
      <c r="A97">
        <f t="shared" si="17"/>
        <v>516</v>
      </c>
      <c r="B97" t="s">
        <v>1531</v>
      </c>
      <c r="C97" t="s">
        <v>1531</v>
      </c>
      <c r="D97">
        <f t="shared" ca="1" si="16"/>
        <v>95</v>
      </c>
      <c r="E97" t="s">
        <v>1202</v>
      </c>
      <c r="F97">
        <f t="shared" ca="1" si="18"/>
        <v>2</v>
      </c>
      <c r="G97">
        <v>10</v>
      </c>
      <c r="H97" t="s">
        <v>1269</v>
      </c>
      <c r="I97" t="s">
        <v>1271</v>
      </c>
      <c r="J97" t="s">
        <v>1275</v>
      </c>
      <c r="K97" t="s">
        <v>1276</v>
      </c>
      <c r="L97">
        <f t="shared" ca="1" si="19"/>
        <v>20</v>
      </c>
      <c r="M97">
        <f t="shared" ca="1" si="20"/>
        <v>21</v>
      </c>
      <c r="N97">
        <f t="shared" ca="1" si="21"/>
        <v>25</v>
      </c>
      <c r="O97">
        <f t="shared" ca="1" si="22"/>
        <v>26</v>
      </c>
      <c r="P97" s="26">
        <f ca="1">IF(COUNTA(R97:V97)=Forms,1,0)</f>
        <v>1</v>
      </c>
      <c r="Q97" t="s">
        <v>1531</v>
      </c>
      <c r="R97" t="s">
        <v>1411</v>
      </c>
      <c r="S97" t="s">
        <v>1531</v>
      </c>
      <c r="U97" t="s">
        <v>5717</v>
      </c>
      <c r="V97" t="s">
        <v>5718</v>
      </c>
      <c r="W97" s="29" t="s">
        <v>1402</v>
      </c>
      <c r="Y97" s="28" t="str">
        <f t="shared" si="23"/>
        <v>a</v>
      </c>
      <c r="Z97" s="28" t="str">
        <f t="shared" si="24"/>
        <v>Myanmar</v>
      </c>
      <c r="AA97" s="28">
        <f t="shared" si="25"/>
        <v>0</v>
      </c>
      <c r="AB97" s="28" t="str">
        <f t="shared" si="26"/>
        <v>to Myanmar</v>
      </c>
      <c r="AC97" s="28" t="str">
        <f t="shared" si="27"/>
        <v>in Myanmar</v>
      </c>
    </row>
    <row r="98" spans="1:29" x14ac:dyDescent="0.25">
      <c r="A98">
        <f t="shared" si="17"/>
        <v>517</v>
      </c>
      <c r="B98" t="s">
        <v>5254</v>
      </c>
      <c r="C98" t="s">
        <v>1533</v>
      </c>
      <c r="D98">
        <f t="shared" ca="1" si="16"/>
        <v>96</v>
      </c>
      <c r="E98" t="s">
        <v>1202</v>
      </c>
      <c r="F98">
        <f t="shared" ca="1" si="18"/>
        <v>2</v>
      </c>
      <c r="G98">
        <v>10</v>
      </c>
      <c r="H98" t="s">
        <v>1269</v>
      </c>
      <c r="I98" t="s">
        <v>1271</v>
      </c>
      <c r="J98" t="s">
        <v>1275</v>
      </c>
      <c r="K98" t="s">
        <v>1276</v>
      </c>
      <c r="L98">
        <f t="shared" ca="1" si="19"/>
        <v>20</v>
      </c>
      <c r="M98">
        <f t="shared" ca="1" si="20"/>
        <v>21</v>
      </c>
      <c r="N98">
        <f t="shared" ca="1" si="21"/>
        <v>25</v>
      </c>
      <c r="O98">
        <f t="shared" ca="1" si="22"/>
        <v>26</v>
      </c>
      <c r="P98" s="26">
        <f ca="1">IF(COUNTA(R98:V98)=Forms,1,0)</f>
        <v>1</v>
      </c>
      <c r="Q98" t="s">
        <v>5254</v>
      </c>
      <c r="R98" t="s">
        <v>1411</v>
      </c>
      <c r="S98" t="s">
        <v>5254</v>
      </c>
      <c r="U98" t="s">
        <v>5719</v>
      </c>
      <c r="V98" t="s">
        <v>5720</v>
      </c>
      <c r="W98" s="29" t="s">
        <v>1402</v>
      </c>
      <c r="Y98" s="28" t="str">
        <f t="shared" si="23"/>
        <v>a</v>
      </c>
      <c r="Z98" s="28" t="str">
        <f t="shared" si="24"/>
        <v>South Korea</v>
      </c>
      <c r="AA98" s="28">
        <f t="shared" si="25"/>
        <v>0</v>
      </c>
      <c r="AB98" s="28" t="str">
        <f t="shared" si="26"/>
        <v>to South Korea</v>
      </c>
      <c r="AC98" s="28" t="str">
        <f t="shared" si="27"/>
        <v>in South Korea</v>
      </c>
    </row>
    <row r="99" spans="1:29" x14ac:dyDescent="0.25">
      <c r="A99">
        <f t="shared" si="17"/>
        <v>518</v>
      </c>
      <c r="B99" t="s">
        <v>5255</v>
      </c>
      <c r="C99" t="s">
        <v>1540</v>
      </c>
      <c r="D99">
        <f t="shared" ca="1" si="16"/>
        <v>97</v>
      </c>
      <c r="E99" t="s">
        <v>1202</v>
      </c>
      <c r="F99">
        <f t="shared" ca="1" si="18"/>
        <v>2</v>
      </c>
      <c r="G99">
        <v>10</v>
      </c>
      <c r="H99" t="s">
        <v>1269</v>
      </c>
      <c r="I99" t="s">
        <v>1271</v>
      </c>
      <c r="J99" t="s">
        <v>1275</v>
      </c>
      <c r="K99" t="s">
        <v>1276</v>
      </c>
      <c r="L99">
        <f t="shared" ca="1" si="19"/>
        <v>20</v>
      </c>
      <c r="M99">
        <f t="shared" ca="1" si="20"/>
        <v>21</v>
      </c>
      <c r="N99">
        <f t="shared" ca="1" si="21"/>
        <v>25</v>
      </c>
      <c r="O99">
        <f t="shared" ca="1" si="22"/>
        <v>26</v>
      </c>
      <c r="P99" s="26">
        <f ca="1">IF(COUNTA(R99:V99)=Forms,1,0)</f>
        <v>1</v>
      </c>
      <c r="Q99" t="s">
        <v>5255</v>
      </c>
      <c r="R99" t="s">
        <v>1411</v>
      </c>
      <c r="S99" t="s">
        <v>5255</v>
      </c>
      <c r="U99" t="s">
        <v>5721</v>
      </c>
      <c r="V99" t="s">
        <v>5722</v>
      </c>
      <c r="W99" s="29" t="s">
        <v>1402</v>
      </c>
      <c r="Y99" s="28" t="str">
        <f t="shared" si="23"/>
        <v>a</v>
      </c>
      <c r="Z99" s="28" t="str">
        <f t="shared" si="24"/>
        <v>North Korea</v>
      </c>
      <c r="AA99" s="28">
        <f t="shared" si="25"/>
        <v>0</v>
      </c>
      <c r="AB99" s="28" t="str">
        <f t="shared" si="26"/>
        <v>to North Korea</v>
      </c>
      <c r="AC99" s="28" t="str">
        <f t="shared" si="27"/>
        <v>in North Korea</v>
      </c>
    </row>
    <row r="100" spans="1:29" x14ac:dyDescent="0.25">
      <c r="A100">
        <f t="shared" si="17"/>
        <v>519</v>
      </c>
      <c r="B100" t="s">
        <v>5256</v>
      </c>
      <c r="C100" t="s">
        <v>1539</v>
      </c>
      <c r="D100">
        <f t="shared" ca="1" si="16"/>
        <v>98</v>
      </c>
      <c r="E100" t="s">
        <v>1202</v>
      </c>
      <c r="F100">
        <f t="shared" ca="1" si="18"/>
        <v>2</v>
      </c>
      <c r="G100">
        <v>10</v>
      </c>
      <c r="H100" t="s">
        <v>1269</v>
      </c>
      <c r="I100" t="s">
        <v>1271</v>
      </c>
      <c r="J100" t="s">
        <v>1275</v>
      </c>
      <c r="K100" t="s">
        <v>1276</v>
      </c>
      <c r="L100">
        <f t="shared" ca="1" si="19"/>
        <v>20</v>
      </c>
      <c r="M100">
        <f t="shared" ca="1" si="20"/>
        <v>21</v>
      </c>
      <c r="N100">
        <f t="shared" ca="1" si="21"/>
        <v>25</v>
      </c>
      <c r="O100">
        <f t="shared" ca="1" si="22"/>
        <v>26</v>
      </c>
      <c r="P100" s="26">
        <f ca="1">IF(COUNTA(R100:V100)=Forms,1,0)</f>
        <v>1</v>
      </c>
      <c r="Q100" t="s">
        <v>5256</v>
      </c>
      <c r="R100" t="s">
        <v>1411</v>
      </c>
      <c r="S100" t="s">
        <v>5256</v>
      </c>
      <c r="U100" t="s">
        <v>5723</v>
      </c>
      <c r="V100" t="s">
        <v>5724</v>
      </c>
      <c r="W100" s="29" t="s">
        <v>1402</v>
      </c>
      <c r="Y100" s="28" t="str">
        <f t="shared" si="23"/>
        <v>a</v>
      </c>
      <c r="Z100" s="28" t="str">
        <f t="shared" si="24"/>
        <v>Malaysia</v>
      </c>
      <c r="AA100" s="28">
        <f t="shared" si="25"/>
        <v>0</v>
      </c>
      <c r="AB100" s="28" t="str">
        <f t="shared" si="26"/>
        <v>to Malaysia</v>
      </c>
      <c r="AC100" s="28" t="str">
        <f t="shared" si="27"/>
        <v>in Malaysia</v>
      </c>
    </row>
    <row r="101" spans="1:29" x14ac:dyDescent="0.25">
      <c r="A101">
        <f t="shared" si="17"/>
        <v>520</v>
      </c>
      <c r="B101" t="s">
        <v>5257</v>
      </c>
      <c r="C101" t="s">
        <v>1538</v>
      </c>
      <c r="D101">
        <f t="shared" ca="1" si="16"/>
        <v>99</v>
      </c>
      <c r="E101" t="s">
        <v>1202</v>
      </c>
      <c r="F101">
        <f t="shared" ca="1" si="18"/>
        <v>2</v>
      </c>
      <c r="G101">
        <v>10</v>
      </c>
      <c r="H101" t="s">
        <v>1269</v>
      </c>
      <c r="I101" t="s">
        <v>1271</v>
      </c>
      <c r="J101" t="s">
        <v>1275</v>
      </c>
      <c r="K101" t="s">
        <v>1276</v>
      </c>
      <c r="L101">
        <f t="shared" ca="1" si="19"/>
        <v>20</v>
      </c>
      <c r="M101">
        <f t="shared" ca="1" si="20"/>
        <v>21</v>
      </c>
      <c r="N101">
        <f t="shared" ca="1" si="21"/>
        <v>25</v>
      </c>
      <c r="O101">
        <f t="shared" ca="1" si="22"/>
        <v>26</v>
      </c>
      <c r="P101" s="26">
        <f ca="1">IF(COUNTA(R101:V101)=Forms,1,0)</f>
        <v>1</v>
      </c>
      <c r="Q101" t="s">
        <v>5257</v>
      </c>
      <c r="R101" t="s">
        <v>5307</v>
      </c>
      <c r="S101" t="s">
        <v>5257</v>
      </c>
      <c r="U101" t="s">
        <v>5725</v>
      </c>
      <c r="V101" t="s">
        <v>5726</v>
      </c>
      <c r="W101" s="29" t="s">
        <v>1402</v>
      </c>
      <c r="Y101" s="28" t="str">
        <f t="shared" si="23"/>
        <v>an</v>
      </c>
      <c r="Z101" s="28" t="str">
        <f t="shared" si="24"/>
        <v>Indonesia</v>
      </c>
      <c r="AA101" s="28">
        <f t="shared" si="25"/>
        <v>0</v>
      </c>
      <c r="AB101" s="28" t="str">
        <f t="shared" si="26"/>
        <v>to Indonesia</v>
      </c>
      <c r="AC101" s="28" t="str">
        <f t="shared" si="27"/>
        <v>in Indonesia</v>
      </c>
    </row>
    <row r="102" spans="1:29" x14ac:dyDescent="0.25">
      <c r="A102">
        <f t="shared" si="17"/>
        <v>521</v>
      </c>
      <c r="B102" t="s">
        <v>5258</v>
      </c>
      <c r="C102" t="s">
        <v>1537</v>
      </c>
      <c r="D102">
        <f t="shared" ca="1" si="16"/>
        <v>100</v>
      </c>
      <c r="E102" t="s">
        <v>1202</v>
      </c>
      <c r="F102">
        <f t="shared" ca="1" si="18"/>
        <v>2</v>
      </c>
      <c r="G102">
        <v>10</v>
      </c>
      <c r="H102" t="s">
        <v>1269</v>
      </c>
      <c r="I102" t="s">
        <v>1272</v>
      </c>
      <c r="J102" t="s">
        <v>1275</v>
      </c>
      <c r="K102" t="s">
        <v>1276</v>
      </c>
      <c r="L102">
        <f t="shared" ca="1" si="19"/>
        <v>20</v>
      </c>
      <c r="M102">
        <f t="shared" ca="1" si="20"/>
        <v>22</v>
      </c>
      <c r="N102">
        <f t="shared" ca="1" si="21"/>
        <v>25</v>
      </c>
      <c r="O102">
        <f t="shared" ca="1" si="22"/>
        <v>26</v>
      </c>
      <c r="P102" s="26">
        <f ca="1">IF(COUNTA(R102:V102)=Forms,1,0)</f>
        <v>1</v>
      </c>
      <c r="Q102" t="s">
        <v>5258</v>
      </c>
      <c r="T102" t="s">
        <v>5258</v>
      </c>
      <c r="U102" t="s">
        <v>5727</v>
      </c>
      <c r="V102" t="s">
        <v>5728</v>
      </c>
      <c r="W102" s="29" t="s">
        <v>1402</v>
      </c>
      <c r="Y102" s="28">
        <f t="shared" si="23"/>
        <v>0</v>
      </c>
      <c r="Z102" s="28">
        <f t="shared" si="24"/>
        <v>0</v>
      </c>
      <c r="AA102" s="28" t="str">
        <f t="shared" si="25"/>
        <v>the Philippines</v>
      </c>
      <c r="AB102" s="28" t="str">
        <f t="shared" si="26"/>
        <v>to the Philippines</v>
      </c>
      <c r="AC102" s="28" t="str">
        <f t="shared" si="27"/>
        <v>in the Philippines</v>
      </c>
    </row>
    <row r="103" spans="1:29" x14ac:dyDescent="0.25">
      <c r="A103">
        <f t="shared" si="17"/>
        <v>522</v>
      </c>
      <c r="B103" t="s">
        <v>5259</v>
      </c>
      <c r="C103" t="s">
        <v>1536</v>
      </c>
      <c r="D103">
        <f t="shared" ca="1" si="16"/>
        <v>101</v>
      </c>
      <c r="E103" t="s">
        <v>1202</v>
      </c>
      <c r="F103">
        <f t="shared" ca="1" si="18"/>
        <v>2</v>
      </c>
      <c r="G103">
        <v>10</v>
      </c>
      <c r="H103" t="s">
        <v>1269</v>
      </c>
      <c r="I103" t="s">
        <v>1271</v>
      </c>
      <c r="J103" t="s">
        <v>1275</v>
      </c>
      <c r="K103" t="s">
        <v>1276</v>
      </c>
      <c r="L103">
        <f t="shared" ca="1" si="19"/>
        <v>20</v>
      </c>
      <c r="M103">
        <f t="shared" ca="1" si="20"/>
        <v>21</v>
      </c>
      <c r="N103">
        <f t="shared" ca="1" si="21"/>
        <v>25</v>
      </c>
      <c r="O103">
        <f t="shared" ca="1" si="22"/>
        <v>26</v>
      </c>
      <c r="P103" s="26">
        <f ca="1">IF(COUNTA(R103:V103)=Forms,1,0)</f>
        <v>1</v>
      </c>
      <c r="Q103" t="s">
        <v>5259</v>
      </c>
      <c r="R103" t="s">
        <v>1411</v>
      </c>
      <c r="S103" t="s">
        <v>5259</v>
      </c>
      <c r="U103" t="s">
        <v>5729</v>
      </c>
      <c r="V103" t="s">
        <v>5730</v>
      </c>
      <c r="W103" s="29" t="s">
        <v>1402</v>
      </c>
      <c r="Y103" s="28" t="str">
        <f t="shared" si="23"/>
        <v>a</v>
      </c>
      <c r="Z103" s="28" t="str">
        <f t="shared" si="24"/>
        <v>Taiwan</v>
      </c>
      <c r="AA103" s="28">
        <f t="shared" si="25"/>
        <v>0</v>
      </c>
      <c r="AB103" s="28" t="str">
        <f t="shared" si="26"/>
        <v>to Taiwan</v>
      </c>
      <c r="AC103" s="28" t="str">
        <f t="shared" si="27"/>
        <v>in Taiwan</v>
      </c>
    </row>
    <row r="104" spans="1:29" x14ac:dyDescent="0.25">
      <c r="A104">
        <f t="shared" si="17"/>
        <v>523</v>
      </c>
      <c r="B104" t="s">
        <v>1535</v>
      </c>
      <c r="C104" t="s">
        <v>1535</v>
      </c>
      <c r="D104">
        <f t="shared" ca="1" si="16"/>
        <v>102</v>
      </c>
      <c r="E104" t="s">
        <v>1202</v>
      </c>
      <c r="F104">
        <f t="shared" ca="1" si="18"/>
        <v>2</v>
      </c>
      <c r="G104">
        <v>10</v>
      </c>
      <c r="H104" t="s">
        <v>1269</v>
      </c>
      <c r="I104" t="s">
        <v>1271</v>
      </c>
      <c r="J104" t="s">
        <v>1275</v>
      </c>
      <c r="K104" t="s">
        <v>1276</v>
      </c>
      <c r="L104">
        <f t="shared" ca="1" si="19"/>
        <v>20</v>
      </c>
      <c r="M104">
        <f t="shared" ca="1" si="20"/>
        <v>21</v>
      </c>
      <c r="N104">
        <f t="shared" ca="1" si="21"/>
        <v>25</v>
      </c>
      <c r="O104">
        <f t="shared" ca="1" si="22"/>
        <v>26</v>
      </c>
      <c r="P104" s="26">
        <f ca="1">IF(COUNTA(R104:V104)=Forms,1,0)</f>
        <v>1</v>
      </c>
      <c r="Q104" t="s">
        <v>1535</v>
      </c>
      <c r="R104" t="s">
        <v>1411</v>
      </c>
      <c r="S104" t="s">
        <v>1535</v>
      </c>
      <c r="U104" t="s">
        <v>5731</v>
      </c>
      <c r="V104" t="s">
        <v>5732</v>
      </c>
      <c r="W104" s="29" t="s">
        <v>1402</v>
      </c>
      <c r="Y104" s="28" t="str">
        <f t="shared" si="23"/>
        <v>a</v>
      </c>
      <c r="Z104" s="28" t="str">
        <f t="shared" si="24"/>
        <v>Hongkong</v>
      </c>
      <c r="AA104" s="28">
        <f t="shared" si="25"/>
        <v>0</v>
      </c>
      <c r="AB104" s="28" t="str">
        <f t="shared" si="26"/>
        <v>to Hongkong</v>
      </c>
      <c r="AC104" s="28" t="str">
        <f t="shared" si="27"/>
        <v>in Hongkong</v>
      </c>
    </row>
    <row r="105" spans="1:29" x14ac:dyDescent="0.25">
      <c r="A105">
        <f t="shared" si="17"/>
        <v>524</v>
      </c>
      <c r="B105" t="s">
        <v>1534</v>
      </c>
      <c r="C105" t="s">
        <v>1534</v>
      </c>
      <c r="D105">
        <f t="shared" ca="1" si="16"/>
        <v>103</v>
      </c>
      <c r="E105" t="s">
        <v>1202</v>
      </c>
      <c r="F105">
        <f t="shared" ca="1" si="18"/>
        <v>2</v>
      </c>
      <c r="G105">
        <v>10</v>
      </c>
      <c r="H105" t="s">
        <v>1269</v>
      </c>
      <c r="I105" t="s">
        <v>1271</v>
      </c>
      <c r="J105" t="s">
        <v>1275</v>
      </c>
      <c r="K105" t="s">
        <v>1276</v>
      </c>
      <c r="L105">
        <f t="shared" ca="1" si="19"/>
        <v>20</v>
      </c>
      <c r="M105">
        <f t="shared" ca="1" si="20"/>
        <v>21</v>
      </c>
      <c r="N105">
        <f t="shared" ca="1" si="21"/>
        <v>25</v>
      </c>
      <c r="O105">
        <f t="shared" ca="1" si="22"/>
        <v>26</v>
      </c>
      <c r="P105" s="26">
        <f ca="1">IF(COUNTA(R105:V105)=Forms,1,0)</f>
        <v>1</v>
      </c>
      <c r="Q105" t="s">
        <v>1534</v>
      </c>
      <c r="R105" t="s">
        <v>1411</v>
      </c>
      <c r="S105" t="s">
        <v>1534</v>
      </c>
      <c r="U105" t="s">
        <v>5733</v>
      </c>
      <c r="V105" t="s">
        <v>5734</v>
      </c>
      <c r="W105" s="29" t="s">
        <v>1402</v>
      </c>
      <c r="Y105" s="28" t="str">
        <f t="shared" si="23"/>
        <v>a</v>
      </c>
      <c r="Z105" s="28" t="str">
        <f t="shared" si="24"/>
        <v>Singapur</v>
      </c>
      <c r="AA105" s="28">
        <f t="shared" si="25"/>
        <v>0</v>
      </c>
      <c r="AB105" s="28" t="str">
        <f t="shared" si="26"/>
        <v>to Singapur</v>
      </c>
      <c r="AC105" s="28" t="str">
        <f t="shared" si="27"/>
        <v>in Singapur</v>
      </c>
    </row>
    <row r="106" spans="1:29" x14ac:dyDescent="0.25">
      <c r="A106">
        <f t="shared" si="17"/>
        <v>525</v>
      </c>
      <c r="B106" t="s">
        <v>1503</v>
      </c>
      <c r="C106" t="s">
        <v>1503</v>
      </c>
      <c r="D106">
        <f t="shared" ca="1" si="16"/>
        <v>104</v>
      </c>
      <c r="E106" t="s">
        <v>1202</v>
      </c>
      <c r="F106">
        <f t="shared" ca="1" si="18"/>
        <v>2</v>
      </c>
      <c r="G106">
        <v>10</v>
      </c>
      <c r="H106" t="s">
        <v>1269</v>
      </c>
      <c r="I106" t="s">
        <v>1271</v>
      </c>
      <c r="J106" t="s">
        <v>1275</v>
      </c>
      <c r="K106" t="s">
        <v>1276</v>
      </c>
      <c r="L106">
        <f t="shared" ca="1" si="19"/>
        <v>20</v>
      </c>
      <c r="M106">
        <f t="shared" ca="1" si="20"/>
        <v>21</v>
      </c>
      <c r="N106">
        <f t="shared" ca="1" si="21"/>
        <v>25</v>
      </c>
      <c r="O106">
        <f t="shared" ca="1" si="22"/>
        <v>26</v>
      </c>
      <c r="P106" s="26">
        <f ca="1">IF(COUNTA(R106:V106)=Forms,1,0)</f>
        <v>1</v>
      </c>
      <c r="Q106" t="s">
        <v>1503</v>
      </c>
      <c r="R106" t="s">
        <v>5307</v>
      </c>
      <c r="S106" t="s">
        <v>1503</v>
      </c>
      <c r="U106" t="s">
        <v>5735</v>
      </c>
      <c r="V106" t="s">
        <v>5736</v>
      </c>
      <c r="W106" s="29" t="s">
        <v>1402</v>
      </c>
      <c r="Y106" s="28" t="str">
        <f t="shared" si="23"/>
        <v>an</v>
      </c>
      <c r="Z106" s="28" t="str">
        <f t="shared" si="24"/>
        <v>Australia</v>
      </c>
      <c r="AA106" s="28">
        <f t="shared" si="25"/>
        <v>0</v>
      </c>
      <c r="AB106" s="28" t="str">
        <f t="shared" si="26"/>
        <v>to Australia</v>
      </c>
      <c r="AC106" s="28" t="str">
        <f t="shared" si="27"/>
        <v>in Australia</v>
      </c>
    </row>
    <row r="107" spans="1:29" x14ac:dyDescent="0.25">
      <c r="A107">
        <f t="shared" si="17"/>
        <v>526</v>
      </c>
      <c r="B107" t="s">
        <v>5260</v>
      </c>
      <c r="C107" t="s">
        <v>1541</v>
      </c>
      <c r="D107">
        <f t="shared" ca="1" si="16"/>
        <v>105</v>
      </c>
      <c r="E107" t="s">
        <v>1202</v>
      </c>
      <c r="F107">
        <f t="shared" ca="1" si="18"/>
        <v>2</v>
      </c>
      <c r="G107">
        <v>10</v>
      </c>
      <c r="H107" t="s">
        <v>1269</v>
      </c>
      <c r="I107" t="s">
        <v>1271</v>
      </c>
      <c r="J107" t="s">
        <v>1275</v>
      </c>
      <c r="K107" t="s">
        <v>1276</v>
      </c>
      <c r="L107">
        <f t="shared" ca="1" si="19"/>
        <v>20</v>
      </c>
      <c r="M107">
        <f t="shared" ca="1" si="20"/>
        <v>21</v>
      </c>
      <c r="N107">
        <f t="shared" ca="1" si="21"/>
        <v>25</v>
      </c>
      <c r="O107">
        <f t="shared" ca="1" si="22"/>
        <v>26</v>
      </c>
      <c r="P107" s="26">
        <f ca="1">IF(COUNTA(R107:V107)=Forms,1,0)</f>
        <v>1</v>
      </c>
      <c r="Q107" t="s">
        <v>5260</v>
      </c>
      <c r="R107" t="s">
        <v>1411</v>
      </c>
      <c r="S107" t="s">
        <v>5260</v>
      </c>
      <c r="U107" t="s">
        <v>5737</v>
      </c>
      <c r="V107" t="s">
        <v>5738</v>
      </c>
      <c r="W107" s="29" t="s">
        <v>1402</v>
      </c>
      <c r="Y107" s="28" t="str">
        <f t="shared" si="23"/>
        <v>a</v>
      </c>
      <c r="Z107" s="28" t="str">
        <f t="shared" si="24"/>
        <v>New Zealand</v>
      </c>
      <c r="AA107" s="28">
        <f t="shared" si="25"/>
        <v>0</v>
      </c>
      <c r="AB107" s="28" t="str">
        <f t="shared" si="26"/>
        <v>to New Zealand</v>
      </c>
      <c r="AC107" s="28" t="str">
        <f t="shared" si="27"/>
        <v>in New Zealand</v>
      </c>
    </row>
    <row r="108" spans="1:29" x14ac:dyDescent="0.25">
      <c r="A108">
        <f t="shared" si="17"/>
        <v>527</v>
      </c>
      <c r="B108" t="s">
        <v>5261</v>
      </c>
      <c r="C108" t="s">
        <v>1542</v>
      </c>
      <c r="D108">
        <f t="shared" ca="1" si="16"/>
        <v>106</v>
      </c>
      <c r="E108" t="s">
        <v>1202</v>
      </c>
      <c r="F108">
        <f t="shared" ca="1" si="18"/>
        <v>2</v>
      </c>
      <c r="G108">
        <v>10</v>
      </c>
      <c r="H108" t="s">
        <v>1269</v>
      </c>
      <c r="I108" t="s">
        <v>1271</v>
      </c>
      <c r="J108" t="s">
        <v>1275</v>
      </c>
      <c r="K108" t="s">
        <v>1276</v>
      </c>
      <c r="L108">
        <f t="shared" ca="1" si="19"/>
        <v>20</v>
      </c>
      <c r="M108">
        <f t="shared" ca="1" si="20"/>
        <v>21</v>
      </c>
      <c r="N108">
        <f t="shared" ca="1" si="21"/>
        <v>25</v>
      </c>
      <c r="O108">
        <f t="shared" ca="1" si="22"/>
        <v>26</v>
      </c>
      <c r="P108" s="26">
        <f ca="1">IF(COUNTA(R108:V108)=Forms,1,0)</f>
        <v>1</v>
      </c>
      <c r="Q108" t="s">
        <v>5261</v>
      </c>
      <c r="R108" t="s">
        <v>1411</v>
      </c>
      <c r="S108" t="s">
        <v>5261</v>
      </c>
      <c r="U108" t="s">
        <v>5739</v>
      </c>
      <c r="V108" t="s">
        <v>5740</v>
      </c>
      <c r="W108" s="29" t="s">
        <v>1402</v>
      </c>
      <c r="Y108" s="28" t="str">
        <f t="shared" si="23"/>
        <v>a</v>
      </c>
      <c r="Z108" s="28" t="str">
        <f t="shared" si="24"/>
        <v>Fiji</v>
      </c>
      <c r="AA108" s="28">
        <f t="shared" si="25"/>
        <v>0</v>
      </c>
      <c r="AB108" s="28" t="str">
        <f t="shared" si="26"/>
        <v>to Fiji</v>
      </c>
      <c r="AC108" s="28" t="str">
        <f t="shared" si="27"/>
        <v>in Fiji</v>
      </c>
    </row>
    <row r="109" spans="1:29" x14ac:dyDescent="0.25">
      <c r="A109">
        <f t="shared" si="17"/>
        <v>528</v>
      </c>
      <c r="B109" t="s">
        <v>5262</v>
      </c>
      <c r="C109" t="s">
        <v>1565</v>
      </c>
      <c r="D109">
        <f t="shared" ca="1" si="16"/>
        <v>107</v>
      </c>
      <c r="E109" t="s">
        <v>1202</v>
      </c>
      <c r="F109">
        <f t="shared" ca="1" si="18"/>
        <v>2</v>
      </c>
      <c r="G109">
        <v>10</v>
      </c>
      <c r="H109" t="s">
        <v>1269</v>
      </c>
      <c r="I109" t="s">
        <v>1271</v>
      </c>
      <c r="J109" t="s">
        <v>1275</v>
      </c>
      <c r="K109" t="s">
        <v>1276</v>
      </c>
      <c r="L109">
        <f t="shared" ca="1" si="19"/>
        <v>20</v>
      </c>
      <c r="M109">
        <f t="shared" ca="1" si="20"/>
        <v>21</v>
      </c>
      <c r="N109">
        <f t="shared" ca="1" si="21"/>
        <v>25</v>
      </c>
      <c r="O109">
        <f t="shared" ca="1" si="22"/>
        <v>26</v>
      </c>
      <c r="P109" s="26">
        <f ca="1">IF(COUNTA(R109:V109)=Forms,1,0)</f>
        <v>1</v>
      </c>
      <c r="Q109" t="s">
        <v>5262</v>
      </c>
      <c r="R109" t="s">
        <v>5307</v>
      </c>
      <c r="S109" t="s">
        <v>5262</v>
      </c>
      <c r="U109" t="s">
        <v>5741</v>
      </c>
      <c r="V109" t="s">
        <v>5742</v>
      </c>
      <c r="W109" s="29" t="s">
        <v>1402</v>
      </c>
      <c r="Y109" s="28" t="str">
        <f t="shared" si="23"/>
        <v>an</v>
      </c>
      <c r="Z109" s="28" t="str">
        <f t="shared" si="24"/>
        <v>Egypt</v>
      </c>
      <c r="AA109" s="28">
        <f t="shared" si="25"/>
        <v>0</v>
      </c>
      <c r="AB109" s="28" t="str">
        <f t="shared" si="26"/>
        <v>to Egypt</v>
      </c>
      <c r="AC109" s="28" t="str">
        <f t="shared" si="27"/>
        <v>in Egypt</v>
      </c>
    </row>
    <row r="110" spans="1:29" x14ac:dyDescent="0.25">
      <c r="A110">
        <f t="shared" si="17"/>
        <v>529</v>
      </c>
      <c r="B110" t="s">
        <v>5263</v>
      </c>
      <c r="C110" t="s">
        <v>1566</v>
      </c>
      <c r="D110">
        <f t="shared" ca="1" si="16"/>
        <v>108</v>
      </c>
      <c r="E110" t="s">
        <v>1202</v>
      </c>
      <c r="F110">
        <f t="shared" ca="1" si="18"/>
        <v>2</v>
      </c>
      <c r="G110">
        <v>10</v>
      </c>
      <c r="H110" t="s">
        <v>1269</v>
      </c>
      <c r="I110" t="s">
        <v>1271</v>
      </c>
      <c r="J110" t="s">
        <v>1275</v>
      </c>
      <c r="K110" t="s">
        <v>1276</v>
      </c>
      <c r="L110">
        <f t="shared" ca="1" si="19"/>
        <v>20</v>
      </c>
      <c r="M110">
        <f t="shared" ca="1" si="20"/>
        <v>21</v>
      </c>
      <c r="N110">
        <f t="shared" ca="1" si="21"/>
        <v>25</v>
      </c>
      <c r="O110">
        <f t="shared" ca="1" si="22"/>
        <v>26</v>
      </c>
      <c r="P110" s="26">
        <f ca="1">IF(COUNTA(R110:V110)=Forms,1,0)</f>
        <v>1</v>
      </c>
      <c r="Q110" t="s">
        <v>5263</v>
      </c>
      <c r="R110" t="s">
        <v>1411</v>
      </c>
      <c r="S110" t="s">
        <v>5263</v>
      </c>
      <c r="U110" t="s">
        <v>5743</v>
      </c>
      <c r="V110" t="s">
        <v>5744</v>
      </c>
      <c r="W110" s="29" t="s">
        <v>1402</v>
      </c>
      <c r="Y110" s="28" t="str">
        <f t="shared" si="23"/>
        <v>a</v>
      </c>
      <c r="Z110" s="28" t="str">
        <f t="shared" si="24"/>
        <v>Libya</v>
      </c>
      <c r="AA110" s="28">
        <f t="shared" si="25"/>
        <v>0</v>
      </c>
      <c r="AB110" s="28" t="str">
        <f t="shared" si="26"/>
        <v>to Libya</v>
      </c>
      <c r="AC110" s="28" t="str">
        <f t="shared" si="27"/>
        <v>in Libya</v>
      </c>
    </row>
    <row r="111" spans="1:29" x14ac:dyDescent="0.25">
      <c r="A111">
        <f t="shared" si="17"/>
        <v>530</v>
      </c>
      <c r="B111" t="s">
        <v>5264</v>
      </c>
      <c r="C111" t="s">
        <v>1567</v>
      </c>
      <c r="D111">
        <f t="shared" ca="1" si="16"/>
        <v>109</v>
      </c>
      <c r="E111" t="s">
        <v>1202</v>
      </c>
      <c r="F111">
        <f t="shared" ca="1" si="18"/>
        <v>2</v>
      </c>
      <c r="G111">
        <v>10</v>
      </c>
      <c r="H111" t="s">
        <v>1269</v>
      </c>
      <c r="I111" t="s">
        <v>1271</v>
      </c>
      <c r="J111" t="s">
        <v>1275</v>
      </c>
      <c r="K111" t="s">
        <v>1276</v>
      </c>
      <c r="L111">
        <f t="shared" ca="1" si="19"/>
        <v>20</v>
      </c>
      <c r="M111">
        <f t="shared" ca="1" si="20"/>
        <v>21</v>
      </c>
      <c r="N111">
        <f t="shared" ca="1" si="21"/>
        <v>25</v>
      </c>
      <c r="O111">
        <f t="shared" ca="1" si="22"/>
        <v>26</v>
      </c>
      <c r="P111" s="26">
        <f ca="1">IF(COUNTA(R111:V111)=Forms,1,0)</f>
        <v>1</v>
      </c>
      <c r="Q111" t="s">
        <v>5264</v>
      </c>
      <c r="R111" t="s">
        <v>1411</v>
      </c>
      <c r="S111" t="s">
        <v>5264</v>
      </c>
      <c r="U111" t="s">
        <v>5745</v>
      </c>
      <c r="V111" t="s">
        <v>5746</v>
      </c>
      <c r="W111" s="29" t="s">
        <v>1402</v>
      </c>
      <c r="Y111" s="28" t="str">
        <f t="shared" si="23"/>
        <v>a</v>
      </c>
      <c r="Z111" s="28" t="str">
        <f t="shared" si="24"/>
        <v>Tunisia</v>
      </c>
      <c r="AA111" s="28">
        <f t="shared" si="25"/>
        <v>0</v>
      </c>
      <c r="AB111" s="28" t="str">
        <f t="shared" si="26"/>
        <v>to Tunisia</v>
      </c>
      <c r="AC111" s="28" t="str">
        <f t="shared" si="27"/>
        <v>in Tunisia</v>
      </c>
    </row>
    <row r="112" spans="1:29" x14ac:dyDescent="0.25">
      <c r="A112">
        <f t="shared" si="17"/>
        <v>531</v>
      </c>
      <c r="B112" t="s">
        <v>5265</v>
      </c>
      <c r="C112" t="s">
        <v>1568</v>
      </c>
      <c r="D112">
        <f t="shared" ca="1" si="16"/>
        <v>110</v>
      </c>
      <c r="E112" t="s">
        <v>1202</v>
      </c>
      <c r="F112">
        <f t="shared" ca="1" si="18"/>
        <v>2</v>
      </c>
      <c r="G112">
        <v>10</v>
      </c>
      <c r="H112" t="s">
        <v>1269</v>
      </c>
      <c r="I112" t="s">
        <v>1271</v>
      </c>
      <c r="J112" t="s">
        <v>1275</v>
      </c>
      <c r="K112" t="s">
        <v>1276</v>
      </c>
      <c r="L112">
        <f t="shared" ca="1" si="19"/>
        <v>20</v>
      </c>
      <c r="M112">
        <f t="shared" ca="1" si="20"/>
        <v>21</v>
      </c>
      <c r="N112">
        <f t="shared" ca="1" si="21"/>
        <v>25</v>
      </c>
      <c r="O112">
        <f t="shared" ca="1" si="22"/>
        <v>26</v>
      </c>
      <c r="P112" s="26">
        <f ca="1">IF(COUNTA(R112:V112)=Forms,1,0)</f>
        <v>1</v>
      </c>
      <c r="Q112" t="s">
        <v>5265</v>
      </c>
      <c r="R112" t="s">
        <v>1411</v>
      </c>
      <c r="S112" t="s">
        <v>5265</v>
      </c>
      <c r="U112" t="s">
        <v>5747</v>
      </c>
      <c r="V112" t="s">
        <v>5748</v>
      </c>
      <c r="W112" s="29" t="s">
        <v>1402</v>
      </c>
      <c r="Y112" s="28" t="str">
        <f t="shared" si="23"/>
        <v>a</v>
      </c>
      <c r="Z112" s="28" t="str">
        <f t="shared" si="24"/>
        <v>Morocco</v>
      </c>
      <c r="AA112" s="28">
        <f t="shared" si="25"/>
        <v>0</v>
      </c>
      <c r="AB112" s="28" t="str">
        <f t="shared" si="26"/>
        <v>to Morocco</v>
      </c>
      <c r="AC112" s="28" t="str">
        <f t="shared" si="27"/>
        <v>in Morocco</v>
      </c>
    </row>
    <row r="113" spans="1:29" x14ac:dyDescent="0.25">
      <c r="A113">
        <f t="shared" si="17"/>
        <v>532</v>
      </c>
      <c r="B113" t="s">
        <v>5266</v>
      </c>
      <c r="C113" t="s">
        <v>1498</v>
      </c>
      <c r="D113">
        <f t="shared" ca="1" si="16"/>
        <v>111</v>
      </c>
      <c r="E113" t="s">
        <v>1202</v>
      </c>
      <c r="F113">
        <f t="shared" ca="1" si="18"/>
        <v>2</v>
      </c>
      <c r="G113">
        <v>10</v>
      </c>
      <c r="H113" t="s">
        <v>1269</v>
      </c>
      <c r="I113" t="s">
        <v>1271</v>
      </c>
      <c r="J113" t="s">
        <v>1275</v>
      </c>
      <c r="K113" t="s">
        <v>1276</v>
      </c>
      <c r="L113">
        <f t="shared" ca="1" si="19"/>
        <v>20</v>
      </c>
      <c r="M113">
        <f t="shared" ca="1" si="20"/>
        <v>21</v>
      </c>
      <c r="N113">
        <f t="shared" ca="1" si="21"/>
        <v>25</v>
      </c>
      <c r="O113">
        <f t="shared" ca="1" si="22"/>
        <v>26</v>
      </c>
      <c r="P113" s="26">
        <f ca="1">IF(COUNTA(R113:V113)=Forms,1,0)</f>
        <v>1</v>
      </c>
      <c r="Q113" t="s">
        <v>5266</v>
      </c>
      <c r="R113" t="s">
        <v>5307</v>
      </c>
      <c r="S113" t="s">
        <v>5266</v>
      </c>
      <c r="U113" t="s">
        <v>5749</v>
      </c>
      <c r="V113" t="s">
        <v>5750</v>
      </c>
      <c r="W113" s="29" t="s">
        <v>1402</v>
      </c>
      <c r="Y113" s="28" t="str">
        <f t="shared" si="23"/>
        <v>an</v>
      </c>
      <c r="Z113" s="28" t="str">
        <f t="shared" si="24"/>
        <v>Algeria</v>
      </c>
      <c r="AA113" s="28">
        <f t="shared" si="25"/>
        <v>0</v>
      </c>
      <c r="AB113" s="28" t="str">
        <f t="shared" si="26"/>
        <v>to Algeria</v>
      </c>
      <c r="AC113" s="28" t="str">
        <f t="shared" si="27"/>
        <v>in Algeria</v>
      </c>
    </row>
    <row r="114" spans="1:29" x14ac:dyDescent="0.25">
      <c r="A114">
        <f t="shared" si="17"/>
        <v>533</v>
      </c>
      <c r="B114" t="s">
        <v>1569</v>
      </c>
      <c r="C114" t="s">
        <v>1569</v>
      </c>
      <c r="D114">
        <f t="shared" ca="1" si="16"/>
        <v>112</v>
      </c>
      <c r="E114" t="s">
        <v>1202</v>
      </c>
      <c r="F114">
        <f t="shared" ca="1" si="18"/>
        <v>2</v>
      </c>
      <c r="G114">
        <v>10</v>
      </c>
      <c r="H114" t="s">
        <v>1269</v>
      </c>
      <c r="I114" t="s">
        <v>1271</v>
      </c>
      <c r="J114" t="s">
        <v>1275</v>
      </c>
      <c r="K114" t="s">
        <v>1276</v>
      </c>
      <c r="L114">
        <f t="shared" ca="1" si="19"/>
        <v>20</v>
      </c>
      <c r="M114">
        <f t="shared" ca="1" si="20"/>
        <v>21</v>
      </c>
      <c r="N114">
        <f t="shared" ca="1" si="21"/>
        <v>25</v>
      </c>
      <c r="O114">
        <f t="shared" ca="1" si="22"/>
        <v>26</v>
      </c>
      <c r="P114" s="26">
        <f ca="1">IF(COUNTA(R114:V114)=Forms,1,0)</f>
        <v>1</v>
      </c>
      <c r="Q114" t="s">
        <v>1569</v>
      </c>
      <c r="R114" t="s">
        <v>1411</v>
      </c>
      <c r="S114" t="s">
        <v>1569</v>
      </c>
      <c r="U114" t="s">
        <v>5751</v>
      </c>
      <c r="V114" t="s">
        <v>5752</v>
      </c>
      <c r="W114" s="29" t="s">
        <v>1402</v>
      </c>
      <c r="Y114" s="28" t="str">
        <f t="shared" si="23"/>
        <v>a</v>
      </c>
      <c r="Z114" s="28" t="str">
        <f t="shared" si="24"/>
        <v>Sudan</v>
      </c>
      <c r="AA114" s="28">
        <f t="shared" si="25"/>
        <v>0</v>
      </c>
      <c r="AB114" s="28" t="str">
        <f t="shared" si="26"/>
        <v>to Sudan</v>
      </c>
      <c r="AC114" s="28" t="str">
        <f t="shared" si="27"/>
        <v>in Sudan</v>
      </c>
    </row>
    <row r="115" spans="1:29" x14ac:dyDescent="0.25">
      <c r="A115">
        <f t="shared" si="17"/>
        <v>534</v>
      </c>
      <c r="B115" t="s">
        <v>5267</v>
      </c>
      <c r="C115" t="s">
        <v>1570</v>
      </c>
      <c r="D115">
        <f t="shared" ca="1" si="16"/>
        <v>113</v>
      </c>
      <c r="E115" t="s">
        <v>1202</v>
      </c>
      <c r="F115">
        <f t="shared" ca="1" si="18"/>
        <v>2</v>
      </c>
      <c r="G115">
        <v>10</v>
      </c>
      <c r="H115" t="s">
        <v>1269</v>
      </c>
      <c r="I115" t="s">
        <v>1271</v>
      </c>
      <c r="J115" t="s">
        <v>1275</v>
      </c>
      <c r="K115" t="s">
        <v>1276</v>
      </c>
      <c r="L115">
        <f t="shared" ca="1" si="19"/>
        <v>20</v>
      </c>
      <c r="M115">
        <f t="shared" ca="1" si="20"/>
        <v>21</v>
      </c>
      <c r="N115">
        <f t="shared" ca="1" si="21"/>
        <v>25</v>
      </c>
      <c r="O115">
        <f t="shared" ca="1" si="22"/>
        <v>26</v>
      </c>
      <c r="P115" s="26">
        <f ca="1">IF(COUNTA(R115:V115)=Forms,1,0)</f>
        <v>1</v>
      </c>
      <c r="Q115" t="s">
        <v>5267</v>
      </c>
      <c r="R115" t="s">
        <v>5307</v>
      </c>
      <c r="S115" t="s">
        <v>5267</v>
      </c>
      <c r="U115" t="s">
        <v>5753</v>
      </c>
      <c r="V115" t="s">
        <v>5754</v>
      </c>
      <c r="W115" s="29" t="s">
        <v>1402</v>
      </c>
      <c r="Y115" s="28" t="str">
        <f t="shared" si="23"/>
        <v>an</v>
      </c>
      <c r="Z115" s="28" t="str">
        <f t="shared" si="24"/>
        <v>Ethiopia</v>
      </c>
      <c r="AA115" s="28">
        <f t="shared" si="25"/>
        <v>0</v>
      </c>
      <c r="AB115" s="28" t="str">
        <f t="shared" si="26"/>
        <v>to Ethiopia</v>
      </c>
      <c r="AC115" s="28" t="str">
        <f t="shared" si="27"/>
        <v>in Ethiopia</v>
      </c>
    </row>
    <row r="116" spans="1:29" x14ac:dyDescent="0.25">
      <c r="A116">
        <f t="shared" si="17"/>
        <v>535</v>
      </c>
      <c r="B116" t="s">
        <v>5268</v>
      </c>
      <c r="C116" t="s">
        <v>1571</v>
      </c>
      <c r="D116">
        <f t="shared" ca="1" si="16"/>
        <v>114</v>
      </c>
      <c r="E116" t="s">
        <v>1202</v>
      </c>
      <c r="F116">
        <f t="shared" ca="1" si="18"/>
        <v>2</v>
      </c>
      <c r="G116">
        <v>10</v>
      </c>
      <c r="H116" t="s">
        <v>1269</v>
      </c>
      <c r="I116" t="s">
        <v>1271</v>
      </c>
      <c r="J116" t="s">
        <v>1275</v>
      </c>
      <c r="K116" t="s">
        <v>1276</v>
      </c>
      <c r="L116">
        <f t="shared" ca="1" si="19"/>
        <v>20</v>
      </c>
      <c r="M116">
        <f t="shared" ca="1" si="20"/>
        <v>21</v>
      </c>
      <c r="N116">
        <f t="shared" ca="1" si="21"/>
        <v>25</v>
      </c>
      <c r="O116">
        <f t="shared" ca="1" si="22"/>
        <v>26</v>
      </c>
      <c r="P116" s="26">
        <f ca="1">IF(COUNTA(R116:V116)=Forms,1,0)</f>
        <v>1</v>
      </c>
      <c r="Q116" t="s">
        <v>5268</v>
      </c>
      <c r="R116" t="s">
        <v>5307</v>
      </c>
      <c r="S116" t="s">
        <v>5268</v>
      </c>
      <c r="U116" t="s">
        <v>5755</v>
      </c>
      <c r="V116" t="s">
        <v>5756</v>
      </c>
      <c r="W116" s="29" t="s">
        <v>1402</v>
      </c>
      <c r="Y116" s="28" t="str">
        <f t="shared" si="23"/>
        <v>an</v>
      </c>
      <c r="Z116" s="28" t="str">
        <f t="shared" si="24"/>
        <v>Eritrea</v>
      </c>
      <c r="AA116" s="28">
        <f t="shared" si="25"/>
        <v>0</v>
      </c>
      <c r="AB116" s="28" t="str">
        <f t="shared" si="26"/>
        <v>to Eritrea</v>
      </c>
      <c r="AC116" s="28" t="str">
        <f t="shared" si="27"/>
        <v>in Eritrea</v>
      </c>
    </row>
    <row r="117" spans="1:29" x14ac:dyDescent="0.25">
      <c r="A117">
        <f t="shared" si="17"/>
        <v>536</v>
      </c>
      <c r="B117" t="s">
        <v>5269</v>
      </c>
      <c r="C117" t="s">
        <v>1572</v>
      </c>
      <c r="D117">
        <f t="shared" ca="1" si="16"/>
        <v>115</v>
      </c>
      <c r="E117" t="s">
        <v>1202</v>
      </c>
      <c r="F117">
        <f t="shared" ca="1" si="18"/>
        <v>2</v>
      </c>
      <c r="G117">
        <v>10</v>
      </c>
      <c r="H117" t="s">
        <v>1269</v>
      </c>
      <c r="I117" t="s">
        <v>1271</v>
      </c>
      <c r="J117" t="s">
        <v>1275</v>
      </c>
      <c r="K117" t="s">
        <v>1276</v>
      </c>
      <c r="L117">
        <f t="shared" ca="1" si="19"/>
        <v>20</v>
      </c>
      <c r="M117">
        <f t="shared" ca="1" si="20"/>
        <v>21</v>
      </c>
      <c r="N117">
        <f t="shared" ca="1" si="21"/>
        <v>25</v>
      </c>
      <c r="O117">
        <f t="shared" ca="1" si="22"/>
        <v>26</v>
      </c>
      <c r="P117" s="26">
        <f ca="1">IF(COUNTA(R117:V117)=Forms,1,0)</f>
        <v>1</v>
      </c>
      <c r="Q117" t="s">
        <v>5269</v>
      </c>
      <c r="R117" t="s">
        <v>1411</v>
      </c>
      <c r="S117" t="s">
        <v>5269</v>
      </c>
      <c r="U117" t="s">
        <v>5757</v>
      </c>
      <c r="V117" t="s">
        <v>5758</v>
      </c>
      <c r="W117" s="29" t="s">
        <v>1402</v>
      </c>
      <c r="Y117" s="28" t="str">
        <f t="shared" si="23"/>
        <v>a</v>
      </c>
      <c r="Z117" s="28" t="str">
        <f t="shared" si="24"/>
        <v>Djibuti</v>
      </c>
      <c r="AA117" s="28">
        <f t="shared" si="25"/>
        <v>0</v>
      </c>
      <c r="AB117" s="28" t="str">
        <f t="shared" si="26"/>
        <v>to Djibuti</v>
      </c>
      <c r="AC117" s="28" t="str">
        <f t="shared" si="27"/>
        <v>in Djibuti</v>
      </c>
    </row>
    <row r="118" spans="1:29" x14ac:dyDescent="0.25">
      <c r="A118">
        <f t="shared" si="17"/>
        <v>537</v>
      </c>
      <c r="B118" t="s">
        <v>5270</v>
      </c>
      <c r="C118" t="s">
        <v>1573</v>
      </c>
      <c r="D118">
        <f t="shared" ca="1" si="16"/>
        <v>116</v>
      </c>
      <c r="E118" t="s">
        <v>1202</v>
      </c>
      <c r="F118">
        <f t="shared" ca="1" si="18"/>
        <v>2</v>
      </c>
      <c r="G118">
        <v>10</v>
      </c>
      <c r="H118" t="s">
        <v>1269</v>
      </c>
      <c r="I118" t="s">
        <v>1271</v>
      </c>
      <c r="J118" t="s">
        <v>1275</v>
      </c>
      <c r="K118" t="s">
        <v>1276</v>
      </c>
      <c r="L118">
        <f t="shared" ca="1" si="19"/>
        <v>20</v>
      </c>
      <c r="M118">
        <f t="shared" ca="1" si="20"/>
        <v>21</v>
      </c>
      <c r="N118">
        <f t="shared" ca="1" si="21"/>
        <v>25</v>
      </c>
      <c r="O118">
        <f t="shared" ca="1" si="22"/>
        <v>26</v>
      </c>
      <c r="P118" s="26">
        <f ca="1">IF(COUNTA(R118:V118)=Forms,1,0)</f>
        <v>1</v>
      </c>
      <c r="Q118" t="s">
        <v>5270</v>
      </c>
      <c r="R118" t="s">
        <v>1411</v>
      </c>
      <c r="S118" t="s">
        <v>5270</v>
      </c>
      <c r="U118" t="s">
        <v>5759</v>
      </c>
      <c r="V118" t="s">
        <v>5760</v>
      </c>
      <c r="W118" s="29" t="s">
        <v>1402</v>
      </c>
      <c r="Y118" s="28" t="str">
        <f t="shared" si="23"/>
        <v>a</v>
      </c>
      <c r="Z118" s="28" t="str">
        <f t="shared" si="24"/>
        <v>Chad</v>
      </c>
      <c r="AA118" s="28">
        <f t="shared" si="25"/>
        <v>0</v>
      </c>
      <c r="AB118" s="28" t="str">
        <f t="shared" si="26"/>
        <v>to Chad</v>
      </c>
      <c r="AC118" s="28" t="str">
        <f t="shared" si="27"/>
        <v>in Chad</v>
      </c>
    </row>
    <row r="119" spans="1:29" x14ac:dyDescent="0.25">
      <c r="A119">
        <f t="shared" si="17"/>
        <v>538</v>
      </c>
      <c r="B119" t="s">
        <v>1574</v>
      </c>
      <c r="C119" t="s">
        <v>1574</v>
      </c>
      <c r="D119">
        <f t="shared" ca="1" si="16"/>
        <v>117</v>
      </c>
      <c r="E119" t="s">
        <v>1202</v>
      </c>
      <c r="F119">
        <f t="shared" ca="1" si="18"/>
        <v>2</v>
      </c>
      <c r="G119">
        <v>10</v>
      </c>
      <c r="H119" t="s">
        <v>1269</v>
      </c>
      <c r="I119" t="s">
        <v>1271</v>
      </c>
      <c r="J119" t="s">
        <v>1275</v>
      </c>
      <c r="K119" t="s">
        <v>1276</v>
      </c>
      <c r="L119">
        <f t="shared" ca="1" si="19"/>
        <v>20</v>
      </c>
      <c r="M119">
        <f t="shared" ca="1" si="20"/>
        <v>21</v>
      </c>
      <c r="N119">
        <f t="shared" ca="1" si="21"/>
        <v>25</v>
      </c>
      <c r="O119">
        <f t="shared" ca="1" si="22"/>
        <v>26</v>
      </c>
      <c r="P119" s="26">
        <f ca="1">IF(COUNTA(R119:V119)=Forms,1,0)</f>
        <v>1</v>
      </c>
      <c r="Q119" t="s">
        <v>1574</v>
      </c>
      <c r="R119" t="s">
        <v>1411</v>
      </c>
      <c r="S119" t="s">
        <v>1574</v>
      </c>
      <c r="U119" t="s">
        <v>5761</v>
      </c>
      <c r="V119" t="s">
        <v>5762</v>
      </c>
      <c r="W119" s="29" t="s">
        <v>1402</v>
      </c>
      <c r="Y119" s="28" t="str">
        <f t="shared" si="23"/>
        <v>a</v>
      </c>
      <c r="Z119" s="28" t="str">
        <f t="shared" si="24"/>
        <v>Mauretania</v>
      </c>
      <c r="AA119" s="28">
        <f t="shared" si="25"/>
        <v>0</v>
      </c>
      <c r="AB119" s="28" t="str">
        <f t="shared" si="26"/>
        <v>to Mauretania</v>
      </c>
      <c r="AC119" s="28" t="str">
        <f t="shared" si="27"/>
        <v>in Mauretania</v>
      </c>
    </row>
    <row r="120" spans="1:29" x14ac:dyDescent="0.25">
      <c r="A120">
        <f t="shared" si="17"/>
        <v>539</v>
      </c>
      <c r="B120" t="s">
        <v>1575</v>
      </c>
      <c r="C120" t="s">
        <v>1575</v>
      </c>
      <c r="D120">
        <f t="shared" ca="1" si="16"/>
        <v>118</v>
      </c>
      <c r="E120" t="s">
        <v>1202</v>
      </c>
      <c r="F120">
        <f t="shared" ca="1" si="18"/>
        <v>2</v>
      </c>
      <c r="G120">
        <v>10</v>
      </c>
      <c r="H120" t="s">
        <v>1269</v>
      </c>
      <c r="I120" t="s">
        <v>1271</v>
      </c>
      <c r="J120" t="s">
        <v>1275</v>
      </c>
      <c r="K120" t="s">
        <v>1276</v>
      </c>
      <c r="L120">
        <f t="shared" ca="1" si="19"/>
        <v>20</v>
      </c>
      <c r="M120">
        <f t="shared" ca="1" si="20"/>
        <v>21</v>
      </c>
      <c r="N120">
        <f t="shared" ca="1" si="21"/>
        <v>25</v>
      </c>
      <c r="O120">
        <f t="shared" ca="1" si="22"/>
        <v>26</v>
      </c>
      <c r="P120" s="26">
        <f ca="1">IF(COUNTA(R120:V120)=Forms,1,0)</f>
        <v>1</v>
      </c>
      <c r="Q120" t="s">
        <v>1575</v>
      </c>
      <c r="R120" t="s">
        <v>1411</v>
      </c>
      <c r="S120" t="s">
        <v>1575</v>
      </c>
      <c r="U120" t="s">
        <v>5763</v>
      </c>
      <c r="V120" t="s">
        <v>5764</v>
      </c>
      <c r="W120" s="29" t="s">
        <v>1402</v>
      </c>
      <c r="Y120" s="28" t="str">
        <f t="shared" si="23"/>
        <v>a</v>
      </c>
      <c r="Z120" s="28" t="str">
        <f t="shared" si="24"/>
        <v>Burkina Faso</v>
      </c>
      <c r="AA120" s="28">
        <f t="shared" si="25"/>
        <v>0</v>
      </c>
      <c r="AB120" s="28" t="str">
        <f t="shared" si="26"/>
        <v>to Burkina Faso</v>
      </c>
      <c r="AC120" s="28" t="str">
        <f t="shared" si="27"/>
        <v>in Burkina Faso</v>
      </c>
    </row>
    <row r="121" spans="1:29" x14ac:dyDescent="0.25">
      <c r="A121">
        <f t="shared" si="17"/>
        <v>540</v>
      </c>
      <c r="B121" t="s">
        <v>1576</v>
      </c>
      <c r="C121" t="s">
        <v>1576</v>
      </c>
      <c r="D121">
        <f t="shared" ca="1" si="16"/>
        <v>119</v>
      </c>
      <c r="E121" t="s">
        <v>1202</v>
      </c>
      <c r="F121">
        <f t="shared" ca="1" si="18"/>
        <v>2</v>
      </c>
      <c r="G121">
        <v>10</v>
      </c>
      <c r="H121" t="s">
        <v>1269</v>
      </c>
      <c r="I121" t="s">
        <v>1271</v>
      </c>
      <c r="J121" t="s">
        <v>1275</v>
      </c>
      <c r="K121" t="s">
        <v>1276</v>
      </c>
      <c r="L121">
        <f t="shared" ca="1" si="19"/>
        <v>20</v>
      </c>
      <c r="M121">
        <f t="shared" ca="1" si="20"/>
        <v>21</v>
      </c>
      <c r="N121">
        <f t="shared" ca="1" si="21"/>
        <v>25</v>
      </c>
      <c r="O121">
        <f t="shared" ca="1" si="22"/>
        <v>26</v>
      </c>
      <c r="P121" s="26">
        <f ca="1">IF(COUNTA(R121:V121)=Forms,1,0)</f>
        <v>1</v>
      </c>
      <c r="Q121" t="s">
        <v>1576</v>
      </c>
      <c r="R121" t="s">
        <v>1411</v>
      </c>
      <c r="S121" t="s">
        <v>1576</v>
      </c>
      <c r="U121" t="s">
        <v>5765</v>
      </c>
      <c r="V121" t="s">
        <v>5766</v>
      </c>
      <c r="W121" s="29" t="s">
        <v>1402</v>
      </c>
      <c r="Y121" s="28" t="str">
        <f t="shared" si="23"/>
        <v>a</v>
      </c>
      <c r="Z121" s="28" t="str">
        <f t="shared" si="24"/>
        <v>Mali</v>
      </c>
      <c r="AA121" s="28">
        <f t="shared" si="25"/>
        <v>0</v>
      </c>
      <c r="AB121" s="28" t="str">
        <f t="shared" si="26"/>
        <v>to Mali</v>
      </c>
      <c r="AC121" s="28" t="str">
        <f t="shared" si="27"/>
        <v>in Mali</v>
      </c>
    </row>
    <row r="122" spans="1:29" x14ac:dyDescent="0.25">
      <c r="A122">
        <f t="shared" si="17"/>
        <v>541</v>
      </c>
      <c r="B122" t="s">
        <v>1577</v>
      </c>
      <c r="C122" t="s">
        <v>1577</v>
      </c>
      <c r="D122">
        <f t="shared" ca="1" si="16"/>
        <v>120</v>
      </c>
      <c r="E122" t="s">
        <v>1202</v>
      </c>
      <c r="F122">
        <f t="shared" ca="1" si="18"/>
        <v>2</v>
      </c>
      <c r="G122">
        <v>10</v>
      </c>
      <c r="H122" t="s">
        <v>1269</v>
      </c>
      <c r="I122" t="s">
        <v>1271</v>
      </c>
      <c r="J122" t="s">
        <v>1275</v>
      </c>
      <c r="K122" t="s">
        <v>1276</v>
      </c>
      <c r="L122">
        <f t="shared" ca="1" si="19"/>
        <v>20</v>
      </c>
      <c r="M122">
        <f t="shared" ca="1" si="20"/>
        <v>21</v>
      </c>
      <c r="N122">
        <f t="shared" ca="1" si="21"/>
        <v>25</v>
      </c>
      <c r="O122">
        <f t="shared" ca="1" si="22"/>
        <v>26</v>
      </c>
      <c r="P122" s="26">
        <f ca="1">IF(COUNTA(R122:V122)=Forms,1,0)</f>
        <v>1</v>
      </c>
      <c r="Q122" t="s">
        <v>1577</v>
      </c>
      <c r="R122" t="s">
        <v>1411</v>
      </c>
      <c r="S122" t="s">
        <v>1577</v>
      </c>
      <c r="U122" t="s">
        <v>5767</v>
      </c>
      <c r="V122" t="s">
        <v>5768</v>
      </c>
      <c r="W122" s="29" t="s">
        <v>1402</v>
      </c>
      <c r="Y122" s="28" t="str">
        <f t="shared" si="23"/>
        <v>a</v>
      </c>
      <c r="Z122" s="28" t="str">
        <f t="shared" si="24"/>
        <v>Senegal</v>
      </c>
      <c r="AA122" s="28">
        <f t="shared" si="25"/>
        <v>0</v>
      </c>
      <c r="AB122" s="28" t="str">
        <f t="shared" si="26"/>
        <v>to Senegal</v>
      </c>
      <c r="AC122" s="28" t="str">
        <f t="shared" si="27"/>
        <v>in Senegal</v>
      </c>
    </row>
    <row r="123" spans="1:29" x14ac:dyDescent="0.25">
      <c r="A123">
        <f t="shared" si="17"/>
        <v>542</v>
      </c>
      <c r="B123" t="s">
        <v>1502</v>
      </c>
      <c r="C123" t="s">
        <v>1502</v>
      </c>
      <c r="D123">
        <f t="shared" ca="1" si="16"/>
        <v>121</v>
      </c>
      <c r="E123" t="s">
        <v>1202</v>
      </c>
      <c r="F123">
        <f t="shared" ca="1" si="18"/>
        <v>2</v>
      </c>
      <c r="G123">
        <v>10</v>
      </c>
      <c r="H123" t="s">
        <v>1269</v>
      </c>
      <c r="I123" t="s">
        <v>1271</v>
      </c>
      <c r="J123" t="s">
        <v>1275</v>
      </c>
      <c r="K123" t="s">
        <v>1276</v>
      </c>
      <c r="L123">
        <f t="shared" ca="1" si="19"/>
        <v>20</v>
      </c>
      <c r="M123">
        <f t="shared" ca="1" si="20"/>
        <v>21</v>
      </c>
      <c r="N123">
        <f t="shared" ca="1" si="21"/>
        <v>25</v>
      </c>
      <c r="O123">
        <f t="shared" ca="1" si="22"/>
        <v>26</v>
      </c>
      <c r="P123" s="26">
        <f ca="1">IF(COUNTA(R123:V123)=Forms,1,0)</f>
        <v>1</v>
      </c>
      <c r="Q123" t="s">
        <v>1502</v>
      </c>
      <c r="R123" t="s">
        <v>1411</v>
      </c>
      <c r="S123" t="s">
        <v>1502</v>
      </c>
      <c r="U123" t="s">
        <v>5769</v>
      </c>
      <c r="V123" t="s">
        <v>5770</v>
      </c>
      <c r="W123" s="29" t="s">
        <v>1402</v>
      </c>
      <c r="Y123" s="28" t="str">
        <f t="shared" si="23"/>
        <v>a</v>
      </c>
      <c r="Z123" s="28" t="str">
        <f t="shared" si="24"/>
        <v>Gambia</v>
      </c>
      <c r="AA123" s="28">
        <f t="shared" si="25"/>
        <v>0</v>
      </c>
      <c r="AB123" s="28" t="str">
        <f t="shared" si="26"/>
        <v>to Gambia</v>
      </c>
      <c r="AC123" s="28" t="str">
        <f t="shared" si="27"/>
        <v>in Gambia</v>
      </c>
    </row>
    <row r="124" spans="1:29" x14ac:dyDescent="0.25">
      <c r="A124">
        <f t="shared" si="17"/>
        <v>543</v>
      </c>
      <c r="B124" t="s">
        <v>5271</v>
      </c>
      <c r="C124" t="s">
        <v>1578</v>
      </c>
      <c r="D124">
        <f t="shared" ca="1" si="16"/>
        <v>122</v>
      </c>
      <c r="E124" t="s">
        <v>1202</v>
      </c>
      <c r="F124">
        <f t="shared" ca="1" si="18"/>
        <v>2</v>
      </c>
      <c r="G124">
        <v>10</v>
      </c>
      <c r="H124" t="s">
        <v>1269</v>
      </c>
      <c r="I124" t="s">
        <v>1271</v>
      </c>
      <c r="J124" t="s">
        <v>1275</v>
      </c>
      <c r="K124" t="s">
        <v>1276</v>
      </c>
      <c r="L124">
        <f t="shared" ca="1" si="19"/>
        <v>20</v>
      </c>
      <c r="M124">
        <f t="shared" ca="1" si="20"/>
        <v>21</v>
      </c>
      <c r="N124">
        <f t="shared" ca="1" si="21"/>
        <v>25</v>
      </c>
      <c r="O124">
        <f t="shared" ca="1" si="22"/>
        <v>26</v>
      </c>
      <c r="P124" s="26">
        <f ca="1">IF(COUNTA(R124:V124)=Forms,1,0)</f>
        <v>1</v>
      </c>
      <c r="Q124" t="s">
        <v>5271</v>
      </c>
      <c r="R124" t="s">
        <v>1411</v>
      </c>
      <c r="S124" t="s">
        <v>5271</v>
      </c>
      <c r="U124" t="s">
        <v>5771</v>
      </c>
      <c r="V124" t="s">
        <v>5772</v>
      </c>
      <c r="W124" s="29" t="s">
        <v>1402</v>
      </c>
      <c r="Y124" s="28" t="str">
        <f t="shared" si="23"/>
        <v>a</v>
      </c>
      <c r="Z124" s="28" t="str">
        <f t="shared" si="24"/>
        <v>Guinea</v>
      </c>
      <c r="AA124" s="28">
        <f t="shared" si="25"/>
        <v>0</v>
      </c>
      <c r="AB124" s="28" t="str">
        <f t="shared" si="26"/>
        <v>to Guinea</v>
      </c>
      <c r="AC124" s="28" t="str">
        <f t="shared" si="27"/>
        <v>in Guinea</v>
      </c>
    </row>
    <row r="125" spans="1:29" x14ac:dyDescent="0.25">
      <c r="A125">
        <f t="shared" si="17"/>
        <v>544</v>
      </c>
      <c r="B125" t="s">
        <v>1579</v>
      </c>
      <c r="C125" t="s">
        <v>1579</v>
      </c>
      <c r="D125">
        <f t="shared" ca="1" si="16"/>
        <v>123</v>
      </c>
      <c r="E125" t="s">
        <v>1202</v>
      </c>
      <c r="F125">
        <f t="shared" ca="1" si="18"/>
        <v>2</v>
      </c>
      <c r="G125">
        <v>10</v>
      </c>
      <c r="H125" t="s">
        <v>1269</v>
      </c>
      <c r="I125" t="s">
        <v>1271</v>
      </c>
      <c r="J125" t="s">
        <v>1275</v>
      </c>
      <c r="K125" t="s">
        <v>1276</v>
      </c>
      <c r="L125">
        <f t="shared" ca="1" si="19"/>
        <v>20</v>
      </c>
      <c r="M125">
        <f t="shared" ca="1" si="20"/>
        <v>21</v>
      </c>
      <c r="N125">
        <f t="shared" ca="1" si="21"/>
        <v>25</v>
      </c>
      <c r="O125">
        <f t="shared" ca="1" si="22"/>
        <v>26</v>
      </c>
      <c r="P125" s="26">
        <f ca="1">IF(COUNTA(R125:V125)=Forms,1,0)</f>
        <v>1</v>
      </c>
      <c r="Q125" t="s">
        <v>1579</v>
      </c>
      <c r="R125" t="s">
        <v>1411</v>
      </c>
      <c r="S125" t="s">
        <v>1579</v>
      </c>
      <c r="U125" t="s">
        <v>5773</v>
      </c>
      <c r="V125" t="s">
        <v>5774</v>
      </c>
      <c r="W125" s="29" t="s">
        <v>1402</v>
      </c>
      <c r="Y125" s="28" t="str">
        <f t="shared" si="23"/>
        <v>a</v>
      </c>
      <c r="Z125" s="28" t="str">
        <f t="shared" si="24"/>
        <v>Ghana</v>
      </c>
      <c r="AA125" s="28">
        <f t="shared" si="25"/>
        <v>0</v>
      </c>
      <c r="AB125" s="28" t="str">
        <f t="shared" si="26"/>
        <v>to Ghana</v>
      </c>
      <c r="AC125" s="28" t="str">
        <f t="shared" si="27"/>
        <v>in Ghana</v>
      </c>
    </row>
    <row r="126" spans="1:29" x14ac:dyDescent="0.25">
      <c r="A126">
        <f t="shared" si="17"/>
        <v>545</v>
      </c>
      <c r="B126" t="s">
        <v>1501</v>
      </c>
      <c r="C126" t="s">
        <v>1501</v>
      </c>
      <c r="D126">
        <f t="shared" ca="1" si="16"/>
        <v>124</v>
      </c>
      <c r="E126" t="s">
        <v>1202</v>
      </c>
      <c r="F126">
        <f t="shared" ca="1" si="18"/>
        <v>2</v>
      </c>
      <c r="G126">
        <v>10</v>
      </c>
      <c r="H126" t="s">
        <v>1269</v>
      </c>
      <c r="I126" t="s">
        <v>1271</v>
      </c>
      <c r="J126" t="s">
        <v>1275</v>
      </c>
      <c r="K126" t="s">
        <v>1276</v>
      </c>
      <c r="L126">
        <f t="shared" ca="1" si="19"/>
        <v>20</v>
      </c>
      <c r="M126">
        <f t="shared" ca="1" si="20"/>
        <v>21</v>
      </c>
      <c r="N126">
        <f t="shared" ca="1" si="21"/>
        <v>25</v>
      </c>
      <c r="O126">
        <f t="shared" ca="1" si="22"/>
        <v>26</v>
      </c>
      <c r="P126" s="26">
        <f ca="1">IF(COUNTA(R126:V126)=Forms,1,0)</f>
        <v>1</v>
      </c>
      <c r="Q126" t="s">
        <v>1501</v>
      </c>
      <c r="R126" t="s">
        <v>1411</v>
      </c>
      <c r="S126" t="s">
        <v>1501</v>
      </c>
      <c r="U126" t="s">
        <v>5775</v>
      </c>
      <c r="V126" t="s">
        <v>5776</v>
      </c>
      <c r="W126" s="29" t="s">
        <v>1402</v>
      </c>
      <c r="Y126" s="28" t="str">
        <f t="shared" si="23"/>
        <v>a</v>
      </c>
      <c r="Z126" s="28" t="str">
        <f t="shared" si="24"/>
        <v>Somalia</v>
      </c>
      <c r="AA126" s="28">
        <f t="shared" si="25"/>
        <v>0</v>
      </c>
      <c r="AB126" s="28" t="str">
        <f t="shared" si="26"/>
        <v>to Somalia</v>
      </c>
      <c r="AC126" s="28" t="str">
        <f t="shared" si="27"/>
        <v>in Somalia</v>
      </c>
    </row>
    <row r="127" spans="1:29" x14ac:dyDescent="0.25">
      <c r="A127">
        <f t="shared" si="17"/>
        <v>546</v>
      </c>
      <c r="B127" t="s">
        <v>5272</v>
      </c>
      <c r="C127" t="s">
        <v>1580</v>
      </c>
      <c r="D127">
        <f t="shared" ca="1" si="16"/>
        <v>125</v>
      </c>
      <c r="E127" t="s">
        <v>1202</v>
      </c>
      <c r="F127">
        <f t="shared" ca="1" si="18"/>
        <v>2</v>
      </c>
      <c r="G127">
        <v>10</v>
      </c>
      <c r="H127" t="s">
        <v>1269</v>
      </c>
      <c r="I127" t="s">
        <v>1271</v>
      </c>
      <c r="J127" t="s">
        <v>1275</v>
      </c>
      <c r="K127" t="s">
        <v>1276</v>
      </c>
      <c r="L127">
        <f t="shared" ca="1" si="19"/>
        <v>20</v>
      </c>
      <c r="M127">
        <f t="shared" ca="1" si="20"/>
        <v>21</v>
      </c>
      <c r="N127">
        <f t="shared" ca="1" si="21"/>
        <v>25</v>
      </c>
      <c r="O127">
        <f t="shared" ca="1" si="22"/>
        <v>26</v>
      </c>
      <c r="P127" s="26">
        <f ca="1">IF(COUNTA(R127:V127)=Forms,1,0)</f>
        <v>1</v>
      </c>
      <c r="Q127" t="s">
        <v>5272</v>
      </c>
      <c r="R127" t="s">
        <v>5307</v>
      </c>
      <c r="S127" t="s">
        <v>5272</v>
      </c>
      <c r="U127" t="s">
        <v>5777</v>
      </c>
      <c r="V127" t="s">
        <v>5778</v>
      </c>
      <c r="W127" s="29" t="s">
        <v>1402</v>
      </c>
      <c r="Y127" s="28" t="str">
        <f t="shared" si="23"/>
        <v>an</v>
      </c>
      <c r="Z127" s="28" t="str">
        <f t="shared" si="24"/>
        <v>Ivory Coast</v>
      </c>
      <c r="AA127" s="28">
        <f t="shared" si="25"/>
        <v>0</v>
      </c>
      <c r="AB127" s="28" t="str">
        <f t="shared" si="26"/>
        <v>to Ivory Coast</v>
      </c>
      <c r="AC127" s="28" t="str">
        <f t="shared" si="27"/>
        <v>in Ivory Coast</v>
      </c>
    </row>
    <row r="128" spans="1:29" x14ac:dyDescent="0.25">
      <c r="A128">
        <f t="shared" si="17"/>
        <v>547</v>
      </c>
      <c r="B128" t="s">
        <v>1581</v>
      </c>
      <c r="C128" t="s">
        <v>1581</v>
      </c>
      <c r="D128">
        <f t="shared" ca="1" si="16"/>
        <v>126</v>
      </c>
      <c r="E128" t="s">
        <v>1202</v>
      </c>
      <c r="F128">
        <f t="shared" ca="1" si="18"/>
        <v>2</v>
      </c>
      <c r="G128">
        <v>10</v>
      </c>
      <c r="H128" t="s">
        <v>1269</v>
      </c>
      <c r="I128" t="s">
        <v>1271</v>
      </c>
      <c r="J128" t="s">
        <v>1275</v>
      </c>
      <c r="K128" t="s">
        <v>1276</v>
      </c>
      <c r="L128">
        <f t="shared" ca="1" si="19"/>
        <v>20</v>
      </c>
      <c r="M128">
        <f t="shared" ca="1" si="20"/>
        <v>21</v>
      </c>
      <c r="N128">
        <f t="shared" ca="1" si="21"/>
        <v>25</v>
      </c>
      <c r="O128">
        <f t="shared" ca="1" si="22"/>
        <v>26</v>
      </c>
      <c r="P128" s="26">
        <f ca="1">IF(COUNTA(R128:V128)=Forms,1,0)</f>
        <v>1</v>
      </c>
      <c r="Q128" t="s">
        <v>1581</v>
      </c>
      <c r="R128" t="s">
        <v>1411</v>
      </c>
      <c r="S128" t="s">
        <v>1581</v>
      </c>
      <c r="U128" t="s">
        <v>5779</v>
      </c>
      <c r="V128" t="s">
        <v>5780</v>
      </c>
      <c r="W128" s="29" t="s">
        <v>1402</v>
      </c>
      <c r="Y128" s="28" t="str">
        <f t="shared" si="23"/>
        <v>a</v>
      </c>
      <c r="Z128" s="28" t="str">
        <f t="shared" si="24"/>
        <v>Togo</v>
      </c>
      <c r="AA128" s="28">
        <f t="shared" si="25"/>
        <v>0</v>
      </c>
      <c r="AB128" s="28" t="str">
        <f t="shared" si="26"/>
        <v>to Togo</v>
      </c>
      <c r="AC128" s="28" t="str">
        <f t="shared" si="27"/>
        <v>in Togo</v>
      </c>
    </row>
    <row r="129" spans="1:29" x14ac:dyDescent="0.25">
      <c r="A129">
        <f t="shared" si="17"/>
        <v>548</v>
      </c>
      <c r="B129" t="s">
        <v>1550</v>
      </c>
      <c r="C129" t="s">
        <v>1550</v>
      </c>
      <c r="D129">
        <f t="shared" ca="1" si="16"/>
        <v>127</v>
      </c>
      <c r="E129" t="s">
        <v>1202</v>
      </c>
      <c r="F129">
        <f t="shared" ca="1" si="18"/>
        <v>2</v>
      </c>
      <c r="G129">
        <v>10</v>
      </c>
      <c r="H129" t="s">
        <v>1269</v>
      </c>
      <c r="I129" t="s">
        <v>1271</v>
      </c>
      <c r="J129" t="s">
        <v>1275</v>
      </c>
      <c r="K129" t="s">
        <v>1276</v>
      </c>
      <c r="L129">
        <f t="shared" ca="1" si="19"/>
        <v>20</v>
      </c>
      <c r="M129">
        <f t="shared" ca="1" si="20"/>
        <v>21</v>
      </c>
      <c r="N129">
        <f t="shared" ca="1" si="21"/>
        <v>25</v>
      </c>
      <c r="O129">
        <f t="shared" ca="1" si="22"/>
        <v>26</v>
      </c>
      <c r="P129" s="26">
        <f ca="1">IF(COUNTA(R129:V129)=Forms,1,0)</f>
        <v>1</v>
      </c>
      <c r="Q129" t="s">
        <v>1550</v>
      </c>
      <c r="R129" t="s">
        <v>1411</v>
      </c>
      <c r="S129" t="s">
        <v>1550</v>
      </c>
      <c r="U129" t="s">
        <v>5781</v>
      </c>
      <c r="V129" t="s">
        <v>5782</v>
      </c>
      <c r="W129" s="29" t="s">
        <v>1402</v>
      </c>
      <c r="Y129" s="28" t="str">
        <f t="shared" si="23"/>
        <v>a</v>
      </c>
      <c r="Z129" s="28" t="str">
        <f t="shared" si="24"/>
        <v>Liberia</v>
      </c>
      <c r="AA129" s="28">
        <f t="shared" si="25"/>
        <v>0</v>
      </c>
      <c r="AB129" s="28" t="str">
        <f t="shared" si="26"/>
        <v>to Liberia</v>
      </c>
      <c r="AC129" s="28" t="str">
        <f t="shared" si="27"/>
        <v>in Liberia</v>
      </c>
    </row>
    <row r="130" spans="1:29" x14ac:dyDescent="0.25">
      <c r="A130">
        <f t="shared" si="17"/>
        <v>549</v>
      </c>
      <c r="B130" t="s">
        <v>1582</v>
      </c>
      <c r="C130" t="s">
        <v>1582</v>
      </c>
      <c r="D130">
        <f t="shared" ca="1" si="16"/>
        <v>128</v>
      </c>
      <c r="E130" t="s">
        <v>1202</v>
      </c>
      <c r="F130">
        <f t="shared" ca="1" si="18"/>
        <v>2</v>
      </c>
      <c r="G130">
        <v>10</v>
      </c>
      <c r="H130" t="s">
        <v>1269</v>
      </c>
      <c r="I130" t="s">
        <v>1271</v>
      </c>
      <c r="J130" t="s">
        <v>1275</v>
      </c>
      <c r="K130" t="s">
        <v>1276</v>
      </c>
      <c r="L130">
        <f t="shared" ca="1" si="19"/>
        <v>20</v>
      </c>
      <c r="M130">
        <f t="shared" ca="1" si="20"/>
        <v>21</v>
      </c>
      <c r="N130">
        <f t="shared" ca="1" si="21"/>
        <v>25</v>
      </c>
      <c r="O130">
        <f t="shared" ca="1" si="22"/>
        <v>26</v>
      </c>
      <c r="P130" s="26">
        <f ca="1">IF(COUNTA(R130:V130)=Forms,1,0)</f>
        <v>1</v>
      </c>
      <c r="Q130" t="s">
        <v>1582</v>
      </c>
      <c r="R130" t="s">
        <v>1411</v>
      </c>
      <c r="S130" t="s">
        <v>1582</v>
      </c>
      <c r="U130" t="s">
        <v>5783</v>
      </c>
      <c r="V130" t="s">
        <v>5784</v>
      </c>
      <c r="W130" s="29" t="s">
        <v>1402</v>
      </c>
      <c r="Y130" s="28" t="str">
        <f t="shared" si="23"/>
        <v>a</v>
      </c>
      <c r="Z130" s="28" t="str">
        <f t="shared" si="24"/>
        <v>Sierra Leone</v>
      </c>
      <c r="AA130" s="28">
        <f t="shared" si="25"/>
        <v>0</v>
      </c>
      <c r="AB130" s="28" t="str">
        <f t="shared" si="26"/>
        <v>to Sierra Leone</v>
      </c>
      <c r="AC130" s="28" t="str">
        <f t="shared" si="27"/>
        <v>in Sierra Leone</v>
      </c>
    </row>
    <row r="131" spans="1:29" x14ac:dyDescent="0.25">
      <c r="A131">
        <f t="shared" si="17"/>
        <v>550</v>
      </c>
      <c r="B131" t="s">
        <v>1583</v>
      </c>
      <c r="C131" t="s">
        <v>1583</v>
      </c>
      <c r="D131">
        <f t="shared" ca="1" si="16"/>
        <v>129</v>
      </c>
      <c r="E131" t="s">
        <v>1202</v>
      </c>
      <c r="F131">
        <f t="shared" ca="1" si="18"/>
        <v>2</v>
      </c>
      <c r="G131">
        <v>10</v>
      </c>
      <c r="H131" t="s">
        <v>1269</v>
      </c>
      <c r="I131" t="s">
        <v>1271</v>
      </c>
      <c r="J131" t="s">
        <v>1275</v>
      </c>
      <c r="K131" t="s">
        <v>1276</v>
      </c>
      <c r="L131">
        <f t="shared" ca="1" si="19"/>
        <v>20</v>
      </c>
      <c r="M131">
        <f t="shared" ca="1" si="20"/>
        <v>21</v>
      </c>
      <c r="N131">
        <f t="shared" ca="1" si="21"/>
        <v>25</v>
      </c>
      <c r="O131">
        <f t="shared" ca="1" si="22"/>
        <v>26</v>
      </c>
      <c r="P131" s="26">
        <f ca="1">IF(COUNTA(R131:V131)=Forms,1,0)</f>
        <v>1</v>
      </c>
      <c r="Q131" t="s">
        <v>1583</v>
      </c>
      <c r="R131" t="s">
        <v>1411</v>
      </c>
      <c r="S131" t="s">
        <v>1583</v>
      </c>
      <c r="U131" t="s">
        <v>5785</v>
      </c>
      <c r="V131" t="s">
        <v>5786</v>
      </c>
      <c r="W131" s="29" t="s">
        <v>1402</v>
      </c>
      <c r="Y131" s="28" t="str">
        <f t="shared" si="23"/>
        <v>a</v>
      </c>
      <c r="Z131" s="28" t="str">
        <f t="shared" si="24"/>
        <v>Niger</v>
      </c>
      <c r="AA131" s="28">
        <f t="shared" si="25"/>
        <v>0</v>
      </c>
      <c r="AB131" s="28" t="str">
        <f t="shared" si="26"/>
        <v>to Niger</v>
      </c>
      <c r="AC131" s="28" t="str">
        <f t="shared" si="27"/>
        <v>in Niger</v>
      </c>
    </row>
    <row r="132" spans="1:29" x14ac:dyDescent="0.25">
      <c r="A132">
        <f t="shared" si="17"/>
        <v>551</v>
      </c>
      <c r="B132" t="s">
        <v>1497</v>
      </c>
      <c r="C132" t="s">
        <v>1497</v>
      </c>
      <c r="D132">
        <f t="shared" ref="D132:D195" ca="1" si="28">OFFSET(MetawordIds,MATCH(C132,MetawordList,0)-1,0,1,1)</f>
        <v>130</v>
      </c>
      <c r="E132" t="s">
        <v>1202</v>
      </c>
      <c r="F132">
        <f t="shared" ca="1" si="18"/>
        <v>2</v>
      </c>
      <c r="G132">
        <v>10</v>
      </c>
      <c r="H132" t="s">
        <v>1269</v>
      </c>
      <c r="I132" t="s">
        <v>1271</v>
      </c>
      <c r="J132" t="s">
        <v>1275</v>
      </c>
      <c r="K132" t="s">
        <v>1276</v>
      </c>
      <c r="L132">
        <f t="shared" ca="1" si="19"/>
        <v>20</v>
      </c>
      <c r="M132">
        <f t="shared" ca="1" si="20"/>
        <v>21</v>
      </c>
      <c r="N132">
        <f t="shared" ca="1" si="21"/>
        <v>25</v>
      </c>
      <c r="O132">
        <f t="shared" ca="1" si="22"/>
        <v>26</v>
      </c>
      <c r="P132" s="26">
        <f ca="1">IF(COUNTA(R132:V132)=Forms,1,0)</f>
        <v>1</v>
      </c>
      <c r="Q132" t="s">
        <v>1497</v>
      </c>
      <c r="R132" t="s">
        <v>1411</v>
      </c>
      <c r="S132" t="s">
        <v>1497</v>
      </c>
      <c r="U132" t="s">
        <v>5787</v>
      </c>
      <c r="V132" t="s">
        <v>5788</v>
      </c>
      <c r="W132" s="29" t="s">
        <v>1402</v>
      </c>
      <c r="Y132" s="28" t="str">
        <f t="shared" si="23"/>
        <v>a</v>
      </c>
      <c r="Z132" s="28" t="str">
        <f t="shared" si="24"/>
        <v>Nigeria</v>
      </c>
      <c r="AA132" s="28">
        <f t="shared" si="25"/>
        <v>0</v>
      </c>
      <c r="AB132" s="28" t="str">
        <f t="shared" si="26"/>
        <v>to Nigeria</v>
      </c>
      <c r="AC132" s="28" t="str">
        <f t="shared" si="27"/>
        <v>in Nigeria</v>
      </c>
    </row>
    <row r="133" spans="1:29" x14ac:dyDescent="0.25">
      <c r="A133">
        <f t="shared" ref="A133:A196" si="29">A132+1</f>
        <v>552</v>
      </c>
      <c r="B133" t="s">
        <v>5273</v>
      </c>
      <c r="C133" t="s">
        <v>1496</v>
      </c>
      <c r="D133">
        <f t="shared" ca="1" si="28"/>
        <v>131</v>
      </c>
      <c r="E133" t="s">
        <v>1202</v>
      </c>
      <c r="F133">
        <f t="shared" ref="F133:F196" ca="1" si="30">LOOKUP(E133,LanguageList,LanguagesIds)</f>
        <v>2</v>
      </c>
      <c r="G133">
        <v>10</v>
      </c>
      <c r="H133" t="s">
        <v>1269</v>
      </c>
      <c r="I133" t="s">
        <v>1271</v>
      </c>
      <c r="J133" t="s">
        <v>1275</v>
      </c>
      <c r="K133" t="s">
        <v>1276</v>
      </c>
      <c r="L133">
        <f t="shared" ref="L133:L196" ca="1" si="31">OFFSET(GrammarPropertyOptionsIds,MATCH(H133,GrammarPropertyOptionsList,0)-1,0,1,1)</f>
        <v>20</v>
      </c>
      <c r="M133">
        <f t="shared" ref="M133:M196" ca="1" si="32">OFFSET(GrammarPropertyOptionsIds,MATCH(I133,GrammarPropertyOptionsList,0)-1,0,1,1)</f>
        <v>21</v>
      </c>
      <c r="N133">
        <f t="shared" ref="N133:N196" ca="1" si="33">OFFSET(GrammarPropertyOptionsIds,MATCH(J133,GrammarPropertyOptionsList,0)-1,0,1,1)</f>
        <v>25</v>
      </c>
      <c r="O133">
        <f t="shared" ref="O133:O196" ca="1" si="34">OFFSET(GrammarPropertyOptionsIds,MATCH(K133,GrammarPropertyOptionsList,0)-1,0,1,1)</f>
        <v>26</v>
      </c>
      <c r="P133" s="26">
        <f ca="1">IF(COUNTA(R133:V133)=Forms,1,0)</f>
        <v>1</v>
      </c>
      <c r="Q133" t="s">
        <v>5273</v>
      </c>
      <c r="R133" t="s">
        <v>1411</v>
      </c>
      <c r="S133" t="s">
        <v>5273</v>
      </c>
      <c r="U133" t="s">
        <v>5789</v>
      </c>
      <c r="V133" t="s">
        <v>5790</v>
      </c>
      <c r="W133" s="29" t="s">
        <v>1402</v>
      </c>
      <c r="Y133" s="28" t="str">
        <f t="shared" ref="Y133:Y196" si="35">IF(SUBSTITUTE(R133,".",$Q133)&lt;&gt;"",SUBSTITUTE(R133,".",$Q133),0)</f>
        <v>a</v>
      </c>
      <c r="Z133" s="28" t="str">
        <f t="shared" ref="Z133:Z196" si="36">IF(SUBSTITUTE(S133,".",$Q133)&lt;&gt;"",SUBSTITUTE(S133,".",$Q133),0)</f>
        <v>Cameroon</v>
      </c>
      <c r="AA133" s="28">
        <f t="shared" ref="AA133:AA196" si="37">IF(SUBSTITUTE(T133,".",$Q133)&lt;&gt;"",SUBSTITUTE(T133,".",$Q133),0)</f>
        <v>0</v>
      </c>
      <c r="AB133" s="28" t="str">
        <f t="shared" ref="AB133:AB196" si="38">IF(SUBSTITUTE(U133,".",$Q133)&lt;&gt;"",SUBSTITUTE(U133,".",$Q133),0)</f>
        <v>to Cameroon</v>
      </c>
      <c r="AC133" s="28" t="str">
        <f t="shared" ref="AC133:AC196" si="39">IF(SUBSTITUTE(V133,".",$Q133)&lt;&gt;"",SUBSTITUTE(V133,".",$Q133),0)</f>
        <v>in Cameroon</v>
      </c>
    </row>
    <row r="134" spans="1:29" x14ac:dyDescent="0.25">
      <c r="A134">
        <f t="shared" si="29"/>
        <v>553</v>
      </c>
      <c r="B134" t="s">
        <v>1563</v>
      </c>
      <c r="C134" t="s">
        <v>1563</v>
      </c>
      <c r="D134">
        <f t="shared" ca="1" si="28"/>
        <v>132</v>
      </c>
      <c r="E134" t="s">
        <v>1202</v>
      </c>
      <c r="F134">
        <f t="shared" ca="1" si="30"/>
        <v>2</v>
      </c>
      <c r="G134">
        <v>10</v>
      </c>
      <c r="H134" t="s">
        <v>1269</v>
      </c>
      <c r="I134" t="s">
        <v>1271</v>
      </c>
      <c r="J134" t="s">
        <v>1275</v>
      </c>
      <c r="K134" t="s">
        <v>1276</v>
      </c>
      <c r="L134">
        <f t="shared" ca="1" si="31"/>
        <v>20</v>
      </c>
      <c r="M134">
        <f t="shared" ca="1" si="32"/>
        <v>21</v>
      </c>
      <c r="N134">
        <f t="shared" ca="1" si="33"/>
        <v>25</v>
      </c>
      <c r="O134">
        <f t="shared" ca="1" si="34"/>
        <v>26</v>
      </c>
      <c r="P134" s="26">
        <f ca="1">IF(COUNTA(R134:V134)=Forms,1,0)</f>
        <v>1</v>
      </c>
      <c r="Q134" t="s">
        <v>1563</v>
      </c>
      <c r="R134" t="s">
        <v>1411</v>
      </c>
      <c r="S134" t="s">
        <v>1563</v>
      </c>
      <c r="U134" t="s">
        <v>5791</v>
      </c>
      <c r="V134" t="s">
        <v>5792</v>
      </c>
      <c r="W134" s="29" t="s">
        <v>1402</v>
      </c>
      <c r="Y134" s="28" t="str">
        <f t="shared" si="35"/>
        <v>a</v>
      </c>
      <c r="Z134" s="28" t="str">
        <f t="shared" si="36"/>
        <v>Gabon</v>
      </c>
      <c r="AA134" s="28">
        <f t="shared" si="37"/>
        <v>0</v>
      </c>
      <c r="AB134" s="28" t="str">
        <f t="shared" si="38"/>
        <v>to Gabon</v>
      </c>
      <c r="AC134" s="28" t="str">
        <f t="shared" si="39"/>
        <v>in Gabon</v>
      </c>
    </row>
    <row r="135" spans="1:29" x14ac:dyDescent="0.25">
      <c r="A135">
        <f t="shared" si="29"/>
        <v>554</v>
      </c>
      <c r="B135" t="s">
        <v>5274</v>
      </c>
      <c r="C135" t="s">
        <v>1562</v>
      </c>
      <c r="D135">
        <f t="shared" ca="1" si="28"/>
        <v>133</v>
      </c>
      <c r="E135" t="s">
        <v>1202</v>
      </c>
      <c r="F135">
        <f t="shared" ca="1" si="30"/>
        <v>2</v>
      </c>
      <c r="G135">
        <v>10</v>
      </c>
      <c r="H135" t="s">
        <v>1269</v>
      </c>
      <c r="I135" t="s">
        <v>1271</v>
      </c>
      <c r="J135" t="s">
        <v>1275</v>
      </c>
      <c r="K135" t="s">
        <v>1276</v>
      </c>
      <c r="L135">
        <f t="shared" ca="1" si="31"/>
        <v>20</v>
      </c>
      <c r="M135">
        <f t="shared" ca="1" si="32"/>
        <v>21</v>
      </c>
      <c r="N135">
        <f t="shared" ca="1" si="33"/>
        <v>25</v>
      </c>
      <c r="O135">
        <f t="shared" ca="1" si="34"/>
        <v>26</v>
      </c>
      <c r="P135" s="26">
        <f ca="1">IF(COUNTA(R135:V135)=Forms,1,0)</f>
        <v>1</v>
      </c>
      <c r="Q135" t="s">
        <v>5274</v>
      </c>
      <c r="R135" t="s">
        <v>1411</v>
      </c>
      <c r="S135" t="s">
        <v>5274</v>
      </c>
      <c r="U135" t="s">
        <v>5793</v>
      </c>
      <c r="V135" t="s">
        <v>5794</v>
      </c>
      <c r="W135" s="29" t="s">
        <v>1402</v>
      </c>
      <c r="Y135" s="28" t="str">
        <f t="shared" si="35"/>
        <v>a</v>
      </c>
      <c r="Z135" s="28" t="str">
        <f t="shared" si="36"/>
        <v>Congo</v>
      </c>
      <c r="AA135" s="28">
        <f t="shared" si="37"/>
        <v>0</v>
      </c>
      <c r="AB135" s="28" t="str">
        <f t="shared" si="38"/>
        <v>to Congo</v>
      </c>
      <c r="AC135" s="28" t="str">
        <f t="shared" si="39"/>
        <v>in Congo</v>
      </c>
    </row>
    <row r="136" spans="1:29" x14ac:dyDescent="0.25">
      <c r="A136">
        <f t="shared" si="29"/>
        <v>555</v>
      </c>
      <c r="B136" t="s">
        <v>5275</v>
      </c>
      <c r="C136" t="s">
        <v>1564</v>
      </c>
      <c r="D136">
        <f t="shared" ca="1" si="28"/>
        <v>134</v>
      </c>
      <c r="E136" t="s">
        <v>1202</v>
      </c>
      <c r="F136">
        <f t="shared" ca="1" si="30"/>
        <v>2</v>
      </c>
      <c r="G136">
        <v>10</v>
      </c>
      <c r="H136" t="s">
        <v>1269</v>
      </c>
      <c r="I136" t="s">
        <v>1271</v>
      </c>
      <c r="J136" t="s">
        <v>1275</v>
      </c>
      <c r="K136" t="s">
        <v>1276</v>
      </c>
      <c r="L136">
        <f t="shared" ca="1" si="31"/>
        <v>20</v>
      </c>
      <c r="M136">
        <f t="shared" ca="1" si="32"/>
        <v>21</v>
      </c>
      <c r="N136">
        <f t="shared" ca="1" si="33"/>
        <v>25</v>
      </c>
      <c r="O136">
        <f t="shared" ca="1" si="34"/>
        <v>26</v>
      </c>
      <c r="P136" s="26">
        <f ca="1">IF(COUNTA(R136:V136)=Forms,1,0)</f>
        <v>1</v>
      </c>
      <c r="Q136" t="s">
        <v>5275</v>
      </c>
      <c r="R136" t="s">
        <v>1411</v>
      </c>
      <c r="S136" t="s">
        <v>5275</v>
      </c>
      <c r="U136" t="s">
        <v>5795</v>
      </c>
      <c r="V136" t="s">
        <v>5796</v>
      </c>
      <c r="W136" s="29" t="s">
        <v>1402</v>
      </c>
      <c r="Y136" s="28" t="str">
        <f t="shared" si="35"/>
        <v>a</v>
      </c>
      <c r="Z136" s="28" t="str">
        <f t="shared" si="36"/>
        <v>the Democratic Republic of Congo</v>
      </c>
      <c r="AA136" s="28">
        <f t="shared" si="37"/>
        <v>0</v>
      </c>
      <c r="AB136" s="28" t="str">
        <f t="shared" si="38"/>
        <v>to the Democratic Republic of Congo</v>
      </c>
      <c r="AC136" s="28" t="str">
        <f t="shared" si="39"/>
        <v>in the Democratic Republic of Congo</v>
      </c>
    </row>
    <row r="137" spans="1:29" x14ac:dyDescent="0.25">
      <c r="A137">
        <f t="shared" si="29"/>
        <v>556</v>
      </c>
      <c r="B137" t="s">
        <v>1561</v>
      </c>
      <c r="C137" t="s">
        <v>1561</v>
      </c>
      <c r="D137">
        <f t="shared" ca="1" si="28"/>
        <v>135</v>
      </c>
      <c r="E137" t="s">
        <v>1202</v>
      </c>
      <c r="F137">
        <f t="shared" ca="1" si="30"/>
        <v>2</v>
      </c>
      <c r="G137">
        <v>10</v>
      </c>
      <c r="H137" t="s">
        <v>1269</v>
      </c>
      <c r="I137" t="s">
        <v>1271</v>
      </c>
      <c r="J137" t="s">
        <v>1275</v>
      </c>
      <c r="K137" t="s">
        <v>1276</v>
      </c>
      <c r="L137">
        <f t="shared" ca="1" si="31"/>
        <v>20</v>
      </c>
      <c r="M137">
        <f t="shared" ca="1" si="32"/>
        <v>21</v>
      </c>
      <c r="N137">
        <f t="shared" ca="1" si="33"/>
        <v>25</v>
      </c>
      <c r="O137">
        <f t="shared" ca="1" si="34"/>
        <v>26</v>
      </c>
      <c r="P137" s="26">
        <f ca="1">IF(COUNTA(R137:V137)=Forms,1,0)</f>
        <v>1</v>
      </c>
      <c r="Q137" t="s">
        <v>1561</v>
      </c>
      <c r="R137" t="s">
        <v>5307</v>
      </c>
      <c r="S137" t="s">
        <v>1561</v>
      </c>
      <c r="U137" t="s">
        <v>5797</v>
      </c>
      <c r="V137" t="s">
        <v>5798</v>
      </c>
      <c r="W137" s="29" t="s">
        <v>1402</v>
      </c>
      <c r="Y137" s="28" t="str">
        <f t="shared" si="35"/>
        <v>an</v>
      </c>
      <c r="Z137" s="28" t="str">
        <f t="shared" si="36"/>
        <v>Uganda</v>
      </c>
      <c r="AA137" s="28">
        <f t="shared" si="37"/>
        <v>0</v>
      </c>
      <c r="AB137" s="28" t="str">
        <f t="shared" si="38"/>
        <v>to Uganda</v>
      </c>
      <c r="AC137" s="28" t="str">
        <f t="shared" si="39"/>
        <v>in Uganda</v>
      </c>
    </row>
    <row r="138" spans="1:29" x14ac:dyDescent="0.25">
      <c r="A138">
        <f t="shared" si="29"/>
        <v>557</v>
      </c>
      <c r="B138" t="s">
        <v>1560</v>
      </c>
      <c r="C138" t="s">
        <v>1560</v>
      </c>
      <c r="D138">
        <f t="shared" ca="1" si="28"/>
        <v>136</v>
      </c>
      <c r="E138" t="s">
        <v>1202</v>
      </c>
      <c r="F138">
        <f t="shared" ca="1" si="30"/>
        <v>2</v>
      </c>
      <c r="G138">
        <v>10</v>
      </c>
      <c r="H138" t="s">
        <v>1269</v>
      </c>
      <c r="I138" t="s">
        <v>1271</v>
      </c>
      <c r="J138" t="s">
        <v>1275</v>
      </c>
      <c r="K138" t="s">
        <v>1276</v>
      </c>
      <c r="L138">
        <f t="shared" ca="1" si="31"/>
        <v>20</v>
      </c>
      <c r="M138">
        <f t="shared" ca="1" si="32"/>
        <v>21</v>
      </c>
      <c r="N138">
        <f t="shared" ca="1" si="33"/>
        <v>25</v>
      </c>
      <c r="O138">
        <f t="shared" ca="1" si="34"/>
        <v>26</v>
      </c>
      <c r="P138" s="26">
        <f ca="1">IF(COUNTA(R138:V138)=Forms,1,0)</f>
        <v>1</v>
      </c>
      <c r="Q138" t="s">
        <v>1560</v>
      </c>
      <c r="R138" t="s">
        <v>1411</v>
      </c>
      <c r="S138" t="s">
        <v>1560</v>
      </c>
      <c r="U138" t="s">
        <v>5799</v>
      </c>
      <c r="V138" t="s">
        <v>5800</v>
      </c>
      <c r="W138" s="29" t="s">
        <v>1402</v>
      </c>
      <c r="Y138" s="28" t="str">
        <f t="shared" si="35"/>
        <v>a</v>
      </c>
      <c r="Z138" s="28" t="str">
        <f t="shared" si="36"/>
        <v>Burundi</v>
      </c>
      <c r="AA138" s="28">
        <f t="shared" si="37"/>
        <v>0</v>
      </c>
      <c r="AB138" s="28" t="str">
        <f t="shared" si="38"/>
        <v>to Burundi</v>
      </c>
      <c r="AC138" s="28" t="str">
        <f t="shared" si="39"/>
        <v>in Burundi</v>
      </c>
    </row>
    <row r="139" spans="1:29" x14ac:dyDescent="0.25">
      <c r="A139">
        <f t="shared" si="29"/>
        <v>558</v>
      </c>
      <c r="B139" t="s">
        <v>5281</v>
      </c>
      <c r="C139" t="s">
        <v>1495</v>
      </c>
      <c r="D139">
        <f t="shared" ca="1" si="28"/>
        <v>137</v>
      </c>
      <c r="E139" t="s">
        <v>1202</v>
      </c>
      <c r="F139">
        <f t="shared" ca="1" si="30"/>
        <v>2</v>
      </c>
      <c r="G139">
        <v>10</v>
      </c>
      <c r="H139" t="s">
        <v>1269</v>
      </c>
      <c r="I139" t="s">
        <v>1271</v>
      </c>
      <c r="J139" t="s">
        <v>1275</v>
      </c>
      <c r="K139" t="s">
        <v>1276</v>
      </c>
      <c r="L139">
        <f t="shared" ca="1" si="31"/>
        <v>20</v>
      </c>
      <c r="M139">
        <f t="shared" ca="1" si="32"/>
        <v>21</v>
      </c>
      <c r="N139">
        <f t="shared" ca="1" si="33"/>
        <v>25</v>
      </c>
      <c r="O139">
        <f t="shared" ca="1" si="34"/>
        <v>26</v>
      </c>
      <c r="P139" s="26">
        <f ca="1">IF(COUNTA(R139:V139)=Forms,1,0)</f>
        <v>1</v>
      </c>
      <c r="Q139" t="s">
        <v>5281</v>
      </c>
      <c r="R139" t="s">
        <v>1411</v>
      </c>
      <c r="S139" t="s">
        <v>5281</v>
      </c>
      <c r="U139" t="s">
        <v>5801</v>
      </c>
      <c r="V139" t="s">
        <v>5802</v>
      </c>
      <c r="W139" s="29" t="s">
        <v>1402</v>
      </c>
      <c r="Y139" s="28" t="str">
        <f t="shared" si="35"/>
        <v>a</v>
      </c>
      <c r="Z139" s="28" t="str">
        <f t="shared" si="36"/>
        <v>Kenya</v>
      </c>
      <c r="AA139" s="28">
        <f t="shared" si="37"/>
        <v>0</v>
      </c>
      <c r="AB139" s="28" t="str">
        <f t="shared" si="38"/>
        <v>to Kenya</v>
      </c>
      <c r="AC139" s="28" t="str">
        <f t="shared" si="39"/>
        <v>in Kenya</v>
      </c>
    </row>
    <row r="140" spans="1:29" x14ac:dyDescent="0.25">
      <c r="A140">
        <f t="shared" si="29"/>
        <v>559</v>
      </c>
      <c r="B140" t="s">
        <v>1500</v>
      </c>
      <c r="C140" t="s">
        <v>1500</v>
      </c>
      <c r="D140">
        <f t="shared" ca="1" si="28"/>
        <v>138</v>
      </c>
      <c r="E140" t="s">
        <v>1202</v>
      </c>
      <c r="F140">
        <f t="shared" ca="1" si="30"/>
        <v>2</v>
      </c>
      <c r="G140">
        <v>10</v>
      </c>
      <c r="H140" t="s">
        <v>1269</v>
      </c>
      <c r="I140" t="s">
        <v>1271</v>
      </c>
      <c r="J140" t="s">
        <v>1275</v>
      </c>
      <c r="K140" t="s">
        <v>1276</v>
      </c>
      <c r="L140">
        <f t="shared" ca="1" si="31"/>
        <v>20</v>
      </c>
      <c r="M140">
        <f t="shared" ca="1" si="32"/>
        <v>21</v>
      </c>
      <c r="N140">
        <f t="shared" ca="1" si="33"/>
        <v>25</v>
      </c>
      <c r="O140">
        <f t="shared" ca="1" si="34"/>
        <v>26</v>
      </c>
      <c r="P140" s="26">
        <f ca="1">IF(COUNTA(R140:V140)=Forms,1,0)</f>
        <v>1</v>
      </c>
      <c r="Q140" t="s">
        <v>1500</v>
      </c>
      <c r="R140" t="s">
        <v>1411</v>
      </c>
      <c r="S140" t="s">
        <v>1500</v>
      </c>
      <c r="U140" t="s">
        <v>5803</v>
      </c>
      <c r="V140" t="s">
        <v>5804</v>
      </c>
      <c r="W140" s="29" t="s">
        <v>1402</v>
      </c>
      <c r="Y140" s="28" t="str">
        <f t="shared" si="35"/>
        <v>a</v>
      </c>
      <c r="Z140" s="28" t="str">
        <f t="shared" si="36"/>
        <v>Tanzania</v>
      </c>
      <c r="AA140" s="28">
        <f t="shared" si="37"/>
        <v>0</v>
      </c>
      <c r="AB140" s="28" t="str">
        <f t="shared" si="38"/>
        <v>to Tanzania</v>
      </c>
      <c r="AC140" s="28" t="str">
        <f t="shared" si="39"/>
        <v>in Tanzania</v>
      </c>
    </row>
    <row r="141" spans="1:29" x14ac:dyDescent="0.25">
      <c r="A141">
        <f t="shared" si="29"/>
        <v>560</v>
      </c>
      <c r="B141" t="s">
        <v>5282</v>
      </c>
      <c r="C141" t="s">
        <v>1557</v>
      </c>
      <c r="D141">
        <f t="shared" ca="1" si="28"/>
        <v>139</v>
      </c>
      <c r="E141" t="s">
        <v>1202</v>
      </c>
      <c r="F141">
        <f t="shared" ca="1" si="30"/>
        <v>2</v>
      </c>
      <c r="G141">
        <v>10</v>
      </c>
      <c r="H141" t="s">
        <v>1269</v>
      </c>
      <c r="I141" t="s">
        <v>1271</v>
      </c>
      <c r="J141" t="s">
        <v>1275</v>
      </c>
      <c r="K141" t="s">
        <v>1276</v>
      </c>
      <c r="L141">
        <f t="shared" ca="1" si="31"/>
        <v>20</v>
      </c>
      <c r="M141">
        <f t="shared" ca="1" si="32"/>
        <v>21</v>
      </c>
      <c r="N141">
        <f t="shared" ca="1" si="33"/>
        <v>25</v>
      </c>
      <c r="O141">
        <f t="shared" ca="1" si="34"/>
        <v>26</v>
      </c>
      <c r="P141" s="26">
        <f ca="1">IF(COUNTA(R141:V141)=Forms,1,0)</f>
        <v>1</v>
      </c>
      <c r="Q141" t="s">
        <v>5282</v>
      </c>
      <c r="R141" t="s">
        <v>1411</v>
      </c>
      <c r="S141" t="s">
        <v>5282</v>
      </c>
      <c r="U141" t="s">
        <v>5805</v>
      </c>
      <c r="V141" t="s">
        <v>5806</v>
      </c>
      <c r="W141" s="29" t="s">
        <v>1402</v>
      </c>
      <c r="Y141" s="28" t="str">
        <f t="shared" si="35"/>
        <v>a</v>
      </c>
      <c r="Z141" s="28" t="str">
        <f t="shared" si="36"/>
        <v>Mozambique</v>
      </c>
      <c r="AA141" s="28">
        <f t="shared" si="37"/>
        <v>0</v>
      </c>
      <c r="AB141" s="28" t="str">
        <f t="shared" si="38"/>
        <v>to Mozambique</v>
      </c>
      <c r="AC141" s="28" t="str">
        <f t="shared" si="39"/>
        <v>in Mozambique</v>
      </c>
    </row>
    <row r="142" spans="1:29" x14ac:dyDescent="0.25">
      <c r="A142">
        <f t="shared" si="29"/>
        <v>561</v>
      </c>
      <c r="B142" t="s">
        <v>1559</v>
      </c>
      <c r="C142" t="s">
        <v>1558</v>
      </c>
      <c r="D142">
        <f t="shared" ca="1" si="28"/>
        <v>140</v>
      </c>
      <c r="E142" t="s">
        <v>1202</v>
      </c>
      <c r="F142">
        <f t="shared" ca="1" si="30"/>
        <v>2</v>
      </c>
      <c r="G142">
        <v>10</v>
      </c>
      <c r="H142" t="s">
        <v>1269</v>
      </c>
      <c r="I142" t="s">
        <v>1271</v>
      </c>
      <c r="J142" t="s">
        <v>1275</v>
      </c>
      <c r="K142" t="s">
        <v>1276</v>
      </c>
      <c r="L142">
        <f t="shared" ca="1" si="31"/>
        <v>20</v>
      </c>
      <c r="M142">
        <f t="shared" ca="1" si="32"/>
        <v>21</v>
      </c>
      <c r="N142">
        <f t="shared" ca="1" si="33"/>
        <v>25</v>
      </c>
      <c r="O142">
        <f t="shared" ca="1" si="34"/>
        <v>26</v>
      </c>
      <c r="P142" s="26">
        <f ca="1">IF(COUNTA(R142:V142)=Forms,1,0)</f>
        <v>1</v>
      </c>
      <c r="Q142" t="s">
        <v>1559</v>
      </c>
      <c r="R142" t="s">
        <v>1411</v>
      </c>
      <c r="S142" t="s">
        <v>1559</v>
      </c>
      <c r="U142" t="s">
        <v>5807</v>
      </c>
      <c r="V142" t="s">
        <v>5808</v>
      </c>
      <c r="W142" s="29" t="s">
        <v>1402</v>
      </c>
      <c r="Y142" s="28" t="str">
        <f t="shared" si="35"/>
        <v>a</v>
      </c>
      <c r="Z142" s="28" t="str">
        <f t="shared" si="36"/>
        <v>Rwanda</v>
      </c>
      <c r="AA142" s="28">
        <f t="shared" si="37"/>
        <v>0</v>
      </c>
      <c r="AB142" s="28" t="str">
        <f t="shared" si="38"/>
        <v>to Rwanda</v>
      </c>
      <c r="AC142" s="28" t="str">
        <f t="shared" si="39"/>
        <v>in Rwanda</v>
      </c>
    </row>
    <row r="143" spans="1:29" x14ac:dyDescent="0.25">
      <c r="A143">
        <f t="shared" si="29"/>
        <v>562</v>
      </c>
      <c r="B143" t="s">
        <v>5283</v>
      </c>
      <c r="C143" t="s">
        <v>1551</v>
      </c>
      <c r="D143">
        <f t="shared" ca="1" si="28"/>
        <v>141</v>
      </c>
      <c r="E143" t="s">
        <v>1202</v>
      </c>
      <c r="F143">
        <f t="shared" ca="1" si="30"/>
        <v>2</v>
      </c>
      <c r="G143">
        <v>10</v>
      </c>
      <c r="H143" t="s">
        <v>1269</v>
      </c>
      <c r="I143" t="s">
        <v>1271</v>
      </c>
      <c r="J143" t="s">
        <v>1275</v>
      </c>
      <c r="K143" t="s">
        <v>1276</v>
      </c>
      <c r="L143">
        <f t="shared" ca="1" si="31"/>
        <v>20</v>
      </c>
      <c r="M143">
        <f t="shared" ca="1" si="32"/>
        <v>21</v>
      </c>
      <c r="N143">
        <f t="shared" ca="1" si="33"/>
        <v>25</v>
      </c>
      <c r="O143">
        <f t="shared" ca="1" si="34"/>
        <v>26</v>
      </c>
      <c r="P143" s="26">
        <f ca="1">IF(COUNTA(R143:V143)=Forms,1,0)</f>
        <v>1</v>
      </c>
      <c r="Q143" t="s">
        <v>5283</v>
      </c>
      <c r="R143" t="s">
        <v>1411</v>
      </c>
      <c r="S143" t="s">
        <v>5283</v>
      </c>
      <c r="U143" t="s">
        <v>5809</v>
      </c>
      <c r="V143" t="s">
        <v>5810</v>
      </c>
      <c r="W143" s="29" t="s">
        <v>1402</v>
      </c>
      <c r="Y143" s="28" t="str">
        <f t="shared" si="35"/>
        <v>a</v>
      </c>
      <c r="Z143" s="28" t="str">
        <f t="shared" si="36"/>
        <v>Madagascar</v>
      </c>
      <c r="AA143" s="28">
        <f t="shared" si="37"/>
        <v>0</v>
      </c>
      <c r="AB143" s="28" t="str">
        <f t="shared" si="38"/>
        <v>to Madagascar</v>
      </c>
      <c r="AC143" s="28" t="str">
        <f t="shared" si="39"/>
        <v>in Madagascar</v>
      </c>
    </row>
    <row r="144" spans="1:29" x14ac:dyDescent="0.25">
      <c r="A144">
        <f t="shared" si="29"/>
        <v>563</v>
      </c>
      <c r="B144" t="s">
        <v>1549</v>
      </c>
      <c r="C144" t="s">
        <v>1549</v>
      </c>
      <c r="D144">
        <f t="shared" ca="1" si="28"/>
        <v>142</v>
      </c>
      <c r="E144" t="s">
        <v>1202</v>
      </c>
      <c r="F144">
        <f t="shared" ca="1" si="30"/>
        <v>2</v>
      </c>
      <c r="G144">
        <v>10</v>
      </c>
      <c r="H144" t="s">
        <v>1269</v>
      </c>
      <c r="I144" t="s">
        <v>1271</v>
      </c>
      <c r="J144" t="s">
        <v>1275</v>
      </c>
      <c r="K144" t="s">
        <v>1276</v>
      </c>
      <c r="L144">
        <f t="shared" ca="1" si="31"/>
        <v>20</v>
      </c>
      <c r="M144">
        <f t="shared" ca="1" si="32"/>
        <v>21</v>
      </c>
      <c r="N144">
        <f t="shared" ca="1" si="33"/>
        <v>25</v>
      </c>
      <c r="O144">
        <f t="shared" ca="1" si="34"/>
        <v>26</v>
      </c>
      <c r="P144" s="26">
        <f ca="1">IF(COUNTA(R144:V144)=Forms,1,0)</f>
        <v>1</v>
      </c>
      <c r="Q144" t="s">
        <v>1549</v>
      </c>
      <c r="R144" t="s">
        <v>5307</v>
      </c>
      <c r="S144" t="s">
        <v>1549</v>
      </c>
      <c r="U144" t="s">
        <v>5811</v>
      </c>
      <c r="V144" t="s">
        <v>5812</v>
      </c>
      <c r="W144" s="29" t="s">
        <v>1402</v>
      </c>
      <c r="Y144" s="28" t="str">
        <f t="shared" si="35"/>
        <v>an</v>
      </c>
      <c r="Z144" s="28" t="str">
        <f t="shared" si="36"/>
        <v>Angola</v>
      </c>
      <c r="AA144" s="28">
        <f t="shared" si="37"/>
        <v>0</v>
      </c>
      <c r="AB144" s="28" t="str">
        <f t="shared" si="38"/>
        <v>to Angola</v>
      </c>
      <c r="AC144" s="28" t="str">
        <f t="shared" si="39"/>
        <v>in Angola</v>
      </c>
    </row>
    <row r="145" spans="1:29" x14ac:dyDescent="0.25">
      <c r="A145">
        <f t="shared" si="29"/>
        <v>564</v>
      </c>
      <c r="B145" t="s">
        <v>1508</v>
      </c>
      <c r="C145" t="s">
        <v>1508</v>
      </c>
      <c r="D145">
        <f t="shared" ca="1" si="28"/>
        <v>143</v>
      </c>
      <c r="E145" t="s">
        <v>1202</v>
      </c>
      <c r="F145">
        <f t="shared" ca="1" si="30"/>
        <v>2</v>
      </c>
      <c r="G145">
        <v>10</v>
      </c>
      <c r="H145" t="s">
        <v>1269</v>
      </c>
      <c r="I145" t="s">
        <v>1271</v>
      </c>
      <c r="J145" t="s">
        <v>1275</v>
      </c>
      <c r="K145" t="s">
        <v>1276</v>
      </c>
      <c r="L145">
        <f t="shared" ca="1" si="31"/>
        <v>20</v>
      </c>
      <c r="M145">
        <f t="shared" ca="1" si="32"/>
        <v>21</v>
      </c>
      <c r="N145">
        <f t="shared" ca="1" si="33"/>
        <v>25</v>
      </c>
      <c r="O145">
        <f t="shared" ca="1" si="34"/>
        <v>26</v>
      </c>
      <c r="P145" s="26">
        <f ca="1">IF(COUNTA(R145:V145)=Forms,1,0)</f>
        <v>1</v>
      </c>
      <c r="Q145" t="s">
        <v>1508</v>
      </c>
      <c r="R145" t="s">
        <v>1411</v>
      </c>
      <c r="S145" t="s">
        <v>1508</v>
      </c>
      <c r="U145" t="s">
        <v>5813</v>
      </c>
      <c r="V145" t="s">
        <v>5814</v>
      </c>
      <c r="W145" s="29" t="s">
        <v>1402</v>
      </c>
      <c r="Y145" s="28" t="str">
        <f t="shared" si="35"/>
        <v>a</v>
      </c>
      <c r="Z145" s="28" t="str">
        <f t="shared" si="36"/>
        <v>Namibia</v>
      </c>
      <c r="AA145" s="28">
        <f t="shared" si="37"/>
        <v>0</v>
      </c>
      <c r="AB145" s="28" t="str">
        <f t="shared" si="38"/>
        <v>to Namibia</v>
      </c>
      <c r="AC145" s="28" t="str">
        <f t="shared" si="39"/>
        <v>in Namibia</v>
      </c>
    </row>
    <row r="146" spans="1:29" x14ac:dyDescent="0.25">
      <c r="A146">
        <f t="shared" si="29"/>
        <v>565</v>
      </c>
      <c r="B146" t="s">
        <v>5284</v>
      </c>
      <c r="C146" t="s">
        <v>1492</v>
      </c>
      <c r="D146">
        <f t="shared" ca="1" si="28"/>
        <v>144</v>
      </c>
      <c r="E146" t="s">
        <v>1202</v>
      </c>
      <c r="F146">
        <f t="shared" ca="1" si="30"/>
        <v>2</v>
      </c>
      <c r="G146">
        <v>10</v>
      </c>
      <c r="H146" t="s">
        <v>1269</v>
      </c>
      <c r="I146" t="s">
        <v>1271</v>
      </c>
      <c r="J146" t="s">
        <v>1275</v>
      </c>
      <c r="K146" t="s">
        <v>1276</v>
      </c>
      <c r="L146">
        <f t="shared" ca="1" si="31"/>
        <v>20</v>
      </c>
      <c r="M146">
        <f t="shared" ca="1" si="32"/>
        <v>21</v>
      </c>
      <c r="N146">
        <f t="shared" ca="1" si="33"/>
        <v>25</v>
      </c>
      <c r="O146">
        <f t="shared" ca="1" si="34"/>
        <v>26</v>
      </c>
      <c r="P146" s="26">
        <f ca="1">IF(COUNTA(R146:V146)=Forms,1,0)</f>
        <v>1</v>
      </c>
      <c r="Q146" t="s">
        <v>5284</v>
      </c>
      <c r="R146" t="s">
        <v>1411</v>
      </c>
      <c r="S146" t="s">
        <v>5284</v>
      </c>
      <c r="U146" t="s">
        <v>5815</v>
      </c>
      <c r="V146" t="s">
        <v>5816</v>
      </c>
      <c r="W146" s="29" t="s">
        <v>1402</v>
      </c>
      <c r="Y146" s="28" t="str">
        <f t="shared" si="35"/>
        <v>a</v>
      </c>
      <c r="Z146" s="28" t="str">
        <f t="shared" si="36"/>
        <v>South Africa</v>
      </c>
      <c r="AA146" s="28">
        <f t="shared" si="37"/>
        <v>0</v>
      </c>
      <c r="AB146" s="28" t="str">
        <f t="shared" si="38"/>
        <v>to South Africa</v>
      </c>
      <c r="AC146" s="28" t="str">
        <f t="shared" si="39"/>
        <v>in South Africa</v>
      </c>
    </row>
    <row r="147" spans="1:29" x14ac:dyDescent="0.25">
      <c r="A147">
        <f t="shared" si="29"/>
        <v>566</v>
      </c>
      <c r="B147" t="s">
        <v>1511</v>
      </c>
      <c r="C147" t="s">
        <v>1511</v>
      </c>
      <c r="D147">
        <f t="shared" ca="1" si="28"/>
        <v>145</v>
      </c>
      <c r="E147" t="s">
        <v>1202</v>
      </c>
      <c r="F147">
        <f t="shared" ca="1" si="30"/>
        <v>2</v>
      </c>
      <c r="G147">
        <v>10</v>
      </c>
      <c r="H147" t="s">
        <v>1269</v>
      </c>
      <c r="I147" t="s">
        <v>1271</v>
      </c>
      <c r="J147" t="s">
        <v>1275</v>
      </c>
      <c r="K147" t="s">
        <v>1276</v>
      </c>
      <c r="L147">
        <f t="shared" ca="1" si="31"/>
        <v>20</v>
      </c>
      <c r="M147">
        <f t="shared" ca="1" si="32"/>
        <v>21</v>
      </c>
      <c r="N147">
        <f t="shared" ca="1" si="33"/>
        <v>25</v>
      </c>
      <c r="O147">
        <f t="shared" ca="1" si="34"/>
        <v>26</v>
      </c>
      <c r="P147" s="26">
        <f ca="1">IF(COUNTA(R147:V147)=Forms,1,0)</f>
        <v>1</v>
      </c>
      <c r="Q147" t="s">
        <v>1511</v>
      </c>
      <c r="R147" t="s">
        <v>1411</v>
      </c>
      <c r="S147" t="s">
        <v>1511</v>
      </c>
      <c r="U147" t="s">
        <v>5817</v>
      </c>
      <c r="V147" t="s">
        <v>5818</v>
      </c>
      <c r="W147" s="29" t="s">
        <v>1402</v>
      </c>
      <c r="Y147" s="28" t="str">
        <f t="shared" si="35"/>
        <v>a</v>
      </c>
      <c r="Z147" s="28" t="str">
        <f t="shared" si="36"/>
        <v>Zambia</v>
      </c>
      <c r="AA147" s="28">
        <f t="shared" si="37"/>
        <v>0</v>
      </c>
      <c r="AB147" s="28" t="str">
        <f t="shared" si="38"/>
        <v>to Zambia</v>
      </c>
      <c r="AC147" s="28" t="str">
        <f t="shared" si="39"/>
        <v>in Zambia</v>
      </c>
    </row>
    <row r="148" spans="1:29" x14ac:dyDescent="0.25">
      <c r="A148">
        <f t="shared" si="29"/>
        <v>567</v>
      </c>
      <c r="B148" t="s">
        <v>1552</v>
      </c>
      <c r="C148" t="s">
        <v>1552</v>
      </c>
      <c r="D148">
        <f t="shared" ca="1" si="28"/>
        <v>146</v>
      </c>
      <c r="E148" t="s">
        <v>1202</v>
      </c>
      <c r="F148">
        <f t="shared" ca="1" si="30"/>
        <v>2</v>
      </c>
      <c r="G148">
        <v>10</v>
      </c>
      <c r="H148" t="s">
        <v>1269</v>
      </c>
      <c r="I148" t="s">
        <v>1271</v>
      </c>
      <c r="J148" t="s">
        <v>1275</v>
      </c>
      <c r="K148" t="s">
        <v>1276</v>
      </c>
      <c r="L148">
        <f t="shared" ca="1" si="31"/>
        <v>20</v>
      </c>
      <c r="M148">
        <f t="shared" ca="1" si="32"/>
        <v>21</v>
      </c>
      <c r="N148">
        <f t="shared" ca="1" si="33"/>
        <v>25</v>
      </c>
      <c r="O148">
        <f t="shared" ca="1" si="34"/>
        <v>26</v>
      </c>
      <c r="P148" s="26">
        <f ca="1">IF(COUNTA(R148:V148)=Forms,1,0)</f>
        <v>1</v>
      </c>
      <c r="Q148" t="s">
        <v>1552</v>
      </c>
      <c r="R148" t="s">
        <v>1411</v>
      </c>
      <c r="S148" t="s">
        <v>1552</v>
      </c>
      <c r="U148" t="s">
        <v>5819</v>
      </c>
      <c r="V148" t="s">
        <v>5820</v>
      </c>
      <c r="W148" s="29" t="s">
        <v>1402</v>
      </c>
      <c r="Y148" s="28" t="str">
        <f t="shared" si="35"/>
        <v>a</v>
      </c>
      <c r="Z148" s="28" t="str">
        <f t="shared" si="36"/>
        <v>Zimbabwe</v>
      </c>
      <c r="AA148" s="28">
        <f t="shared" si="37"/>
        <v>0</v>
      </c>
      <c r="AB148" s="28" t="str">
        <f t="shared" si="38"/>
        <v>to Zimbabwe</v>
      </c>
      <c r="AC148" s="28" t="str">
        <f t="shared" si="39"/>
        <v>in Zimbabwe</v>
      </c>
    </row>
    <row r="149" spans="1:29" x14ac:dyDescent="0.25">
      <c r="A149">
        <f t="shared" si="29"/>
        <v>568</v>
      </c>
      <c r="B149" t="s">
        <v>1512</v>
      </c>
      <c r="C149" t="s">
        <v>1512</v>
      </c>
      <c r="D149">
        <f t="shared" ca="1" si="28"/>
        <v>147</v>
      </c>
      <c r="E149" t="s">
        <v>1202</v>
      </c>
      <c r="F149">
        <f t="shared" ca="1" si="30"/>
        <v>2</v>
      </c>
      <c r="G149">
        <v>10</v>
      </c>
      <c r="H149" t="s">
        <v>1269</v>
      </c>
      <c r="I149" t="s">
        <v>1271</v>
      </c>
      <c r="J149" t="s">
        <v>1275</v>
      </c>
      <c r="K149" t="s">
        <v>1276</v>
      </c>
      <c r="L149">
        <f t="shared" ca="1" si="31"/>
        <v>20</v>
      </c>
      <c r="M149">
        <f t="shared" ca="1" si="32"/>
        <v>21</v>
      </c>
      <c r="N149">
        <f t="shared" ca="1" si="33"/>
        <v>25</v>
      </c>
      <c r="O149">
        <f t="shared" ca="1" si="34"/>
        <v>26</v>
      </c>
      <c r="P149" s="26">
        <f ca="1">IF(COUNTA(R149:V149)=Forms,1,0)</f>
        <v>1</v>
      </c>
      <c r="Q149" t="s">
        <v>1512</v>
      </c>
      <c r="R149" t="s">
        <v>1411</v>
      </c>
      <c r="S149" t="s">
        <v>1512</v>
      </c>
      <c r="U149" t="s">
        <v>5821</v>
      </c>
      <c r="V149" t="s">
        <v>5822</v>
      </c>
      <c r="W149" s="29" t="s">
        <v>1402</v>
      </c>
      <c r="Y149" s="28" t="str">
        <f t="shared" si="35"/>
        <v>a</v>
      </c>
      <c r="Z149" s="28" t="str">
        <f t="shared" si="36"/>
        <v>Botswana</v>
      </c>
      <c r="AA149" s="28">
        <f t="shared" si="37"/>
        <v>0</v>
      </c>
      <c r="AB149" s="28" t="str">
        <f t="shared" si="38"/>
        <v>to Botswana</v>
      </c>
      <c r="AC149" s="28" t="str">
        <f t="shared" si="39"/>
        <v>in Botswana</v>
      </c>
    </row>
    <row r="150" spans="1:29" x14ac:dyDescent="0.25">
      <c r="A150">
        <f t="shared" si="29"/>
        <v>569</v>
      </c>
      <c r="B150" t="s">
        <v>5285</v>
      </c>
      <c r="C150" t="s">
        <v>1553</v>
      </c>
      <c r="D150">
        <f t="shared" ca="1" si="28"/>
        <v>148</v>
      </c>
      <c r="E150" t="s">
        <v>1202</v>
      </c>
      <c r="F150">
        <f t="shared" ca="1" si="30"/>
        <v>2</v>
      </c>
      <c r="G150">
        <v>10</v>
      </c>
      <c r="H150" t="s">
        <v>1269</v>
      </c>
      <c r="I150" t="s">
        <v>1272</v>
      </c>
      <c r="J150" t="s">
        <v>1275</v>
      </c>
      <c r="K150" t="s">
        <v>1276</v>
      </c>
      <c r="L150">
        <f t="shared" ca="1" si="31"/>
        <v>20</v>
      </c>
      <c r="M150">
        <f t="shared" ca="1" si="32"/>
        <v>22</v>
      </c>
      <c r="N150">
        <f t="shared" ca="1" si="33"/>
        <v>25</v>
      </c>
      <c r="O150">
        <f t="shared" ca="1" si="34"/>
        <v>26</v>
      </c>
      <c r="P150" s="26">
        <f ca="1">IF(COUNTA(R150:V150)=Forms,1,0)</f>
        <v>1</v>
      </c>
      <c r="Q150" t="s">
        <v>5285</v>
      </c>
      <c r="T150" t="s">
        <v>5285</v>
      </c>
      <c r="U150" t="s">
        <v>5823</v>
      </c>
      <c r="V150" t="s">
        <v>5824</v>
      </c>
      <c r="W150" s="29" t="s">
        <v>1402</v>
      </c>
      <c r="Y150" s="28">
        <f t="shared" si="35"/>
        <v>0</v>
      </c>
      <c r="Z150" s="28">
        <f t="shared" si="36"/>
        <v>0</v>
      </c>
      <c r="AA150" s="28" t="str">
        <f t="shared" si="37"/>
        <v>the Seychelles</v>
      </c>
      <c r="AB150" s="28" t="str">
        <f t="shared" si="38"/>
        <v>to the Seychelles</v>
      </c>
      <c r="AC150" s="28" t="str">
        <f t="shared" si="39"/>
        <v>in the Seychelles</v>
      </c>
    </row>
    <row r="151" spans="1:29" x14ac:dyDescent="0.25">
      <c r="A151">
        <f t="shared" si="29"/>
        <v>570</v>
      </c>
      <c r="B151" t="s">
        <v>1554</v>
      </c>
      <c r="C151" t="s">
        <v>1554</v>
      </c>
      <c r="D151">
        <f t="shared" ca="1" si="28"/>
        <v>149</v>
      </c>
      <c r="E151" t="s">
        <v>1202</v>
      </c>
      <c r="F151">
        <f t="shared" ca="1" si="30"/>
        <v>2</v>
      </c>
      <c r="G151">
        <v>10</v>
      </c>
      <c r="H151" t="s">
        <v>1269</v>
      </c>
      <c r="I151" t="s">
        <v>1271</v>
      </c>
      <c r="J151" t="s">
        <v>1275</v>
      </c>
      <c r="K151" t="s">
        <v>1276</v>
      </c>
      <c r="L151">
        <f t="shared" ca="1" si="31"/>
        <v>20</v>
      </c>
      <c r="M151">
        <f t="shared" ca="1" si="32"/>
        <v>21</v>
      </c>
      <c r="N151">
        <f t="shared" ca="1" si="33"/>
        <v>25</v>
      </c>
      <c r="O151">
        <f t="shared" ca="1" si="34"/>
        <v>26</v>
      </c>
      <c r="P151" s="26">
        <f ca="1">IF(COUNTA(R151:V151)=Forms,1,0)</f>
        <v>1</v>
      </c>
      <c r="Q151" t="s">
        <v>1554</v>
      </c>
      <c r="R151" t="s">
        <v>1411</v>
      </c>
      <c r="S151" t="s">
        <v>1554</v>
      </c>
      <c r="U151" t="s">
        <v>5825</v>
      </c>
      <c r="V151" t="s">
        <v>5826</v>
      </c>
      <c r="W151" s="29" t="s">
        <v>1402</v>
      </c>
      <c r="Y151" s="28" t="str">
        <f t="shared" si="35"/>
        <v>a</v>
      </c>
      <c r="Z151" s="28" t="str">
        <f t="shared" si="36"/>
        <v>Mauritius</v>
      </c>
      <c r="AA151" s="28">
        <f t="shared" si="37"/>
        <v>0</v>
      </c>
      <c r="AB151" s="28" t="str">
        <f t="shared" si="38"/>
        <v>to Mauritius</v>
      </c>
      <c r="AC151" s="28" t="str">
        <f t="shared" si="39"/>
        <v>in Mauritius</v>
      </c>
    </row>
    <row r="152" spans="1:29" x14ac:dyDescent="0.25">
      <c r="A152">
        <f t="shared" si="29"/>
        <v>571</v>
      </c>
      <c r="B152" t="s">
        <v>5286</v>
      </c>
      <c r="C152" t="s">
        <v>1555</v>
      </c>
      <c r="D152">
        <f t="shared" ca="1" si="28"/>
        <v>150</v>
      </c>
      <c r="E152" t="s">
        <v>1202</v>
      </c>
      <c r="F152">
        <f t="shared" ca="1" si="30"/>
        <v>2</v>
      </c>
      <c r="G152">
        <v>10</v>
      </c>
      <c r="H152" t="s">
        <v>1269</v>
      </c>
      <c r="I152" t="s">
        <v>1272</v>
      </c>
      <c r="J152" t="s">
        <v>1275</v>
      </c>
      <c r="K152" t="s">
        <v>1276</v>
      </c>
      <c r="L152">
        <f t="shared" ca="1" si="31"/>
        <v>20</v>
      </c>
      <c r="M152">
        <f t="shared" ca="1" si="32"/>
        <v>22</v>
      </c>
      <c r="N152">
        <f t="shared" ca="1" si="33"/>
        <v>25</v>
      </c>
      <c r="O152">
        <f t="shared" ca="1" si="34"/>
        <v>26</v>
      </c>
      <c r="P152" s="26">
        <f ca="1">IF(COUNTA(R152:V152)=Forms,1,0)</f>
        <v>1</v>
      </c>
      <c r="Q152" t="s">
        <v>5286</v>
      </c>
      <c r="T152" t="s">
        <v>5286</v>
      </c>
      <c r="U152" t="s">
        <v>5827</v>
      </c>
      <c r="V152" t="s">
        <v>5828</v>
      </c>
      <c r="W152" s="29" t="s">
        <v>1402</v>
      </c>
      <c r="Y152" s="28">
        <f t="shared" si="35"/>
        <v>0</v>
      </c>
      <c r="Z152" s="28">
        <f t="shared" si="36"/>
        <v>0</v>
      </c>
      <c r="AA152" s="28" t="str">
        <f t="shared" si="37"/>
        <v>the USA</v>
      </c>
      <c r="AB152" s="28" t="str">
        <f t="shared" si="38"/>
        <v>to the USA</v>
      </c>
      <c r="AC152" s="28" t="str">
        <f t="shared" si="39"/>
        <v>in the USA</v>
      </c>
    </row>
    <row r="153" spans="1:29" x14ac:dyDescent="0.25">
      <c r="A153">
        <f t="shared" si="29"/>
        <v>572</v>
      </c>
      <c r="B153" t="s">
        <v>5288</v>
      </c>
      <c r="C153" t="s">
        <v>1478</v>
      </c>
      <c r="D153">
        <f t="shared" ca="1" si="28"/>
        <v>151</v>
      </c>
      <c r="E153" t="s">
        <v>1202</v>
      </c>
      <c r="F153">
        <f t="shared" ca="1" si="30"/>
        <v>2</v>
      </c>
      <c r="G153">
        <v>10</v>
      </c>
      <c r="H153" t="s">
        <v>1269</v>
      </c>
      <c r="I153" t="s">
        <v>1271</v>
      </c>
      <c r="J153" t="s">
        <v>1275</v>
      </c>
      <c r="K153" t="s">
        <v>1276</v>
      </c>
      <c r="L153">
        <f t="shared" ca="1" si="31"/>
        <v>20</v>
      </c>
      <c r="M153">
        <f t="shared" ca="1" si="32"/>
        <v>21</v>
      </c>
      <c r="N153">
        <f t="shared" ca="1" si="33"/>
        <v>25</v>
      </c>
      <c r="O153">
        <f t="shared" ca="1" si="34"/>
        <v>26</v>
      </c>
      <c r="P153" s="26">
        <f ca="1">IF(COUNTA(R153:V153)=Forms,1,0)</f>
        <v>1</v>
      </c>
      <c r="Q153" t="s">
        <v>5288</v>
      </c>
      <c r="R153" t="s">
        <v>1411</v>
      </c>
      <c r="S153" t="s">
        <v>5288</v>
      </c>
      <c r="U153" t="s">
        <v>5829</v>
      </c>
      <c r="V153" t="s">
        <v>5830</v>
      </c>
      <c r="W153" s="29" t="s">
        <v>1402</v>
      </c>
      <c r="Y153" s="28" t="str">
        <f t="shared" si="35"/>
        <v>a</v>
      </c>
      <c r="Z153" s="28" t="str">
        <f t="shared" si="36"/>
        <v>Canada</v>
      </c>
      <c r="AA153" s="28">
        <f t="shared" si="37"/>
        <v>0</v>
      </c>
      <c r="AB153" s="28" t="str">
        <f t="shared" si="38"/>
        <v>to Canada</v>
      </c>
      <c r="AC153" s="28" t="str">
        <f t="shared" si="39"/>
        <v>in Canada</v>
      </c>
    </row>
    <row r="154" spans="1:29" x14ac:dyDescent="0.25">
      <c r="A154">
        <f t="shared" si="29"/>
        <v>573</v>
      </c>
      <c r="B154" t="s">
        <v>5289</v>
      </c>
      <c r="C154" t="s">
        <v>1543</v>
      </c>
      <c r="D154">
        <f t="shared" ca="1" si="28"/>
        <v>152</v>
      </c>
      <c r="E154" t="s">
        <v>1202</v>
      </c>
      <c r="F154">
        <f t="shared" ca="1" si="30"/>
        <v>2</v>
      </c>
      <c r="G154">
        <v>10</v>
      </c>
      <c r="H154" t="s">
        <v>1269</v>
      </c>
      <c r="I154" t="s">
        <v>1271</v>
      </c>
      <c r="J154" t="s">
        <v>1275</v>
      </c>
      <c r="K154" t="s">
        <v>1276</v>
      </c>
      <c r="L154">
        <f t="shared" ca="1" si="31"/>
        <v>20</v>
      </c>
      <c r="M154">
        <f t="shared" ca="1" si="32"/>
        <v>21</v>
      </c>
      <c r="N154">
        <f t="shared" ca="1" si="33"/>
        <v>25</v>
      </c>
      <c r="O154">
        <f t="shared" ca="1" si="34"/>
        <v>26</v>
      </c>
      <c r="P154" s="26">
        <f ca="1">IF(COUNTA(R154:V154)=Forms,1,0)</f>
        <v>1</v>
      </c>
      <c r="Q154" t="s">
        <v>5289</v>
      </c>
      <c r="R154" t="s">
        <v>1411</v>
      </c>
      <c r="S154" t="s">
        <v>5289</v>
      </c>
      <c r="U154" t="s">
        <v>5831</v>
      </c>
      <c r="V154" t="s">
        <v>5832</v>
      </c>
      <c r="W154" s="29" t="s">
        <v>1402</v>
      </c>
      <c r="Y154" s="28" t="str">
        <f t="shared" si="35"/>
        <v>a</v>
      </c>
      <c r="Z154" s="28" t="str">
        <f t="shared" si="36"/>
        <v>Mexico</v>
      </c>
      <c r="AA154" s="28">
        <f t="shared" si="37"/>
        <v>0</v>
      </c>
      <c r="AB154" s="28" t="str">
        <f t="shared" si="38"/>
        <v>to Mexico</v>
      </c>
      <c r="AC154" s="28" t="str">
        <f t="shared" si="39"/>
        <v>in Mexico</v>
      </c>
    </row>
    <row r="155" spans="1:29" x14ac:dyDescent="0.25">
      <c r="A155">
        <f t="shared" si="29"/>
        <v>574</v>
      </c>
      <c r="B155" t="s">
        <v>5290</v>
      </c>
      <c r="C155" t="s">
        <v>1499</v>
      </c>
      <c r="D155">
        <f t="shared" ca="1" si="28"/>
        <v>153</v>
      </c>
      <c r="E155" t="s">
        <v>1202</v>
      </c>
      <c r="F155">
        <f t="shared" ca="1" si="30"/>
        <v>2</v>
      </c>
      <c r="G155">
        <v>10</v>
      </c>
      <c r="H155" t="s">
        <v>1269</v>
      </c>
      <c r="I155" t="s">
        <v>1271</v>
      </c>
      <c r="J155" t="s">
        <v>1275</v>
      </c>
      <c r="K155" t="s">
        <v>1276</v>
      </c>
      <c r="L155">
        <f t="shared" ca="1" si="31"/>
        <v>20</v>
      </c>
      <c r="M155">
        <f t="shared" ca="1" si="32"/>
        <v>21</v>
      </c>
      <c r="N155">
        <f t="shared" ca="1" si="33"/>
        <v>25</v>
      </c>
      <c r="O155">
        <f t="shared" ca="1" si="34"/>
        <v>26</v>
      </c>
      <c r="P155" s="26">
        <f ca="1">IF(COUNTA(R155:V155)=Forms,1,0)</f>
        <v>1</v>
      </c>
      <c r="Q155" t="s">
        <v>5290</v>
      </c>
      <c r="R155" t="s">
        <v>1411</v>
      </c>
      <c r="S155" t="s">
        <v>5290</v>
      </c>
      <c r="U155" t="s">
        <v>5833</v>
      </c>
      <c r="V155" t="s">
        <v>5834</v>
      </c>
      <c r="W155" s="29" t="s">
        <v>1402</v>
      </c>
      <c r="Y155" s="28" t="str">
        <f t="shared" si="35"/>
        <v>a</v>
      </c>
      <c r="Z155" s="28" t="str">
        <f t="shared" si="36"/>
        <v>Greenland</v>
      </c>
      <c r="AA155" s="28">
        <f t="shared" si="37"/>
        <v>0</v>
      </c>
      <c r="AB155" s="28" t="str">
        <f t="shared" si="38"/>
        <v>to Greenland</v>
      </c>
      <c r="AC155" s="28" t="str">
        <f t="shared" si="39"/>
        <v>in Greenland</v>
      </c>
    </row>
    <row r="156" spans="1:29" x14ac:dyDescent="0.25">
      <c r="A156">
        <f t="shared" si="29"/>
        <v>575</v>
      </c>
      <c r="B156" t="s">
        <v>5291</v>
      </c>
      <c r="C156" t="s">
        <v>1544</v>
      </c>
      <c r="D156">
        <f t="shared" ca="1" si="28"/>
        <v>154</v>
      </c>
      <c r="E156" t="s">
        <v>1202</v>
      </c>
      <c r="F156">
        <f t="shared" ca="1" si="30"/>
        <v>2</v>
      </c>
      <c r="G156">
        <v>10</v>
      </c>
      <c r="H156" t="s">
        <v>1269</v>
      </c>
      <c r="I156" t="s">
        <v>1271</v>
      </c>
      <c r="J156" t="s">
        <v>1275</v>
      </c>
      <c r="K156" t="s">
        <v>1276</v>
      </c>
      <c r="L156">
        <f t="shared" ca="1" si="31"/>
        <v>20</v>
      </c>
      <c r="M156">
        <f t="shared" ca="1" si="32"/>
        <v>21</v>
      </c>
      <c r="N156">
        <f t="shared" ca="1" si="33"/>
        <v>25</v>
      </c>
      <c r="O156">
        <f t="shared" ca="1" si="34"/>
        <v>26</v>
      </c>
      <c r="P156" s="26">
        <f ca="1">IF(COUNTA(R156:V156)=Forms,1,0)</f>
        <v>1</v>
      </c>
      <c r="Q156" t="s">
        <v>5291</v>
      </c>
      <c r="R156" t="s">
        <v>1411</v>
      </c>
      <c r="S156" t="s">
        <v>5291</v>
      </c>
      <c r="U156" t="s">
        <v>5835</v>
      </c>
      <c r="V156" t="s">
        <v>5836</v>
      </c>
      <c r="W156" s="29" t="s">
        <v>1402</v>
      </c>
      <c r="Y156" s="28" t="str">
        <f t="shared" si="35"/>
        <v>a</v>
      </c>
      <c r="Z156" s="28" t="str">
        <f t="shared" si="36"/>
        <v>Jamaica</v>
      </c>
      <c r="AA156" s="28">
        <f t="shared" si="37"/>
        <v>0</v>
      </c>
      <c r="AB156" s="28" t="str">
        <f t="shared" si="38"/>
        <v>to Jamaica</v>
      </c>
      <c r="AC156" s="28" t="str">
        <f t="shared" si="39"/>
        <v>in Jamaica</v>
      </c>
    </row>
    <row r="157" spans="1:29" x14ac:dyDescent="0.25">
      <c r="A157">
        <f t="shared" si="29"/>
        <v>576</v>
      </c>
      <c r="B157" t="s">
        <v>5292</v>
      </c>
      <c r="C157" t="s">
        <v>1545</v>
      </c>
      <c r="D157">
        <f t="shared" ca="1" si="28"/>
        <v>155</v>
      </c>
      <c r="E157" t="s">
        <v>1202</v>
      </c>
      <c r="F157">
        <f t="shared" ca="1" si="30"/>
        <v>2</v>
      </c>
      <c r="G157">
        <v>10</v>
      </c>
      <c r="H157" t="s">
        <v>1269</v>
      </c>
      <c r="I157" t="s">
        <v>1271</v>
      </c>
      <c r="J157" t="s">
        <v>1275</v>
      </c>
      <c r="K157" t="s">
        <v>1276</v>
      </c>
      <c r="L157">
        <f t="shared" ca="1" si="31"/>
        <v>20</v>
      </c>
      <c r="M157">
        <f t="shared" ca="1" si="32"/>
        <v>21</v>
      </c>
      <c r="N157">
        <f t="shared" ca="1" si="33"/>
        <v>25</v>
      </c>
      <c r="O157">
        <f t="shared" ca="1" si="34"/>
        <v>26</v>
      </c>
      <c r="P157" s="26">
        <f ca="1">IF(COUNTA(R157:V157)=Forms,1,0)</f>
        <v>1</v>
      </c>
      <c r="Q157" t="s">
        <v>5292</v>
      </c>
      <c r="R157" t="s">
        <v>1411</v>
      </c>
      <c r="S157" t="s">
        <v>5292</v>
      </c>
      <c r="U157" t="s">
        <v>5837</v>
      </c>
      <c r="V157" t="s">
        <v>5838</v>
      </c>
      <c r="W157" s="29" t="s">
        <v>1402</v>
      </c>
      <c r="Y157" s="28" t="str">
        <f t="shared" si="35"/>
        <v>a</v>
      </c>
      <c r="Z157" s="28" t="str">
        <f t="shared" si="36"/>
        <v>Cuba</v>
      </c>
      <c r="AA157" s="28">
        <f t="shared" si="37"/>
        <v>0</v>
      </c>
      <c r="AB157" s="28" t="str">
        <f t="shared" si="38"/>
        <v>to Cuba</v>
      </c>
      <c r="AC157" s="28" t="str">
        <f t="shared" si="39"/>
        <v>in Cuba</v>
      </c>
    </row>
    <row r="158" spans="1:29" x14ac:dyDescent="0.25">
      <c r="A158">
        <f t="shared" si="29"/>
        <v>577</v>
      </c>
      <c r="B158" t="s">
        <v>1546</v>
      </c>
      <c r="C158" t="s">
        <v>1546</v>
      </c>
      <c r="D158">
        <f t="shared" ca="1" si="28"/>
        <v>156</v>
      </c>
      <c r="E158" t="s">
        <v>1202</v>
      </c>
      <c r="F158">
        <f t="shared" ca="1" si="30"/>
        <v>2</v>
      </c>
      <c r="G158">
        <v>10</v>
      </c>
      <c r="H158" t="s">
        <v>1269</v>
      </c>
      <c r="I158" t="s">
        <v>1271</v>
      </c>
      <c r="J158" t="s">
        <v>1275</v>
      </c>
      <c r="K158" t="s">
        <v>1276</v>
      </c>
      <c r="L158">
        <f t="shared" ca="1" si="31"/>
        <v>20</v>
      </c>
      <c r="M158">
        <f t="shared" ca="1" si="32"/>
        <v>21</v>
      </c>
      <c r="N158">
        <f t="shared" ca="1" si="33"/>
        <v>25</v>
      </c>
      <c r="O158">
        <f t="shared" ca="1" si="34"/>
        <v>26</v>
      </c>
      <c r="P158" s="26">
        <f ca="1">IF(COUNTA(R158:V158)=Forms,1,0)</f>
        <v>1</v>
      </c>
      <c r="Q158" t="s">
        <v>1546</v>
      </c>
      <c r="R158" t="s">
        <v>1411</v>
      </c>
      <c r="S158" t="s">
        <v>1546</v>
      </c>
      <c r="U158" t="s">
        <v>5839</v>
      </c>
      <c r="V158" t="s">
        <v>5840</v>
      </c>
      <c r="W158" s="29" t="s">
        <v>1402</v>
      </c>
      <c r="Y158" s="28" t="str">
        <f t="shared" si="35"/>
        <v>a</v>
      </c>
      <c r="Z158" s="28" t="str">
        <f t="shared" si="36"/>
        <v>Honduras</v>
      </c>
      <c r="AA158" s="28">
        <f t="shared" si="37"/>
        <v>0</v>
      </c>
      <c r="AB158" s="28" t="str">
        <f t="shared" si="38"/>
        <v>to Honduras</v>
      </c>
      <c r="AC158" s="28" t="str">
        <f t="shared" si="39"/>
        <v>in Honduras</v>
      </c>
    </row>
    <row r="159" spans="1:29" x14ac:dyDescent="0.25">
      <c r="A159">
        <f t="shared" si="29"/>
        <v>578</v>
      </c>
      <c r="B159" t="s">
        <v>5293</v>
      </c>
      <c r="C159" t="s">
        <v>1547</v>
      </c>
      <c r="D159">
        <f t="shared" ca="1" si="28"/>
        <v>157</v>
      </c>
      <c r="E159" t="s">
        <v>1202</v>
      </c>
      <c r="F159">
        <f t="shared" ca="1" si="30"/>
        <v>2</v>
      </c>
      <c r="G159">
        <v>10</v>
      </c>
      <c r="H159" t="s">
        <v>1269</v>
      </c>
      <c r="I159" t="s">
        <v>1271</v>
      </c>
      <c r="J159" t="s">
        <v>1275</v>
      </c>
      <c r="K159" t="s">
        <v>1276</v>
      </c>
      <c r="L159">
        <f t="shared" ca="1" si="31"/>
        <v>20</v>
      </c>
      <c r="M159">
        <f t="shared" ca="1" si="32"/>
        <v>21</v>
      </c>
      <c r="N159">
        <f t="shared" ca="1" si="33"/>
        <v>25</v>
      </c>
      <c r="O159">
        <f t="shared" ca="1" si="34"/>
        <v>26</v>
      </c>
      <c r="P159" s="26">
        <f ca="1">IF(COUNTA(R159:V159)=Forms,1,0)</f>
        <v>1</v>
      </c>
      <c r="Q159" t="s">
        <v>5293</v>
      </c>
      <c r="R159" t="s">
        <v>1411</v>
      </c>
      <c r="S159" t="s">
        <v>5293</v>
      </c>
      <c r="U159" t="s">
        <v>5841</v>
      </c>
      <c r="V159" t="s">
        <v>5842</v>
      </c>
      <c r="W159" s="29" t="s">
        <v>1402</v>
      </c>
      <c r="Y159" s="28" t="str">
        <f t="shared" si="35"/>
        <v>a</v>
      </c>
      <c r="Z159" s="28" t="str">
        <f t="shared" si="36"/>
        <v>Salvador</v>
      </c>
      <c r="AA159" s="28">
        <f t="shared" si="37"/>
        <v>0</v>
      </c>
      <c r="AB159" s="28" t="str">
        <f t="shared" si="38"/>
        <v>to Salvador</v>
      </c>
      <c r="AC159" s="28" t="str">
        <f t="shared" si="39"/>
        <v>in Salvador</v>
      </c>
    </row>
    <row r="160" spans="1:29" x14ac:dyDescent="0.25">
      <c r="A160">
        <f t="shared" si="29"/>
        <v>579</v>
      </c>
      <c r="B160" t="s">
        <v>5294</v>
      </c>
      <c r="C160" t="s">
        <v>1548</v>
      </c>
      <c r="D160">
        <f t="shared" ca="1" si="28"/>
        <v>158</v>
      </c>
      <c r="E160" t="s">
        <v>1202</v>
      </c>
      <c r="F160">
        <f t="shared" ca="1" si="30"/>
        <v>2</v>
      </c>
      <c r="G160">
        <v>10</v>
      </c>
      <c r="H160" t="s">
        <v>1269</v>
      </c>
      <c r="I160" t="s">
        <v>1271</v>
      </c>
      <c r="J160" t="s">
        <v>1275</v>
      </c>
      <c r="K160" t="s">
        <v>1276</v>
      </c>
      <c r="L160">
        <f t="shared" ca="1" si="31"/>
        <v>20</v>
      </c>
      <c r="M160">
        <f t="shared" ca="1" si="32"/>
        <v>21</v>
      </c>
      <c r="N160">
        <f t="shared" ca="1" si="33"/>
        <v>25</v>
      </c>
      <c r="O160">
        <f t="shared" ca="1" si="34"/>
        <v>26</v>
      </c>
      <c r="P160" s="26">
        <f ca="1">IF(COUNTA(R160:V160)=Forms,1,0)</f>
        <v>1</v>
      </c>
      <c r="Q160" t="s">
        <v>5294</v>
      </c>
      <c r="R160" t="s">
        <v>1411</v>
      </c>
      <c r="S160" t="s">
        <v>5294</v>
      </c>
      <c r="U160" t="s">
        <v>5843</v>
      </c>
      <c r="V160" t="s">
        <v>5844</v>
      </c>
      <c r="W160" s="29" t="s">
        <v>1402</v>
      </c>
      <c r="Y160" s="28" t="str">
        <f t="shared" si="35"/>
        <v>a</v>
      </c>
      <c r="Z160" s="28" t="str">
        <f t="shared" si="36"/>
        <v>Guatemala</v>
      </c>
      <c r="AA160" s="28">
        <f t="shared" si="37"/>
        <v>0</v>
      </c>
      <c r="AB160" s="28" t="str">
        <f t="shared" si="38"/>
        <v>to Guatemala</v>
      </c>
      <c r="AC160" s="28" t="str">
        <f t="shared" si="39"/>
        <v>in Guatemala</v>
      </c>
    </row>
    <row r="161" spans="1:29" x14ac:dyDescent="0.25">
      <c r="A161">
        <f t="shared" si="29"/>
        <v>580</v>
      </c>
      <c r="B161" t="s">
        <v>5295</v>
      </c>
      <c r="C161" t="s">
        <v>1510</v>
      </c>
      <c r="D161">
        <f t="shared" ca="1" si="28"/>
        <v>159</v>
      </c>
      <c r="E161" t="s">
        <v>1202</v>
      </c>
      <c r="F161">
        <f t="shared" ca="1" si="30"/>
        <v>2</v>
      </c>
      <c r="G161">
        <v>10</v>
      </c>
      <c r="H161" t="s">
        <v>1269</v>
      </c>
      <c r="I161" t="s">
        <v>1271</v>
      </c>
      <c r="J161" t="s">
        <v>1275</v>
      </c>
      <c r="K161" t="s">
        <v>1276</v>
      </c>
      <c r="L161">
        <f t="shared" ca="1" si="31"/>
        <v>20</v>
      </c>
      <c r="M161">
        <f t="shared" ca="1" si="32"/>
        <v>21</v>
      </c>
      <c r="N161">
        <f t="shared" ca="1" si="33"/>
        <v>25</v>
      </c>
      <c r="O161">
        <f t="shared" ca="1" si="34"/>
        <v>26</v>
      </c>
      <c r="P161" s="26">
        <f ca="1">IF(COUNTA(R161:V161)=Forms,1,0)</f>
        <v>1</v>
      </c>
      <c r="Q161" t="s">
        <v>5295</v>
      </c>
      <c r="R161" t="s">
        <v>1411</v>
      </c>
      <c r="S161" t="s">
        <v>5295</v>
      </c>
      <c r="U161" t="s">
        <v>5845</v>
      </c>
      <c r="V161" t="s">
        <v>5846</v>
      </c>
      <c r="W161" s="29" t="s">
        <v>1402</v>
      </c>
      <c r="Y161" s="28" t="str">
        <f t="shared" si="35"/>
        <v>a</v>
      </c>
      <c r="Z161" s="28" t="str">
        <f t="shared" si="36"/>
        <v>Nicaragua</v>
      </c>
      <c r="AA161" s="28">
        <f t="shared" si="37"/>
        <v>0</v>
      </c>
      <c r="AB161" s="28" t="str">
        <f t="shared" si="38"/>
        <v>to Nicaragua</v>
      </c>
      <c r="AC161" s="28" t="str">
        <f t="shared" si="39"/>
        <v>in Nicaragua</v>
      </c>
    </row>
    <row r="162" spans="1:29" x14ac:dyDescent="0.25">
      <c r="A162">
        <f t="shared" si="29"/>
        <v>581</v>
      </c>
      <c r="B162" t="s">
        <v>1509</v>
      </c>
      <c r="C162" t="s">
        <v>1509</v>
      </c>
      <c r="D162">
        <f t="shared" ca="1" si="28"/>
        <v>160</v>
      </c>
      <c r="E162" t="s">
        <v>1202</v>
      </c>
      <c r="F162">
        <f t="shared" ca="1" si="30"/>
        <v>2</v>
      </c>
      <c r="G162">
        <v>10</v>
      </c>
      <c r="H162" t="s">
        <v>1269</v>
      </c>
      <c r="I162" t="s">
        <v>1271</v>
      </c>
      <c r="J162" t="s">
        <v>1275</v>
      </c>
      <c r="K162" t="s">
        <v>1276</v>
      </c>
      <c r="L162">
        <f t="shared" ca="1" si="31"/>
        <v>20</v>
      </c>
      <c r="M162">
        <f t="shared" ca="1" si="32"/>
        <v>21</v>
      </c>
      <c r="N162">
        <f t="shared" ca="1" si="33"/>
        <v>25</v>
      </c>
      <c r="O162">
        <f t="shared" ca="1" si="34"/>
        <v>26</v>
      </c>
      <c r="P162" s="26">
        <f ca="1">IF(COUNTA(R162:V162)=Forms,1,0)</f>
        <v>1</v>
      </c>
      <c r="Q162" t="s">
        <v>1509</v>
      </c>
      <c r="R162" t="s">
        <v>1411</v>
      </c>
      <c r="S162" t="s">
        <v>1509</v>
      </c>
      <c r="U162" t="s">
        <v>5847</v>
      </c>
      <c r="V162" t="s">
        <v>5848</v>
      </c>
      <c r="W162" s="29" t="s">
        <v>1402</v>
      </c>
      <c r="Y162" s="28" t="str">
        <f t="shared" si="35"/>
        <v>a</v>
      </c>
      <c r="Z162" s="28" t="str">
        <f t="shared" si="36"/>
        <v>Panama</v>
      </c>
      <c r="AA162" s="28">
        <f t="shared" si="37"/>
        <v>0</v>
      </c>
      <c r="AB162" s="28" t="str">
        <f t="shared" si="38"/>
        <v>to Panama</v>
      </c>
      <c r="AC162" s="28" t="str">
        <f t="shared" si="39"/>
        <v>in Panama</v>
      </c>
    </row>
    <row r="163" spans="1:29" x14ac:dyDescent="0.25">
      <c r="A163">
        <f t="shared" si="29"/>
        <v>582</v>
      </c>
      <c r="B163" t="s">
        <v>5296</v>
      </c>
      <c r="C163" t="s">
        <v>1491</v>
      </c>
      <c r="D163">
        <f t="shared" ca="1" si="28"/>
        <v>161</v>
      </c>
      <c r="E163" t="s">
        <v>1202</v>
      </c>
      <c r="F163">
        <f t="shared" ca="1" si="30"/>
        <v>2</v>
      </c>
      <c r="G163">
        <v>10</v>
      </c>
      <c r="H163" t="s">
        <v>1269</v>
      </c>
      <c r="I163" t="s">
        <v>1271</v>
      </c>
      <c r="J163" t="s">
        <v>1275</v>
      </c>
      <c r="K163" t="s">
        <v>1276</v>
      </c>
      <c r="L163">
        <f t="shared" ca="1" si="31"/>
        <v>20</v>
      </c>
      <c r="M163">
        <f t="shared" ca="1" si="32"/>
        <v>21</v>
      </c>
      <c r="N163">
        <f t="shared" ca="1" si="33"/>
        <v>25</v>
      </c>
      <c r="O163">
        <f t="shared" ca="1" si="34"/>
        <v>26</v>
      </c>
      <c r="P163" s="26">
        <f ca="1">IF(COUNTA(R163:V163)=Forms,1,0)</f>
        <v>1</v>
      </c>
      <c r="Q163" t="s">
        <v>5296</v>
      </c>
      <c r="R163" t="s">
        <v>1411</v>
      </c>
      <c r="S163" t="s">
        <v>5296</v>
      </c>
      <c r="U163" t="s">
        <v>5849</v>
      </c>
      <c r="V163" t="s">
        <v>5850</v>
      </c>
      <c r="W163" s="29" t="s">
        <v>1402</v>
      </c>
      <c r="Y163" s="28" t="str">
        <f t="shared" si="35"/>
        <v>a</v>
      </c>
      <c r="Z163" s="28" t="str">
        <f t="shared" si="36"/>
        <v>the Dominican Republic</v>
      </c>
      <c r="AA163" s="28">
        <f t="shared" si="37"/>
        <v>0</v>
      </c>
      <c r="AB163" s="28" t="str">
        <f t="shared" si="38"/>
        <v>to the Dominican Republic</v>
      </c>
      <c r="AC163" s="28" t="str">
        <f t="shared" si="39"/>
        <v>in the Dominican Republic</v>
      </c>
    </row>
    <row r="164" spans="1:29" x14ac:dyDescent="0.25">
      <c r="A164">
        <f t="shared" si="29"/>
        <v>583</v>
      </c>
      <c r="B164" t="s">
        <v>1504</v>
      </c>
      <c r="C164" t="s">
        <v>1504</v>
      </c>
      <c r="D164">
        <f t="shared" ca="1" si="28"/>
        <v>162</v>
      </c>
      <c r="E164" t="s">
        <v>1202</v>
      </c>
      <c r="F164">
        <f t="shared" ca="1" si="30"/>
        <v>2</v>
      </c>
      <c r="G164">
        <v>10</v>
      </c>
      <c r="H164" t="s">
        <v>1269</v>
      </c>
      <c r="I164" t="s">
        <v>1271</v>
      </c>
      <c r="J164" t="s">
        <v>1275</v>
      </c>
      <c r="K164" t="s">
        <v>1276</v>
      </c>
      <c r="L164">
        <f t="shared" ca="1" si="31"/>
        <v>20</v>
      </c>
      <c r="M164">
        <f t="shared" ca="1" si="32"/>
        <v>21</v>
      </c>
      <c r="N164">
        <f t="shared" ca="1" si="33"/>
        <v>25</v>
      </c>
      <c r="O164">
        <f t="shared" ca="1" si="34"/>
        <v>26</v>
      </c>
      <c r="P164" s="26">
        <f ca="1">IF(COUNTA(R164:V164)=Forms,1,0)</f>
        <v>1</v>
      </c>
      <c r="Q164" t="s">
        <v>1504</v>
      </c>
      <c r="R164" t="s">
        <v>1411</v>
      </c>
      <c r="S164" t="s">
        <v>1504</v>
      </c>
      <c r="U164" t="s">
        <v>5851</v>
      </c>
      <c r="V164" t="s">
        <v>5852</v>
      </c>
      <c r="W164" s="29" t="s">
        <v>1402</v>
      </c>
      <c r="Y164" s="28" t="str">
        <f t="shared" si="35"/>
        <v>a</v>
      </c>
      <c r="Z164" s="28" t="str">
        <f t="shared" si="36"/>
        <v>Haiti</v>
      </c>
      <c r="AA164" s="28">
        <f t="shared" si="37"/>
        <v>0</v>
      </c>
      <c r="AB164" s="28" t="str">
        <f t="shared" si="38"/>
        <v>to Haiti</v>
      </c>
      <c r="AC164" s="28" t="str">
        <f t="shared" si="39"/>
        <v>in Haiti</v>
      </c>
    </row>
    <row r="165" spans="1:29" x14ac:dyDescent="0.25">
      <c r="A165">
        <f t="shared" si="29"/>
        <v>584</v>
      </c>
      <c r="B165" t="s">
        <v>1506</v>
      </c>
      <c r="C165" t="s">
        <v>1505</v>
      </c>
      <c r="D165">
        <f t="shared" ca="1" si="28"/>
        <v>163</v>
      </c>
      <c r="E165" t="s">
        <v>1202</v>
      </c>
      <c r="F165">
        <f t="shared" ca="1" si="30"/>
        <v>2</v>
      </c>
      <c r="G165">
        <v>10</v>
      </c>
      <c r="H165" t="s">
        <v>1269</v>
      </c>
      <c r="I165" t="s">
        <v>1271</v>
      </c>
      <c r="J165" t="s">
        <v>1275</v>
      </c>
      <c r="K165" t="s">
        <v>1276</v>
      </c>
      <c r="L165">
        <f t="shared" ca="1" si="31"/>
        <v>20</v>
      </c>
      <c r="M165">
        <f t="shared" ca="1" si="32"/>
        <v>21</v>
      </c>
      <c r="N165">
        <f t="shared" ca="1" si="33"/>
        <v>25</v>
      </c>
      <c r="O165">
        <f t="shared" ca="1" si="34"/>
        <v>26</v>
      </c>
      <c r="P165" s="26">
        <f ca="1">IF(COUNTA(R165:V165)=Forms,1,0)</f>
        <v>1</v>
      </c>
      <c r="Q165" t="s">
        <v>1506</v>
      </c>
      <c r="R165" t="s">
        <v>1411</v>
      </c>
      <c r="S165" t="s">
        <v>1506</v>
      </c>
      <c r="U165" t="s">
        <v>5853</v>
      </c>
      <c r="V165" t="s">
        <v>5854</v>
      </c>
      <c r="W165" s="29" t="s">
        <v>1402</v>
      </c>
      <c r="Y165" s="28" t="str">
        <f t="shared" si="35"/>
        <v>a</v>
      </c>
      <c r="Z165" s="28" t="str">
        <f t="shared" si="36"/>
        <v>Puerto Rico</v>
      </c>
      <c r="AA165" s="28">
        <f t="shared" si="37"/>
        <v>0</v>
      </c>
      <c r="AB165" s="28" t="str">
        <f t="shared" si="38"/>
        <v>to Puerto Rico</v>
      </c>
      <c r="AC165" s="28" t="str">
        <f t="shared" si="39"/>
        <v>in Puerto Rico</v>
      </c>
    </row>
    <row r="166" spans="1:29" x14ac:dyDescent="0.25">
      <c r="A166">
        <f t="shared" si="29"/>
        <v>585</v>
      </c>
      <c r="B166" t="s">
        <v>5297</v>
      </c>
      <c r="C166" t="s">
        <v>1507</v>
      </c>
      <c r="D166">
        <f t="shared" ca="1" si="28"/>
        <v>164</v>
      </c>
      <c r="E166" t="s">
        <v>1202</v>
      </c>
      <c r="F166">
        <f t="shared" ca="1" si="30"/>
        <v>2</v>
      </c>
      <c r="G166">
        <v>10</v>
      </c>
      <c r="H166" t="s">
        <v>1269</v>
      </c>
      <c r="I166" t="s">
        <v>1271</v>
      </c>
      <c r="J166" t="s">
        <v>1275</v>
      </c>
      <c r="K166" t="s">
        <v>1276</v>
      </c>
      <c r="L166">
        <f t="shared" ca="1" si="31"/>
        <v>20</v>
      </c>
      <c r="M166">
        <f t="shared" ca="1" si="32"/>
        <v>21</v>
      </c>
      <c r="N166">
        <f t="shared" ca="1" si="33"/>
        <v>25</v>
      </c>
      <c r="O166">
        <f t="shared" ca="1" si="34"/>
        <v>26</v>
      </c>
      <c r="P166" s="26">
        <f ca="1">IF(COUNTA(R166:V166)=Forms,1,0)</f>
        <v>1</v>
      </c>
      <c r="Q166" t="s">
        <v>5297</v>
      </c>
      <c r="R166" t="s">
        <v>1411</v>
      </c>
      <c r="S166" t="s">
        <v>5297</v>
      </c>
      <c r="U166" t="s">
        <v>5855</v>
      </c>
      <c r="V166" t="s">
        <v>5856</v>
      </c>
      <c r="W166" s="29" t="s">
        <v>1402</v>
      </c>
      <c r="Y166" s="28" t="str">
        <f t="shared" si="35"/>
        <v>a</v>
      </c>
      <c r="Z166" s="28" t="str">
        <f t="shared" si="36"/>
        <v>Costa Rica</v>
      </c>
      <c r="AA166" s="28">
        <f t="shared" si="37"/>
        <v>0</v>
      </c>
      <c r="AB166" s="28" t="str">
        <f t="shared" si="38"/>
        <v>to Costa Rica</v>
      </c>
      <c r="AC166" s="28" t="str">
        <f t="shared" si="39"/>
        <v>in Costa Rica</v>
      </c>
    </row>
    <row r="167" spans="1:29" x14ac:dyDescent="0.25">
      <c r="A167">
        <f t="shared" si="29"/>
        <v>586</v>
      </c>
      <c r="B167" t="s">
        <v>1480</v>
      </c>
      <c r="C167" t="s">
        <v>1480</v>
      </c>
      <c r="D167">
        <f t="shared" ca="1" si="28"/>
        <v>165</v>
      </c>
      <c r="E167" t="s">
        <v>1202</v>
      </c>
      <c r="F167">
        <f t="shared" ca="1" si="30"/>
        <v>2</v>
      </c>
      <c r="G167">
        <v>10</v>
      </c>
      <c r="H167" t="s">
        <v>1269</v>
      </c>
      <c r="I167" t="s">
        <v>1271</v>
      </c>
      <c r="J167" t="s">
        <v>1275</v>
      </c>
      <c r="K167" t="s">
        <v>1276</v>
      </c>
      <c r="L167">
        <f t="shared" ca="1" si="31"/>
        <v>20</v>
      </c>
      <c r="M167">
        <f t="shared" ca="1" si="32"/>
        <v>21</v>
      </c>
      <c r="N167">
        <f t="shared" ca="1" si="33"/>
        <v>25</v>
      </c>
      <c r="O167">
        <f t="shared" ca="1" si="34"/>
        <v>26</v>
      </c>
      <c r="P167" s="26">
        <f ca="1">IF(COUNTA(R167:V167)=Forms,1,0)</f>
        <v>1</v>
      </c>
      <c r="Q167" t="s">
        <v>1480</v>
      </c>
      <c r="R167" t="s">
        <v>1411</v>
      </c>
      <c r="S167" t="s">
        <v>1480</v>
      </c>
      <c r="U167" t="s">
        <v>5857</v>
      </c>
      <c r="V167" t="s">
        <v>5858</v>
      </c>
      <c r="W167" s="29" t="s">
        <v>1402</v>
      </c>
      <c r="Y167" s="28" t="str">
        <f t="shared" si="35"/>
        <v>a</v>
      </c>
      <c r="Z167" s="28" t="str">
        <f t="shared" si="36"/>
        <v>Belize</v>
      </c>
      <c r="AA167" s="28">
        <f t="shared" si="37"/>
        <v>0</v>
      </c>
      <c r="AB167" s="28" t="str">
        <f t="shared" si="38"/>
        <v>to Belize</v>
      </c>
      <c r="AC167" s="28" t="str">
        <f t="shared" si="39"/>
        <v>in Belize</v>
      </c>
    </row>
    <row r="168" spans="1:29" x14ac:dyDescent="0.25">
      <c r="A168">
        <f t="shared" si="29"/>
        <v>587</v>
      </c>
      <c r="B168" t="s">
        <v>5298</v>
      </c>
      <c r="C168" t="s">
        <v>1479</v>
      </c>
      <c r="D168">
        <f t="shared" ca="1" si="28"/>
        <v>166</v>
      </c>
      <c r="E168" t="s">
        <v>1202</v>
      </c>
      <c r="F168">
        <f t="shared" ca="1" si="30"/>
        <v>2</v>
      </c>
      <c r="G168">
        <v>10</v>
      </c>
      <c r="H168" t="s">
        <v>1269</v>
      </c>
      <c r="I168" t="s">
        <v>1272</v>
      </c>
      <c r="J168" t="s">
        <v>1275</v>
      </c>
      <c r="K168" t="s">
        <v>1276</v>
      </c>
      <c r="L168">
        <f t="shared" ca="1" si="31"/>
        <v>20</v>
      </c>
      <c r="M168">
        <f t="shared" ca="1" si="32"/>
        <v>22</v>
      </c>
      <c r="N168">
        <f t="shared" ca="1" si="33"/>
        <v>25</v>
      </c>
      <c r="O168">
        <f t="shared" ca="1" si="34"/>
        <v>26</v>
      </c>
      <c r="P168" s="26">
        <f ca="1">IF(COUNTA(R168:V168)=Forms,1,0)</f>
        <v>1</v>
      </c>
      <c r="Q168" t="s">
        <v>5298</v>
      </c>
      <c r="T168" t="s">
        <v>5298</v>
      </c>
      <c r="U168" t="s">
        <v>5859</v>
      </c>
      <c r="V168" t="s">
        <v>5860</v>
      </c>
      <c r="W168" s="29" t="s">
        <v>1402</v>
      </c>
      <c r="Y168" s="28">
        <f t="shared" si="35"/>
        <v>0</v>
      </c>
      <c r="Z168" s="28">
        <f t="shared" si="36"/>
        <v>0</v>
      </c>
      <c r="AA168" s="28" t="str">
        <f t="shared" si="37"/>
        <v>the Bahamas</v>
      </c>
      <c r="AB168" s="28" t="str">
        <f t="shared" si="38"/>
        <v>to the Bahamas</v>
      </c>
      <c r="AC168" s="28" t="str">
        <f t="shared" si="39"/>
        <v>in the Bahamas</v>
      </c>
    </row>
    <row r="169" spans="1:29" x14ac:dyDescent="0.25">
      <c r="A169">
        <f t="shared" si="29"/>
        <v>588</v>
      </c>
      <c r="B169" t="s">
        <v>5299</v>
      </c>
      <c r="C169" t="s">
        <v>1584</v>
      </c>
      <c r="D169">
        <f t="shared" ca="1" si="28"/>
        <v>167</v>
      </c>
      <c r="E169" t="s">
        <v>1202</v>
      </c>
      <c r="F169">
        <f t="shared" ca="1" si="30"/>
        <v>2</v>
      </c>
      <c r="G169">
        <v>10</v>
      </c>
      <c r="H169" t="s">
        <v>1269</v>
      </c>
      <c r="I169" t="s">
        <v>1271</v>
      </c>
      <c r="J169" t="s">
        <v>1275</v>
      </c>
      <c r="K169" t="s">
        <v>1276</v>
      </c>
      <c r="L169">
        <f t="shared" ca="1" si="31"/>
        <v>20</v>
      </c>
      <c r="M169">
        <f t="shared" ca="1" si="32"/>
        <v>21</v>
      </c>
      <c r="N169">
        <f t="shared" ca="1" si="33"/>
        <v>25</v>
      </c>
      <c r="O169">
        <f t="shared" ca="1" si="34"/>
        <v>26</v>
      </c>
      <c r="P169" s="26">
        <f ca="1">IF(COUNTA(R169:V169)=Forms,1,0)</f>
        <v>1</v>
      </c>
      <c r="Q169" t="s">
        <v>5299</v>
      </c>
      <c r="R169" t="s">
        <v>5307</v>
      </c>
      <c r="S169" t="s">
        <v>5299</v>
      </c>
      <c r="U169" t="s">
        <v>5861</v>
      </c>
      <c r="V169" t="s">
        <v>5862</v>
      </c>
      <c r="W169" s="29" t="s">
        <v>1402</v>
      </c>
      <c r="Y169" s="28" t="str">
        <f t="shared" si="35"/>
        <v>an</v>
      </c>
      <c r="Z169" s="28" t="str">
        <f t="shared" si="36"/>
        <v>Europe</v>
      </c>
      <c r="AA169" s="28">
        <f t="shared" si="37"/>
        <v>0</v>
      </c>
      <c r="AB169" s="28" t="str">
        <f t="shared" si="38"/>
        <v>to Europe</v>
      </c>
      <c r="AC169" s="28" t="str">
        <f t="shared" si="39"/>
        <v>in Europe</v>
      </c>
    </row>
    <row r="170" spans="1:29" x14ac:dyDescent="0.25">
      <c r="A170">
        <f t="shared" si="29"/>
        <v>589</v>
      </c>
      <c r="B170" t="s">
        <v>5300</v>
      </c>
      <c r="C170" t="s">
        <v>1585</v>
      </c>
      <c r="D170">
        <f t="shared" ca="1" si="28"/>
        <v>168</v>
      </c>
      <c r="E170" t="s">
        <v>1202</v>
      </c>
      <c r="F170">
        <f t="shared" ca="1" si="30"/>
        <v>2</v>
      </c>
      <c r="G170">
        <v>10</v>
      </c>
      <c r="H170" t="s">
        <v>1269</v>
      </c>
      <c r="I170" t="s">
        <v>1271</v>
      </c>
      <c r="J170" t="s">
        <v>1275</v>
      </c>
      <c r="K170" t="s">
        <v>1276</v>
      </c>
      <c r="L170">
        <f t="shared" ca="1" si="31"/>
        <v>20</v>
      </c>
      <c r="M170">
        <f t="shared" ca="1" si="32"/>
        <v>21</v>
      </c>
      <c r="N170">
        <f t="shared" ca="1" si="33"/>
        <v>25</v>
      </c>
      <c r="O170">
        <f t="shared" ca="1" si="34"/>
        <v>26</v>
      </c>
      <c r="P170" s="26">
        <f ca="1">IF(COUNTA(R170:V170)=Forms,1,0)</f>
        <v>1</v>
      </c>
      <c r="Q170" t="s">
        <v>5300</v>
      </c>
      <c r="R170" t="s">
        <v>1411</v>
      </c>
      <c r="S170" t="s">
        <v>5300</v>
      </c>
      <c r="U170" t="s">
        <v>5863</v>
      </c>
      <c r="V170" t="s">
        <v>5864</v>
      </c>
      <c r="W170" s="29" t="s">
        <v>1402</v>
      </c>
      <c r="Y170" s="28" t="str">
        <f t="shared" si="35"/>
        <v>a</v>
      </c>
      <c r="Z170" s="28" t="str">
        <f t="shared" si="36"/>
        <v>South America</v>
      </c>
      <c r="AA170" s="28">
        <f t="shared" si="37"/>
        <v>0</v>
      </c>
      <c r="AB170" s="28" t="str">
        <f t="shared" si="38"/>
        <v>to South America</v>
      </c>
      <c r="AC170" s="28" t="str">
        <f t="shared" si="39"/>
        <v>in South America</v>
      </c>
    </row>
    <row r="171" spans="1:29" x14ac:dyDescent="0.25">
      <c r="A171">
        <f t="shared" si="29"/>
        <v>590</v>
      </c>
      <c r="B171" t="s">
        <v>5301</v>
      </c>
      <c r="C171" t="s">
        <v>1586</v>
      </c>
      <c r="D171">
        <f t="shared" ca="1" si="28"/>
        <v>169</v>
      </c>
      <c r="E171" t="s">
        <v>1202</v>
      </c>
      <c r="F171">
        <f t="shared" ca="1" si="30"/>
        <v>2</v>
      </c>
      <c r="G171">
        <v>10</v>
      </c>
      <c r="H171" t="s">
        <v>1269</v>
      </c>
      <c r="I171" t="s">
        <v>1271</v>
      </c>
      <c r="J171" t="s">
        <v>1275</v>
      </c>
      <c r="K171" t="s">
        <v>1276</v>
      </c>
      <c r="L171">
        <f t="shared" ca="1" si="31"/>
        <v>20</v>
      </c>
      <c r="M171">
        <f t="shared" ca="1" si="32"/>
        <v>21</v>
      </c>
      <c r="N171">
        <f t="shared" ca="1" si="33"/>
        <v>25</v>
      </c>
      <c r="O171">
        <f t="shared" ca="1" si="34"/>
        <v>26</v>
      </c>
      <c r="P171" s="26">
        <f ca="1">IF(COUNTA(R171:V171)=Forms,1,0)</f>
        <v>1</v>
      </c>
      <c r="Q171" t="s">
        <v>5301</v>
      </c>
      <c r="R171" t="s">
        <v>1411</v>
      </c>
      <c r="S171" t="s">
        <v>5301</v>
      </c>
      <c r="U171" t="s">
        <v>5865</v>
      </c>
      <c r="V171" t="s">
        <v>5866</v>
      </c>
      <c r="W171" s="29" t="s">
        <v>1402</v>
      </c>
      <c r="Y171" s="28" t="str">
        <f t="shared" si="35"/>
        <v>a</v>
      </c>
      <c r="Z171" s="28" t="str">
        <f t="shared" si="36"/>
        <v>North America</v>
      </c>
      <c r="AA171" s="28">
        <f t="shared" si="37"/>
        <v>0</v>
      </c>
      <c r="AB171" s="28" t="str">
        <f t="shared" si="38"/>
        <v>to North America</v>
      </c>
      <c r="AC171" s="28" t="str">
        <f t="shared" si="39"/>
        <v>in North America</v>
      </c>
    </row>
    <row r="172" spans="1:29" x14ac:dyDescent="0.25">
      <c r="A172">
        <f t="shared" si="29"/>
        <v>591</v>
      </c>
      <c r="B172" t="s">
        <v>5302</v>
      </c>
      <c r="C172" t="s">
        <v>1587</v>
      </c>
      <c r="D172">
        <f t="shared" ca="1" si="28"/>
        <v>170</v>
      </c>
      <c r="E172" t="s">
        <v>1202</v>
      </c>
      <c r="F172">
        <f t="shared" ca="1" si="30"/>
        <v>2</v>
      </c>
      <c r="G172">
        <v>10</v>
      </c>
      <c r="H172" t="s">
        <v>1269</v>
      </c>
      <c r="I172" t="s">
        <v>1271</v>
      </c>
      <c r="J172" t="s">
        <v>1275</v>
      </c>
      <c r="K172" t="s">
        <v>1276</v>
      </c>
      <c r="L172">
        <f t="shared" ca="1" si="31"/>
        <v>20</v>
      </c>
      <c r="M172">
        <f t="shared" ca="1" si="32"/>
        <v>21</v>
      </c>
      <c r="N172">
        <f t="shared" ca="1" si="33"/>
        <v>25</v>
      </c>
      <c r="O172">
        <f t="shared" ca="1" si="34"/>
        <v>26</v>
      </c>
      <c r="P172" s="26">
        <f ca="1">IF(COUNTA(R172:V172)=Forms,1,0)</f>
        <v>1</v>
      </c>
      <c r="Q172" t="s">
        <v>5302</v>
      </c>
      <c r="R172" t="s">
        <v>5307</v>
      </c>
      <c r="S172" t="s">
        <v>5302</v>
      </c>
      <c r="U172" t="s">
        <v>5867</v>
      </c>
      <c r="V172" t="s">
        <v>5868</v>
      </c>
      <c r="W172" s="29" t="s">
        <v>1402</v>
      </c>
      <c r="Y172" s="28" t="str">
        <f t="shared" si="35"/>
        <v>an</v>
      </c>
      <c r="Z172" s="28" t="str">
        <f t="shared" si="36"/>
        <v>Africa</v>
      </c>
      <c r="AA172" s="28">
        <f t="shared" si="37"/>
        <v>0</v>
      </c>
      <c r="AB172" s="28" t="str">
        <f t="shared" si="38"/>
        <v>to Africa</v>
      </c>
      <c r="AC172" s="28" t="str">
        <f t="shared" si="39"/>
        <v>in Africa</v>
      </c>
    </row>
    <row r="173" spans="1:29" x14ac:dyDescent="0.25">
      <c r="A173">
        <f t="shared" si="29"/>
        <v>592</v>
      </c>
      <c r="B173" t="s">
        <v>5303</v>
      </c>
      <c r="C173" t="s">
        <v>1588</v>
      </c>
      <c r="D173">
        <f t="shared" ca="1" si="28"/>
        <v>171</v>
      </c>
      <c r="E173" t="s">
        <v>1202</v>
      </c>
      <c r="F173">
        <f t="shared" ca="1" si="30"/>
        <v>2</v>
      </c>
      <c r="G173">
        <v>10</v>
      </c>
      <c r="H173" t="s">
        <v>1269</v>
      </c>
      <c r="I173" t="s">
        <v>1271</v>
      </c>
      <c r="J173" t="s">
        <v>1275</v>
      </c>
      <c r="K173" t="s">
        <v>1276</v>
      </c>
      <c r="L173">
        <f t="shared" ca="1" si="31"/>
        <v>20</v>
      </c>
      <c r="M173">
        <f t="shared" ca="1" si="32"/>
        <v>21</v>
      </c>
      <c r="N173">
        <f t="shared" ca="1" si="33"/>
        <v>25</v>
      </c>
      <c r="O173">
        <f t="shared" ca="1" si="34"/>
        <v>26</v>
      </c>
      <c r="P173" s="26">
        <f ca="1">IF(COUNTA(R173:V173)=Forms,1,0)</f>
        <v>1</v>
      </c>
      <c r="Q173" t="s">
        <v>5303</v>
      </c>
      <c r="R173" t="s">
        <v>5307</v>
      </c>
      <c r="S173" t="s">
        <v>5303</v>
      </c>
      <c r="U173" t="s">
        <v>5869</v>
      </c>
      <c r="V173" t="s">
        <v>5870</v>
      </c>
      <c r="W173" s="29" t="s">
        <v>1402</v>
      </c>
      <c r="Y173" s="28" t="str">
        <f t="shared" si="35"/>
        <v>an</v>
      </c>
      <c r="Z173" s="28" t="str">
        <f t="shared" si="36"/>
        <v>Asia</v>
      </c>
      <c r="AA173" s="28">
        <f t="shared" si="37"/>
        <v>0</v>
      </c>
      <c r="AB173" s="28" t="str">
        <f t="shared" si="38"/>
        <v>to Asia</v>
      </c>
      <c r="AC173" s="28" t="str">
        <f t="shared" si="39"/>
        <v>in Asia</v>
      </c>
    </row>
    <row r="174" spans="1:29" x14ac:dyDescent="0.25">
      <c r="A174">
        <f t="shared" si="29"/>
        <v>593</v>
      </c>
      <c r="B174" t="s">
        <v>1589</v>
      </c>
      <c r="C174" t="s">
        <v>1589</v>
      </c>
      <c r="D174">
        <f t="shared" ca="1" si="28"/>
        <v>172</v>
      </c>
      <c r="E174" t="s">
        <v>1202</v>
      </c>
      <c r="F174">
        <f t="shared" ca="1" si="30"/>
        <v>2</v>
      </c>
      <c r="G174">
        <v>10</v>
      </c>
      <c r="H174" t="s">
        <v>1269</v>
      </c>
      <c r="I174" t="s">
        <v>1271</v>
      </c>
      <c r="J174" t="s">
        <v>1275</v>
      </c>
      <c r="K174" t="s">
        <v>1276</v>
      </c>
      <c r="L174">
        <f t="shared" ca="1" si="31"/>
        <v>20</v>
      </c>
      <c r="M174">
        <f t="shared" ca="1" si="32"/>
        <v>21</v>
      </c>
      <c r="N174">
        <f t="shared" ca="1" si="33"/>
        <v>25</v>
      </c>
      <c r="O174">
        <f t="shared" ca="1" si="34"/>
        <v>26</v>
      </c>
      <c r="P174" s="26">
        <f ca="1">IF(COUNTA(R174:V174)=Forms,1,0)</f>
        <v>1</v>
      </c>
      <c r="Q174" t="s">
        <v>1589</v>
      </c>
      <c r="R174" t="s">
        <v>5307</v>
      </c>
      <c r="S174" t="s">
        <v>1589</v>
      </c>
      <c r="U174" t="s">
        <v>5871</v>
      </c>
      <c r="V174" t="s">
        <v>5872</v>
      </c>
      <c r="W174" s="29" t="s">
        <v>1402</v>
      </c>
      <c r="Y174" s="28" t="str">
        <f t="shared" si="35"/>
        <v>an</v>
      </c>
      <c r="Z174" s="28" t="str">
        <f t="shared" si="36"/>
        <v>Oceania</v>
      </c>
      <c r="AA174" s="28">
        <f t="shared" si="37"/>
        <v>0</v>
      </c>
      <c r="AB174" s="28" t="str">
        <f t="shared" si="38"/>
        <v>to Oceania</v>
      </c>
      <c r="AC174" s="28" t="str">
        <f t="shared" si="39"/>
        <v>in Oceania</v>
      </c>
    </row>
    <row r="175" spans="1:29" x14ac:dyDescent="0.25">
      <c r="A175">
        <f t="shared" si="29"/>
        <v>594</v>
      </c>
      <c r="B175" t="s">
        <v>5304</v>
      </c>
      <c r="C175" t="s">
        <v>1590</v>
      </c>
      <c r="D175">
        <f t="shared" ca="1" si="28"/>
        <v>173</v>
      </c>
      <c r="E175" t="s">
        <v>1202</v>
      </c>
      <c r="F175">
        <f t="shared" ca="1" si="30"/>
        <v>2</v>
      </c>
      <c r="G175">
        <v>10</v>
      </c>
      <c r="H175" t="s">
        <v>1269</v>
      </c>
      <c r="I175" t="s">
        <v>1271</v>
      </c>
      <c r="J175" t="s">
        <v>1275</v>
      </c>
      <c r="K175" t="s">
        <v>1276</v>
      </c>
      <c r="L175">
        <f t="shared" ca="1" si="31"/>
        <v>20</v>
      </c>
      <c r="M175">
        <f t="shared" ca="1" si="32"/>
        <v>21</v>
      </c>
      <c r="N175">
        <f t="shared" ca="1" si="33"/>
        <v>25</v>
      </c>
      <c r="O175">
        <f t="shared" ca="1" si="34"/>
        <v>26</v>
      </c>
      <c r="P175" s="26">
        <f ca="1">IF(COUNTA(R175:V175)=Forms,1,0)</f>
        <v>1</v>
      </c>
      <c r="Q175" t="s">
        <v>5304</v>
      </c>
      <c r="R175" t="s">
        <v>1411</v>
      </c>
      <c r="S175" t="s">
        <v>5304</v>
      </c>
      <c r="U175" t="s">
        <v>5873</v>
      </c>
      <c r="V175" t="s">
        <v>5874</v>
      </c>
      <c r="W175" s="29" t="s">
        <v>1402</v>
      </c>
      <c r="Y175" s="28" t="str">
        <f t="shared" si="35"/>
        <v>a</v>
      </c>
      <c r="Z175" s="28" t="str">
        <f t="shared" si="36"/>
        <v>Scandinavia</v>
      </c>
      <c r="AA175" s="28">
        <f t="shared" si="37"/>
        <v>0</v>
      </c>
      <c r="AB175" s="28" t="str">
        <f t="shared" si="38"/>
        <v>to Scandinavia</v>
      </c>
      <c r="AC175" s="28" t="str">
        <f t="shared" si="39"/>
        <v>in Scandinavia</v>
      </c>
    </row>
    <row r="176" spans="1:29" x14ac:dyDescent="0.25">
      <c r="A176">
        <f t="shared" si="29"/>
        <v>595</v>
      </c>
      <c r="B176" t="s">
        <v>5305</v>
      </c>
      <c r="C176" t="s">
        <v>1591</v>
      </c>
      <c r="D176">
        <f t="shared" ca="1" si="28"/>
        <v>174</v>
      </c>
      <c r="E176" t="s">
        <v>1202</v>
      </c>
      <c r="F176">
        <f t="shared" ca="1" si="30"/>
        <v>2</v>
      </c>
      <c r="G176">
        <v>10</v>
      </c>
      <c r="H176" t="s">
        <v>1269</v>
      </c>
      <c r="I176" t="s">
        <v>1271</v>
      </c>
      <c r="J176" t="s">
        <v>1275</v>
      </c>
      <c r="K176" t="s">
        <v>1276</v>
      </c>
      <c r="L176">
        <f t="shared" ca="1" si="31"/>
        <v>20</v>
      </c>
      <c r="M176">
        <f t="shared" ca="1" si="32"/>
        <v>21</v>
      </c>
      <c r="N176">
        <f t="shared" ca="1" si="33"/>
        <v>25</v>
      </c>
      <c r="O176">
        <f t="shared" ca="1" si="34"/>
        <v>26</v>
      </c>
      <c r="P176" s="26">
        <f ca="1">IF(COUNTA(R176:V176)=Forms,1,0)</f>
        <v>1</v>
      </c>
      <c r="Q176" t="s">
        <v>5305</v>
      </c>
      <c r="R176" t="s">
        <v>1411</v>
      </c>
      <c r="S176" t="s">
        <v>5305</v>
      </c>
      <c r="U176" t="s">
        <v>5875</v>
      </c>
      <c r="V176" t="s">
        <v>5876</v>
      </c>
      <c r="W176" s="29" t="s">
        <v>1402</v>
      </c>
      <c r="Y176" s="28" t="str">
        <f t="shared" si="35"/>
        <v>a</v>
      </c>
      <c r="Z176" s="28" t="str">
        <f t="shared" si="36"/>
        <v>the Caucasus</v>
      </c>
      <c r="AA176" s="28">
        <f t="shared" si="37"/>
        <v>0</v>
      </c>
      <c r="AB176" s="28" t="str">
        <f t="shared" si="38"/>
        <v>to the Caucasus</v>
      </c>
      <c r="AC176" s="28" t="str">
        <f t="shared" si="39"/>
        <v>in the Caucasus</v>
      </c>
    </row>
    <row r="177" spans="1:29" x14ac:dyDescent="0.25">
      <c r="A177">
        <f t="shared" si="29"/>
        <v>596</v>
      </c>
      <c r="B177" t="s">
        <v>5306</v>
      </c>
      <c r="C177" t="s">
        <v>1592</v>
      </c>
      <c r="D177">
        <f t="shared" ca="1" si="28"/>
        <v>175</v>
      </c>
      <c r="E177" t="s">
        <v>1202</v>
      </c>
      <c r="F177">
        <f t="shared" ca="1" si="30"/>
        <v>2</v>
      </c>
      <c r="G177">
        <v>10</v>
      </c>
      <c r="H177" t="s">
        <v>1269</v>
      </c>
      <c r="I177" t="s">
        <v>1272</v>
      </c>
      <c r="J177" t="s">
        <v>1275</v>
      </c>
      <c r="K177" t="s">
        <v>1276</v>
      </c>
      <c r="L177">
        <f t="shared" ca="1" si="31"/>
        <v>20</v>
      </c>
      <c r="M177">
        <f t="shared" ca="1" si="32"/>
        <v>22</v>
      </c>
      <c r="N177">
        <f t="shared" ca="1" si="33"/>
        <v>25</v>
      </c>
      <c r="O177">
        <f t="shared" ca="1" si="34"/>
        <v>26</v>
      </c>
      <c r="P177" s="26">
        <f ca="1">IF(COUNTA(R177:V177)=Forms,1,0)</f>
        <v>1</v>
      </c>
      <c r="Q177" t="s">
        <v>5306</v>
      </c>
      <c r="T177" t="s">
        <v>5306</v>
      </c>
      <c r="U177" t="s">
        <v>5877</v>
      </c>
      <c r="V177" t="s">
        <v>5878</v>
      </c>
      <c r="W177" s="29" t="s">
        <v>1402</v>
      </c>
      <c r="Y177" s="28">
        <f t="shared" si="35"/>
        <v>0</v>
      </c>
      <c r="Z177" s="28">
        <f t="shared" si="36"/>
        <v>0</v>
      </c>
      <c r="AA177" s="28" t="str">
        <f t="shared" si="37"/>
        <v>the Caribbean</v>
      </c>
      <c r="AB177" s="28" t="str">
        <f t="shared" si="38"/>
        <v>to the Caribbean</v>
      </c>
      <c r="AC177" s="28" t="str">
        <f t="shared" si="39"/>
        <v>in the Caribbean</v>
      </c>
    </row>
    <row r="178" spans="1:29" x14ac:dyDescent="0.25">
      <c r="A178">
        <f t="shared" si="29"/>
        <v>597</v>
      </c>
      <c r="B178" t="s">
        <v>5309</v>
      </c>
      <c r="C178" t="s">
        <v>1593</v>
      </c>
      <c r="D178">
        <f t="shared" ca="1" si="28"/>
        <v>176</v>
      </c>
      <c r="E178" t="s">
        <v>1202</v>
      </c>
      <c r="F178">
        <f t="shared" ca="1" si="30"/>
        <v>2</v>
      </c>
      <c r="G178">
        <v>10</v>
      </c>
      <c r="H178" t="s">
        <v>1269</v>
      </c>
      <c r="I178" t="s">
        <v>1273</v>
      </c>
      <c r="J178" t="s">
        <v>1275</v>
      </c>
      <c r="K178" t="s">
        <v>1277</v>
      </c>
      <c r="L178">
        <f t="shared" ca="1" si="31"/>
        <v>20</v>
      </c>
      <c r="M178">
        <f t="shared" ca="1" si="32"/>
        <v>23</v>
      </c>
      <c r="N178">
        <f t="shared" ca="1" si="33"/>
        <v>25</v>
      </c>
      <c r="O178">
        <f t="shared" ca="1" si="34"/>
        <v>27</v>
      </c>
      <c r="P178" s="26">
        <f ca="1">IF(COUNTA(R178:V178)=Forms,1,0)</f>
        <v>1</v>
      </c>
      <c r="Q178" t="s">
        <v>5309</v>
      </c>
      <c r="R178" t="s">
        <v>1411</v>
      </c>
      <c r="S178" t="s">
        <v>5309</v>
      </c>
      <c r="T178" t="s">
        <v>5879</v>
      </c>
      <c r="W178" s="29" t="s">
        <v>1402</v>
      </c>
      <c r="Y178" s="28" t="str">
        <f t="shared" si="35"/>
        <v>a</v>
      </c>
      <c r="Z178" s="28" t="str">
        <f t="shared" si="36"/>
        <v>cat</v>
      </c>
      <c r="AA178" s="28" t="str">
        <f t="shared" si="37"/>
        <v>cats</v>
      </c>
      <c r="AB178" s="28">
        <f t="shared" si="38"/>
        <v>0</v>
      </c>
      <c r="AC178" s="28">
        <f t="shared" si="39"/>
        <v>0</v>
      </c>
    </row>
    <row r="179" spans="1:29" x14ac:dyDescent="0.25">
      <c r="A179">
        <f t="shared" si="29"/>
        <v>598</v>
      </c>
      <c r="B179" t="s">
        <v>5311</v>
      </c>
      <c r="C179" t="s">
        <v>1594</v>
      </c>
      <c r="D179">
        <f t="shared" ca="1" si="28"/>
        <v>177</v>
      </c>
      <c r="E179" t="s">
        <v>1202</v>
      </c>
      <c r="F179">
        <f t="shared" ca="1" si="30"/>
        <v>2</v>
      </c>
      <c r="G179">
        <v>10</v>
      </c>
      <c r="H179" t="s">
        <v>1269</v>
      </c>
      <c r="I179" t="s">
        <v>1273</v>
      </c>
      <c r="J179" t="s">
        <v>1275</v>
      </c>
      <c r="K179" t="s">
        <v>1277</v>
      </c>
      <c r="L179">
        <f t="shared" ca="1" si="31"/>
        <v>20</v>
      </c>
      <c r="M179">
        <f t="shared" ca="1" si="32"/>
        <v>23</v>
      </c>
      <c r="N179">
        <f t="shared" ca="1" si="33"/>
        <v>25</v>
      </c>
      <c r="O179">
        <f t="shared" ca="1" si="34"/>
        <v>27</v>
      </c>
      <c r="P179" s="26">
        <f ca="1">IF(COUNTA(R179:V179)=Forms,1,0)</f>
        <v>1</v>
      </c>
      <c r="Q179" t="s">
        <v>5311</v>
      </c>
      <c r="R179" t="s">
        <v>1411</v>
      </c>
      <c r="S179" t="s">
        <v>5311</v>
      </c>
      <c r="T179" t="s">
        <v>5880</v>
      </c>
      <c r="W179" s="29" t="s">
        <v>1402</v>
      </c>
      <c r="Y179" s="28" t="str">
        <f t="shared" si="35"/>
        <v>a</v>
      </c>
      <c r="Z179" s="28" t="str">
        <f t="shared" si="36"/>
        <v>hamster</v>
      </c>
      <c r="AA179" s="28" t="str">
        <f t="shared" si="37"/>
        <v>hamsters</v>
      </c>
      <c r="AB179" s="28">
        <f t="shared" si="38"/>
        <v>0</v>
      </c>
      <c r="AC179" s="28">
        <f t="shared" si="39"/>
        <v>0</v>
      </c>
    </row>
    <row r="180" spans="1:29" x14ac:dyDescent="0.25">
      <c r="A180">
        <f t="shared" si="29"/>
        <v>599</v>
      </c>
      <c r="B180" t="s">
        <v>5312</v>
      </c>
      <c r="C180" t="s">
        <v>1595</v>
      </c>
      <c r="D180">
        <f t="shared" ca="1" si="28"/>
        <v>178</v>
      </c>
      <c r="E180" t="s">
        <v>1202</v>
      </c>
      <c r="F180">
        <f t="shared" ca="1" si="30"/>
        <v>2</v>
      </c>
      <c r="G180">
        <v>10</v>
      </c>
      <c r="H180" t="s">
        <v>1269</v>
      </c>
      <c r="I180" t="s">
        <v>1273</v>
      </c>
      <c r="J180" t="s">
        <v>1275</v>
      </c>
      <c r="K180" t="s">
        <v>1277</v>
      </c>
      <c r="L180">
        <f t="shared" ca="1" si="31"/>
        <v>20</v>
      </c>
      <c r="M180">
        <f t="shared" ca="1" si="32"/>
        <v>23</v>
      </c>
      <c r="N180">
        <f t="shared" ca="1" si="33"/>
        <v>25</v>
      </c>
      <c r="O180">
        <f t="shared" ca="1" si="34"/>
        <v>27</v>
      </c>
      <c r="P180" s="26">
        <f ca="1">IF(COUNTA(R180:V180)=Forms,1,0)</f>
        <v>1</v>
      </c>
      <c r="Q180" t="s">
        <v>5312</v>
      </c>
      <c r="R180" t="s">
        <v>1411</v>
      </c>
      <c r="S180" t="s">
        <v>5312</v>
      </c>
      <c r="T180" t="s">
        <v>5881</v>
      </c>
      <c r="W180" s="29" t="s">
        <v>1402</v>
      </c>
      <c r="Y180" s="28" t="str">
        <f t="shared" si="35"/>
        <v>a</v>
      </c>
      <c r="Z180" s="28" t="str">
        <f t="shared" si="36"/>
        <v>cow</v>
      </c>
      <c r="AA180" s="28" t="str">
        <f t="shared" si="37"/>
        <v>cows</v>
      </c>
      <c r="AB180" s="28">
        <f t="shared" si="38"/>
        <v>0</v>
      </c>
      <c r="AC180" s="28">
        <f t="shared" si="39"/>
        <v>0</v>
      </c>
    </row>
    <row r="181" spans="1:29" x14ac:dyDescent="0.25">
      <c r="A181">
        <f t="shared" si="29"/>
        <v>600</v>
      </c>
      <c r="B181" t="s">
        <v>5310</v>
      </c>
      <c r="C181" t="s">
        <v>1596</v>
      </c>
      <c r="D181">
        <f t="shared" ca="1" si="28"/>
        <v>179</v>
      </c>
      <c r="E181" t="s">
        <v>1202</v>
      </c>
      <c r="F181">
        <f t="shared" ca="1" si="30"/>
        <v>2</v>
      </c>
      <c r="G181">
        <v>10</v>
      </c>
      <c r="H181" t="s">
        <v>1269</v>
      </c>
      <c r="I181" t="s">
        <v>1273</v>
      </c>
      <c r="J181" t="s">
        <v>1275</v>
      </c>
      <c r="K181" t="s">
        <v>1277</v>
      </c>
      <c r="L181">
        <f t="shared" ca="1" si="31"/>
        <v>20</v>
      </c>
      <c r="M181">
        <f t="shared" ca="1" si="32"/>
        <v>23</v>
      </c>
      <c r="N181">
        <f t="shared" ca="1" si="33"/>
        <v>25</v>
      </c>
      <c r="O181">
        <f t="shared" ca="1" si="34"/>
        <v>27</v>
      </c>
      <c r="P181" s="26">
        <f ca="1">IF(COUNTA(R181:V181)=Forms,1,0)</f>
        <v>1</v>
      </c>
      <c r="Q181" t="s">
        <v>5310</v>
      </c>
      <c r="R181" t="s">
        <v>1411</v>
      </c>
      <c r="S181" t="s">
        <v>5310</v>
      </c>
      <c r="T181" t="s">
        <v>5882</v>
      </c>
      <c r="W181" s="29" t="s">
        <v>1402</v>
      </c>
      <c r="Y181" s="28" t="str">
        <f t="shared" si="35"/>
        <v>a</v>
      </c>
      <c r="Z181" s="28" t="str">
        <f t="shared" si="36"/>
        <v>horse</v>
      </c>
      <c r="AA181" s="28" t="str">
        <f t="shared" si="37"/>
        <v>horses</v>
      </c>
      <c r="AB181" s="28">
        <f t="shared" si="38"/>
        <v>0</v>
      </c>
      <c r="AC181" s="28">
        <f t="shared" si="39"/>
        <v>0</v>
      </c>
    </row>
    <row r="182" spans="1:29" x14ac:dyDescent="0.25">
      <c r="A182">
        <f t="shared" si="29"/>
        <v>601</v>
      </c>
      <c r="B182" t="s">
        <v>5314</v>
      </c>
      <c r="C182" t="s">
        <v>1597</v>
      </c>
      <c r="D182">
        <f t="shared" ca="1" si="28"/>
        <v>180</v>
      </c>
      <c r="E182" t="s">
        <v>1202</v>
      </c>
      <c r="F182">
        <f t="shared" ca="1" si="30"/>
        <v>2</v>
      </c>
      <c r="G182">
        <v>10</v>
      </c>
      <c r="H182" t="s">
        <v>1269</v>
      </c>
      <c r="I182" t="s">
        <v>1273</v>
      </c>
      <c r="J182" t="s">
        <v>1275</v>
      </c>
      <c r="K182" t="s">
        <v>1277</v>
      </c>
      <c r="L182">
        <f t="shared" ca="1" si="31"/>
        <v>20</v>
      </c>
      <c r="M182">
        <f t="shared" ca="1" si="32"/>
        <v>23</v>
      </c>
      <c r="N182">
        <f t="shared" ca="1" si="33"/>
        <v>25</v>
      </c>
      <c r="O182">
        <f t="shared" ca="1" si="34"/>
        <v>27</v>
      </c>
      <c r="P182" s="26">
        <f ca="1">IF(COUNTA(R182:V182)=Forms,1,0)</f>
        <v>1</v>
      </c>
      <c r="Q182" t="s">
        <v>5314</v>
      </c>
      <c r="R182" t="s">
        <v>1411</v>
      </c>
      <c r="S182" t="s">
        <v>5314</v>
      </c>
      <c r="T182" t="s">
        <v>5376</v>
      </c>
      <c r="W182" s="29" t="s">
        <v>1402</v>
      </c>
      <c r="Y182" s="28" t="str">
        <f t="shared" si="35"/>
        <v>a</v>
      </c>
      <c r="Z182" s="28" t="str">
        <f t="shared" si="36"/>
        <v>fly</v>
      </c>
      <c r="AA182" s="28" t="str">
        <f t="shared" si="37"/>
        <v>flies</v>
      </c>
      <c r="AB182" s="28">
        <f t="shared" si="38"/>
        <v>0</v>
      </c>
      <c r="AC182" s="28">
        <f t="shared" si="39"/>
        <v>0</v>
      </c>
    </row>
    <row r="183" spans="1:29" x14ac:dyDescent="0.25">
      <c r="A183">
        <f t="shared" si="29"/>
        <v>602</v>
      </c>
      <c r="B183" t="s">
        <v>5313</v>
      </c>
      <c r="C183" t="s">
        <v>1598</v>
      </c>
      <c r="D183">
        <f t="shared" ca="1" si="28"/>
        <v>181</v>
      </c>
      <c r="E183" t="s">
        <v>1202</v>
      </c>
      <c r="F183">
        <f t="shared" ca="1" si="30"/>
        <v>2</v>
      </c>
      <c r="G183">
        <v>10</v>
      </c>
      <c r="H183" t="s">
        <v>1269</v>
      </c>
      <c r="I183" t="s">
        <v>1273</v>
      </c>
      <c r="J183" t="s">
        <v>1275</v>
      </c>
      <c r="K183" t="s">
        <v>1277</v>
      </c>
      <c r="L183">
        <f t="shared" ca="1" si="31"/>
        <v>20</v>
      </c>
      <c r="M183">
        <f t="shared" ca="1" si="32"/>
        <v>23</v>
      </c>
      <c r="N183">
        <f t="shared" ca="1" si="33"/>
        <v>25</v>
      </c>
      <c r="O183">
        <f t="shared" ca="1" si="34"/>
        <v>27</v>
      </c>
      <c r="P183" s="26">
        <f ca="1">IF(COUNTA(R183:V183)=Forms,1,0)</f>
        <v>1</v>
      </c>
      <c r="Q183" t="s">
        <v>5313</v>
      </c>
      <c r="R183" t="s">
        <v>1411</v>
      </c>
      <c r="S183" t="s">
        <v>5313</v>
      </c>
      <c r="T183" t="s">
        <v>5883</v>
      </c>
      <c r="W183" s="29" t="s">
        <v>1402</v>
      </c>
      <c r="Y183" s="28" t="str">
        <f t="shared" si="35"/>
        <v>a</v>
      </c>
      <c r="Z183" s="28" t="str">
        <f t="shared" si="36"/>
        <v>bee</v>
      </c>
      <c r="AA183" s="28" t="str">
        <f t="shared" si="37"/>
        <v>bees</v>
      </c>
      <c r="AB183" s="28">
        <f t="shared" si="38"/>
        <v>0</v>
      </c>
      <c r="AC183" s="28">
        <f t="shared" si="39"/>
        <v>0</v>
      </c>
    </row>
    <row r="184" spans="1:29" x14ac:dyDescent="0.25">
      <c r="A184">
        <f t="shared" si="29"/>
        <v>603</v>
      </c>
      <c r="B184" t="s">
        <v>5315</v>
      </c>
      <c r="C184" t="s">
        <v>1599</v>
      </c>
      <c r="D184">
        <f t="shared" ca="1" si="28"/>
        <v>182</v>
      </c>
      <c r="E184" t="s">
        <v>1202</v>
      </c>
      <c r="F184">
        <f t="shared" ca="1" si="30"/>
        <v>2</v>
      </c>
      <c r="G184">
        <v>10</v>
      </c>
      <c r="H184" t="s">
        <v>1269</v>
      </c>
      <c r="I184" t="s">
        <v>1273</v>
      </c>
      <c r="J184" t="s">
        <v>1275</v>
      </c>
      <c r="K184" t="s">
        <v>1277</v>
      </c>
      <c r="L184">
        <f t="shared" ca="1" si="31"/>
        <v>20</v>
      </c>
      <c r="M184">
        <f t="shared" ca="1" si="32"/>
        <v>23</v>
      </c>
      <c r="N184">
        <f t="shared" ca="1" si="33"/>
        <v>25</v>
      </c>
      <c r="O184">
        <f t="shared" ca="1" si="34"/>
        <v>27</v>
      </c>
      <c r="P184" s="26">
        <f ca="1">IF(COUNTA(R184:V184)=Forms,1,0)</f>
        <v>1</v>
      </c>
      <c r="Q184" t="s">
        <v>5315</v>
      </c>
      <c r="R184" t="s">
        <v>1411</v>
      </c>
      <c r="S184" t="s">
        <v>5315</v>
      </c>
      <c r="T184" t="s">
        <v>5884</v>
      </c>
      <c r="W184" s="29" t="s">
        <v>1402</v>
      </c>
      <c r="Y184" s="28" t="str">
        <f t="shared" si="35"/>
        <v>a</v>
      </c>
      <c r="Z184" s="28" t="str">
        <f t="shared" si="36"/>
        <v>wasp</v>
      </c>
      <c r="AA184" s="28" t="str">
        <f t="shared" si="37"/>
        <v>wasps</v>
      </c>
      <c r="AB184" s="28">
        <f t="shared" si="38"/>
        <v>0</v>
      </c>
      <c r="AC184" s="28">
        <f t="shared" si="39"/>
        <v>0</v>
      </c>
    </row>
    <row r="185" spans="1:29" x14ac:dyDescent="0.25">
      <c r="A185">
        <f t="shared" si="29"/>
        <v>604</v>
      </c>
      <c r="B185" t="s">
        <v>5316</v>
      </c>
      <c r="C185" t="s">
        <v>1600</v>
      </c>
      <c r="D185">
        <f t="shared" ca="1" si="28"/>
        <v>183</v>
      </c>
      <c r="E185" t="s">
        <v>1202</v>
      </c>
      <c r="F185">
        <f t="shared" ca="1" si="30"/>
        <v>2</v>
      </c>
      <c r="G185">
        <v>10</v>
      </c>
      <c r="H185" t="s">
        <v>1269</v>
      </c>
      <c r="I185" t="s">
        <v>1273</v>
      </c>
      <c r="J185" t="s">
        <v>1275</v>
      </c>
      <c r="K185" t="s">
        <v>1277</v>
      </c>
      <c r="L185">
        <f t="shared" ca="1" si="31"/>
        <v>20</v>
      </c>
      <c r="M185">
        <f t="shared" ca="1" si="32"/>
        <v>23</v>
      </c>
      <c r="N185">
        <f t="shared" ca="1" si="33"/>
        <v>25</v>
      </c>
      <c r="O185">
        <f t="shared" ca="1" si="34"/>
        <v>27</v>
      </c>
      <c r="P185" s="26">
        <f ca="1">IF(COUNTA(R185:V185)=Forms,1,0)</f>
        <v>1</v>
      </c>
      <c r="Q185" t="s">
        <v>5316</v>
      </c>
      <c r="R185" t="s">
        <v>1411</v>
      </c>
      <c r="S185" t="s">
        <v>5316</v>
      </c>
      <c r="T185" t="s">
        <v>5885</v>
      </c>
      <c r="W185" s="29" t="s">
        <v>1402</v>
      </c>
      <c r="Y185" s="28" t="str">
        <f t="shared" si="35"/>
        <v>a</v>
      </c>
      <c r="Z185" s="28" t="str">
        <f t="shared" si="36"/>
        <v>mosquito</v>
      </c>
      <c r="AA185" s="28" t="str">
        <f t="shared" si="37"/>
        <v>mosquitoes</v>
      </c>
      <c r="AB185" s="28">
        <f t="shared" si="38"/>
        <v>0</v>
      </c>
      <c r="AC185" s="28">
        <f t="shared" si="39"/>
        <v>0</v>
      </c>
    </row>
    <row r="186" spans="1:29" x14ac:dyDescent="0.25">
      <c r="A186">
        <f t="shared" si="29"/>
        <v>605</v>
      </c>
      <c r="B186" t="s">
        <v>5317</v>
      </c>
      <c r="C186" t="s">
        <v>1601</v>
      </c>
      <c r="D186">
        <f t="shared" ca="1" si="28"/>
        <v>184</v>
      </c>
      <c r="E186" t="s">
        <v>1202</v>
      </c>
      <c r="F186">
        <f t="shared" ca="1" si="30"/>
        <v>2</v>
      </c>
      <c r="G186">
        <v>10</v>
      </c>
      <c r="H186" t="s">
        <v>1269</v>
      </c>
      <c r="I186" t="s">
        <v>1273</v>
      </c>
      <c r="J186" t="s">
        <v>1275</v>
      </c>
      <c r="K186" t="s">
        <v>1277</v>
      </c>
      <c r="L186">
        <f t="shared" ca="1" si="31"/>
        <v>20</v>
      </c>
      <c r="M186">
        <f t="shared" ca="1" si="32"/>
        <v>23</v>
      </c>
      <c r="N186">
        <f t="shared" ca="1" si="33"/>
        <v>25</v>
      </c>
      <c r="O186">
        <f t="shared" ca="1" si="34"/>
        <v>27</v>
      </c>
      <c r="P186" s="26">
        <f ca="1">IF(COUNTA(R186:V186)=Forms,1,0)</f>
        <v>1</v>
      </c>
      <c r="Q186" t="s">
        <v>5317</v>
      </c>
      <c r="R186" t="s">
        <v>1411</v>
      </c>
      <c r="S186" t="s">
        <v>5317</v>
      </c>
      <c r="T186" t="s">
        <v>5886</v>
      </c>
      <c r="W186" s="29" t="s">
        <v>1402</v>
      </c>
      <c r="Y186" s="28" t="str">
        <f t="shared" si="35"/>
        <v>a</v>
      </c>
      <c r="Z186" s="28" t="str">
        <f t="shared" si="36"/>
        <v>frog</v>
      </c>
      <c r="AA186" s="28" t="str">
        <f t="shared" si="37"/>
        <v>frogs</v>
      </c>
      <c r="AB186" s="28">
        <f t="shared" si="38"/>
        <v>0</v>
      </c>
      <c r="AC186" s="28">
        <f t="shared" si="39"/>
        <v>0</v>
      </c>
    </row>
    <row r="187" spans="1:29" x14ac:dyDescent="0.25">
      <c r="A187">
        <f t="shared" si="29"/>
        <v>606</v>
      </c>
      <c r="B187" t="s">
        <v>5318</v>
      </c>
      <c r="C187" t="s">
        <v>1602</v>
      </c>
      <c r="D187">
        <f t="shared" ca="1" si="28"/>
        <v>185</v>
      </c>
      <c r="E187" t="s">
        <v>1202</v>
      </c>
      <c r="F187">
        <f t="shared" ca="1" si="30"/>
        <v>2</v>
      </c>
      <c r="G187">
        <v>10</v>
      </c>
      <c r="H187" t="s">
        <v>1269</v>
      </c>
      <c r="I187" t="s">
        <v>1273</v>
      </c>
      <c r="J187" t="s">
        <v>1275</v>
      </c>
      <c r="K187" t="s">
        <v>1277</v>
      </c>
      <c r="L187">
        <f t="shared" ca="1" si="31"/>
        <v>20</v>
      </c>
      <c r="M187">
        <f t="shared" ca="1" si="32"/>
        <v>23</v>
      </c>
      <c r="N187">
        <f t="shared" ca="1" si="33"/>
        <v>25</v>
      </c>
      <c r="O187">
        <f t="shared" ca="1" si="34"/>
        <v>27</v>
      </c>
      <c r="P187" s="26">
        <f ca="1">IF(COUNTA(R187:V187)=Forms,1,0)</f>
        <v>1</v>
      </c>
      <c r="Q187" t="s">
        <v>5318</v>
      </c>
      <c r="R187" t="s">
        <v>1411</v>
      </c>
      <c r="S187" t="s">
        <v>5318</v>
      </c>
      <c r="T187" t="s">
        <v>5887</v>
      </c>
      <c r="W187" s="29" t="s">
        <v>1402</v>
      </c>
      <c r="Y187" s="28" t="str">
        <f t="shared" si="35"/>
        <v>a</v>
      </c>
      <c r="Z187" s="28" t="str">
        <f t="shared" si="36"/>
        <v>bird</v>
      </c>
      <c r="AA187" s="28" t="str">
        <f t="shared" si="37"/>
        <v>birds</v>
      </c>
      <c r="AB187" s="28">
        <f t="shared" si="38"/>
        <v>0</v>
      </c>
      <c r="AC187" s="28">
        <f t="shared" si="39"/>
        <v>0</v>
      </c>
    </row>
    <row r="188" spans="1:29" x14ac:dyDescent="0.25">
      <c r="A188">
        <f t="shared" si="29"/>
        <v>607</v>
      </c>
      <c r="B188" t="s">
        <v>5319</v>
      </c>
      <c r="C188" t="s">
        <v>1603</v>
      </c>
      <c r="D188">
        <f t="shared" ca="1" si="28"/>
        <v>186</v>
      </c>
      <c r="E188" t="s">
        <v>1202</v>
      </c>
      <c r="F188">
        <f t="shared" ca="1" si="30"/>
        <v>2</v>
      </c>
      <c r="G188">
        <v>10</v>
      </c>
      <c r="H188" t="s">
        <v>1269</v>
      </c>
      <c r="I188" t="s">
        <v>1273</v>
      </c>
      <c r="J188" t="s">
        <v>1275</v>
      </c>
      <c r="K188" t="s">
        <v>1277</v>
      </c>
      <c r="L188">
        <f t="shared" ca="1" si="31"/>
        <v>20</v>
      </c>
      <c r="M188">
        <f t="shared" ca="1" si="32"/>
        <v>23</v>
      </c>
      <c r="N188">
        <f t="shared" ca="1" si="33"/>
        <v>25</v>
      </c>
      <c r="O188">
        <f t="shared" ca="1" si="34"/>
        <v>27</v>
      </c>
      <c r="P188" s="26">
        <f ca="1">IF(COUNTA(R188:V188)=Forms,1,0)</f>
        <v>1</v>
      </c>
      <c r="Q188" t="s">
        <v>5319</v>
      </c>
      <c r="R188" t="s">
        <v>1411</v>
      </c>
      <c r="S188" t="s">
        <v>5319</v>
      </c>
      <c r="T188" t="s">
        <v>5888</v>
      </c>
      <c r="W188" s="29" t="s">
        <v>1402</v>
      </c>
      <c r="Y188" s="28" t="str">
        <f t="shared" si="35"/>
        <v>a</v>
      </c>
      <c r="Z188" s="28" t="str">
        <f t="shared" si="36"/>
        <v>fish</v>
      </c>
      <c r="AA188" s="28" t="str">
        <f t="shared" si="37"/>
        <v>fishes</v>
      </c>
      <c r="AB188" s="28">
        <f t="shared" si="38"/>
        <v>0</v>
      </c>
      <c r="AC188" s="28">
        <f t="shared" si="39"/>
        <v>0</v>
      </c>
    </row>
    <row r="189" spans="1:29" x14ac:dyDescent="0.25">
      <c r="A189">
        <f t="shared" si="29"/>
        <v>608</v>
      </c>
      <c r="B189" t="s">
        <v>5320</v>
      </c>
      <c r="C189" t="s">
        <v>1604</v>
      </c>
      <c r="D189">
        <f t="shared" ca="1" si="28"/>
        <v>187</v>
      </c>
      <c r="E189" t="s">
        <v>1202</v>
      </c>
      <c r="F189">
        <f t="shared" ca="1" si="30"/>
        <v>2</v>
      </c>
      <c r="G189">
        <v>10</v>
      </c>
      <c r="H189" t="s">
        <v>1269</v>
      </c>
      <c r="I189" t="s">
        <v>1273</v>
      </c>
      <c r="J189" t="s">
        <v>1275</v>
      </c>
      <c r="K189" t="s">
        <v>1277</v>
      </c>
      <c r="L189">
        <f t="shared" ca="1" si="31"/>
        <v>20</v>
      </c>
      <c r="M189">
        <f t="shared" ca="1" si="32"/>
        <v>23</v>
      </c>
      <c r="N189">
        <f t="shared" ca="1" si="33"/>
        <v>25</v>
      </c>
      <c r="O189">
        <f t="shared" ca="1" si="34"/>
        <v>27</v>
      </c>
      <c r="P189" s="26">
        <f ca="1">IF(COUNTA(R189:V189)=Forms,1,0)</f>
        <v>1</v>
      </c>
      <c r="Q189" t="s">
        <v>5320</v>
      </c>
      <c r="R189" t="s">
        <v>1411</v>
      </c>
      <c r="S189" t="s">
        <v>5320</v>
      </c>
      <c r="T189" t="s">
        <v>5889</v>
      </c>
      <c r="W189" s="29" t="s">
        <v>1402</v>
      </c>
      <c r="Y189" s="28" t="str">
        <f t="shared" si="35"/>
        <v>a</v>
      </c>
      <c r="Z189" s="28" t="str">
        <f t="shared" si="36"/>
        <v>stork</v>
      </c>
      <c r="AA189" s="28" t="str">
        <f t="shared" si="37"/>
        <v>storks</v>
      </c>
      <c r="AB189" s="28">
        <f t="shared" si="38"/>
        <v>0</v>
      </c>
      <c r="AC189" s="28">
        <f t="shared" si="39"/>
        <v>0</v>
      </c>
    </row>
    <row r="190" spans="1:29" x14ac:dyDescent="0.25">
      <c r="A190">
        <f t="shared" si="29"/>
        <v>609</v>
      </c>
      <c r="B190" t="s">
        <v>5321</v>
      </c>
      <c r="C190" t="s">
        <v>1605</v>
      </c>
      <c r="D190">
        <f t="shared" ca="1" si="28"/>
        <v>188</v>
      </c>
      <c r="E190" t="s">
        <v>1202</v>
      </c>
      <c r="F190">
        <f t="shared" ca="1" si="30"/>
        <v>2</v>
      </c>
      <c r="G190">
        <v>10</v>
      </c>
      <c r="H190" t="s">
        <v>1269</v>
      </c>
      <c r="I190" t="s">
        <v>1273</v>
      </c>
      <c r="J190" t="s">
        <v>1275</v>
      </c>
      <c r="K190" t="s">
        <v>1277</v>
      </c>
      <c r="L190">
        <f t="shared" ca="1" si="31"/>
        <v>20</v>
      </c>
      <c r="M190">
        <f t="shared" ca="1" si="32"/>
        <v>23</v>
      </c>
      <c r="N190">
        <f t="shared" ca="1" si="33"/>
        <v>25</v>
      </c>
      <c r="O190">
        <f t="shared" ca="1" si="34"/>
        <v>27</v>
      </c>
      <c r="P190" s="26">
        <f ca="1">IF(COUNTA(R190:V190)=Forms,1,0)</f>
        <v>1</v>
      </c>
      <c r="Q190" t="s">
        <v>5321</v>
      </c>
      <c r="R190" t="s">
        <v>1411</v>
      </c>
      <c r="S190" t="s">
        <v>5321</v>
      </c>
      <c r="T190" t="s">
        <v>5890</v>
      </c>
      <c r="W190" s="29" t="s">
        <v>1402</v>
      </c>
      <c r="Y190" s="28" t="str">
        <f t="shared" si="35"/>
        <v>a</v>
      </c>
      <c r="Z190" s="28" t="str">
        <f t="shared" si="36"/>
        <v>sparrow</v>
      </c>
      <c r="AA190" s="28" t="str">
        <f t="shared" si="37"/>
        <v>sparrows</v>
      </c>
      <c r="AB190" s="28">
        <f t="shared" si="38"/>
        <v>0</v>
      </c>
      <c r="AC190" s="28">
        <f t="shared" si="39"/>
        <v>0</v>
      </c>
    </row>
    <row r="191" spans="1:29" x14ac:dyDescent="0.25">
      <c r="A191">
        <f t="shared" si="29"/>
        <v>610</v>
      </c>
      <c r="B191" t="s">
        <v>5324</v>
      </c>
      <c r="C191" t="s">
        <v>1606</v>
      </c>
      <c r="D191">
        <f t="shared" ca="1" si="28"/>
        <v>189</v>
      </c>
      <c r="E191" t="s">
        <v>1202</v>
      </c>
      <c r="F191">
        <f t="shared" ca="1" si="30"/>
        <v>2</v>
      </c>
      <c r="G191">
        <v>10</v>
      </c>
      <c r="H191" t="s">
        <v>1269</v>
      </c>
      <c r="I191" t="s">
        <v>1273</v>
      </c>
      <c r="J191" t="s">
        <v>1275</v>
      </c>
      <c r="K191" t="s">
        <v>1277</v>
      </c>
      <c r="L191">
        <f t="shared" ca="1" si="31"/>
        <v>20</v>
      </c>
      <c r="M191">
        <f t="shared" ca="1" si="32"/>
        <v>23</v>
      </c>
      <c r="N191">
        <f t="shared" ca="1" si="33"/>
        <v>25</v>
      </c>
      <c r="O191">
        <f t="shared" ca="1" si="34"/>
        <v>27</v>
      </c>
      <c r="P191" s="26">
        <f ca="1">IF(COUNTA(R191:V191)=Forms,1,0)</f>
        <v>1</v>
      </c>
      <c r="Q191" t="s">
        <v>5324</v>
      </c>
      <c r="R191" t="s">
        <v>1411</v>
      </c>
      <c r="S191" t="s">
        <v>5324</v>
      </c>
      <c r="T191" t="s">
        <v>5377</v>
      </c>
      <c r="W191" s="29" t="s">
        <v>1402</v>
      </c>
      <c r="Y191" s="28" t="str">
        <f t="shared" si="35"/>
        <v>a</v>
      </c>
      <c r="Z191" s="28" t="str">
        <f t="shared" si="36"/>
        <v>butterfly</v>
      </c>
      <c r="AA191" s="28" t="str">
        <f t="shared" si="37"/>
        <v>butterflies</v>
      </c>
      <c r="AB191" s="28">
        <f t="shared" si="38"/>
        <v>0</v>
      </c>
      <c r="AC191" s="28">
        <f t="shared" si="39"/>
        <v>0</v>
      </c>
    </row>
    <row r="192" spans="1:29" x14ac:dyDescent="0.25">
      <c r="A192">
        <f t="shared" si="29"/>
        <v>611</v>
      </c>
      <c r="B192" t="s">
        <v>5325</v>
      </c>
      <c r="C192" t="s">
        <v>1607</v>
      </c>
      <c r="D192">
        <f t="shared" ca="1" si="28"/>
        <v>190</v>
      </c>
      <c r="E192" t="s">
        <v>1202</v>
      </c>
      <c r="F192">
        <f t="shared" ca="1" si="30"/>
        <v>2</v>
      </c>
      <c r="G192">
        <v>10</v>
      </c>
      <c r="H192" t="s">
        <v>1269</v>
      </c>
      <c r="I192" t="s">
        <v>1273</v>
      </c>
      <c r="J192" t="s">
        <v>1275</v>
      </c>
      <c r="K192" t="s">
        <v>1277</v>
      </c>
      <c r="L192">
        <f t="shared" ca="1" si="31"/>
        <v>20</v>
      </c>
      <c r="M192">
        <f t="shared" ca="1" si="32"/>
        <v>23</v>
      </c>
      <c r="N192">
        <f t="shared" ca="1" si="33"/>
        <v>25</v>
      </c>
      <c r="O192">
        <f t="shared" ca="1" si="34"/>
        <v>27</v>
      </c>
      <c r="P192" s="26">
        <f ca="1">IF(COUNTA(R192:V192)=Forms,1,0)</f>
        <v>1</v>
      </c>
      <c r="Q192" t="s">
        <v>5325</v>
      </c>
      <c r="R192" t="s">
        <v>1411</v>
      </c>
      <c r="S192" t="s">
        <v>5325</v>
      </c>
      <c r="T192" t="s">
        <v>5891</v>
      </c>
      <c r="W192" s="29" t="s">
        <v>1402</v>
      </c>
      <c r="Y192" s="28" t="str">
        <f t="shared" si="35"/>
        <v>a</v>
      </c>
      <c r="Z192" s="28" t="str">
        <f t="shared" si="36"/>
        <v>monkey</v>
      </c>
      <c r="AA192" s="28" t="str">
        <f t="shared" si="37"/>
        <v>monkeys</v>
      </c>
      <c r="AB192" s="28">
        <f t="shared" si="38"/>
        <v>0</v>
      </c>
      <c r="AC192" s="28">
        <f t="shared" si="39"/>
        <v>0</v>
      </c>
    </row>
    <row r="193" spans="1:29" x14ac:dyDescent="0.25">
      <c r="A193">
        <f t="shared" si="29"/>
        <v>612</v>
      </c>
      <c r="B193" t="s">
        <v>5326</v>
      </c>
      <c r="C193" t="s">
        <v>1608</v>
      </c>
      <c r="D193">
        <f t="shared" ca="1" si="28"/>
        <v>191</v>
      </c>
      <c r="E193" t="s">
        <v>1202</v>
      </c>
      <c r="F193">
        <f t="shared" ca="1" si="30"/>
        <v>2</v>
      </c>
      <c r="G193">
        <v>10</v>
      </c>
      <c r="H193" t="s">
        <v>1269</v>
      </c>
      <c r="I193" t="s">
        <v>1273</v>
      </c>
      <c r="J193" t="s">
        <v>1275</v>
      </c>
      <c r="K193" t="s">
        <v>1277</v>
      </c>
      <c r="L193">
        <f t="shared" ca="1" si="31"/>
        <v>20</v>
      </c>
      <c r="M193">
        <f t="shared" ca="1" si="32"/>
        <v>23</v>
      </c>
      <c r="N193">
        <f t="shared" ca="1" si="33"/>
        <v>25</v>
      </c>
      <c r="O193">
        <f t="shared" ca="1" si="34"/>
        <v>27</v>
      </c>
      <c r="P193" s="26">
        <f ca="1">IF(COUNTA(R193:V193)=Forms,1,0)</f>
        <v>1</v>
      </c>
      <c r="Q193" t="s">
        <v>5326</v>
      </c>
      <c r="R193" t="s">
        <v>1411</v>
      </c>
      <c r="S193" t="s">
        <v>5326</v>
      </c>
      <c r="T193" t="s">
        <v>5892</v>
      </c>
      <c r="W193" s="29" t="s">
        <v>1402</v>
      </c>
      <c r="Y193" s="28" t="str">
        <f t="shared" si="35"/>
        <v>a</v>
      </c>
      <c r="Z193" s="28" t="str">
        <f t="shared" si="36"/>
        <v>elephant</v>
      </c>
      <c r="AA193" s="28" t="str">
        <f t="shared" si="37"/>
        <v>elephants</v>
      </c>
      <c r="AB193" s="28">
        <f t="shared" si="38"/>
        <v>0</v>
      </c>
      <c r="AC193" s="28">
        <f t="shared" si="39"/>
        <v>0</v>
      </c>
    </row>
    <row r="194" spans="1:29" x14ac:dyDescent="0.25">
      <c r="A194">
        <f t="shared" si="29"/>
        <v>613</v>
      </c>
      <c r="B194" t="s">
        <v>5327</v>
      </c>
      <c r="C194" t="s">
        <v>1609</v>
      </c>
      <c r="D194">
        <f t="shared" ca="1" si="28"/>
        <v>192</v>
      </c>
      <c r="E194" t="s">
        <v>1202</v>
      </c>
      <c r="F194">
        <f t="shared" ca="1" si="30"/>
        <v>2</v>
      </c>
      <c r="G194">
        <v>10</v>
      </c>
      <c r="H194" t="s">
        <v>1269</v>
      </c>
      <c r="I194" t="s">
        <v>1273</v>
      </c>
      <c r="J194" t="s">
        <v>1275</v>
      </c>
      <c r="K194" t="s">
        <v>1277</v>
      </c>
      <c r="L194">
        <f t="shared" ca="1" si="31"/>
        <v>20</v>
      </c>
      <c r="M194">
        <f t="shared" ca="1" si="32"/>
        <v>23</v>
      </c>
      <c r="N194">
        <f t="shared" ca="1" si="33"/>
        <v>25</v>
      </c>
      <c r="O194">
        <f t="shared" ca="1" si="34"/>
        <v>27</v>
      </c>
      <c r="P194" s="26">
        <f ca="1">IF(COUNTA(R194:V194)=Forms,1,0)</f>
        <v>1</v>
      </c>
      <c r="Q194" t="s">
        <v>5327</v>
      </c>
      <c r="R194" t="s">
        <v>1411</v>
      </c>
      <c r="S194" t="s">
        <v>5327</v>
      </c>
      <c r="T194" t="s">
        <v>5893</v>
      </c>
      <c r="W194" s="29" t="s">
        <v>1402</v>
      </c>
      <c r="Y194" s="28" t="str">
        <f t="shared" si="35"/>
        <v>a</v>
      </c>
      <c r="Z194" s="28" t="str">
        <f t="shared" si="36"/>
        <v>lion</v>
      </c>
      <c r="AA194" s="28" t="str">
        <f t="shared" si="37"/>
        <v>lions</v>
      </c>
      <c r="AB194" s="28">
        <f t="shared" si="38"/>
        <v>0</v>
      </c>
      <c r="AC194" s="28">
        <f t="shared" si="39"/>
        <v>0</v>
      </c>
    </row>
    <row r="195" spans="1:29" x14ac:dyDescent="0.25">
      <c r="A195">
        <f t="shared" si="29"/>
        <v>614</v>
      </c>
      <c r="B195" t="s">
        <v>5328</v>
      </c>
      <c r="C195" t="s">
        <v>1610</v>
      </c>
      <c r="D195">
        <f t="shared" ca="1" si="28"/>
        <v>193</v>
      </c>
      <c r="E195" t="s">
        <v>1202</v>
      </c>
      <c r="F195">
        <f t="shared" ca="1" si="30"/>
        <v>2</v>
      </c>
      <c r="G195">
        <v>10</v>
      </c>
      <c r="H195" t="s">
        <v>1269</v>
      </c>
      <c r="I195" t="s">
        <v>1273</v>
      </c>
      <c r="J195" t="s">
        <v>1275</v>
      </c>
      <c r="K195" t="s">
        <v>1277</v>
      </c>
      <c r="L195">
        <f t="shared" ca="1" si="31"/>
        <v>20</v>
      </c>
      <c r="M195">
        <f t="shared" ca="1" si="32"/>
        <v>23</v>
      </c>
      <c r="N195">
        <f t="shared" ca="1" si="33"/>
        <v>25</v>
      </c>
      <c r="O195">
        <f t="shared" ca="1" si="34"/>
        <v>27</v>
      </c>
      <c r="P195" s="26">
        <f ca="1">IF(COUNTA(R195:V195)=Forms,1,0)</f>
        <v>1</v>
      </c>
      <c r="Q195" t="s">
        <v>5328</v>
      </c>
      <c r="R195" t="s">
        <v>1411</v>
      </c>
      <c r="S195" t="s">
        <v>5328</v>
      </c>
      <c r="T195" t="s">
        <v>5894</v>
      </c>
      <c r="W195" s="29" t="s">
        <v>1402</v>
      </c>
      <c r="Y195" s="28" t="str">
        <f t="shared" si="35"/>
        <v>a</v>
      </c>
      <c r="Z195" s="28" t="str">
        <f t="shared" si="36"/>
        <v>giraffe</v>
      </c>
      <c r="AA195" s="28" t="str">
        <f t="shared" si="37"/>
        <v>giraffes</v>
      </c>
      <c r="AB195" s="28">
        <f t="shared" si="38"/>
        <v>0</v>
      </c>
      <c r="AC195" s="28">
        <f t="shared" si="39"/>
        <v>0</v>
      </c>
    </row>
    <row r="196" spans="1:29" x14ac:dyDescent="0.25">
      <c r="A196">
        <f t="shared" si="29"/>
        <v>615</v>
      </c>
      <c r="B196" t="s">
        <v>5329</v>
      </c>
      <c r="C196" t="s">
        <v>1611</v>
      </c>
      <c r="D196">
        <f t="shared" ref="D196:D259" ca="1" si="40">OFFSET(MetawordIds,MATCH(C196,MetawordList,0)-1,0,1,1)</f>
        <v>194</v>
      </c>
      <c r="E196" t="s">
        <v>1202</v>
      </c>
      <c r="F196">
        <f t="shared" ca="1" si="30"/>
        <v>2</v>
      </c>
      <c r="G196">
        <v>10</v>
      </c>
      <c r="H196" t="s">
        <v>1269</v>
      </c>
      <c r="I196" t="s">
        <v>1273</v>
      </c>
      <c r="J196" t="s">
        <v>1275</v>
      </c>
      <c r="K196" t="s">
        <v>1277</v>
      </c>
      <c r="L196">
        <f t="shared" ca="1" si="31"/>
        <v>20</v>
      </c>
      <c r="M196">
        <f t="shared" ca="1" si="32"/>
        <v>23</v>
      </c>
      <c r="N196">
        <f t="shared" ca="1" si="33"/>
        <v>25</v>
      </c>
      <c r="O196">
        <f t="shared" ca="1" si="34"/>
        <v>27</v>
      </c>
      <c r="P196" s="26">
        <f ca="1">IF(COUNTA(R196:V196)=Forms,1,0)</f>
        <v>1</v>
      </c>
      <c r="Q196" t="s">
        <v>5329</v>
      </c>
      <c r="R196" t="s">
        <v>1411</v>
      </c>
      <c r="S196" t="s">
        <v>5329</v>
      </c>
      <c r="T196" t="s">
        <v>5895</v>
      </c>
      <c r="W196" s="29" t="s">
        <v>1402</v>
      </c>
      <c r="Y196" s="28" t="str">
        <f t="shared" si="35"/>
        <v>a</v>
      </c>
      <c r="Z196" s="28" t="str">
        <f t="shared" si="36"/>
        <v>camel</v>
      </c>
      <c r="AA196" s="28" t="str">
        <f t="shared" si="37"/>
        <v>camels</v>
      </c>
      <c r="AB196" s="28">
        <f t="shared" si="38"/>
        <v>0</v>
      </c>
      <c r="AC196" s="28">
        <f t="shared" si="39"/>
        <v>0</v>
      </c>
    </row>
    <row r="197" spans="1:29" x14ac:dyDescent="0.25">
      <c r="A197">
        <f t="shared" ref="A197:A260" si="41">A196+1</f>
        <v>616</v>
      </c>
      <c r="B197" t="s">
        <v>5330</v>
      </c>
      <c r="C197" t="s">
        <v>1612</v>
      </c>
      <c r="D197">
        <f t="shared" ca="1" si="40"/>
        <v>195</v>
      </c>
      <c r="E197" t="s">
        <v>1202</v>
      </c>
      <c r="F197">
        <f t="shared" ref="F197:F260" ca="1" si="42">LOOKUP(E197,LanguageList,LanguagesIds)</f>
        <v>2</v>
      </c>
      <c r="G197">
        <v>10</v>
      </c>
      <c r="H197" t="s">
        <v>1269</v>
      </c>
      <c r="I197" t="s">
        <v>1273</v>
      </c>
      <c r="J197" t="s">
        <v>1275</v>
      </c>
      <c r="K197" t="s">
        <v>1277</v>
      </c>
      <c r="L197">
        <f t="shared" ref="L197:L260" ca="1" si="43">OFFSET(GrammarPropertyOptionsIds,MATCH(H197,GrammarPropertyOptionsList,0)-1,0,1,1)</f>
        <v>20</v>
      </c>
      <c r="M197">
        <f t="shared" ref="M197:M260" ca="1" si="44">OFFSET(GrammarPropertyOptionsIds,MATCH(I197,GrammarPropertyOptionsList,0)-1,0,1,1)</f>
        <v>23</v>
      </c>
      <c r="N197">
        <f t="shared" ref="N197:N260" ca="1" si="45">OFFSET(GrammarPropertyOptionsIds,MATCH(J197,GrammarPropertyOptionsList,0)-1,0,1,1)</f>
        <v>25</v>
      </c>
      <c r="O197">
        <f t="shared" ref="O197:O260" ca="1" si="46">OFFSET(GrammarPropertyOptionsIds,MATCH(K197,GrammarPropertyOptionsList,0)-1,0,1,1)</f>
        <v>27</v>
      </c>
      <c r="P197" s="26">
        <f ca="1">IF(COUNTA(R197:V197)=Forms,1,0)</f>
        <v>1</v>
      </c>
      <c r="Q197" t="s">
        <v>5330</v>
      </c>
      <c r="R197" t="s">
        <v>1411</v>
      </c>
      <c r="S197" t="s">
        <v>5330</v>
      </c>
      <c r="T197" t="s">
        <v>5896</v>
      </c>
      <c r="W197" s="29" t="s">
        <v>1402</v>
      </c>
      <c r="Y197" s="28" t="str">
        <f t="shared" ref="Y197:Y260" si="47">IF(SUBSTITUTE(R197,".",$Q197)&lt;&gt;"",SUBSTITUTE(R197,".",$Q197),0)</f>
        <v>a</v>
      </c>
      <c r="Z197" s="28" t="str">
        <f t="shared" ref="Z197:Z260" si="48">IF(SUBSTITUTE(S197,".",$Q197)&lt;&gt;"",SUBSTITUTE(S197,".",$Q197),0)</f>
        <v>tiger</v>
      </c>
      <c r="AA197" s="28" t="str">
        <f t="shared" ref="AA197:AA260" si="49">IF(SUBSTITUTE(T197,".",$Q197)&lt;&gt;"",SUBSTITUTE(T197,".",$Q197),0)</f>
        <v>tigers</v>
      </c>
      <c r="AB197" s="28">
        <f t="shared" ref="AB197:AB260" si="50">IF(SUBSTITUTE(U197,".",$Q197)&lt;&gt;"",SUBSTITUTE(U197,".",$Q197),0)</f>
        <v>0</v>
      </c>
      <c r="AC197" s="28">
        <f t="shared" ref="AC197:AC260" si="51">IF(SUBSTITUTE(V197,".",$Q197)&lt;&gt;"",SUBSTITUTE(V197,".",$Q197),0)</f>
        <v>0</v>
      </c>
    </row>
    <row r="198" spans="1:29" x14ac:dyDescent="0.25">
      <c r="A198">
        <f t="shared" si="41"/>
        <v>617</v>
      </c>
      <c r="B198" t="s">
        <v>5331</v>
      </c>
      <c r="C198" t="s">
        <v>1613</v>
      </c>
      <c r="D198">
        <f t="shared" ca="1" si="40"/>
        <v>196</v>
      </c>
      <c r="E198" t="s">
        <v>1202</v>
      </c>
      <c r="F198">
        <f t="shared" ca="1" si="42"/>
        <v>2</v>
      </c>
      <c r="G198">
        <v>10</v>
      </c>
      <c r="H198" t="s">
        <v>1269</v>
      </c>
      <c r="I198" t="s">
        <v>1273</v>
      </c>
      <c r="J198" t="s">
        <v>1275</v>
      </c>
      <c r="K198" t="s">
        <v>1277</v>
      </c>
      <c r="L198">
        <f t="shared" ca="1" si="43"/>
        <v>20</v>
      </c>
      <c r="M198">
        <f t="shared" ca="1" si="44"/>
        <v>23</v>
      </c>
      <c r="N198">
        <f t="shared" ca="1" si="45"/>
        <v>25</v>
      </c>
      <c r="O198">
        <f t="shared" ca="1" si="46"/>
        <v>27</v>
      </c>
      <c r="P198" s="26">
        <f ca="1">IF(COUNTA(R198:V198)=Forms,1,0)</f>
        <v>1</v>
      </c>
      <c r="Q198" t="s">
        <v>5331</v>
      </c>
      <c r="R198" t="s">
        <v>1411</v>
      </c>
      <c r="S198" t="s">
        <v>5331</v>
      </c>
      <c r="T198" t="s">
        <v>5897</v>
      </c>
      <c r="W198" s="29" t="s">
        <v>1402</v>
      </c>
      <c r="Y198" s="28" t="str">
        <f t="shared" si="47"/>
        <v>a</v>
      </c>
      <c r="Z198" s="28" t="str">
        <f t="shared" si="48"/>
        <v>snake</v>
      </c>
      <c r="AA198" s="28" t="str">
        <f t="shared" si="49"/>
        <v>snakes</v>
      </c>
      <c r="AB198" s="28">
        <f t="shared" si="50"/>
        <v>0</v>
      </c>
      <c r="AC198" s="28">
        <f t="shared" si="51"/>
        <v>0</v>
      </c>
    </row>
    <row r="199" spans="1:29" x14ac:dyDescent="0.25">
      <c r="A199">
        <f t="shared" si="41"/>
        <v>618</v>
      </c>
      <c r="B199" t="s">
        <v>5332</v>
      </c>
      <c r="C199" t="s">
        <v>1614</v>
      </c>
      <c r="D199">
        <f t="shared" ca="1" si="40"/>
        <v>197</v>
      </c>
      <c r="E199" t="s">
        <v>1202</v>
      </c>
      <c r="F199">
        <f t="shared" ca="1" si="42"/>
        <v>2</v>
      </c>
      <c r="G199">
        <v>10</v>
      </c>
      <c r="H199" t="s">
        <v>1269</v>
      </c>
      <c r="I199" t="s">
        <v>1273</v>
      </c>
      <c r="J199" t="s">
        <v>1275</v>
      </c>
      <c r="K199" t="s">
        <v>1277</v>
      </c>
      <c r="L199">
        <f t="shared" ca="1" si="43"/>
        <v>20</v>
      </c>
      <c r="M199">
        <f t="shared" ca="1" si="44"/>
        <v>23</v>
      </c>
      <c r="N199">
        <f t="shared" ca="1" si="45"/>
        <v>25</v>
      </c>
      <c r="O199">
        <f t="shared" ca="1" si="46"/>
        <v>27</v>
      </c>
      <c r="P199" s="26">
        <f ca="1">IF(COUNTA(R199:V199)=Forms,1,0)</f>
        <v>1</v>
      </c>
      <c r="Q199" t="s">
        <v>5332</v>
      </c>
      <c r="R199" t="s">
        <v>1411</v>
      </c>
      <c r="S199" t="s">
        <v>5332</v>
      </c>
      <c r="T199" t="s">
        <v>5898</v>
      </c>
      <c r="W199" s="29" t="s">
        <v>1402</v>
      </c>
      <c r="Y199" s="28" t="str">
        <f t="shared" si="47"/>
        <v>a</v>
      </c>
      <c r="Z199" s="28" t="str">
        <f t="shared" si="48"/>
        <v>shark</v>
      </c>
      <c r="AA199" s="28" t="str">
        <f t="shared" si="49"/>
        <v>sharks</v>
      </c>
      <c r="AB199" s="28">
        <f t="shared" si="50"/>
        <v>0</v>
      </c>
      <c r="AC199" s="28">
        <f t="shared" si="51"/>
        <v>0</v>
      </c>
    </row>
    <row r="200" spans="1:29" x14ac:dyDescent="0.25">
      <c r="A200">
        <f t="shared" si="41"/>
        <v>619</v>
      </c>
      <c r="B200" t="s">
        <v>5333</v>
      </c>
      <c r="C200" t="s">
        <v>1615</v>
      </c>
      <c r="D200">
        <f t="shared" ca="1" si="40"/>
        <v>198</v>
      </c>
      <c r="E200" t="s">
        <v>1202</v>
      </c>
      <c r="F200">
        <f t="shared" ca="1" si="42"/>
        <v>2</v>
      </c>
      <c r="G200">
        <v>10</v>
      </c>
      <c r="H200" t="s">
        <v>1269</v>
      </c>
      <c r="I200" t="s">
        <v>1273</v>
      </c>
      <c r="J200" t="s">
        <v>1275</v>
      </c>
      <c r="K200" t="s">
        <v>1277</v>
      </c>
      <c r="L200">
        <f t="shared" ca="1" si="43"/>
        <v>20</v>
      </c>
      <c r="M200">
        <f t="shared" ca="1" si="44"/>
        <v>23</v>
      </c>
      <c r="N200">
        <f t="shared" ca="1" si="45"/>
        <v>25</v>
      </c>
      <c r="O200">
        <f t="shared" ca="1" si="46"/>
        <v>27</v>
      </c>
      <c r="P200" s="26">
        <f ca="1">IF(COUNTA(R200:V200)=Forms,1,0)</f>
        <v>1</v>
      </c>
      <c r="Q200" t="s">
        <v>5333</v>
      </c>
      <c r="R200" t="s">
        <v>1411</v>
      </c>
      <c r="S200" t="s">
        <v>5333</v>
      </c>
      <c r="T200" t="s">
        <v>5899</v>
      </c>
      <c r="W200" s="29" t="s">
        <v>1402</v>
      </c>
      <c r="Y200" s="28" t="str">
        <f t="shared" si="47"/>
        <v>a</v>
      </c>
      <c r="Z200" s="28" t="str">
        <f t="shared" si="48"/>
        <v>whale</v>
      </c>
      <c r="AA200" s="28" t="str">
        <f t="shared" si="49"/>
        <v>whales</v>
      </c>
      <c r="AB200" s="28">
        <f t="shared" si="50"/>
        <v>0</v>
      </c>
      <c r="AC200" s="28">
        <f t="shared" si="51"/>
        <v>0</v>
      </c>
    </row>
    <row r="201" spans="1:29" x14ac:dyDescent="0.25">
      <c r="A201">
        <f t="shared" si="41"/>
        <v>620</v>
      </c>
      <c r="B201" t="s">
        <v>5334</v>
      </c>
      <c r="C201" t="s">
        <v>1616</v>
      </c>
      <c r="D201">
        <f t="shared" ca="1" si="40"/>
        <v>199</v>
      </c>
      <c r="E201" t="s">
        <v>1202</v>
      </c>
      <c r="F201">
        <f t="shared" ca="1" si="42"/>
        <v>2</v>
      </c>
      <c r="G201">
        <v>10</v>
      </c>
      <c r="H201" t="s">
        <v>1269</v>
      </c>
      <c r="I201" t="s">
        <v>1273</v>
      </c>
      <c r="J201" t="s">
        <v>1275</v>
      </c>
      <c r="K201" t="s">
        <v>1277</v>
      </c>
      <c r="L201">
        <f t="shared" ca="1" si="43"/>
        <v>20</v>
      </c>
      <c r="M201">
        <f t="shared" ca="1" si="44"/>
        <v>23</v>
      </c>
      <c r="N201">
        <f t="shared" ca="1" si="45"/>
        <v>25</v>
      </c>
      <c r="O201">
        <f t="shared" ca="1" si="46"/>
        <v>27</v>
      </c>
      <c r="P201" s="26">
        <f ca="1">IF(COUNTA(R201:V201)=Forms,1,0)</f>
        <v>1</v>
      </c>
      <c r="Q201" t="s">
        <v>5334</v>
      </c>
      <c r="R201" t="s">
        <v>1411</v>
      </c>
      <c r="S201" t="s">
        <v>5334</v>
      </c>
      <c r="T201" t="s">
        <v>5900</v>
      </c>
      <c r="W201" s="29" t="s">
        <v>1402</v>
      </c>
      <c r="Y201" s="28" t="str">
        <f t="shared" si="47"/>
        <v>a</v>
      </c>
      <c r="Z201" s="28" t="str">
        <f t="shared" si="48"/>
        <v>donkey</v>
      </c>
      <c r="AA201" s="28" t="str">
        <f t="shared" si="49"/>
        <v>donkeys</v>
      </c>
      <c r="AB201" s="28">
        <f t="shared" si="50"/>
        <v>0</v>
      </c>
      <c r="AC201" s="28">
        <f t="shared" si="51"/>
        <v>0</v>
      </c>
    </row>
    <row r="202" spans="1:29" x14ac:dyDescent="0.25">
      <c r="A202">
        <f t="shared" si="41"/>
        <v>621</v>
      </c>
      <c r="B202" t="s">
        <v>5335</v>
      </c>
      <c r="C202" t="s">
        <v>1617</v>
      </c>
      <c r="D202">
        <f t="shared" ca="1" si="40"/>
        <v>200</v>
      </c>
      <c r="E202" t="s">
        <v>1202</v>
      </c>
      <c r="F202">
        <f t="shared" ca="1" si="42"/>
        <v>2</v>
      </c>
      <c r="G202">
        <v>10</v>
      </c>
      <c r="H202" t="s">
        <v>1269</v>
      </c>
      <c r="I202" t="s">
        <v>1273</v>
      </c>
      <c r="J202" t="s">
        <v>1275</v>
      </c>
      <c r="K202" t="s">
        <v>1277</v>
      </c>
      <c r="L202">
        <f t="shared" ca="1" si="43"/>
        <v>20</v>
      </c>
      <c r="M202">
        <f t="shared" ca="1" si="44"/>
        <v>23</v>
      </c>
      <c r="N202">
        <f t="shared" ca="1" si="45"/>
        <v>25</v>
      </c>
      <c r="O202">
        <f t="shared" ca="1" si="46"/>
        <v>27</v>
      </c>
      <c r="P202" s="26">
        <f ca="1">IF(COUNTA(R202:V202)=Forms,1,0)</f>
        <v>1</v>
      </c>
      <c r="Q202" t="s">
        <v>5335</v>
      </c>
      <c r="R202" t="s">
        <v>1411</v>
      </c>
      <c r="S202" t="s">
        <v>5335</v>
      </c>
      <c r="T202" t="s">
        <v>5335</v>
      </c>
      <c r="W202" s="29" t="s">
        <v>1402</v>
      </c>
      <c r="Y202" s="28" t="str">
        <f t="shared" si="47"/>
        <v>a</v>
      </c>
      <c r="Z202" s="28" t="str">
        <f t="shared" si="48"/>
        <v>sheep</v>
      </c>
      <c r="AA202" s="28" t="str">
        <f t="shared" si="49"/>
        <v>sheep</v>
      </c>
      <c r="AB202" s="28">
        <f t="shared" si="50"/>
        <v>0</v>
      </c>
      <c r="AC202" s="28">
        <f t="shared" si="51"/>
        <v>0</v>
      </c>
    </row>
    <row r="203" spans="1:29" x14ac:dyDescent="0.25">
      <c r="A203">
        <f t="shared" si="41"/>
        <v>622</v>
      </c>
      <c r="B203" t="s">
        <v>5322</v>
      </c>
      <c r="C203" t="s">
        <v>1618</v>
      </c>
      <c r="D203">
        <f t="shared" ca="1" si="40"/>
        <v>201</v>
      </c>
      <c r="E203" t="s">
        <v>1202</v>
      </c>
      <c r="F203">
        <f t="shared" ca="1" si="42"/>
        <v>2</v>
      </c>
      <c r="G203">
        <v>10</v>
      </c>
      <c r="H203" t="s">
        <v>1269</v>
      </c>
      <c r="I203" t="s">
        <v>1273</v>
      </c>
      <c r="J203" t="s">
        <v>1275</v>
      </c>
      <c r="K203" t="s">
        <v>1277</v>
      </c>
      <c r="L203">
        <f t="shared" ca="1" si="43"/>
        <v>20</v>
      </c>
      <c r="M203">
        <f t="shared" ca="1" si="44"/>
        <v>23</v>
      </c>
      <c r="N203">
        <f t="shared" ca="1" si="45"/>
        <v>25</v>
      </c>
      <c r="O203">
        <f t="shared" ca="1" si="46"/>
        <v>27</v>
      </c>
      <c r="P203" s="26">
        <f ca="1">IF(COUNTA(R203:V203)=Forms,1,0)</f>
        <v>1</v>
      </c>
      <c r="Q203" t="s">
        <v>5322</v>
      </c>
      <c r="R203" t="s">
        <v>1411</v>
      </c>
      <c r="S203" t="s">
        <v>5322</v>
      </c>
      <c r="T203" t="s">
        <v>5901</v>
      </c>
      <c r="W203" s="29" t="s">
        <v>1402</v>
      </c>
      <c r="Y203" s="28" t="str">
        <f t="shared" si="47"/>
        <v>a</v>
      </c>
      <c r="Z203" s="28" t="str">
        <f t="shared" si="48"/>
        <v>pigeon</v>
      </c>
      <c r="AA203" s="28" t="str">
        <f t="shared" si="49"/>
        <v>pigeons</v>
      </c>
      <c r="AB203" s="28">
        <f t="shared" si="50"/>
        <v>0</v>
      </c>
      <c r="AC203" s="28">
        <f t="shared" si="51"/>
        <v>0</v>
      </c>
    </row>
    <row r="204" spans="1:29" x14ac:dyDescent="0.25">
      <c r="A204">
        <f t="shared" si="41"/>
        <v>623</v>
      </c>
      <c r="B204" t="s">
        <v>5336</v>
      </c>
      <c r="C204" t="s">
        <v>1619</v>
      </c>
      <c r="D204">
        <f t="shared" ca="1" si="40"/>
        <v>202</v>
      </c>
      <c r="E204" t="s">
        <v>1202</v>
      </c>
      <c r="F204">
        <f t="shared" ca="1" si="42"/>
        <v>2</v>
      </c>
      <c r="G204">
        <v>10</v>
      </c>
      <c r="H204" t="s">
        <v>1269</v>
      </c>
      <c r="I204" t="s">
        <v>1273</v>
      </c>
      <c r="J204" t="s">
        <v>1275</v>
      </c>
      <c r="K204" t="s">
        <v>1277</v>
      </c>
      <c r="L204">
        <f t="shared" ca="1" si="43"/>
        <v>20</v>
      </c>
      <c r="M204">
        <f t="shared" ca="1" si="44"/>
        <v>23</v>
      </c>
      <c r="N204">
        <f t="shared" ca="1" si="45"/>
        <v>25</v>
      </c>
      <c r="O204">
        <f t="shared" ca="1" si="46"/>
        <v>27</v>
      </c>
      <c r="P204" s="26">
        <f ca="1">IF(COUNTA(R204:V204)=Forms,1,0)</f>
        <v>1</v>
      </c>
      <c r="Q204" t="s">
        <v>5336</v>
      </c>
      <c r="R204" t="s">
        <v>1411</v>
      </c>
      <c r="S204" t="s">
        <v>5336</v>
      </c>
      <c r="T204" t="s">
        <v>5902</v>
      </c>
      <c r="W204" s="29" t="s">
        <v>1402</v>
      </c>
      <c r="Y204" s="28" t="str">
        <f t="shared" si="47"/>
        <v>a</v>
      </c>
      <c r="Z204" s="28" t="str">
        <f t="shared" si="48"/>
        <v>falcon</v>
      </c>
      <c r="AA204" s="28" t="str">
        <f t="shared" si="49"/>
        <v>falcons</v>
      </c>
      <c r="AB204" s="28">
        <f t="shared" si="50"/>
        <v>0</v>
      </c>
      <c r="AC204" s="28">
        <f t="shared" si="51"/>
        <v>0</v>
      </c>
    </row>
    <row r="205" spans="1:29" x14ac:dyDescent="0.25">
      <c r="A205">
        <f t="shared" si="41"/>
        <v>624</v>
      </c>
      <c r="B205" t="s">
        <v>5337</v>
      </c>
      <c r="C205" t="s">
        <v>1620</v>
      </c>
      <c r="D205">
        <f t="shared" ca="1" si="40"/>
        <v>203</v>
      </c>
      <c r="E205" t="s">
        <v>1202</v>
      </c>
      <c r="F205">
        <f t="shared" ca="1" si="42"/>
        <v>2</v>
      </c>
      <c r="G205">
        <v>10</v>
      </c>
      <c r="H205" t="s">
        <v>1269</v>
      </c>
      <c r="I205" t="s">
        <v>1273</v>
      </c>
      <c r="J205" t="s">
        <v>1275</v>
      </c>
      <c r="K205" t="s">
        <v>1277</v>
      </c>
      <c r="L205">
        <f t="shared" ca="1" si="43"/>
        <v>20</v>
      </c>
      <c r="M205">
        <f t="shared" ca="1" si="44"/>
        <v>23</v>
      </c>
      <c r="N205">
        <f t="shared" ca="1" si="45"/>
        <v>25</v>
      </c>
      <c r="O205">
        <f t="shared" ca="1" si="46"/>
        <v>27</v>
      </c>
      <c r="P205" s="26">
        <f ca="1">IF(COUNTA(R205:V205)=Forms,1,0)</f>
        <v>1</v>
      </c>
      <c r="Q205" t="s">
        <v>5337</v>
      </c>
      <c r="R205" t="s">
        <v>5307</v>
      </c>
      <c r="S205" t="s">
        <v>5337</v>
      </c>
      <c r="T205" t="s">
        <v>5903</v>
      </c>
      <c r="W205" s="29" t="s">
        <v>1402</v>
      </c>
      <c r="Y205" s="28" t="str">
        <f t="shared" si="47"/>
        <v>an</v>
      </c>
      <c r="Z205" s="28" t="str">
        <f t="shared" si="48"/>
        <v>eagle</v>
      </c>
      <c r="AA205" s="28" t="str">
        <f t="shared" si="49"/>
        <v>eagles</v>
      </c>
      <c r="AB205" s="28">
        <f t="shared" si="50"/>
        <v>0</v>
      </c>
      <c r="AC205" s="28">
        <f t="shared" si="51"/>
        <v>0</v>
      </c>
    </row>
    <row r="206" spans="1:29" x14ac:dyDescent="0.25">
      <c r="A206">
        <f t="shared" si="41"/>
        <v>625</v>
      </c>
      <c r="B206" t="s">
        <v>5338</v>
      </c>
      <c r="C206" t="s">
        <v>1621</v>
      </c>
      <c r="D206">
        <f t="shared" ca="1" si="40"/>
        <v>204</v>
      </c>
      <c r="E206" t="s">
        <v>1202</v>
      </c>
      <c r="F206">
        <f t="shared" ca="1" si="42"/>
        <v>2</v>
      </c>
      <c r="G206">
        <v>10</v>
      </c>
      <c r="H206" t="s">
        <v>1269</v>
      </c>
      <c r="I206" t="s">
        <v>1273</v>
      </c>
      <c r="J206" t="s">
        <v>1275</v>
      </c>
      <c r="K206" t="s">
        <v>1277</v>
      </c>
      <c r="L206">
        <f t="shared" ca="1" si="43"/>
        <v>20</v>
      </c>
      <c r="M206">
        <f t="shared" ca="1" si="44"/>
        <v>23</v>
      </c>
      <c r="N206">
        <f t="shared" ca="1" si="45"/>
        <v>25</v>
      </c>
      <c r="O206">
        <f t="shared" ca="1" si="46"/>
        <v>27</v>
      </c>
      <c r="P206" s="26">
        <f ca="1">IF(COUNTA(R206:V206)=Forms,1,0)</f>
        <v>1</v>
      </c>
      <c r="Q206" t="s">
        <v>5338</v>
      </c>
      <c r="R206" t="s">
        <v>1411</v>
      </c>
      <c r="S206" t="s">
        <v>5338</v>
      </c>
      <c r="T206" t="s">
        <v>5904</v>
      </c>
      <c r="W206" s="29" t="s">
        <v>1402</v>
      </c>
      <c r="Y206" s="28" t="str">
        <f t="shared" si="47"/>
        <v>a</v>
      </c>
      <c r="Z206" s="28" t="str">
        <f t="shared" si="48"/>
        <v>hawk</v>
      </c>
      <c r="AA206" s="28" t="str">
        <f t="shared" si="49"/>
        <v>hawks</v>
      </c>
      <c r="AB206" s="28">
        <f t="shared" si="50"/>
        <v>0</v>
      </c>
      <c r="AC206" s="28">
        <f t="shared" si="51"/>
        <v>0</v>
      </c>
    </row>
    <row r="207" spans="1:29" x14ac:dyDescent="0.25">
      <c r="A207">
        <f t="shared" si="41"/>
        <v>626</v>
      </c>
      <c r="B207" t="s">
        <v>5379</v>
      </c>
      <c r="C207" t="s">
        <v>1622</v>
      </c>
      <c r="D207">
        <f t="shared" ca="1" si="40"/>
        <v>205</v>
      </c>
      <c r="E207" t="s">
        <v>1202</v>
      </c>
      <c r="F207">
        <f t="shared" ca="1" si="42"/>
        <v>2</v>
      </c>
      <c r="G207">
        <v>10</v>
      </c>
      <c r="H207" t="s">
        <v>1269</v>
      </c>
      <c r="I207" t="s">
        <v>1272</v>
      </c>
      <c r="J207" t="s">
        <v>1275</v>
      </c>
      <c r="K207" t="s">
        <v>1276</v>
      </c>
      <c r="L207">
        <f t="shared" ca="1" si="43"/>
        <v>20</v>
      </c>
      <c r="M207">
        <f t="shared" ca="1" si="44"/>
        <v>22</v>
      </c>
      <c r="N207">
        <f t="shared" ca="1" si="45"/>
        <v>25</v>
      </c>
      <c r="O207">
        <f t="shared" ca="1" si="46"/>
        <v>26</v>
      </c>
      <c r="P207" s="26">
        <f ca="1">IF(COUNTA(R207:V207)=Forms,1,0)</f>
        <v>1</v>
      </c>
      <c r="Q207" t="s">
        <v>5379</v>
      </c>
      <c r="T207" t="s">
        <v>5379</v>
      </c>
      <c r="U207" t="s">
        <v>5905</v>
      </c>
      <c r="V207" t="s">
        <v>5906</v>
      </c>
      <c r="W207" s="29" t="s">
        <v>1402</v>
      </c>
      <c r="Y207" s="28">
        <f t="shared" si="47"/>
        <v>0</v>
      </c>
      <c r="Z207" s="28">
        <f t="shared" si="48"/>
        <v>0</v>
      </c>
      <c r="AA207" s="28" t="str">
        <f t="shared" si="49"/>
        <v>the Andes</v>
      </c>
      <c r="AB207" s="28" t="str">
        <f t="shared" si="50"/>
        <v>to the Andes</v>
      </c>
      <c r="AC207" s="28" t="str">
        <f t="shared" si="51"/>
        <v>in the Andes</v>
      </c>
    </row>
    <row r="208" spans="1:29" x14ac:dyDescent="0.25">
      <c r="A208">
        <f t="shared" si="41"/>
        <v>627</v>
      </c>
      <c r="B208" t="s">
        <v>5380</v>
      </c>
      <c r="C208" t="s">
        <v>1623</v>
      </c>
      <c r="D208">
        <f t="shared" ca="1" si="40"/>
        <v>206</v>
      </c>
      <c r="E208" t="s">
        <v>1202</v>
      </c>
      <c r="F208">
        <f t="shared" ca="1" si="42"/>
        <v>2</v>
      </c>
      <c r="G208">
        <v>10</v>
      </c>
      <c r="H208" t="s">
        <v>1269</v>
      </c>
      <c r="I208" t="s">
        <v>1272</v>
      </c>
      <c r="J208" t="s">
        <v>1275</v>
      </c>
      <c r="K208" t="s">
        <v>1276</v>
      </c>
      <c r="L208">
        <f t="shared" ca="1" si="43"/>
        <v>20</v>
      </c>
      <c r="M208">
        <f t="shared" ca="1" si="44"/>
        <v>22</v>
      </c>
      <c r="N208">
        <f t="shared" ca="1" si="45"/>
        <v>25</v>
      </c>
      <c r="O208">
        <f t="shared" ca="1" si="46"/>
        <v>26</v>
      </c>
      <c r="P208" s="26">
        <f ca="1">IF(COUNTA(R208:V208)=Forms,1,0)</f>
        <v>1</v>
      </c>
      <c r="Q208" t="s">
        <v>5380</v>
      </c>
      <c r="T208" t="s">
        <v>5380</v>
      </c>
      <c r="U208" t="s">
        <v>5907</v>
      </c>
      <c r="V208" t="s">
        <v>5908</v>
      </c>
      <c r="W208" s="29" t="s">
        <v>1402</v>
      </c>
      <c r="Y208" s="28">
        <f t="shared" si="47"/>
        <v>0</v>
      </c>
      <c r="Z208" s="28">
        <f t="shared" si="48"/>
        <v>0</v>
      </c>
      <c r="AA208" s="28" t="str">
        <f t="shared" si="49"/>
        <v>the Himalayas</v>
      </c>
      <c r="AB208" s="28" t="str">
        <f t="shared" si="50"/>
        <v>to the Himalayas</v>
      </c>
      <c r="AC208" s="28" t="str">
        <f t="shared" si="51"/>
        <v>in the Himalayas</v>
      </c>
    </row>
    <row r="209" spans="1:29" x14ac:dyDescent="0.25">
      <c r="A209">
        <f t="shared" si="41"/>
        <v>628</v>
      </c>
      <c r="B209" t="s">
        <v>5382</v>
      </c>
      <c r="C209" t="s">
        <v>1624</v>
      </c>
      <c r="D209">
        <f t="shared" ca="1" si="40"/>
        <v>207</v>
      </c>
      <c r="E209" t="s">
        <v>1202</v>
      </c>
      <c r="F209">
        <f t="shared" ca="1" si="42"/>
        <v>2</v>
      </c>
      <c r="G209">
        <v>10</v>
      </c>
      <c r="H209" t="s">
        <v>1269</v>
      </c>
      <c r="I209" t="s">
        <v>1272</v>
      </c>
      <c r="J209" t="s">
        <v>1275</v>
      </c>
      <c r="K209" t="s">
        <v>1276</v>
      </c>
      <c r="L209">
        <f t="shared" ca="1" si="43"/>
        <v>20</v>
      </c>
      <c r="M209">
        <f t="shared" ca="1" si="44"/>
        <v>22</v>
      </c>
      <c r="N209">
        <f t="shared" ca="1" si="45"/>
        <v>25</v>
      </c>
      <c r="O209">
        <f t="shared" ca="1" si="46"/>
        <v>26</v>
      </c>
      <c r="P209" s="26">
        <f ca="1">IF(COUNTA(R209:V209)=Forms,1,0)</f>
        <v>1</v>
      </c>
      <c r="Q209" t="s">
        <v>5382</v>
      </c>
      <c r="T209" t="s">
        <v>5382</v>
      </c>
      <c r="U209" t="s">
        <v>5909</v>
      </c>
      <c r="V209" t="s">
        <v>5910</v>
      </c>
      <c r="W209" s="29" t="s">
        <v>1402</v>
      </c>
      <c r="Y209" s="28">
        <f t="shared" si="47"/>
        <v>0</v>
      </c>
      <c r="Z209" s="28">
        <f t="shared" si="48"/>
        <v>0</v>
      </c>
      <c r="AA209" s="28" t="str">
        <f t="shared" si="49"/>
        <v>the Alps</v>
      </c>
      <c r="AB209" s="28" t="str">
        <f t="shared" si="50"/>
        <v>to the Alps</v>
      </c>
      <c r="AC209" s="28" t="str">
        <f t="shared" si="51"/>
        <v>in the Alps</v>
      </c>
    </row>
    <row r="210" spans="1:29" x14ac:dyDescent="0.25">
      <c r="A210">
        <f t="shared" si="41"/>
        <v>629</v>
      </c>
      <c r="B210" t="s">
        <v>5383</v>
      </c>
      <c r="C210" t="s">
        <v>1625</v>
      </c>
      <c r="D210">
        <f t="shared" ca="1" si="40"/>
        <v>208</v>
      </c>
      <c r="E210" t="s">
        <v>1202</v>
      </c>
      <c r="F210">
        <f t="shared" ca="1" si="42"/>
        <v>2</v>
      </c>
      <c r="G210">
        <v>10</v>
      </c>
      <c r="H210" t="s">
        <v>1269</v>
      </c>
      <c r="I210" t="s">
        <v>1271</v>
      </c>
      <c r="J210" t="s">
        <v>1275</v>
      </c>
      <c r="K210" t="s">
        <v>1276</v>
      </c>
      <c r="L210">
        <f t="shared" ca="1" si="43"/>
        <v>20</v>
      </c>
      <c r="M210">
        <f t="shared" ca="1" si="44"/>
        <v>21</v>
      </c>
      <c r="N210">
        <f t="shared" ca="1" si="45"/>
        <v>25</v>
      </c>
      <c r="O210">
        <f t="shared" ca="1" si="46"/>
        <v>26</v>
      </c>
      <c r="P210" s="26">
        <f ca="1">IF(COUNTA(R210:V210)=Forms,1,0)</f>
        <v>1</v>
      </c>
      <c r="Q210" t="s">
        <v>5383</v>
      </c>
      <c r="R210" t="s">
        <v>5308</v>
      </c>
      <c r="S210" t="s">
        <v>5383</v>
      </c>
      <c r="U210" t="s">
        <v>5911</v>
      </c>
      <c r="V210" t="s">
        <v>5912</v>
      </c>
      <c r="W210" s="29" t="s">
        <v>1402</v>
      </c>
      <c r="Y210" s="28" t="str">
        <f t="shared" si="47"/>
        <v>-</v>
      </c>
      <c r="Z210" s="28" t="str">
        <f t="shared" si="48"/>
        <v>the Mediterranean Sea</v>
      </c>
      <c r="AA210" s="28">
        <f t="shared" si="49"/>
        <v>0</v>
      </c>
      <c r="AB210" s="28" t="str">
        <f t="shared" si="50"/>
        <v>to the Mediterranean Sea/to the Mediterranean</v>
      </c>
      <c r="AC210" s="28" t="str">
        <f t="shared" si="51"/>
        <v>at the Mediterranean Sea</v>
      </c>
    </row>
    <row r="211" spans="1:29" x14ac:dyDescent="0.25">
      <c r="A211">
        <f t="shared" si="41"/>
        <v>630</v>
      </c>
      <c r="B211" t="s">
        <v>5384</v>
      </c>
      <c r="C211" t="s">
        <v>1626</v>
      </c>
      <c r="D211">
        <f t="shared" ca="1" si="40"/>
        <v>209</v>
      </c>
      <c r="E211" t="s">
        <v>1202</v>
      </c>
      <c r="F211">
        <f t="shared" ca="1" si="42"/>
        <v>2</v>
      </c>
      <c r="G211">
        <v>10</v>
      </c>
      <c r="H211" t="s">
        <v>1269</v>
      </c>
      <c r="I211" t="s">
        <v>1271</v>
      </c>
      <c r="J211" t="s">
        <v>1275</v>
      </c>
      <c r="K211" t="s">
        <v>1276</v>
      </c>
      <c r="L211">
        <f t="shared" ca="1" si="43"/>
        <v>20</v>
      </c>
      <c r="M211">
        <f t="shared" ca="1" si="44"/>
        <v>21</v>
      </c>
      <c r="N211">
        <f t="shared" ca="1" si="45"/>
        <v>25</v>
      </c>
      <c r="O211">
        <f t="shared" ca="1" si="46"/>
        <v>26</v>
      </c>
      <c r="P211" s="26">
        <f ca="1">IF(COUNTA(R211:V211)=Forms,1,0)</f>
        <v>1</v>
      </c>
      <c r="Q211" t="s">
        <v>5384</v>
      </c>
      <c r="R211" t="s">
        <v>5308</v>
      </c>
      <c r="S211" t="s">
        <v>5384</v>
      </c>
      <c r="U211" t="s">
        <v>5913</v>
      </c>
      <c r="V211" t="s">
        <v>5914</v>
      </c>
      <c r="W211" s="29" t="s">
        <v>1402</v>
      </c>
      <c r="Y211" s="28" t="str">
        <f t="shared" si="47"/>
        <v>-</v>
      </c>
      <c r="Z211" s="28" t="str">
        <f t="shared" si="48"/>
        <v>the Atlantic</v>
      </c>
      <c r="AA211" s="28">
        <f t="shared" si="49"/>
        <v>0</v>
      </c>
      <c r="AB211" s="28" t="str">
        <f t="shared" si="50"/>
        <v>to the Atlantic</v>
      </c>
      <c r="AC211" s="28" t="str">
        <f t="shared" si="51"/>
        <v>at the Atlantic</v>
      </c>
    </row>
    <row r="212" spans="1:29" x14ac:dyDescent="0.25">
      <c r="A212">
        <f t="shared" si="41"/>
        <v>631</v>
      </c>
      <c r="B212" t="s">
        <v>5385</v>
      </c>
      <c r="C212" t="s">
        <v>1627</v>
      </c>
      <c r="D212">
        <f t="shared" ca="1" si="40"/>
        <v>210</v>
      </c>
      <c r="E212" t="s">
        <v>1202</v>
      </c>
      <c r="F212">
        <f t="shared" ca="1" si="42"/>
        <v>2</v>
      </c>
      <c r="G212">
        <v>10</v>
      </c>
      <c r="H212" t="s">
        <v>1269</v>
      </c>
      <c r="I212" t="s">
        <v>1271</v>
      </c>
      <c r="J212" t="s">
        <v>1275</v>
      </c>
      <c r="K212" t="s">
        <v>1276</v>
      </c>
      <c r="L212">
        <f t="shared" ca="1" si="43"/>
        <v>20</v>
      </c>
      <c r="M212">
        <f t="shared" ca="1" si="44"/>
        <v>21</v>
      </c>
      <c r="N212">
        <f t="shared" ca="1" si="45"/>
        <v>25</v>
      </c>
      <c r="O212">
        <f t="shared" ca="1" si="46"/>
        <v>26</v>
      </c>
      <c r="P212" s="26">
        <f ca="1">IF(COUNTA(R212:V212)=Forms,1,0)</f>
        <v>1</v>
      </c>
      <c r="Q212" t="s">
        <v>5385</v>
      </c>
      <c r="R212" t="s">
        <v>5308</v>
      </c>
      <c r="S212" t="s">
        <v>5385</v>
      </c>
      <c r="U212" t="s">
        <v>5915</v>
      </c>
      <c r="V212" t="s">
        <v>5916</v>
      </c>
      <c r="W212" s="29" t="s">
        <v>1402</v>
      </c>
      <c r="Y212" s="28" t="str">
        <f t="shared" si="47"/>
        <v>-</v>
      </c>
      <c r="Z212" s="28" t="str">
        <f t="shared" si="48"/>
        <v>the Pacific</v>
      </c>
      <c r="AA212" s="28">
        <f t="shared" si="49"/>
        <v>0</v>
      </c>
      <c r="AB212" s="28" t="str">
        <f t="shared" si="50"/>
        <v>to the Pacific</v>
      </c>
      <c r="AC212" s="28" t="str">
        <f t="shared" si="51"/>
        <v>at the Pacific</v>
      </c>
    </row>
    <row r="213" spans="1:29" x14ac:dyDescent="0.25">
      <c r="A213">
        <f t="shared" si="41"/>
        <v>632</v>
      </c>
      <c r="B213" t="s">
        <v>5388</v>
      </c>
      <c r="C213" t="s">
        <v>1628</v>
      </c>
      <c r="D213">
        <f t="shared" ca="1" si="40"/>
        <v>211</v>
      </c>
      <c r="E213" t="s">
        <v>1202</v>
      </c>
      <c r="F213">
        <f t="shared" ca="1" si="42"/>
        <v>2</v>
      </c>
      <c r="G213">
        <v>10</v>
      </c>
      <c r="H213" t="s">
        <v>1269</v>
      </c>
      <c r="I213" t="s">
        <v>1271</v>
      </c>
      <c r="J213" t="s">
        <v>1275</v>
      </c>
      <c r="K213" t="s">
        <v>1276</v>
      </c>
      <c r="L213">
        <f t="shared" ca="1" si="43"/>
        <v>20</v>
      </c>
      <c r="M213">
        <f t="shared" ca="1" si="44"/>
        <v>21</v>
      </c>
      <c r="N213">
        <f t="shared" ca="1" si="45"/>
        <v>25</v>
      </c>
      <c r="O213">
        <f t="shared" ca="1" si="46"/>
        <v>26</v>
      </c>
      <c r="P213" s="26">
        <f ca="1">IF(COUNTA(R213:V213)=Forms,1,0)</f>
        <v>1</v>
      </c>
      <c r="Q213" t="s">
        <v>5388</v>
      </c>
      <c r="R213" t="s">
        <v>5308</v>
      </c>
      <c r="S213" t="s">
        <v>5388</v>
      </c>
      <c r="U213" t="s">
        <v>5917</v>
      </c>
      <c r="V213" t="s">
        <v>5918</v>
      </c>
      <c r="W213" s="29" t="s">
        <v>1402</v>
      </c>
      <c r="Y213" s="28" t="str">
        <f t="shared" si="47"/>
        <v>-</v>
      </c>
      <c r="Z213" s="28" t="str">
        <f t="shared" si="48"/>
        <v>the Indian Ocean</v>
      </c>
      <c r="AA213" s="28">
        <f t="shared" si="49"/>
        <v>0</v>
      </c>
      <c r="AB213" s="28" t="str">
        <f t="shared" si="50"/>
        <v>to the Indian Ocean</v>
      </c>
      <c r="AC213" s="28" t="str">
        <f t="shared" si="51"/>
        <v>at the Indian Ocean</v>
      </c>
    </row>
    <row r="214" spans="1:29" x14ac:dyDescent="0.25">
      <c r="A214">
        <f t="shared" si="41"/>
        <v>633</v>
      </c>
      <c r="B214" t="s">
        <v>5389</v>
      </c>
      <c r="C214" t="s">
        <v>1629</v>
      </c>
      <c r="D214">
        <f t="shared" ca="1" si="40"/>
        <v>212</v>
      </c>
      <c r="E214" t="s">
        <v>1202</v>
      </c>
      <c r="F214">
        <f t="shared" ca="1" si="42"/>
        <v>2</v>
      </c>
      <c r="G214">
        <v>10</v>
      </c>
      <c r="H214" t="s">
        <v>1269</v>
      </c>
      <c r="I214" t="s">
        <v>1271</v>
      </c>
      <c r="J214" t="s">
        <v>1275</v>
      </c>
      <c r="K214" t="s">
        <v>1276</v>
      </c>
      <c r="L214">
        <f t="shared" ca="1" si="43"/>
        <v>20</v>
      </c>
      <c r="M214">
        <f t="shared" ca="1" si="44"/>
        <v>21</v>
      </c>
      <c r="N214">
        <f t="shared" ca="1" si="45"/>
        <v>25</v>
      </c>
      <c r="O214">
        <f t="shared" ca="1" si="46"/>
        <v>26</v>
      </c>
      <c r="P214" s="26">
        <f ca="1">IF(COUNTA(R214:V214)=Forms,1,0)</f>
        <v>1</v>
      </c>
      <c r="Q214" t="s">
        <v>5389</v>
      </c>
      <c r="R214" t="s">
        <v>5308</v>
      </c>
      <c r="S214" t="s">
        <v>5389</v>
      </c>
      <c r="U214" t="s">
        <v>5919</v>
      </c>
      <c r="V214" t="s">
        <v>5920</v>
      </c>
      <c r="W214" s="29" t="s">
        <v>1402</v>
      </c>
      <c r="Y214" s="28" t="str">
        <f t="shared" si="47"/>
        <v>-</v>
      </c>
      <c r="Z214" s="28" t="str">
        <f t="shared" si="48"/>
        <v>the Persian Gulf</v>
      </c>
      <c r="AA214" s="28">
        <f t="shared" si="49"/>
        <v>0</v>
      </c>
      <c r="AB214" s="28" t="str">
        <f t="shared" si="50"/>
        <v>to the Persian Gulf</v>
      </c>
      <c r="AC214" s="28" t="str">
        <f t="shared" si="51"/>
        <v>at the Persian Gulf</v>
      </c>
    </row>
    <row r="215" spans="1:29" x14ac:dyDescent="0.25">
      <c r="A215">
        <f t="shared" si="41"/>
        <v>634</v>
      </c>
      <c r="B215" t="s">
        <v>5390</v>
      </c>
      <c r="C215" t="s">
        <v>1630</v>
      </c>
      <c r="D215">
        <f t="shared" ca="1" si="40"/>
        <v>213</v>
      </c>
      <c r="E215" t="s">
        <v>1202</v>
      </c>
      <c r="F215">
        <f t="shared" ca="1" si="42"/>
        <v>2</v>
      </c>
      <c r="G215">
        <v>10</v>
      </c>
      <c r="H215" t="s">
        <v>1269</v>
      </c>
      <c r="I215" t="s">
        <v>1271</v>
      </c>
      <c r="J215" t="s">
        <v>1275</v>
      </c>
      <c r="K215" t="s">
        <v>1276</v>
      </c>
      <c r="L215">
        <f t="shared" ca="1" si="43"/>
        <v>20</v>
      </c>
      <c r="M215">
        <f t="shared" ca="1" si="44"/>
        <v>21</v>
      </c>
      <c r="N215">
        <f t="shared" ca="1" si="45"/>
        <v>25</v>
      </c>
      <c r="O215">
        <f t="shared" ca="1" si="46"/>
        <v>26</v>
      </c>
      <c r="P215" s="26">
        <f ca="1">IF(COUNTA(R215:V215)=Forms,1,0)</f>
        <v>1</v>
      </c>
      <c r="Q215" t="s">
        <v>5390</v>
      </c>
      <c r="R215" t="s">
        <v>5308</v>
      </c>
      <c r="S215" t="s">
        <v>5390</v>
      </c>
      <c r="U215" t="s">
        <v>5921</v>
      </c>
      <c r="V215" t="s">
        <v>5922</v>
      </c>
      <c r="W215" s="29" t="s">
        <v>1402</v>
      </c>
      <c r="Y215" s="28" t="str">
        <f t="shared" si="47"/>
        <v>-</v>
      </c>
      <c r="Z215" s="28" t="str">
        <f t="shared" si="48"/>
        <v>the Baltic Sea</v>
      </c>
      <c r="AA215" s="28">
        <f t="shared" si="49"/>
        <v>0</v>
      </c>
      <c r="AB215" s="28" t="str">
        <f t="shared" si="50"/>
        <v>to the Baltic Sea</v>
      </c>
      <c r="AC215" s="28" t="str">
        <f t="shared" si="51"/>
        <v>at the Baltic Sea</v>
      </c>
    </row>
    <row r="216" spans="1:29" x14ac:dyDescent="0.25">
      <c r="A216">
        <f t="shared" si="41"/>
        <v>635</v>
      </c>
      <c r="B216" t="s">
        <v>5391</v>
      </c>
      <c r="C216" t="s">
        <v>1631</v>
      </c>
      <c r="D216">
        <f t="shared" ca="1" si="40"/>
        <v>214</v>
      </c>
      <c r="E216" t="s">
        <v>1202</v>
      </c>
      <c r="F216">
        <f t="shared" ca="1" si="42"/>
        <v>2</v>
      </c>
      <c r="G216">
        <v>10</v>
      </c>
      <c r="H216" t="s">
        <v>1269</v>
      </c>
      <c r="I216" t="s">
        <v>1271</v>
      </c>
      <c r="J216" t="s">
        <v>1275</v>
      </c>
      <c r="K216" t="s">
        <v>1276</v>
      </c>
      <c r="L216">
        <f t="shared" ca="1" si="43"/>
        <v>20</v>
      </c>
      <c r="M216">
        <f t="shared" ca="1" si="44"/>
        <v>21</v>
      </c>
      <c r="N216">
        <f t="shared" ca="1" si="45"/>
        <v>25</v>
      </c>
      <c r="O216">
        <f t="shared" ca="1" si="46"/>
        <v>26</v>
      </c>
      <c r="P216" s="26">
        <f ca="1">IF(COUNTA(R216:V216)=Forms,1,0)</f>
        <v>1</v>
      </c>
      <c r="Q216" t="s">
        <v>5391</v>
      </c>
      <c r="R216" t="s">
        <v>1411</v>
      </c>
      <c r="S216" t="s">
        <v>5391</v>
      </c>
      <c r="U216" t="s">
        <v>5923</v>
      </c>
      <c r="V216" t="s">
        <v>5924</v>
      </c>
      <c r="W216" s="29" t="s">
        <v>1402</v>
      </c>
      <c r="Y216" s="28" t="str">
        <f t="shared" si="47"/>
        <v>a</v>
      </c>
      <c r="Z216" s="28" t="str">
        <f t="shared" si="48"/>
        <v>Sardinia</v>
      </c>
      <c r="AA216" s="28">
        <f t="shared" si="49"/>
        <v>0</v>
      </c>
      <c r="AB216" s="28" t="str">
        <f t="shared" si="50"/>
        <v>to Sardinia</v>
      </c>
      <c r="AC216" s="28" t="str">
        <f t="shared" si="51"/>
        <v>in Sardinia</v>
      </c>
    </row>
    <row r="217" spans="1:29" x14ac:dyDescent="0.25">
      <c r="A217">
        <f t="shared" si="41"/>
        <v>636</v>
      </c>
      <c r="B217" t="s">
        <v>5392</v>
      </c>
      <c r="C217" t="s">
        <v>1632</v>
      </c>
      <c r="D217">
        <f t="shared" ca="1" si="40"/>
        <v>215</v>
      </c>
      <c r="E217" t="s">
        <v>1202</v>
      </c>
      <c r="F217">
        <f t="shared" ca="1" si="42"/>
        <v>2</v>
      </c>
      <c r="G217">
        <v>10</v>
      </c>
      <c r="H217" t="s">
        <v>1269</v>
      </c>
      <c r="I217" t="s">
        <v>1271</v>
      </c>
      <c r="J217" t="s">
        <v>1275</v>
      </c>
      <c r="K217" t="s">
        <v>1276</v>
      </c>
      <c r="L217">
        <f t="shared" ca="1" si="43"/>
        <v>20</v>
      </c>
      <c r="M217">
        <f t="shared" ca="1" si="44"/>
        <v>21</v>
      </c>
      <c r="N217">
        <f t="shared" ca="1" si="45"/>
        <v>25</v>
      </c>
      <c r="O217">
        <f t="shared" ca="1" si="46"/>
        <v>26</v>
      </c>
      <c r="P217" s="26">
        <f ca="1">IF(COUNTA(R217:V217)=Forms,1,0)</f>
        <v>1</v>
      </c>
      <c r="Q217" t="s">
        <v>5392</v>
      </c>
      <c r="R217" t="s">
        <v>1411</v>
      </c>
      <c r="S217" t="s">
        <v>5392</v>
      </c>
      <c r="U217" t="s">
        <v>5925</v>
      </c>
      <c r="V217" t="s">
        <v>5926</v>
      </c>
      <c r="W217" s="29" t="s">
        <v>1402</v>
      </c>
      <c r="Y217" s="28" t="str">
        <f t="shared" si="47"/>
        <v>a</v>
      </c>
      <c r="Z217" s="28" t="str">
        <f t="shared" si="48"/>
        <v>Sicily</v>
      </c>
      <c r="AA217" s="28">
        <f t="shared" si="49"/>
        <v>0</v>
      </c>
      <c r="AB217" s="28" t="str">
        <f t="shared" si="50"/>
        <v>to Sicily</v>
      </c>
      <c r="AC217" s="28" t="str">
        <f t="shared" si="51"/>
        <v>in Sicily</v>
      </c>
    </row>
    <row r="218" spans="1:29" x14ac:dyDescent="0.25">
      <c r="A218">
        <f t="shared" si="41"/>
        <v>637</v>
      </c>
      <c r="B218" t="s">
        <v>5393</v>
      </c>
      <c r="C218" t="s">
        <v>1643</v>
      </c>
      <c r="D218">
        <f t="shared" ca="1" si="40"/>
        <v>226</v>
      </c>
      <c r="E218" t="s">
        <v>1202</v>
      </c>
      <c r="F218">
        <f t="shared" ca="1" si="42"/>
        <v>2</v>
      </c>
      <c r="G218">
        <v>10</v>
      </c>
      <c r="H218" t="s">
        <v>1269</v>
      </c>
      <c r="I218" t="s">
        <v>1273</v>
      </c>
      <c r="J218" t="s">
        <v>1275</v>
      </c>
      <c r="K218" t="s">
        <v>1277</v>
      </c>
      <c r="L218">
        <f t="shared" ca="1" si="43"/>
        <v>20</v>
      </c>
      <c r="M218">
        <f t="shared" ca="1" si="44"/>
        <v>23</v>
      </c>
      <c r="N218">
        <f t="shared" ca="1" si="45"/>
        <v>25</v>
      </c>
      <c r="O218">
        <f t="shared" ca="1" si="46"/>
        <v>27</v>
      </c>
      <c r="P218" s="26">
        <f ca="1">IF(COUNTA(R218:V218)=Forms,1,0)</f>
        <v>1</v>
      </c>
      <c r="Q218" t="s">
        <v>5393</v>
      </c>
      <c r="R218" t="s">
        <v>1411</v>
      </c>
      <c r="S218" t="s">
        <v>5393</v>
      </c>
      <c r="T218" t="s">
        <v>5927</v>
      </c>
      <c r="W218" s="29" t="s">
        <v>1402</v>
      </c>
      <c r="Y218" s="28" t="str">
        <f t="shared" si="47"/>
        <v>a</v>
      </c>
      <c r="Z218" s="28" t="str">
        <f t="shared" si="48"/>
        <v>Monday</v>
      </c>
      <c r="AA218" s="28" t="str">
        <f t="shared" si="49"/>
        <v>Mondays</v>
      </c>
      <c r="AB218" s="28">
        <f t="shared" si="50"/>
        <v>0</v>
      </c>
      <c r="AC218" s="28">
        <f t="shared" si="51"/>
        <v>0</v>
      </c>
    </row>
    <row r="219" spans="1:29" x14ac:dyDescent="0.25">
      <c r="A219">
        <f t="shared" si="41"/>
        <v>638</v>
      </c>
      <c r="B219" t="s">
        <v>5394</v>
      </c>
      <c r="C219" t="s">
        <v>1644</v>
      </c>
      <c r="D219">
        <f t="shared" ca="1" si="40"/>
        <v>227</v>
      </c>
      <c r="E219" t="s">
        <v>1202</v>
      </c>
      <c r="F219">
        <f t="shared" ca="1" si="42"/>
        <v>2</v>
      </c>
      <c r="G219">
        <v>10</v>
      </c>
      <c r="H219" t="s">
        <v>1269</v>
      </c>
      <c r="I219" t="s">
        <v>1273</v>
      </c>
      <c r="J219" t="s">
        <v>1275</v>
      </c>
      <c r="K219" t="s">
        <v>1277</v>
      </c>
      <c r="L219">
        <f t="shared" ca="1" si="43"/>
        <v>20</v>
      </c>
      <c r="M219">
        <f t="shared" ca="1" si="44"/>
        <v>23</v>
      </c>
      <c r="N219">
        <f t="shared" ca="1" si="45"/>
        <v>25</v>
      </c>
      <c r="O219">
        <f t="shared" ca="1" si="46"/>
        <v>27</v>
      </c>
      <c r="P219" s="26">
        <f ca="1">IF(COUNTA(R219:V219)=Forms,1,0)</f>
        <v>1</v>
      </c>
      <c r="Q219" t="s">
        <v>5394</v>
      </c>
      <c r="R219" t="s">
        <v>1411</v>
      </c>
      <c r="S219" t="s">
        <v>5394</v>
      </c>
      <c r="T219" t="s">
        <v>5928</v>
      </c>
      <c r="W219" s="29" t="s">
        <v>1402</v>
      </c>
      <c r="Y219" s="28" t="str">
        <f t="shared" si="47"/>
        <v>a</v>
      </c>
      <c r="Z219" s="28" t="str">
        <f t="shared" si="48"/>
        <v>Tuesday</v>
      </c>
      <c r="AA219" s="28" t="str">
        <f t="shared" si="49"/>
        <v>Tuesdays</v>
      </c>
      <c r="AB219" s="28">
        <f t="shared" si="50"/>
        <v>0</v>
      </c>
      <c r="AC219" s="28">
        <f t="shared" si="51"/>
        <v>0</v>
      </c>
    </row>
    <row r="220" spans="1:29" x14ac:dyDescent="0.25">
      <c r="A220">
        <f t="shared" si="41"/>
        <v>639</v>
      </c>
      <c r="B220" t="s">
        <v>5395</v>
      </c>
      <c r="C220" t="s">
        <v>1645</v>
      </c>
      <c r="D220">
        <f t="shared" ca="1" si="40"/>
        <v>228</v>
      </c>
      <c r="E220" t="s">
        <v>1202</v>
      </c>
      <c r="F220">
        <f t="shared" ca="1" si="42"/>
        <v>2</v>
      </c>
      <c r="G220">
        <v>10</v>
      </c>
      <c r="H220" t="s">
        <v>1269</v>
      </c>
      <c r="I220" t="s">
        <v>1273</v>
      </c>
      <c r="J220" t="s">
        <v>1275</v>
      </c>
      <c r="K220" t="s">
        <v>1277</v>
      </c>
      <c r="L220">
        <f t="shared" ca="1" si="43"/>
        <v>20</v>
      </c>
      <c r="M220">
        <f t="shared" ca="1" si="44"/>
        <v>23</v>
      </c>
      <c r="N220">
        <f t="shared" ca="1" si="45"/>
        <v>25</v>
      </c>
      <c r="O220">
        <f t="shared" ca="1" si="46"/>
        <v>27</v>
      </c>
      <c r="P220" s="26">
        <f ca="1">IF(COUNTA(R220:V220)=Forms,1,0)</f>
        <v>1</v>
      </c>
      <c r="Q220" t="s">
        <v>5395</v>
      </c>
      <c r="R220" t="s">
        <v>1411</v>
      </c>
      <c r="S220" t="s">
        <v>5395</v>
      </c>
      <c r="T220" t="s">
        <v>5929</v>
      </c>
      <c r="W220" s="29" t="s">
        <v>1402</v>
      </c>
      <c r="Y220" s="28" t="str">
        <f t="shared" si="47"/>
        <v>a</v>
      </c>
      <c r="Z220" s="28" t="str">
        <f t="shared" si="48"/>
        <v>Wednesday</v>
      </c>
      <c r="AA220" s="28" t="str">
        <f t="shared" si="49"/>
        <v>Wednesdays</v>
      </c>
      <c r="AB220" s="28">
        <f t="shared" si="50"/>
        <v>0</v>
      </c>
      <c r="AC220" s="28">
        <f t="shared" si="51"/>
        <v>0</v>
      </c>
    </row>
    <row r="221" spans="1:29" x14ac:dyDescent="0.25">
      <c r="A221">
        <f t="shared" si="41"/>
        <v>640</v>
      </c>
      <c r="B221" t="s">
        <v>5396</v>
      </c>
      <c r="C221" t="s">
        <v>1646</v>
      </c>
      <c r="D221">
        <f t="shared" ca="1" si="40"/>
        <v>229</v>
      </c>
      <c r="E221" t="s">
        <v>1202</v>
      </c>
      <c r="F221">
        <f t="shared" ca="1" si="42"/>
        <v>2</v>
      </c>
      <c r="G221">
        <v>10</v>
      </c>
      <c r="H221" t="s">
        <v>1269</v>
      </c>
      <c r="I221" t="s">
        <v>1273</v>
      </c>
      <c r="J221" t="s">
        <v>1275</v>
      </c>
      <c r="K221" t="s">
        <v>1277</v>
      </c>
      <c r="L221">
        <f t="shared" ca="1" si="43"/>
        <v>20</v>
      </c>
      <c r="M221">
        <f t="shared" ca="1" si="44"/>
        <v>23</v>
      </c>
      <c r="N221">
        <f t="shared" ca="1" si="45"/>
        <v>25</v>
      </c>
      <c r="O221">
        <f t="shared" ca="1" si="46"/>
        <v>27</v>
      </c>
      <c r="P221" s="26">
        <f ca="1">IF(COUNTA(R221:V221)=Forms,1,0)</f>
        <v>1</v>
      </c>
      <c r="Q221" t="s">
        <v>5396</v>
      </c>
      <c r="R221" t="s">
        <v>1411</v>
      </c>
      <c r="S221" t="s">
        <v>5396</v>
      </c>
      <c r="T221" t="s">
        <v>5930</v>
      </c>
      <c r="W221" s="29" t="s">
        <v>1402</v>
      </c>
      <c r="Y221" s="28" t="str">
        <f t="shared" si="47"/>
        <v>a</v>
      </c>
      <c r="Z221" s="28" t="str">
        <f t="shared" si="48"/>
        <v>Thursday</v>
      </c>
      <c r="AA221" s="28" t="str">
        <f t="shared" si="49"/>
        <v>Thursdays</v>
      </c>
      <c r="AB221" s="28">
        <f t="shared" si="50"/>
        <v>0</v>
      </c>
      <c r="AC221" s="28">
        <f t="shared" si="51"/>
        <v>0</v>
      </c>
    </row>
    <row r="222" spans="1:29" x14ac:dyDescent="0.25">
      <c r="A222">
        <f t="shared" si="41"/>
        <v>641</v>
      </c>
      <c r="B222" t="s">
        <v>5397</v>
      </c>
      <c r="C222" t="s">
        <v>1647</v>
      </c>
      <c r="D222">
        <f t="shared" ca="1" si="40"/>
        <v>230</v>
      </c>
      <c r="E222" t="s">
        <v>1202</v>
      </c>
      <c r="F222">
        <f t="shared" ca="1" si="42"/>
        <v>2</v>
      </c>
      <c r="G222">
        <v>10</v>
      </c>
      <c r="H222" t="s">
        <v>1269</v>
      </c>
      <c r="I222" t="s">
        <v>1273</v>
      </c>
      <c r="J222" t="s">
        <v>1275</v>
      </c>
      <c r="K222" t="s">
        <v>1277</v>
      </c>
      <c r="L222">
        <f t="shared" ca="1" si="43"/>
        <v>20</v>
      </c>
      <c r="M222">
        <f t="shared" ca="1" si="44"/>
        <v>23</v>
      </c>
      <c r="N222">
        <f t="shared" ca="1" si="45"/>
        <v>25</v>
      </c>
      <c r="O222">
        <f t="shared" ca="1" si="46"/>
        <v>27</v>
      </c>
      <c r="P222" s="26">
        <f ca="1">IF(COUNTA(R222:V222)=Forms,1,0)</f>
        <v>1</v>
      </c>
      <c r="Q222" t="s">
        <v>5397</v>
      </c>
      <c r="R222" t="s">
        <v>1411</v>
      </c>
      <c r="S222" t="s">
        <v>5397</v>
      </c>
      <c r="T222" t="s">
        <v>5931</v>
      </c>
      <c r="W222" s="29" t="s">
        <v>1402</v>
      </c>
      <c r="Y222" s="28" t="str">
        <f t="shared" si="47"/>
        <v>a</v>
      </c>
      <c r="Z222" s="28" t="str">
        <f t="shared" si="48"/>
        <v>Friday</v>
      </c>
      <c r="AA222" s="28" t="str">
        <f t="shared" si="49"/>
        <v>Fridays</v>
      </c>
      <c r="AB222" s="28">
        <f t="shared" si="50"/>
        <v>0</v>
      </c>
      <c r="AC222" s="28">
        <f t="shared" si="51"/>
        <v>0</v>
      </c>
    </row>
    <row r="223" spans="1:29" x14ac:dyDescent="0.25">
      <c r="A223">
        <f t="shared" si="41"/>
        <v>642</v>
      </c>
      <c r="B223" t="s">
        <v>5398</v>
      </c>
      <c r="C223" t="s">
        <v>1648</v>
      </c>
      <c r="D223">
        <f t="shared" ca="1" si="40"/>
        <v>231</v>
      </c>
      <c r="E223" t="s">
        <v>1202</v>
      </c>
      <c r="F223">
        <f t="shared" ca="1" si="42"/>
        <v>2</v>
      </c>
      <c r="G223">
        <v>10</v>
      </c>
      <c r="H223" t="s">
        <v>1269</v>
      </c>
      <c r="I223" t="s">
        <v>1273</v>
      </c>
      <c r="J223" t="s">
        <v>1275</v>
      </c>
      <c r="K223" t="s">
        <v>1277</v>
      </c>
      <c r="L223">
        <f t="shared" ca="1" si="43"/>
        <v>20</v>
      </c>
      <c r="M223">
        <f t="shared" ca="1" si="44"/>
        <v>23</v>
      </c>
      <c r="N223">
        <f t="shared" ca="1" si="45"/>
        <v>25</v>
      </c>
      <c r="O223">
        <f t="shared" ca="1" si="46"/>
        <v>27</v>
      </c>
      <c r="P223" s="26">
        <f ca="1">IF(COUNTA(R223:V223)=Forms,1,0)</f>
        <v>1</v>
      </c>
      <c r="Q223" t="s">
        <v>5398</v>
      </c>
      <c r="R223" t="s">
        <v>1411</v>
      </c>
      <c r="S223" t="s">
        <v>5398</v>
      </c>
      <c r="T223" t="s">
        <v>5932</v>
      </c>
      <c r="W223" s="29" t="s">
        <v>1402</v>
      </c>
      <c r="Y223" s="28" t="str">
        <f t="shared" si="47"/>
        <v>a</v>
      </c>
      <c r="Z223" s="28" t="str">
        <f t="shared" si="48"/>
        <v>Saturday</v>
      </c>
      <c r="AA223" s="28" t="str">
        <f t="shared" si="49"/>
        <v>Saturdays</v>
      </c>
      <c r="AB223" s="28">
        <f t="shared" si="50"/>
        <v>0</v>
      </c>
      <c r="AC223" s="28">
        <f t="shared" si="51"/>
        <v>0</v>
      </c>
    </row>
    <row r="224" spans="1:29" x14ac:dyDescent="0.25">
      <c r="A224">
        <f t="shared" si="41"/>
        <v>643</v>
      </c>
      <c r="B224" t="s">
        <v>5399</v>
      </c>
      <c r="C224" t="s">
        <v>1649</v>
      </c>
      <c r="D224">
        <f t="shared" ca="1" si="40"/>
        <v>232</v>
      </c>
      <c r="E224" t="s">
        <v>1202</v>
      </c>
      <c r="F224">
        <f t="shared" ca="1" si="42"/>
        <v>2</v>
      </c>
      <c r="G224">
        <v>10</v>
      </c>
      <c r="H224" t="s">
        <v>1269</v>
      </c>
      <c r="I224" t="s">
        <v>1273</v>
      </c>
      <c r="J224" t="s">
        <v>1275</v>
      </c>
      <c r="K224" t="s">
        <v>1277</v>
      </c>
      <c r="L224">
        <f t="shared" ca="1" si="43"/>
        <v>20</v>
      </c>
      <c r="M224">
        <f t="shared" ca="1" si="44"/>
        <v>23</v>
      </c>
      <c r="N224">
        <f t="shared" ca="1" si="45"/>
        <v>25</v>
      </c>
      <c r="O224">
        <f t="shared" ca="1" si="46"/>
        <v>27</v>
      </c>
      <c r="P224" s="26">
        <f ca="1">IF(COUNTA(R224:V224)=Forms,1,0)</f>
        <v>1</v>
      </c>
      <c r="Q224" t="s">
        <v>5399</v>
      </c>
      <c r="R224" t="s">
        <v>1411</v>
      </c>
      <c r="S224" t="s">
        <v>5399</v>
      </c>
      <c r="T224" t="s">
        <v>5933</v>
      </c>
      <c r="W224" s="29" t="s">
        <v>1402</v>
      </c>
      <c r="Y224" s="28" t="str">
        <f t="shared" si="47"/>
        <v>a</v>
      </c>
      <c r="Z224" s="28" t="str">
        <f t="shared" si="48"/>
        <v>Sunday</v>
      </c>
      <c r="AA224" s="28" t="str">
        <f t="shared" si="49"/>
        <v>Sundays</v>
      </c>
      <c r="AB224" s="28">
        <f t="shared" si="50"/>
        <v>0</v>
      </c>
      <c r="AC224" s="28">
        <f t="shared" si="51"/>
        <v>0</v>
      </c>
    </row>
    <row r="225" spans="1:29" x14ac:dyDescent="0.25">
      <c r="A225">
        <f t="shared" si="41"/>
        <v>644</v>
      </c>
      <c r="B225" t="s">
        <v>5400</v>
      </c>
      <c r="C225" t="s">
        <v>1650</v>
      </c>
      <c r="D225">
        <f t="shared" ca="1" si="40"/>
        <v>233</v>
      </c>
      <c r="E225" t="s">
        <v>1202</v>
      </c>
      <c r="F225">
        <f t="shared" ca="1" si="42"/>
        <v>2</v>
      </c>
      <c r="G225">
        <v>10</v>
      </c>
      <c r="H225" t="s">
        <v>1269</v>
      </c>
      <c r="I225" t="s">
        <v>1273</v>
      </c>
      <c r="J225" t="s">
        <v>1275</v>
      </c>
      <c r="K225" t="s">
        <v>1277</v>
      </c>
      <c r="L225">
        <f t="shared" ca="1" si="43"/>
        <v>20</v>
      </c>
      <c r="M225">
        <f t="shared" ca="1" si="44"/>
        <v>23</v>
      </c>
      <c r="N225">
        <f t="shared" ca="1" si="45"/>
        <v>25</v>
      </c>
      <c r="O225">
        <f t="shared" ca="1" si="46"/>
        <v>27</v>
      </c>
      <c r="P225" s="26">
        <f ca="1">IF(COUNTA(R225:V225)=Forms,1,0)</f>
        <v>1</v>
      </c>
      <c r="Q225" t="s">
        <v>5400</v>
      </c>
      <c r="R225" t="s">
        <v>1411</v>
      </c>
      <c r="S225" t="s">
        <v>5400</v>
      </c>
      <c r="T225" t="s">
        <v>5413</v>
      </c>
      <c r="W225" s="29" t="s">
        <v>1402</v>
      </c>
      <c r="Y225" s="28" t="str">
        <f t="shared" si="47"/>
        <v>a</v>
      </c>
      <c r="Z225" s="28" t="str">
        <f t="shared" si="48"/>
        <v>January</v>
      </c>
      <c r="AA225" s="28" t="str">
        <f t="shared" si="49"/>
        <v>Januaries</v>
      </c>
      <c r="AB225" s="28">
        <f t="shared" si="50"/>
        <v>0</v>
      </c>
      <c r="AC225" s="28">
        <f t="shared" si="51"/>
        <v>0</v>
      </c>
    </row>
    <row r="226" spans="1:29" x14ac:dyDescent="0.25">
      <c r="A226">
        <f t="shared" si="41"/>
        <v>645</v>
      </c>
      <c r="B226" t="s">
        <v>5401</v>
      </c>
      <c r="C226" t="s">
        <v>1651</v>
      </c>
      <c r="D226">
        <f t="shared" ca="1" si="40"/>
        <v>234</v>
      </c>
      <c r="E226" t="s">
        <v>1202</v>
      </c>
      <c r="F226">
        <f t="shared" ca="1" si="42"/>
        <v>2</v>
      </c>
      <c r="G226">
        <v>10</v>
      </c>
      <c r="H226" t="s">
        <v>1269</v>
      </c>
      <c r="I226" t="s">
        <v>1273</v>
      </c>
      <c r="J226" t="s">
        <v>1275</v>
      </c>
      <c r="K226" t="s">
        <v>1277</v>
      </c>
      <c r="L226">
        <f t="shared" ca="1" si="43"/>
        <v>20</v>
      </c>
      <c r="M226">
        <f t="shared" ca="1" si="44"/>
        <v>23</v>
      </c>
      <c r="N226">
        <f t="shared" ca="1" si="45"/>
        <v>25</v>
      </c>
      <c r="O226">
        <f t="shared" ca="1" si="46"/>
        <v>27</v>
      </c>
      <c r="P226" s="26">
        <f ca="1">IF(COUNTA(R226:V226)=Forms,1,0)</f>
        <v>1</v>
      </c>
      <c r="Q226" t="s">
        <v>5401</v>
      </c>
      <c r="R226" t="s">
        <v>1411</v>
      </c>
      <c r="S226" t="s">
        <v>5401</v>
      </c>
      <c r="T226" t="s">
        <v>5414</v>
      </c>
      <c r="W226" s="29" t="s">
        <v>1402</v>
      </c>
      <c r="Y226" s="28" t="str">
        <f t="shared" si="47"/>
        <v>a</v>
      </c>
      <c r="Z226" s="28" t="str">
        <f t="shared" si="48"/>
        <v>February</v>
      </c>
      <c r="AA226" s="28" t="str">
        <f t="shared" si="49"/>
        <v>Februaries</v>
      </c>
      <c r="AB226" s="28">
        <f t="shared" si="50"/>
        <v>0</v>
      </c>
      <c r="AC226" s="28">
        <f t="shared" si="51"/>
        <v>0</v>
      </c>
    </row>
    <row r="227" spans="1:29" x14ac:dyDescent="0.25">
      <c r="A227">
        <f t="shared" si="41"/>
        <v>646</v>
      </c>
      <c r="B227" t="s">
        <v>5402</v>
      </c>
      <c r="C227" t="s">
        <v>1652</v>
      </c>
      <c r="D227">
        <f t="shared" ca="1" si="40"/>
        <v>235</v>
      </c>
      <c r="E227" t="s">
        <v>1202</v>
      </c>
      <c r="F227">
        <f t="shared" ca="1" si="42"/>
        <v>2</v>
      </c>
      <c r="G227">
        <v>10</v>
      </c>
      <c r="H227" t="s">
        <v>1269</v>
      </c>
      <c r="I227" t="s">
        <v>1273</v>
      </c>
      <c r="J227" t="s">
        <v>1275</v>
      </c>
      <c r="K227" t="s">
        <v>1277</v>
      </c>
      <c r="L227">
        <f t="shared" ca="1" si="43"/>
        <v>20</v>
      </c>
      <c r="M227">
        <f t="shared" ca="1" si="44"/>
        <v>23</v>
      </c>
      <c r="N227">
        <f t="shared" ca="1" si="45"/>
        <v>25</v>
      </c>
      <c r="O227">
        <f t="shared" ca="1" si="46"/>
        <v>27</v>
      </c>
      <c r="P227" s="26">
        <f ca="1">IF(COUNTA(R227:V227)=Forms,1,0)</f>
        <v>1</v>
      </c>
      <c r="Q227" t="s">
        <v>5402</v>
      </c>
      <c r="R227" t="s">
        <v>1411</v>
      </c>
      <c r="S227" t="s">
        <v>5402</v>
      </c>
      <c r="T227" t="s">
        <v>5415</v>
      </c>
      <c r="W227" s="29" t="s">
        <v>1402</v>
      </c>
      <c r="Y227" s="28" t="str">
        <f t="shared" si="47"/>
        <v>a</v>
      </c>
      <c r="Z227" s="28" t="str">
        <f t="shared" si="48"/>
        <v>March</v>
      </c>
      <c r="AA227" s="28" t="str">
        <f t="shared" si="49"/>
        <v>Marches</v>
      </c>
      <c r="AB227" s="28">
        <f t="shared" si="50"/>
        <v>0</v>
      </c>
      <c r="AC227" s="28">
        <f t="shared" si="51"/>
        <v>0</v>
      </c>
    </row>
    <row r="228" spans="1:29" x14ac:dyDescent="0.25">
      <c r="A228">
        <f t="shared" si="41"/>
        <v>647</v>
      </c>
      <c r="B228" t="s">
        <v>5403</v>
      </c>
      <c r="C228" t="s">
        <v>1653</v>
      </c>
      <c r="D228">
        <f t="shared" ca="1" si="40"/>
        <v>236</v>
      </c>
      <c r="E228" t="s">
        <v>1202</v>
      </c>
      <c r="F228">
        <f t="shared" ca="1" si="42"/>
        <v>2</v>
      </c>
      <c r="G228">
        <v>10</v>
      </c>
      <c r="H228" t="s">
        <v>1269</v>
      </c>
      <c r="I228" t="s">
        <v>1273</v>
      </c>
      <c r="J228" t="s">
        <v>1275</v>
      </c>
      <c r="K228" t="s">
        <v>1277</v>
      </c>
      <c r="L228">
        <f t="shared" ca="1" si="43"/>
        <v>20</v>
      </c>
      <c r="M228">
        <f t="shared" ca="1" si="44"/>
        <v>23</v>
      </c>
      <c r="N228">
        <f t="shared" ca="1" si="45"/>
        <v>25</v>
      </c>
      <c r="O228">
        <f t="shared" ca="1" si="46"/>
        <v>27</v>
      </c>
      <c r="P228" s="26">
        <f ca="1">IF(COUNTA(R228:V228)=Forms,1,0)</f>
        <v>1</v>
      </c>
      <c r="Q228" t="s">
        <v>5403</v>
      </c>
      <c r="R228" t="s">
        <v>5307</v>
      </c>
      <c r="S228" t="s">
        <v>5403</v>
      </c>
      <c r="T228" t="s">
        <v>5934</v>
      </c>
      <c r="W228" s="29" t="s">
        <v>1402</v>
      </c>
      <c r="Y228" s="28" t="str">
        <f t="shared" si="47"/>
        <v>an</v>
      </c>
      <c r="Z228" s="28" t="str">
        <f t="shared" si="48"/>
        <v>April</v>
      </c>
      <c r="AA228" s="28" t="str">
        <f t="shared" si="49"/>
        <v>Aprils</v>
      </c>
      <c r="AB228" s="28">
        <f t="shared" si="50"/>
        <v>0</v>
      </c>
      <c r="AC228" s="28">
        <f t="shared" si="51"/>
        <v>0</v>
      </c>
    </row>
    <row r="229" spans="1:29" x14ac:dyDescent="0.25">
      <c r="A229">
        <f t="shared" si="41"/>
        <v>648</v>
      </c>
      <c r="B229" t="s">
        <v>5404</v>
      </c>
      <c r="C229" t="s">
        <v>1654</v>
      </c>
      <c r="D229">
        <f t="shared" ca="1" si="40"/>
        <v>237</v>
      </c>
      <c r="E229" t="s">
        <v>1202</v>
      </c>
      <c r="F229">
        <f t="shared" ca="1" si="42"/>
        <v>2</v>
      </c>
      <c r="G229">
        <v>10</v>
      </c>
      <c r="H229" t="s">
        <v>1269</v>
      </c>
      <c r="I229" t="s">
        <v>1273</v>
      </c>
      <c r="J229" t="s">
        <v>1275</v>
      </c>
      <c r="K229" t="s">
        <v>1277</v>
      </c>
      <c r="L229">
        <f t="shared" ca="1" si="43"/>
        <v>20</v>
      </c>
      <c r="M229">
        <f t="shared" ca="1" si="44"/>
        <v>23</v>
      </c>
      <c r="N229">
        <f t="shared" ca="1" si="45"/>
        <v>25</v>
      </c>
      <c r="O229">
        <f t="shared" ca="1" si="46"/>
        <v>27</v>
      </c>
      <c r="P229" s="26">
        <f ca="1">IF(COUNTA(R229:V229)=Forms,1,0)</f>
        <v>1</v>
      </c>
      <c r="Q229" t="s">
        <v>5404</v>
      </c>
      <c r="R229" t="s">
        <v>1411</v>
      </c>
      <c r="S229" t="s">
        <v>5404</v>
      </c>
      <c r="T229" t="s">
        <v>5935</v>
      </c>
      <c r="W229" s="29" t="s">
        <v>1402</v>
      </c>
      <c r="Y229" s="28" t="str">
        <f t="shared" si="47"/>
        <v>a</v>
      </c>
      <c r="Z229" s="28" t="str">
        <f t="shared" si="48"/>
        <v>May</v>
      </c>
      <c r="AA229" s="28" t="str">
        <f t="shared" si="49"/>
        <v>Mays</v>
      </c>
      <c r="AB229" s="28">
        <f t="shared" si="50"/>
        <v>0</v>
      </c>
      <c r="AC229" s="28">
        <f t="shared" si="51"/>
        <v>0</v>
      </c>
    </row>
    <row r="230" spans="1:29" x14ac:dyDescent="0.25">
      <c r="A230">
        <f t="shared" si="41"/>
        <v>649</v>
      </c>
      <c r="B230" t="s">
        <v>5405</v>
      </c>
      <c r="C230" t="s">
        <v>1655</v>
      </c>
      <c r="D230">
        <f t="shared" ca="1" si="40"/>
        <v>238</v>
      </c>
      <c r="E230" t="s">
        <v>1202</v>
      </c>
      <c r="F230">
        <f t="shared" ca="1" si="42"/>
        <v>2</v>
      </c>
      <c r="G230">
        <v>10</v>
      </c>
      <c r="H230" t="s">
        <v>1269</v>
      </c>
      <c r="I230" t="s">
        <v>1273</v>
      </c>
      <c r="J230" t="s">
        <v>1275</v>
      </c>
      <c r="K230" t="s">
        <v>1277</v>
      </c>
      <c r="L230">
        <f t="shared" ca="1" si="43"/>
        <v>20</v>
      </c>
      <c r="M230">
        <f t="shared" ca="1" si="44"/>
        <v>23</v>
      </c>
      <c r="N230">
        <f t="shared" ca="1" si="45"/>
        <v>25</v>
      </c>
      <c r="O230">
        <f t="shared" ca="1" si="46"/>
        <v>27</v>
      </c>
      <c r="P230" s="26">
        <f ca="1">IF(COUNTA(R230:V230)=Forms,1,0)</f>
        <v>1</v>
      </c>
      <c r="Q230" t="s">
        <v>5405</v>
      </c>
      <c r="R230" t="s">
        <v>1411</v>
      </c>
      <c r="S230" t="s">
        <v>5405</v>
      </c>
      <c r="T230" t="s">
        <v>5936</v>
      </c>
      <c r="W230" s="29" t="s">
        <v>1402</v>
      </c>
      <c r="Y230" s="28" t="str">
        <f t="shared" si="47"/>
        <v>a</v>
      </c>
      <c r="Z230" s="28" t="str">
        <f t="shared" si="48"/>
        <v>June</v>
      </c>
      <c r="AA230" s="28" t="str">
        <f t="shared" si="49"/>
        <v>Junes</v>
      </c>
      <c r="AB230" s="28">
        <f t="shared" si="50"/>
        <v>0</v>
      </c>
      <c r="AC230" s="28">
        <f t="shared" si="51"/>
        <v>0</v>
      </c>
    </row>
    <row r="231" spans="1:29" x14ac:dyDescent="0.25">
      <c r="A231">
        <f t="shared" si="41"/>
        <v>650</v>
      </c>
      <c r="B231" t="s">
        <v>5406</v>
      </c>
      <c r="C231" t="s">
        <v>1656</v>
      </c>
      <c r="D231">
        <f t="shared" ca="1" si="40"/>
        <v>239</v>
      </c>
      <c r="E231" t="s">
        <v>1202</v>
      </c>
      <c r="F231">
        <f t="shared" ca="1" si="42"/>
        <v>2</v>
      </c>
      <c r="G231">
        <v>10</v>
      </c>
      <c r="H231" t="s">
        <v>1269</v>
      </c>
      <c r="I231" t="s">
        <v>1273</v>
      </c>
      <c r="J231" t="s">
        <v>1275</v>
      </c>
      <c r="K231" t="s">
        <v>1277</v>
      </c>
      <c r="L231">
        <f t="shared" ca="1" si="43"/>
        <v>20</v>
      </c>
      <c r="M231">
        <f t="shared" ca="1" si="44"/>
        <v>23</v>
      </c>
      <c r="N231">
        <f t="shared" ca="1" si="45"/>
        <v>25</v>
      </c>
      <c r="O231">
        <f t="shared" ca="1" si="46"/>
        <v>27</v>
      </c>
      <c r="P231" s="26">
        <f ca="1">IF(COUNTA(R231:V231)=Forms,1,0)</f>
        <v>1</v>
      </c>
      <c r="Q231" t="s">
        <v>5406</v>
      </c>
      <c r="R231" t="s">
        <v>1411</v>
      </c>
      <c r="S231" t="s">
        <v>5406</v>
      </c>
      <c r="T231" t="s">
        <v>5416</v>
      </c>
      <c r="W231" s="29" t="s">
        <v>1402</v>
      </c>
      <c r="Y231" s="28" t="str">
        <f t="shared" si="47"/>
        <v>a</v>
      </c>
      <c r="Z231" s="28" t="str">
        <f t="shared" si="48"/>
        <v>July</v>
      </c>
      <c r="AA231" s="28" t="str">
        <f t="shared" si="49"/>
        <v>Julies</v>
      </c>
      <c r="AB231" s="28">
        <f t="shared" si="50"/>
        <v>0</v>
      </c>
      <c r="AC231" s="28">
        <f t="shared" si="51"/>
        <v>0</v>
      </c>
    </row>
    <row r="232" spans="1:29" x14ac:dyDescent="0.25">
      <c r="A232">
        <f t="shared" si="41"/>
        <v>651</v>
      </c>
      <c r="B232" t="s">
        <v>5407</v>
      </c>
      <c r="C232" t="s">
        <v>1657</v>
      </c>
      <c r="D232">
        <f t="shared" ca="1" si="40"/>
        <v>240</v>
      </c>
      <c r="E232" t="s">
        <v>1202</v>
      </c>
      <c r="F232">
        <f t="shared" ca="1" si="42"/>
        <v>2</v>
      </c>
      <c r="G232">
        <v>10</v>
      </c>
      <c r="H232" t="s">
        <v>1269</v>
      </c>
      <c r="I232" t="s">
        <v>1273</v>
      </c>
      <c r="J232" t="s">
        <v>1275</v>
      </c>
      <c r="K232" t="s">
        <v>1277</v>
      </c>
      <c r="L232">
        <f t="shared" ca="1" si="43"/>
        <v>20</v>
      </c>
      <c r="M232">
        <f t="shared" ca="1" si="44"/>
        <v>23</v>
      </c>
      <c r="N232">
        <f t="shared" ca="1" si="45"/>
        <v>25</v>
      </c>
      <c r="O232">
        <f t="shared" ca="1" si="46"/>
        <v>27</v>
      </c>
      <c r="P232" s="26">
        <f ca="1">IF(COUNTA(R232:V232)=Forms,1,0)</f>
        <v>1</v>
      </c>
      <c r="Q232" t="s">
        <v>5407</v>
      </c>
      <c r="R232" t="s">
        <v>5307</v>
      </c>
      <c r="S232" t="s">
        <v>5407</v>
      </c>
      <c r="T232" t="s">
        <v>5937</v>
      </c>
      <c r="W232" s="29" t="s">
        <v>1402</v>
      </c>
      <c r="Y232" s="28" t="str">
        <f t="shared" si="47"/>
        <v>an</v>
      </c>
      <c r="Z232" s="28" t="str">
        <f t="shared" si="48"/>
        <v>August</v>
      </c>
      <c r="AA232" s="28" t="str">
        <f t="shared" si="49"/>
        <v>Augusts</v>
      </c>
      <c r="AB232" s="28">
        <f t="shared" si="50"/>
        <v>0</v>
      </c>
      <c r="AC232" s="28">
        <f t="shared" si="51"/>
        <v>0</v>
      </c>
    </row>
    <row r="233" spans="1:29" x14ac:dyDescent="0.25">
      <c r="A233">
        <f t="shared" si="41"/>
        <v>652</v>
      </c>
      <c r="B233" t="s">
        <v>5408</v>
      </c>
      <c r="C233" t="s">
        <v>1658</v>
      </c>
      <c r="D233">
        <f t="shared" ca="1" si="40"/>
        <v>241</v>
      </c>
      <c r="E233" t="s">
        <v>1202</v>
      </c>
      <c r="F233">
        <f t="shared" ca="1" si="42"/>
        <v>2</v>
      </c>
      <c r="G233">
        <v>10</v>
      </c>
      <c r="H233" t="s">
        <v>1269</v>
      </c>
      <c r="I233" t="s">
        <v>1273</v>
      </c>
      <c r="J233" t="s">
        <v>1275</v>
      </c>
      <c r="K233" t="s">
        <v>1277</v>
      </c>
      <c r="L233">
        <f t="shared" ca="1" si="43"/>
        <v>20</v>
      </c>
      <c r="M233">
        <f t="shared" ca="1" si="44"/>
        <v>23</v>
      </c>
      <c r="N233">
        <f t="shared" ca="1" si="45"/>
        <v>25</v>
      </c>
      <c r="O233">
        <f t="shared" ca="1" si="46"/>
        <v>27</v>
      </c>
      <c r="P233" s="26">
        <f ca="1">IF(COUNTA(R233:V233)=Forms,1,0)</f>
        <v>1</v>
      </c>
      <c r="Q233" t="s">
        <v>5408</v>
      </c>
      <c r="R233" t="s">
        <v>1411</v>
      </c>
      <c r="S233" t="s">
        <v>5408</v>
      </c>
      <c r="T233" t="s">
        <v>5938</v>
      </c>
      <c r="W233" s="29" t="s">
        <v>1402</v>
      </c>
      <c r="Y233" s="28" t="str">
        <f t="shared" si="47"/>
        <v>a</v>
      </c>
      <c r="Z233" s="28" t="str">
        <f t="shared" si="48"/>
        <v>September</v>
      </c>
      <c r="AA233" s="28" t="str">
        <f t="shared" si="49"/>
        <v>Septembers</v>
      </c>
      <c r="AB233" s="28">
        <f t="shared" si="50"/>
        <v>0</v>
      </c>
      <c r="AC233" s="28">
        <f t="shared" si="51"/>
        <v>0</v>
      </c>
    </row>
    <row r="234" spans="1:29" x14ac:dyDescent="0.25">
      <c r="A234">
        <f t="shared" si="41"/>
        <v>653</v>
      </c>
      <c r="B234" t="s">
        <v>5409</v>
      </c>
      <c r="C234" t="s">
        <v>1659</v>
      </c>
      <c r="D234">
        <f t="shared" ca="1" si="40"/>
        <v>242</v>
      </c>
      <c r="E234" t="s">
        <v>1202</v>
      </c>
      <c r="F234">
        <f t="shared" ca="1" si="42"/>
        <v>2</v>
      </c>
      <c r="G234">
        <v>10</v>
      </c>
      <c r="H234" t="s">
        <v>1269</v>
      </c>
      <c r="I234" t="s">
        <v>1273</v>
      </c>
      <c r="J234" t="s">
        <v>1275</v>
      </c>
      <c r="K234" t="s">
        <v>1277</v>
      </c>
      <c r="L234">
        <f t="shared" ca="1" si="43"/>
        <v>20</v>
      </c>
      <c r="M234">
        <f t="shared" ca="1" si="44"/>
        <v>23</v>
      </c>
      <c r="N234">
        <f t="shared" ca="1" si="45"/>
        <v>25</v>
      </c>
      <c r="O234">
        <f t="shared" ca="1" si="46"/>
        <v>27</v>
      </c>
      <c r="P234" s="26">
        <f ca="1">IF(COUNTA(R234:V234)=Forms,1,0)</f>
        <v>1</v>
      </c>
      <c r="Q234" t="s">
        <v>5409</v>
      </c>
      <c r="R234" t="s">
        <v>5307</v>
      </c>
      <c r="S234" t="s">
        <v>5409</v>
      </c>
      <c r="T234" t="s">
        <v>5939</v>
      </c>
      <c r="W234" s="29" t="s">
        <v>1402</v>
      </c>
      <c r="Y234" s="28" t="str">
        <f t="shared" si="47"/>
        <v>an</v>
      </c>
      <c r="Z234" s="28" t="str">
        <f t="shared" si="48"/>
        <v>October</v>
      </c>
      <c r="AA234" s="28" t="str">
        <f t="shared" si="49"/>
        <v>Octobers</v>
      </c>
      <c r="AB234" s="28">
        <f t="shared" si="50"/>
        <v>0</v>
      </c>
      <c r="AC234" s="28">
        <f t="shared" si="51"/>
        <v>0</v>
      </c>
    </row>
    <row r="235" spans="1:29" x14ac:dyDescent="0.25">
      <c r="A235">
        <f t="shared" si="41"/>
        <v>654</v>
      </c>
      <c r="B235" t="s">
        <v>5410</v>
      </c>
      <c r="C235" t="s">
        <v>1660</v>
      </c>
      <c r="D235">
        <f t="shared" ca="1" si="40"/>
        <v>243</v>
      </c>
      <c r="E235" t="s">
        <v>1202</v>
      </c>
      <c r="F235">
        <f t="shared" ca="1" si="42"/>
        <v>2</v>
      </c>
      <c r="G235">
        <v>10</v>
      </c>
      <c r="H235" t="s">
        <v>1269</v>
      </c>
      <c r="I235" t="s">
        <v>1273</v>
      </c>
      <c r="J235" t="s">
        <v>1275</v>
      </c>
      <c r="K235" t="s">
        <v>1277</v>
      </c>
      <c r="L235">
        <f t="shared" ca="1" si="43"/>
        <v>20</v>
      </c>
      <c r="M235">
        <f t="shared" ca="1" si="44"/>
        <v>23</v>
      </c>
      <c r="N235">
        <f t="shared" ca="1" si="45"/>
        <v>25</v>
      </c>
      <c r="O235">
        <f t="shared" ca="1" si="46"/>
        <v>27</v>
      </c>
      <c r="P235" s="26">
        <f ca="1">IF(COUNTA(R235:V235)=Forms,1,0)</f>
        <v>1</v>
      </c>
      <c r="Q235" t="s">
        <v>5410</v>
      </c>
      <c r="R235" t="s">
        <v>1411</v>
      </c>
      <c r="S235" t="s">
        <v>5410</v>
      </c>
      <c r="T235" t="s">
        <v>5940</v>
      </c>
      <c r="W235" s="29" t="s">
        <v>1402</v>
      </c>
      <c r="Y235" s="28" t="str">
        <f t="shared" si="47"/>
        <v>a</v>
      </c>
      <c r="Z235" s="28" t="str">
        <f t="shared" si="48"/>
        <v>November</v>
      </c>
      <c r="AA235" s="28" t="str">
        <f t="shared" si="49"/>
        <v>Novembers</v>
      </c>
      <c r="AB235" s="28">
        <f t="shared" si="50"/>
        <v>0</v>
      </c>
      <c r="AC235" s="28">
        <f t="shared" si="51"/>
        <v>0</v>
      </c>
    </row>
    <row r="236" spans="1:29" x14ac:dyDescent="0.25">
      <c r="A236">
        <f t="shared" si="41"/>
        <v>655</v>
      </c>
      <c r="B236" t="s">
        <v>5411</v>
      </c>
      <c r="C236" t="s">
        <v>1661</v>
      </c>
      <c r="D236">
        <f t="shared" ca="1" si="40"/>
        <v>244</v>
      </c>
      <c r="E236" t="s">
        <v>1202</v>
      </c>
      <c r="F236">
        <f t="shared" ca="1" si="42"/>
        <v>2</v>
      </c>
      <c r="G236">
        <v>10</v>
      </c>
      <c r="H236" t="s">
        <v>1269</v>
      </c>
      <c r="I236" t="s">
        <v>1273</v>
      </c>
      <c r="J236" t="s">
        <v>1275</v>
      </c>
      <c r="K236" t="s">
        <v>1277</v>
      </c>
      <c r="L236">
        <f t="shared" ca="1" si="43"/>
        <v>20</v>
      </c>
      <c r="M236">
        <f t="shared" ca="1" si="44"/>
        <v>23</v>
      </c>
      <c r="N236">
        <f t="shared" ca="1" si="45"/>
        <v>25</v>
      </c>
      <c r="O236">
        <f t="shared" ca="1" si="46"/>
        <v>27</v>
      </c>
      <c r="P236" s="26">
        <f ca="1">IF(COUNTA(R236:V236)=Forms,1,0)</f>
        <v>1</v>
      </c>
      <c r="Q236" t="s">
        <v>5411</v>
      </c>
      <c r="R236" t="s">
        <v>1411</v>
      </c>
      <c r="S236" t="s">
        <v>5411</v>
      </c>
      <c r="T236" t="s">
        <v>5941</v>
      </c>
      <c r="W236" s="29" t="s">
        <v>1402</v>
      </c>
      <c r="Y236" s="28" t="str">
        <f t="shared" si="47"/>
        <v>a</v>
      </c>
      <c r="Z236" s="28" t="str">
        <f t="shared" si="48"/>
        <v>December</v>
      </c>
      <c r="AA236" s="28" t="str">
        <f t="shared" si="49"/>
        <v>Decembers</v>
      </c>
      <c r="AB236" s="28">
        <f t="shared" si="50"/>
        <v>0</v>
      </c>
      <c r="AC236" s="28">
        <f t="shared" si="51"/>
        <v>0</v>
      </c>
    </row>
    <row r="237" spans="1:29" x14ac:dyDescent="0.25">
      <c r="A237">
        <f t="shared" si="41"/>
        <v>656</v>
      </c>
      <c r="B237" t="s">
        <v>5412</v>
      </c>
      <c r="C237" t="s">
        <v>1662</v>
      </c>
      <c r="D237">
        <f t="shared" ca="1" si="40"/>
        <v>245</v>
      </c>
      <c r="E237" t="s">
        <v>1202</v>
      </c>
      <c r="F237">
        <f t="shared" ca="1" si="42"/>
        <v>2</v>
      </c>
      <c r="G237">
        <v>10</v>
      </c>
      <c r="H237" t="s">
        <v>1269</v>
      </c>
      <c r="I237" t="s">
        <v>1273</v>
      </c>
      <c r="J237" t="s">
        <v>1275</v>
      </c>
      <c r="K237" t="s">
        <v>1277</v>
      </c>
      <c r="L237">
        <f t="shared" ca="1" si="43"/>
        <v>20</v>
      </c>
      <c r="M237">
        <f t="shared" ca="1" si="44"/>
        <v>23</v>
      </c>
      <c r="N237">
        <f t="shared" ca="1" si="45"/>
        <v>25</v>
      </c>
      <c r="O237">
        <f t="shared" ca="1" si="46"/>
        <v>27</v>
      </c>
      <c r="P237" s="26">
        <f ca="1">IF(COUNTA(R237:V237)=Forms,1,0)</f>
        <v>1</v>
      </c>
      <c r="Q237" t="s">
        <v>5412</v>
      </c>
      <c r="R237" t="s">
        <v>1411</v>
      </c>
      <c r="S237" t="s">
        <v>5412</v>
      </c>
      <c r="T237" t="s">
        <v>5942</v>
      </c>
      <c r="W237" s="29" t="s">
        <v>1402</v>
      </c>
      <c r="Y237" s="28" t="str">
        <f t="shared" si="47"/>
        <v>a</v>
      </c>
      <c r="Z237" s="28" t="str">
        <f t="shared" si="48"/>
        <v>year</v>
      </c>
      <c r="AA237" s="28" t="str">
        <f t="shared" si="49"/>
        <v>years</v>
      </c>
      <c r="AB237" s="28">
        <f t="shared" si="50"/>
        <v>0</v>
      </c>
      <c r="AC237" s="28">
        <f t="shared" si="51"/>
        <v>0</v>
      </c>
    </row>
    <row r="238" spans="1:29" x14ac:dyDescent="0.25">
      <c r="A238">
        <f t="shared" si="41"/>
        <v>657</v>
      </c>
      <c r="B238" t="s">
        <v>5426</v>
      </c>
      <c r="C238" t="s">
        <v>1663</v>
      </c>
      <c r="D238">
        <f t="shared" ca="1" si="40"/>
        <v>246</v>
      </c>
      <c r="E238" t="s">
        <v>1202</v>
      </c>
      <c r="F238">
        <f t="shared" ca="1" si="42"/>
        <v>2</v>
      </c>
      <c r="G238">
        <v>10</v>
      </c>
      <c r="H238" t="s">
        <v>1269</v>
      </c>
      <c r="I238" t="s">
        <v>1273</v>
      </c>
      <c r="J238" t="s">
        <v>1275</v>
      </c>
      <c r="K238" t="s">
        <v>1277</v>
      </c>
      <c r="L238">
        <f t="shared" ca="1" si="43"/>
        <v>20</v>
      </c>
      <c r="M238">
        <f t="shared" ca="1" si="44"/>
        <v>23</v>
      </c>
      <c r="N238">
        <f t="shared" ca="1" si="45"/>
        <v>25</v>
      </c>
      <c r="O238">
        <f t="shared" ca="1" si="46"/>
        <v>27</v>
      </c>
      <c r="P238" s="26">
        <f ca="1">IF(COUNTA(R238:V238)=Forms,1,0)</f>
        <v>1</v>
      </c>
      <c r="Q238" t="s">
        <v>5426</v>
      </c>
      <c r="R238" t="s">
        <v>1411</v>
      </c>
      <c r="S238" t="s">
        <v>5426</v>
      </c>
      <c r="T238" t="s">
        <v>5943</v>
      </c>
      <c r="W238" s="29" t="s">
        <v>1402</v>
      </c>
      <c r="Y238" s="28" t="str">
        <f t="shared" si="47"/>
        <v>a</v>
      </c>
      <c r="Z238" s="28" t="str">
        <f t="shared" si="48"/>
        <v>month</v>
      </c>
      <c r="AA238" s="28" t="str">
        <f t="shared" si="49"/>
        <v>months</v>
      </c>
      <c r="AB238" s="28">
        <f t="shared" si="50"/>
        <v>0</v>
      </c>
      <c r="AC238" s="28">
        <f t="shared" si="51"/>
        <v>0</v>
      </c>
    </row>
    <row r="239" spans="1:29" x14ac:dyDescent="0.25">
      <c r="A239">
        <f t="shared" si="41"/>
        <v>658</v>
      </c>
      <c r="B239" t="s">
        <v>5427</v>
      </c>
      <c r="C239" t="s">
        <v>1664</v>
      </c>
      <c r="D239">
        <f t="shared" ca="1" si="40"/>
        <v>247</v>
      </c>
      <c r="E239" t="s">
        <v>1202</v>
      </c>
      <c r="F239">
        <f t="shared" ca="1" si="42"/>
        <v>2</v>
      </c>
      <c r="G239">
        <v>10</v>
      </c>
      <c r="H239" t="s">
        <v>1269</v>
      </c>
      <c r="I239" t="s">
        <v>1273</v>
      </c>
      <c r="J239" t="s">
        <v>1275</v>
      </c>
      <c r="K239" t="s">
        <v>1277</v>
      </c>
      <c r="L239">
        <f t="shared" ca="1" si="43"/>
        <v>20</v>
      </c>
      <c r="M239">
        <f t="shared" ca="1" si="44"/>
        <v>23</v>
      </c>
      <c r="N239">
        <f t="shared" ca="1" si="45"/>
        <v>25</v>
      </c>
      <c r="O239">
        <f t="shared" ca="1" si="46"/>
        <v>27</v>
      </c>
      <c r="P239" s="26">
        <f ca="1">IF(COUNTA(R239:V239)=Forms,1,0)</f>
        <v>1</v>
      </c>
      <c r="Q239" t="s">
        <v>5427</v>
      </c>
      <c r="R239" t="s">
        <v>1411</v>
      </c>
      <c r="S239" t="s">
        <v>5427</v>
      </c>
      <c r="T239" t="s">
        <v>5944</v>
      </c>
      <c r="W239" s="29" t="s">
        <v>1402</v>
      </c>
      <c r="Y239" s="28" t="str">
        <f t="shared" si="47"/>
        <v>a</v>
      </c>
      <c r="Z239" s="28" t="str">
        <f t="shared" si="48"/>
        <v>day</v>
      </c>
      <c r="AA239" s="28" t="str">
        <f t="shared" si="49"/>
        <v>days</v>
      </c>
      <c r="AB239" s="28">
        <f t="shared" si="50"/>
        <v>0</v>
      </c>
      <c r="AC239" s="28">
        <f t="shared" si="51"/>
        <v>0</v>
      </c>
    </row>
    <row r="240" spans="1:29" x14ac:dyDescent="0.25">
      <c r="A240">
        <f t="shared" si="41"/>
        <v>659</v>
      </c>
      <c r="B240" t="s">
        <v>5428</v>
      </c>
      <c r="C240" t="s">
        <v>1665</v>
      </c>
      <c r="D240">
        <f t="shared" ca="1" si="40"/>
        <v>248</v>
      </c>
      <c r="E240" t="s">
        <v>1202</v>
      </c>
      <c r="F240">
        <f t="shared" ca="1" si="42"/>
        <v>2</v>
      </c>
      <c r="G240">
        <v>10</v>
      </c>
      <c r="H240" t="s">
        <v>1269</v>
      </c>
      <c r="I240" t="s">
        <v>1273</v>
      </c>
      <c r="J240" t="s">
        <v>1275</v>
      </c>
      <c r="K240" t="s">
        <v>1277</v>
      </c>
      <c r="L240">
        <f t="shared" ca="1" si="43"/>
        <v>20</v>
      </c>
      <c r="M240">
        <f t="shared" ca="1" si="44"/>
        <v>23</v>
      </c>
      <c r="N240">
        <f t="shared" ca="1" si="45"/>
        <v>25</v>
      </c>
      <c r="O240">
        <f t="shared" ca="1" si="46"/>
        <v>27</v>
      </c>
      <c r="P240" s="26">
        <f ca="1">IF(COUNTA(R240:V240)=Forms,1,0)</f>
        <v>1</v>
      </c>
      <c r="Q240" t="s">
        <v>5428</v>
      </c>
      <c r="R240" t="s">
        <v>1411</v>
      </c>
      <c r="S240" t="s">
        <v>5428</v>
      </c>
      <c r="T240" t="s">
        <v>5945</v>
      </c>
      <c r="W240" s="29" t="s">
        <v>1402</v>
      </c>
      <c r="Y240" s="28" t="str">
        <f t="shared" si="47"/>
        <v>a</v>
      </c>
      <c r="Z240" s="28" t="str">
        <f t="shared" si="48"/>
        <v>week</v>
      </c>
      <c r="AA240" s="28" t="str">
        <f t="shared" si="49"/>
        <v>weeks</v>
      </c>
      <c r="AB240" s="28">
        <f t="shared" si="50"/>
        <v>0</v>
      </c>
      <c r="AC240" s="28">
        <f t="shared" si="51"/>
        <v>0</v>
      </c>
    </row>
    <row r="241" spans="1:29" x14ac:dyDescent="0.25">
      <c r="A241">
        <f t="shared" si="41"/>
        <v>660</v>
      </c>
      <c r="B241" t="s">
        <v>5429</v>
      </c>
      <c r="C241" t="s">
        <v>1666</v>
      </c>
      <c r="D241">
        <f t="shared" ca="1" si="40"/>
        <v>249</v>
      </c>
      <c r="E241" t="s">
        <v>1202</v>
      </c>
      <c r="F241">
        <f t="shared" ca="1" si="42"/>
        <v>2</v>
      </c>
      <c r="G241">
        <v>10</v>
      </c>
      <c r="H241" t="s">
        <v>1269</v>
      </c>
      <c r="I241" t="s">
        <v>1273</v>
      </c>
      <c r="J241" t="s">
        <v>1275</v>
      </c>
      <c r="K241" t="s">
        <v>1277</v>
      </c>
      <c r="L241">
        <f t="shared" ca="1" si="43"/>
        <v>20</v>
      </c>
      <c r="M241">
        <f t="shared" ca="1" si="44"/>
        <v>23</v>
      </c>
      <c r="N241">
        <f t="shared" ca="1" si="45"/>
        <v>25</v>
      </c>
      <c r="O241">
        <f t="shared" ca="1" si="46"/>
        <v>27</v>
      </c>
      <c r="P241" s="26">
        <f ca="1">IF(COUNTA(R241:V241)=Forms,1,0)</f>
        <v>1</v>
      </c>
      <c r="Q241" t="s">
        <v>5429</v>
      </c>
      <c r="R241" t="s">
        <v>5307</v>
      </c>
      <c r="S241" t="s">
        <v>5429</v>
      </c>
      <c r="T241" t="s">
        <v>5946</v>
      </c>
      <c r="W241" s="29" t="s">
        <v>1402</v>
      </c>
      <c r="Y241" s="28" t="str">
        <f t="shared" si="47"/>
        <v>an</v>
      </c>
      <c r="Z241" s="28" t="str">
        <f t="shared" si="48"/>
        <v>hour</v>
      </c>
      <c r="AA241" s="28" t="str">
        <f t="shared" si="49"/>
        <v>hours</v>
      </c>
      <c r="AB241" s="28">
        <f t="shared" si="50"/>
        <v>0</v>
      </c>
      <c r="AC241" s="28">
        <f t="shared" si="51"/>
        <v>0</v>
      </c>
    </row>
    <row r="242" spans="1:29" x14ac:dyDescent="0.25">
      <c r="A242">
        <f t="shared" si="41"/>
        <v>661</v>
      </c>
      <c r="B242" t="s">
        <v>5430</v>
      </c>
      <c r="C242" t="s">
        <v>1667</v>
      </c>
      <c r="D242">
        <f t="shared" ca="1" si="40"/>
        <v>250</v>
      </c>
      <c r="E242" t="s">
        <v>1202</v>
      </c>
      <c r="F242">
        <f t="shared" ca="1" si="42"/>
        <v>2</v>
      </c>
      <c r="G242">
        <v>10</v>
      </c>
      <c r="H242" t="s">
        <v>1269</v>
      </c>
      <c r="I242" t="s">
        <v>1273</v>
      </c>
      <c r="J242" t="s">
        <v>1275</v>
      </c>
      <c r="K242" t="s">
        <v>1277</v>
      </c>
      <c r="L242">
        <f t="shared" ca="1" si="43"/>
        <v>20</v>
      </c>
      <c r="M242">
        <f t="shared" ca="1" si="44"/>
        <v>23</v>
      </c>
      <c r="N242">
        <f t="shared" ca="1" si="45"/>
        <v>25</v>
      </c>
      <c r="O242">
        <f t="shared" ca="1" si="46"/>
        <v>27</v>
      </c>
      <c r="P242" s="26">
        <f ca="1">IF(COUNTA(R242:V242)=Forms,1,0)</f>
        <v>1</v>
      </c>
      <c r="Q242" t="s">
        <v>5430</v>
      </c>
      <c r="R242" t="s">
        <v>1411</v>
      </c>
      <c r="S242" t="s">
        <v>5430</v>
      </c>
      <c r="T242" t="s">
        <v>5947</v>
      </c>
      <c r="W242" s="29" t="s">
        <v>1402</v>
      </c>
      <c r="Y242" s="28" t="str">
        <f t="shared" si="47"/>
        <v>a</v>
      </c>
      <c r="Z242" s="28" t="str">
        <f t="shared" si="48"/>
        <v>minute</v>
      </c>
      <c r="AA242" s="28" t="str">
        <f t="shared" si="49"/>
        <v>minutes</v>
      </c>
      <c r="AB242" s="28">
        <f t="shared" si="50"/>
        <v>0</v>
      </c>
      <c r="AC242" s="28">
        <f t="shared" si="51"/>
        <v>0</v>
      </c>
    </row>
    <row r="243" spans="1:29" x14ac:dyDescent="0.25">
      <c r="A243">
        <f t="shared" si="41"/>
        <v>662</v>
      </c>
      <c r="B243" t="s">
        <v>5431</v>
      </c>
      <c r="C243" t="s">
        <v>1668</v>
      </c>
      <c r="D243">
        <f t="shared" ca="1" si="40"/>
        <v>251</v>
      </c>
      <c r="E243" t="s">
        <v>1202</v>
      </c>
      <c r="F243">
        <f t="shared" ca="1" si="42"/>
        <v>2</v>
      </c>
      <c r="G243">
        <v>10</v>
      </c>
      <c r="H243" t="s">
        <v>1269</v>
      </c>
      <c r="I243" t="s">
        <v>1273</v>
      </c>
      <c r="J243" t="s">
        <v>1275</v>
      </c>
      <c r="K243" t="s">
        <v>1277</v>
      </c>
      <c r="L243">
        <f t="shared" ca="1" si="43"/>
        <v>20</v>
      </c>
      <c r="M243">
        <f t="shared" ca="1" si="44"/>
        <v>23</v>
      </c>
      <c r="N243">
        <f t="shared" ca="1" si="45"/>
        <v>25</v>
      </c>
      <c r="O243">
        <f t="shared" ca="1" si="46"/>
        <v>27</v>
      </c>
      <c r="P243" s="26">
        <f ca="1">IF(COUNTA(R243:V243)=Forms,1,0)</f>
        <v>1</v>
      </c>
      <c r="Q243" t="s">
        <v>5431</v>
      </c>
      <c r="R243" t="s">
        <v>1411</v>
      </c>
      <c r="S243" t="s">
        <v>5431</v>
      </c>
      <c r="T243" t="s">
        <v>5948</v>
      </c>
      <c r="W243" s="29" t="s">
        <v>1402</v>
      </c>
      <c r="Y243" s="28" t="str">
        <f t="shared" si="47"/>
        <v>a</v>
      </c>
      <c r="Z243" s="28" t="str">
        <f t="shared" si="48"/>
        <v>second</v>
      </c>
      <c r="AA243" s="28" t="str">
        <f t="shared" si="49"/>
        <v>seconds</v>
      </c>
      <c r="AB243" s="28">
        <f t="shared" si="50"/>
        <v>0</v>
      </c>
      <c r="AC243" s="28">
        <f t="shared" si="51"/>
        <v>0</v>
      </c>
    </row>
    <row r="244" spans="1:29" x14ac:dyDescent="0.25">
      <c r="A244">
        <f t="shared" si="41"/>
        <v>663</v>
      </c>
      <c r="B244" t="s">
        <v>1669</v>
      </c>
      <c r="C244" t="s">
        <v>1669</v>
      </c>
      <c r="D244">
        <f t="shared" ca="1" si="40"/>
        <v>252</v>
      </c>
      <c r="E244" t="s">
        <v>1202</v>
      </c>
      <c r="F244">
        <f t="shared" ca="1" si="42"/>
        <v>2</v>
      </c>
      <c r="G244">
        <v>10</v>
      </c>
      <c r="H244" t="s">
        <v>1269</v>
      </c>
      <c r="I244" t="s">
        <v>1273</v>
      </c>
      <c r="J244" t="s">
        <v>1275</v>
      </c>
      <c r="K244" t="s">
        <v>1277</v>
      </c>
      <c r="L244">
        <f t="shared" ca="1" si="43"/>
        <v>20</v>
      </c>
      <c r="M244">
        <f t="shared" ca="1" si="44"/>
        <v>23</v>
      </c>
      <c r="N244">
        <f t="shared" ca="1" si="45"/>
        <v>25</v>
      </c>
      <c r="O244">
        <f t="shared" ca="1" si="46"/>
        <v>27</v>
      </c>
      <c r="P244" s="26">
        <f ca="1">IF(COUNTA(R244:V244)=Forms,1,0)</f>
        <v>1</v>
      </c>
      <c r="Q244" t="s">
        <v>1669</v>
      </c>
      <c r="R244" t="s">
        <v>1411</v>
      </c>
      <c r="S244" t="s">
        <v>1669</v>
      </c>
      <c r="T244" t="s">
        <v>5949</v>
      </c>
      <c r="W244" s="29" t="s">
        <v>1402</v>
      </c>
      <c r="Y244" s="28" t="str">
        <f t="shared" si="47"/>
        <v>a</v>
      </c>
      <c r="Z244" s="28" t="str">
        <f t="shared" si="48"/>
        <v>weekend</v>
      </c>
      <c r="AA244" s="28" t="str">
        <f t="shared" si="49"/>
        <v>weekends</v>
      </c>
      <c r="AB244" s="28">
        <f t="shared" si="50"/>
        <v>0</v>
      </c>
      <c r="AC244" s="28">
        <f t="shared" si="51"/>
        <v>0</v>
      </c>
    </row>
    <row r="245" spans="1:29" x14ac:dyDescent="0.25">
      <c r="A245">
        <f t="shared" si="41"/>
        <v>664</v>
      </c>
      <c r="B245" t="s">
        <v>5432</v>
      </c>
      <c r="C245" t="s">
        <v>1670</v>
      </c>
      <c r="D245">
        <f t="shared" ca="1" si="40"/>
        <v>253</v>
      </c>
      <c r="E245" t="s">
        <v>1202</v>
      </c>
      <c r="F245">
        <f t="shared" ca="1" si="42"/>
        <v>2</v>
      </c>
      <c r="G245">
        <v>10</v>
      </c>
      <c r="H245" t="s">
        <v>1269</v>
      </c>
      <c r="I245" t="s">
        <v>1271</v>
      </c>
      <c r="J245" t="s">
        <v>1275</v>
      </c>
      <c r="K245" t="s">
        <v>1277</v>
      </c>
      <c r="L245">
        <f t="shared" ca="1" si="43"/>
        <v>20</v>
      </c>
      <c r="M245">
        <f t="shared" ca="1" si="44"/>
        <v>21</v>
      </c>
      <c r="N245">
        <f t="shared" ca="1" si="45"/>
        <v>25</v>
      </c>
      <c r="O245">
        <f t="shared" ca="1" si="46"/>
        <v>27</v>
      </c>
      <c r="P245" s="26">
        <f ca="1">IF(COUNTA(R245:V245)=Forms,1,0)</f>
        <v>1</v>
      </c>
      <c r="R245" t="s">
        <v>1411</v>
      </c>
      <c r="S245" t="s">
        <v>5432</v>
      </c>
      <c r="W245" s="29" t="s">
        <v>1402</v>
      </c>
      <c r="Y245" s="28" t="str">
        <f t="shared" si="47"/>
        <v>a</v>
      </c>
      <c r="Z245" s="28" t="str">
        <f t="shared" si="48"/>
        <v>tomorrow</v>
      </c>
      <c r="AA245" s="28">
        <f t="shared" si="49"/>
        <v>0</v>
      </c>
      <c r="AB245" s="28">
        <f t="shared" si="50"/>
        <v>0</v>
      </c>
      <c r="AC245" s="28">
        <f t="shared" si="51"/>
        <v>0</v>
      </c>
    </row>
    <row r="246" spans="1:29" x14ac:dyDescent="0.25">
      <c r="A246">
        <f t="shared" si="41"/>
        <v>665</v>
      </c>
      <c r="B246" t="s">
        <v>5433</v>
      </c>
      <c r="C246" t="s">
        <v>1671</v>
      </c>
      <c r="D246">
        <f t="shared" ca="1" si="40"/>
        <v>254</v>
      </c>
      <c r="E246" t="s">
        <v>1202</v>
      </c>
      <c r="F246">
        <f t="shared" ca="1" si="42"/>
        <v>2</v>
      </c>
      <c r="G246">
        <v>10</v>
      </c>
      <c r="H246" t="s">
        <v>1269</v>
      </c>
      <c r="I246" t="s">
        <v>1271</v>
      </c>
      <c r="J246" t="s">
        <v>1275</v>
      </c>
      <c r="K246" t="s">
        <v>1277</v>
      </c>
      <c r="L246">
        <f t="shared" ca="1" si="43"/>
        <v>20</v>
      </c>
      <c r="M246">
        <f t="shared" ca="1" si="44"/>
        <v>21</v>
      </c>
      <c r="N246">
        <f t="shared" ca="1" si="45"/>
        <v>25</v>
      </c>
      <c r="O246">
        <f t="shared" ca="1" si="46"/>
        <v>27</v>
      </c>
      <c r="P246" s="26">
        <f ca="1">IF(COUNTA(R246:V246)=Forms,1,0)</f>
        <v>1</v>
      </c>
      <c r="R246" t="s">
        <v>1411</v>
      </c>
      <c r="S246" t="s">
        <v>5433</v>
      </c>
      <c r="W246" s="29" t="s">
        <v>1402</v>
      </c>
      <c r="Y246" s="28" t="str">
        <f t="shared" si="47"/>
        <v>a</v>
      </c>
      <c r="Z246" s="28" t="str">
        <f t="shared" si="48"/>
        <v>today</v>
      </c>
      <c r="AA246" s="28">
        <f t="shared" si="49"/>
        <v>0</v>
      </c>
      <c r="AB246" s="28">
        <f t="shared" si="50"/>
        <v>0</v>
      </c>
      <c r="AC246" s="28">
        <f t="shared" si="51"/>
        <v>0</v>
      </c>
    </row>
    <row r="247" spans="1:29" x14ac:dyDescent="0.25">
      <c r="A247">
        <f t="shared" si="41"/>
        <v>666</v>
      </c>
      <c r="B247" t="s">
        <v>5434</v>
      </c>
      <c r="C247" t="s">
        <v>1672</v>
      </c>
      <c r="D247">
        <f t="shared" ca="1" si="40"/>
        <v>255</v>
      </c>
      <c r="E247" t="s">
        <v>1202</v>
      </c>
      <c r="F247">
        <f t="shared" ca="1" si="42"/>
        <v>2</v>
      </c>
      <c r="G247">
        <v>10</v>
      </c>
      <c r="H247" t="s">
        <v>1269</v>
      </c>
      <c r="I247" t="s">
        <v>1271</v>
      </c>
      <c r="J247" t="s">
        <v>1275</v>
      </c>
      <c r="K247" t="s">
        <v>1277</v>
      </c>
      <c r="L247">
        <f t="shared" ca="1" si="43"/>
        <v>20</v>
      </c>
      <c r="M247">
        <f t="shared" ca="1" si="44"/>
        <v>21</v>
      </c>
      <c r="N247">
        <f t="shared" ca="1" si="45"/>
        <v>25</v>
      </c>
      <c r="O247">
        <f t="shared" ca="1" si="46"/>
        <v>27</v>
      </c>
      <c r="P247" s="26">
        <f ca="1">IF(COUNTA(R247:V247)=Forms,1,0)</f>
        <v>1</v>
      </c>
      <c r="R247" t="s">
        <v>1411</v>
      </c>
      <c r="S247" t="s">
        <v>5434</v>
      </c>
      <c r="W247" s="29" t="s">
        <v>1402</v>
      </c>
      <c r="Y247" s="28" t="str">
        <f t="shared" si="47"/>
        <v>a</v>
      </c>
      <c r="Z247" s="28" t="str">
        <f t="shared" si="48"/>
        <v>yesterday</v>
      </c>
      <c r="AA247" s="28">
        <f t="shared" si="49"/>
        <v>0</v>
      </c>
      <c r="AB247" s="28">
        <f t="shared" si="50"/>
        <v>0</v>
      </c>
      <c r="AC247" s="28">
        <f t="shared" si="51"/>
        <v>0</v>
      </c>
    </row>
    <row r="248" spans="1:29" x14ac:dyDescent="0.25">
      <c r="A248">
        <f t="shared" si="41"/>
        <v>667</v>
      </c>
      <c r="B248" t="s">
        <v>5435</v>
      </c>
      <c r="C248" t="s">
        <v>1673</v>
      </c>
      <c r="D248">
        <f t="shared" ca="1" si="40"/>
        <v>256</v>
      </c>
      <c r="E248" t="s">
        <v>1202</v>
      </c>
      <c r="F248">
        <f t="shared" ca="1" si="42"/>
        <v>2</v>
      </c>
      <c r="G248">
        <v>10</v>
      </c>
      <c r="H248" t="s">
        <v>1269</v>
      </c>
      <c r="I248" t="s">
        <v>1273</v>
      </c>
      <c r="J248" t="s">
        <v>1275</v>
      </c>
      <c r="K248" t="s">
        <v>1277</v>
      </c>
      <c r="L248">
        <f t="shared" ca="1" si="43"/>
        <v>20</v>
      </c>
      <c r="M248">
        <f t="shared" ca="1" si="44"/>
        <v>23</v>
      </c>
      <c r="N248">
        <f t="shared" ca="1" si="45"/>
        <v>25</v>
      </c>
      <c r="O248">
        <f t="shared" ca="1" si="46"/>
        <v>27</v>
      </c>
      <c r="P248" s="26">
        <f ca="1">IF(COUNTA(R248:V248)=Forms,1,0)</f>
        <v>1</v>
      </c>
      <c r="Q248" t="s">
        <v>5435</v>
      </c>
      <c r="R248" t="s">
        <v>1411</v>
      </c>
      <c r="S248" t="s">
        <v>5435</v>
      </c>
      <c r="T248" t="s">
        <v>5950</v>
      </c>
      <c r="W248" s="29" t="s">
        <v>1402</v>
      </c>
      <c r="Y248" s="28" t="str">
        <f t="shared" si="47"/>
        <v>a</v>
      </c>
      <c r="Z248" s="28" t="str">
        <f t="shared" si="48"/>
        <v>turtle</v>
      </c>
      <c r="AA248" s="28" t="str">
        <f t="shared" si="49"/>
        <v>turtles</v>
      </c>
      <c r="AB248" s="28">
        <f t="shared" si="50"/>
        <v>0</v>
      </c>
      <c r="AC248" s="28">
        <f t="shared" si="51"/>
        <v>0</v>
      </c>
    </row>
    <row r="249" spans="1:29" x14ac:dyDescent="0.25">
      <c r="A249">
        <f t="shared" si="41"/>
        <v>668</v>
      </c>
      <c r="B249" t="s">
        <v>5436</v>
      </c>
      <c r="C249" t="s">
        <v>1674</v>
      </c>
      <c r="D249">
        <f t="shared" ca="1" si="40"/>
        <v>257</v>
      </c>
      <c r="E249" t="s">
        <v>1202</v>
      </c>
      <c r="F249">
        <f t="shared" ca="1" si="42"/>
        <v>2</v>
      </c>
      <c r="G249">
        <v>10</v>
      </c>
      <c r="H249" t="s">
        <v>1269</v>
      </c>
      <c r="I249" t="s">
        <v>1273</v>
      </c>
      <c r="J249" t="s">
        <v>1275</v>
      </c>
      <c r="K249" t="s">
        <v>1277</v>
      </c>
      <c r="L249">
        <f t="shared" ca="1" si="43"/>
        <v>20</v>
      </c>
      <c r="M249">
        <f t="shared" ca="1" si="44"/>
        <v>23</v>
      </c>
      <c r="N249">
        <f t="shared" ca="1" si="45"/>
        <v>25</v>
      </c>
      <c r="O249">
        <f t="shared" ca="1" si="46"/>
        <v>27</v>
      </c>
      <c r="P249" s="26">
        <f ca="1">IF(COUNTA(R249:V249)=Forms,1,0)</f>
        <v>1</v>
      </c>
      <c r="Q249" t="s">
        <v>5436</v>
      </c>
      <c r="R249" t="s">
        <v>1411</v>
      </c>
      <c r="S249" t="s">
        <v>5436</v>
      </c>
      <c r="T249" t="s">
        <v>5951</v>
      </c>
      <c r="W249" s="29" t="s">
        <v>1402</v>
      </c>
      <c r="Y249" s="28" t="str">
        <f t="shared" si="47"/>
        <v>a</v>
      </c>
      <c r="Z249" s="28" t="str">
        <f t="shared" si="48"/>
        <v>crocodile</v>
      </c>
      <c r="AA249" s="28" t="str">
        <f t="shared" si="49"/>
        <v>crocodiles</v>
      </c>
      <c r="AB249" s="28">
        <f t="shared" si="50"/>
        <v>0</v>
      </c>
      <c r="AC249" s="28">
        <f t="shared" si="51"/>
        <v>0</v>
      </c>
    </row>
    <row r="250" spans="1:29" x14ac:dyDescent="0.25">
      <c r="A250">
        <f t="shared" si="41"/>
        <v>669</v>
      </c>
      <c r="B250" t="s">
        <v>5437</v>
      </c>
      <c r="C250" t="s">
        <v>1675</v>
      </c>
      <c r="D250">
        <f t="shared" ca="1" si="40"/>
        <v>258</v>
      </c>
      <c r="E250" t="s">
        <v>1202</v>
      </c>
      <c r="F250">
        <f t="shared" ca="1" si="42"/>
        <v>2</v>
      </c>
      <c r="G250">
        <v>10</v>
      </c>
      <c r="H250" t="s">
        <v>1269</v>
      </c>
      <c r="I250" t="s">
        <v>1273</v>
      </c>
      <c r="J250" t="s">
        <v>1275</v>
      </c>
      <c r="K250" t="s">
        <v>1277</v>
      </c>
      <c r="L250">
        <f t="shared" ca="1" si="43"/>
        <v>20</v>
      </c>
      <c r="M250">
        <f t="shared" ca="1" si="44"/>
        <v>23</v>
      </c>
      <c r="N250">
        <f t="shared" ca="1" si="45"/>
        <v>25</v>
      </c>
      <c r="O250">
        <f t="shared" ca="1" si="46"/>
        <v>27</v>
      </c>
      <c r="P250" s="26">
        <f ca="1">IF(COUNTA(R250:V250)=Forms,1,0)</f>
        <v>1</v>
      </c>
      <c r="Q250" t="s">
        <v>5437</v>
      </c>
      <c r="R250" t="s">
        <v>1411</v>
      </c>
      <c r="S250" t="s">
        <v>5437</v>
      </c>
      <c r="T250" t="s">
        <v>5952</v>
      </c>
      <c r="W250" s="29" t="s">
        <v>1402</v>
      </c>
      <c r="Y250" s="28" t="str">
        <f t="shared" si="47"/>
        <v>a</v>
      </c>
      <c r="Z250" s="28" t="str">
        <f t="shared" si="48"/>
        <v>kangaroo</v>
      </c>
      <c r="AA250" s="28" t="str">
        <f t="shared" si="49"/>
        <v>kangaroos</v>
      </c>
      <c r="AB250" s="28">
        <f t="shared" si="50"/>
        <v>0</v>
      </c>
      <c r="AC250" s="28">
        <f t="shared" si="51"/>
        <v>0</v>
      </c>
    </row>
    <row r="251" spans="1:29" x14ac:dyDescent="0.25">
      <c r="A251">
        <f t="shared" si="41"/>
        <v>670</v>
      </c>
      <c r="B251" t="s">
        <v>5438</v>
      </c>
      <c r="C251" t="s">
        <v>1676</v>
      </c>
      <c r="D251">
        <f t="shared" ca="1" si="40"/>
        <v>259</v>
      </c>
      <c r="E251" t="s">
        <v>1202</v>
      </c>
      <c r="F251">
        <f t="shared" ca="1" si="42"/>
        <v>2</v>
      </c>
      <c r="G251">
        <v>10</v>
      </c>
      <c r="H251" t="s">
        <v>1269</v>
      </c>
      <c r="I251" t="s">
        <v>1273</v>
      </c>
      <c r="J251" t="s">
        <v>1275</v>
      </c>
      <c r="K251" t="s">
        <v>1277</v>
      </c>
      <c r="L251">
        <f t="shared" ca="1" si="43"/>
        <v>20</v>
      </c>
      <c r="M251">
        <f t="shared" ca="1" si="44"/>
        <v>23</v>
      </c>
      <c r="N251">
        <f t="shared" ca="1" si="45"/>
        <v>25</v>
      </c>
      <c r="O251">
        <f t="shared" ca="1" si="46"/>
        <v>27</v>
      </c>
      <c r="P251" s="26">
        <f ca="1">IF(COUNTA(R251:V251)=Forms,1,0)</f>
        <v>1</v>
      </c>
      <c r="Q251" t="s">
        <v>5438</v>
      </c>
      <c r="R251" t="s">
        <v>1411</v>
      </c>
      <c r="S251" t="s">
        <v>5438</v>
      </c>
      <c r="T251" t="s">
        <v>5953</v>
      </c>
      <c r="W251" s="29" t="s">
        <v>1402</v>
      </c>
      <c r="Y251" s="28" t="str">
        <f t="shared" si="47"/>
        <v>a</v>
      </c>
      <c r="Z251" s="28" t="str">
        <f t="shared" si="48"/>
        <v>reptile</v>
      </c>
      <c r="AA251" s="28" t="str">
        <f t="shared" si="49"/>
        <v>reptiles</v>
      </c>
      <c r="AB251" s="28">
        <f t="shared" si="50"/>
        <v>0</v>
      </c>
      <c r="AC251" s="28">
        <f t="shared" si="51"/>
        <v>0</v>
      </c>
    </row>
    <row r="252" spans="1:29" x14ac:dyDescent="0.25">
      <c r="A252">
        <f t="shared" si="41"/>
        <v>671</v>
      </c>
      <c r="B252" t="s">
        <v>5439</v>
      </c>
      <c r="C252" t="s">
        <v>1677</v>
      </c>
      <c r="D252">
        <f t="shared" ca="1" si="40"/>
        <v>260</v>
      </c>
      <c r="E252" t="s">
        <v>1202</v>
      </c>
      <c r="F252">
        <f t="shared" ca="1" si="42"/>
        <v>2</v>
      </c>
      <c r="G252">
        <v>10</v>
      </c>
      <c r="H252" t="s">
        <v>1269</v>
      </c>
      <c r="I252" t="s">
        <v>1273</v>
      </c>
      <c r="J252" t="s">
        <v>1275</v>
      </c>
      <c r="K252" t="s">
        <v>1277</v>
      </c>
      <c r="L252">
        <f t="shared" ca="1" si="43"/>
        <v>20</v>
      </c>
      <c r="M252">
        <f t="shared" ca="1" si="44"/>
        <v>23</v>
      </c>
      <c r="N252">
        <f t="shared" ca="1" si="45"/>
        <v>25</v>
      </c>
      <c r="O252">
        <f t="shared" ca="1" si="46"/>
        <v>27</v>
      </c>
      <c r="P252" s="26">
        <f ca="1">IF(COUNTA(R252:V252)=Forms,1,0)</f>
        <v>1</v>
      </c>
      <c r="Q252" t="s">
        <v>5439</v>
      </c>
      <c r="R252" t="s">
        <v>5307</v>
      </c>
      <c r="S252" t="s">
        <v>5439</v>
      </c>
      <c r="T252" t="s">
        <v>5954</v>
      </c>
      <c r="W252" s="29" t="s">
        <v>1402</v>
      </c>
      <c r="Y252" s="28" t="str">
        <f t="shared" si="47"/>
        <v>an</v>
      </c>
      <c r="Z252" s="28" t="str">
        <f t="shared" si="48"/>
        <v>amphibian</v>
      </c>
      <c r="AA252" s="28" t="str">
        <f t="shared" si="49"/>
        <v>amphibians</v>
      </c>
      <c r="AB252" s="28">
        <f t="shared" si="50"/>
        <v>0</v>
      </c>
      <c r="AC252" s="28">
        <f t="shared" si="51"/>
        <v>0</v>
      </c>
    </row>
    <row r="253" spans="1:29" x14ac:dyDescent="0.25">
      <c r="A253">
        <f t="shared" si="41"/>
        <v>672</v>
      </c>
      <c r="B253" t="s">
        <v>5440</v>
      </c>
      <c r="C253" t="s">
        <v>1678</v>
      </c>
      <c r="D253">
        <f t="shared" ca="1" si="40"/>
        <v>261</v>
      </c>
      <c r="E253" t="s">
        <v>1202</v>
      </c>
      <c r="F253">
        <f t="shared" ca="1" si="42"/>
        <v>2</v>
      </c>
      <c r="G253">
        <v>10</v>
      </c>
      <c r="H253" t="s">
        <v>1269</v>
      </c>
      <c r="I253" t="s">
        <v>1273</v>
      </c>
      <c r="J253" t="s">
        <v>1275</v>
      </c>
      <c r="K253" t="s">
        <v>1277</v>
      </c>
      <c r="L253">
        <f t="shared" ca="1" si="43"/>
        <v>20</v>
      </c>
      <c r="M253">
        <f t="shared" ca="1" si="44"/>
        <v>23</v>
      </c>
      <c r="N253">
        <f t="shared" ca="1" si="45"/>
        <v>25</v>
      </c>
      <c r="O253">
        <f t="shared" ca="1" si="46"/>
        <v>27</v>
      </c>
      <c r="P253" s="26">
        <f ca="1">IF(COUNTA(R253:V253)=Forms,1,0)</f>
        <v>1</v>
      </c>
      <c r="Q253" t="s">
        <v>5440</v>
      </c>
      <c r="R253" t="s">
        <v>1411</v>
      </c>
      <c r="S253" t="s">
        <v>5440</v>
      </c>
      <c r="T253" t="s">
        <v>5955</v>
      </c>
      <c r="W253" s="29" t="s">
        <v>1402</v>
      </c>
      <c r="Y253" s="28" t="str">
        <f t="shared" si="47"/>
        <v>a</v>
      </c>
      <c r="Z253" s="28" t="str">
        <f t="shared" si="48"/>
        <v>mammal</v>
      </c>
      <c r="AA253" s="28" t="str">
        <f t="shared" si="49"/>
        <v>mammals</v>
      </c>
      <c r="AB253" s="28">
        <f t="shared" si="50"/>
        <v>0</v>
      </c>
      <c r="AC253" s="28">
        <f t="shared" si="51"/>
        <v>0</v>
      </c>
    </row>
    <row r="254" spans="1:29" x14ac:dyDescent="0.25">
      <c r="A254">
        <f t="shared" si="41"/>
        <v>673</v>
      </c>
      <c r="B254" t="s">
        <v>5441</v>
      </c>
      <c r="C254" t="s">
        <v>1679</v>
      </c>
      <c r="D254">
        <f t="shared" ca="1" si="40"/>
        <v>262</v>
      </c>
      <c r="E254" t="s">
        <v>1202</v>
      </c>
      <c r="F254">
        <f t="shared" ca="1" si="42"/>
        <v>2</v>
      </c>
      <c r="G254">
        <v>10</v>
      </c>
      <c r="H254" t="s">
        <v>1269</v>
      </c>
      <c r="I254" t="s">
        <v>1273</v>
      </c>
      <c r="J254" t="s">
        <v>1275</v>
      </c>
      <c r="K254" t="s">
        <v>1277</v>
      </c>
      <c r="L254">
        <f t="shared" ca="1" si="43"/>
        <v>20</v>
      </c>
      <c r="M254">
        <f t="shared" ca="1" si="44"/>
        <v>23</v>
      </c>
      <c r="N254">
        <f t="shared" ca="1" si="45"/>
        <v>25</v>
      </c>
      <c r="O254">
        <f t="shared" ca="1" si="46"/>
        <v>27</v>
      </c>
      <c r="P254" s="26">
        <f ca="1">IF(COUNTA(R254:V254)=Forms,1,0)</f>
        <v>1</v>
      </c>
      <c r="Q254" t="s">
        <v>5441</v>
      </c>
      <c r="R254" t="s">
        <v>1411</v>
      </c>
      <c r="S254" t="s">
        <v>5441</v>
      </c>
      <c r="T254" t="s">
        <v>5956</v>
      </c>
      <c r="W254" s="29" t="s">
        <v>1402</v>
      </c>
      <c r="Y254" s="28" t="str">
        <f t="shared" si="47"/>
        <v>a</v>
      </c>
      <c r="Z254" s="28" t="str">
        <f t="shared" si="48"/>
        <v>worm</v>
      </c>
      <c r="AA254" s="28" t="str">
        <f t="shared" si="49"/>
        <v>worms</v>
      </c>
      <c r="AB254" s="28">
        <f t="shared" si="50"/>
        <v>0</v>
      </c>
      <c r="AC254" s="28">
        <f t="shared" si="51"/>
        <v>0</v>
      </c>
    </row>
    <row r="255" spans="1:29" x14ac:dyDescent="0.25">
      <c r="A255">
        <f t="shared" si="41"/>
        <v>674</v>
      </c>
      <c r="B255" t="s">
        <v>5442</v>
      </c>
      <c r="C255" t="s">
        <v>1680</v>
      </c>
      <c r="D255">
        <f t="shared" ca="1" si="40"/>
        <v>263</v>
      </c>
      <c r="E255" t="s">
        <v>1202</v>
      </c>
      <c r="F255">
        <f t="shared" ca="1" si="42"/>
        <v>2</v>
      </c>
      <c r="G255">
        <v>10</v>
      </c>
      <c r="H255" t="s">
        <v>1269</v>
      </c>
      <c r="I255" t="s">
        <v>1273</v>
      </c>
      <c r="J255" t="s">
        <v>1275</v>
      </c>
      <c r="K255" t="s">
        <v>1277</v>
      </c>
      <c r="L255">
        <f t="shared" ca="1" si="43"/>
        <v>20</v>
      </c>
      <c r="M255">
        <f t="shared" ca="1" si="44"/>
        <v>23</v>
      </c>
      <c r="N255">
        <f t="shared" ca="1" si="45"/>
        <v>25</v>
      </c>
      <c r="O255">
        <f t="shared" ca="1" si="46"/>
        <v>27</v>
      </c>
      <c r="P255" s="26">
        <f ca="1">IF(COUNTA(R255:V255)=Forms,1,0)</f>
        <v>1</v>
      </c>
      <c r="Q255" t="s">
        <v>5442</v>
      </c>
      <c r="R255" t="s">
        <v>5307</v>
      </c>
      <c r="S255" t="s">
        <v>5442</v>
      </c>
      <c r="T255" t="s">
        <v>5957</v>
      </c>
      <c r="W255" s="29" t="s">
        <v>1402</v>
      </c>
      <c r="Y255" s="28" t="str">
        <f t="shared" si="47"/>
        <v>an</v>
      </c>
      <c r="Z255" s="28" t="str">
        <f t="shared" si="48"/>
        <v>insect</v>
      </c>
      <c r="AA255" s="28" t="str">
        <f t="shared" si="49"/>
        <v>insects</v>
      </c>
      <c r="AB255" s="28">
        <f t="shared" si="50"/>
        <v>0</v>
      </c>
      <c r="AC255" s="28">
        <f t="shared" si="51"/>
        <v>0</v>
      </c>
    </row>
    <row r="256" spans="1:29" x14ac:dyDescent="0.25">
      <c r="A256">
        <f t="shared" si="41"/>
        <v>675</v>
      </c>
      <c r="B256" t="s">
        <v>5444</v>
      </c>
      <c r="C256" t="s">
        <v>1681</v>
      </c>
      <c r="D256">
        <f t="shared" ca="1" si="40"/>
        <v>264</v>
      </c>
      <c r="E256" t="s">
        <v>1202</v>
      </c>
      <c r="F256">
        <f t="shared" ca="1" si="42"/>
        <v>2</v>
      </c>
      <c r="G256">
        <v>10</v>
      </c>
      <c r="H256" t="s">
        <v>1269</v>
      </c>
      <c r="I256" t="s">
        <v>1273</v>
      </c>
      <c r="J256" t="s">
        <v>1275</v>
      </c>
      <c r="K256" t="s">
        <v>1277</v>
      </c>
      <c r="L256">
        <f t="shared" ca="1" si="43"/>
        <v>20</v>
      </c>
      <c r="M256">
        <f t="shared" ca="1" si="44"/>
        <v>23</v>
      </c>
      <c r="N256">
        <f t="shared" ca="1" si="45"/>
        <v>25</v>
      </c>
      <c r="O256">
        <f t="shared" ca="1" si="46"/>
        <v>27</v>
      </c>
      <c r="P256" s="26">
        <f ca="1">IF(COUNTA(R256:V256)=Forms,1,0)</f>
        <v>1</v>
      </c>
      <c r="Q256" t="s">
        <v>5444</v>
      </c>
      <c r="R256" t="s">
        <v>5307</v>
      </c>
      <c r="S256" t="s">
        <v>5444</v>
      </c>
      <c r="T256" t="s">
        <v>5958</v>
      </c>
      <c r="W256" s="29" t="s">
        <v>1402</v>
      </c>
      <c r="Y256" s="28" t="str">
        <f t="shared" si="47"/>
        <v>an</v>
      </c>
      <c r="Z256" s="28" t="str">
        <f t="shared" si="48"/>
        <v>apple</v>
      </c>
      <c r="AA256" s="28" t="str">
        <f t="shared" si="49"/>
        <v>apples</v>
      </c>
      <c r="AB256" s="28">
        <f t="shared" si="50"/>
        <v>0</v>
      </c>
      <c r="AC256" s="28">
        <f t="shared" si="51"/>
        <v>0</v>
      </c>
    </row>
    <row r="257" spans="1:29" x14ac:dyDescent="0.25">
      <c r="A257">
        <f t="shared" si="41"/>
        <v>676</v>
      </c>
      <c r="B257" t="s">
        <v>5450</v>
      </c>
      <c r="C257" t="s">
        <v>1682</v>
      </c>
      <c r="D257">
        <f t="shared" ca="1" si="40"/>
        <v>265</v>
      </c>
      <c r="E257" t="s">
        <v>1202</v>
      </c>
      <c r="F257">
        <f t="shared" ca="1" si="42"/>
        <v>2</v>
      </c>
      <c r="G257">
        <v>10</v>
      </c>
      <c r="H257" t="s">
        <v>1269</v>
      </c>
      <c r="I257" t="s">
        <v>1273</v>
      </c>
      <c r="J257" t="s">
        <v>1275</v>
      </c>
      <c r="K257" t="s">
        <v>1277</v>
      </c>
      <c r="L257">
        <f t="shared" ca="1" si="43"/>
        <v>20</v>
      </c>
      <c r="M257">
        <f t="shared" ca="1" si="44"/>
        <v>23</v>
      </c>
      <c r="N257">
        <f t="shared" ca="1" si="45"/>
        <v>25</v>
      </c>
      <c r="O257">
        <f t="shared" ca="1" si="46"/>
        <v>27</v>
      </c>
      <c r="P257" s="26">
        <f ca="1">IF(COUNTA(R257:V257)=Forms,1,0)</f>
        <v>1</v>
      </c>
      <c r="Q257" t="s">
        <v>5450</v>
      </c>
      <c r="R257" t="s">
        <v>1411</v>
      </c>
      <c r="S257" t="s">
        <v>5450</v>
      </c>
      <c r="T257" t="s">
        <v>5959</v>
      </c>
      <c r="W257" s="29" t="s">
        <v>1402</v>
      </c>
      <c r="Y257" s="28" t="str">
        <f t="shared" si="47"/>
        <v>a</v>
      </c>
      <c r="Z257" s="28" t="str">
        <f t="shared" si="48"/>
        <v>pear</v>
      </c>
      <c r="AA257" s="28" t="str">
        <f t="shared" si="49"/>
        <v>pears</v>
      </c>
      <c r="AB257" s="28">
        <f t="shared" si="50"/>
        <v>0</v>
      </c>
      <c r="AC257" s="28">
        <f t="shared" si="51"/>
        <v>0</v>
      </c>
    </row>
    <row r="258" spans="1:29" x14ac:dyDescent="0.25">
      <c r="A258">
        <f t="shared" si="41"/>
        <v>677</v>
      </c>
      <c r="B258" t="s">
        <v>5445</v>
      </c>
      <c r="C258" t="s">
        <v>1683</v>
      </c>
      <c r="D258">
        <f t="shared" ca="1" si="40"/>
        <v>266</v>
      </c>
      <c r="E258" t="s">
        <v>1202</v>
      </c>
      <c r="F258">
        <f t="shared" ca="1" si="42"/>
        <v>2</v>
      </c>
      <c r="G258">
        <v>10</v>
      </c>
      <c r="H258" t="s">
        <v>1269</v>
      </c>
      <c r="I258" t="s">
        <v>1273</v>
      </c>
      <c r="J258" t="s">
        <v>1275</v>
      </c>
      <c r="K258" t="s">
        <v>1277</v>
      </c>
      <c r="L258">
        <f t="shared" ca="1" si="43"/>
        <v>20</v>
      </c>
      <c r="M258">
        <f t="shared" ca="1" si="44"/>
        <v>23</v>
      </c>
      <c r="N258">
        <f t="shared" ca="1" si="45"/>
        <v>25</v>
      </c>
      <c r="O258">
        <f t="shared" ca="1" si="46"/>
        <v>27</v>
      </c>
      <c r="P258" s="26">
        <f ca="1">IF(COUNTA(R258:V258)=Forms,1,0)</f>
        <v>1</v>
      </c>
      <c r="Q258" t="s">
        <v>5445</v>
      </c>
      <c r="R258" t="s">
        <v>1411</v>
      </c>
      <c r="S258" t="s">
        <v>5445</v>
      </c>
      <c r="T258" t="s">
        <v>5470</v>
      </c>
      <c r="W258" s="29" t="s">
        <v>1402</v>
      </c>
      <c r="Y258" s="28" t="str">
        <f t="shared" si="47"/>
        <v>a</v>
      </c>
      <c r="Z258" s="28" t="str">
        <f t="shared" si="48"/>
        <v>cherry</v>
      </c>
      <c r="AA258" s="28" t="str">
        <f t="shared" si="49"/>
        <v>cherries</v>
      </c>
      <c r="AB258" s="28">
        <f t="shared" si="50"/>
        <v>0</v>
      </c>
      <c r="AC258" s="28">
        <f t="shared" si="51"/>
        <v>0</v>
      </c>
    </row>
    <row r="259" spans="1:29" x14ac:dyDescent="0.25">
      <c r="A259">
        <f t="shared" si="41"/>
        <v>678</v>
      </c>
      <c r="B259" t="s">
        <v>5446</v>
      </c>
      <c r="C259" t="s">
        <v>1684</v>
      </c>
      <c r="D259">
        <f t="shared" ca="1" si="40"/>
        <v>267</v>
      </c>
      <c r="E259" t="s">
        <v>1202</v>
      </c>
      <c r="F259">
        <f t="shared" ca="1" si="42"/>
        <v>2</v>
      </c>
      <c r="G259">
        <v>10</v>
      </c>
      <c r="H259" t="s">
        <v>1269</v>
      </c>
      <c r="I259" t="s">
        <v>1273</v>
      </c>
      <c r="J259" t="s">
        <v>1275</v>
      </c>
      <c r="K259" t="s">
        <v>1277</v>
      </c>
      <c r="L259">
        <f t="shared" ca="1" si="43"/>
        <v>20</v>
      </c>
      <c r="M259">
        <f t="shared" ca="1" si="44"/>
        <v>23</v>
      </c>
      <c r="N259">
        <f t="shared" ca="1" si="45"/>
        <v>25</v>
      </c>
      <c r="O259">
        <f t="shared" ca="1" si="46"/>
        <v>27</v>
      </c>
      <c r="P259" s="26">
        <f ca="1">IF(COUNTA(R259:V259)=Forms,1,0)</f>
        <v>1</v>
      </c>
      <c r="Q259" t="s">
        <v>5446</v>
      </c>
      <c r="R259" t="s">
        <v>1411</v>
      </c>
      <c r="S259" t="s">
        <v>5446</v>
      </c>
      <c r="T259" t="s">
        <v>5471</v>
      </c>
      <c r="W259" s="29" t="s">
        <v>1402</v>
      </c>
      <c r="Y259" s="28" t="str">
        <f t="shared" si="47"/>
        <v>a</v>
      </c>
      <c r="Z259" s="28" t="str">
        <f t="shared" si="48"/>
        <v>strawberry</v>
      </c>
      <c r="AA259" s="28" t="str">
        <f t="shared" si="49"/>
        <v>strawberries</v>
      </c>
      <c r="AB259" s="28">
        <f t="shared" si="50"/>
        <v>0</v>
      </c>
      <c r="AC259" s="28">
        <f t="shared" si="51"/>
        <v>0</v>
      </c>
    </row>
    <row r="260" spans="1:29" x14ac:dyDescent="0.25">
      <c r="A260">
        <f t="shared" si="41"/>
        <v>679</v>
      </c>
      <c r="B260" t="s">
        <v>5472</v>
      </c>
      <c r="C260" t="s">
        <v>1685</v>
      </c>
      <c r="D260">
        <f t="shared" ref="D260:D323" ca="1" si="52">OFFSET(MetawordIds,MATCH(C260,MetawordList,0)-1,0,1,1)</f>
        <v>268</v>
      </c>
      <c r="E260" t="s">
        <v>1202</v>
      </c>
      <c r="F260">
        <f t="shared" ca="1" si="42"/>
        <v>2</v>
      </c>
      <c r="G260">
        <v>10</v>
      </c>
      <c r="H260" t="s">
        <v>1269</v>
      </c>
      <c r="I260" t="s">
        <v>1273</v>
      </c>
      <c r="J260" t="s">
        <v>1275</v>
      </c>
      <c r="K260" t="s">
        <v>1277</v>
      </c>
      <c r="L260">
        <f t="shared" ca="1" si="43"/>
        <v>20</v>
      </c>
      <c r="M260">
        <f t="shared" ca="1" si="44"/>
        <v>23</v>
      </c>
      <c r="N260">
        <f t="shared" ca="1" si="45"/>
        <v>25</v>
      </c>
      <c r="O260">
        <f t="shared" ca="1" si="46"/>
        <v>27</v>
      </c>
      <c r="P260" s="26">
        <f ca="1">IF(COUNTA(R260:V260)=Forms,1,0)</f>
        <v>1</v>
      </c>
      <c r="Q260" t="s">
        <v>5472</v>
      </c>
      <c r="R260" t="s">
        <v>1411</v>
      </c>
      <c r="S260" t="s">
        <v>5472</v>
      </c>
      <c r="T260" t="s">
        <v>5960</v>
      </c>
      <c r="W260" s="29" t="s">
        <v>1402</v>
      </c>
      <c r="Y260" s="28" t="str">
        <f t="shared" si="47"/>
        <v>a</v>
      </c>
      <c r="Z260" s="28" t="str">
        <f t="shared" si="48"/>
        <v>pineapple</v>
      </c>
      <c r="AA260" s="28" t="str">
        <f t="shared" si="49"/>
        <v>pineapples</v>
      </c>
      <c r="AB260" s="28">
        <f t="shared" si="50"/>
        <v>0</v>
      </c>
      <c r="AC260" s="28">
        <f t="shared" si="51"/>
        <v>0</v>
      </c>
    </row>
    <row r="261" spans="1:29" x14ac:dyDescent="0.25">
      <c r="A261">
        <f t="shared" ref="A261:A324" si="53">A260+1</f>
        <v>680</v>
      </c>
      <c r="B261" t="s">
        <v>5447</v>
      </c>
      <c r="C261" t="s">
        <v>1686</v>
      </c>
      <c r="D261">
        <f t="shared" ca="1" si="52"/>
        <v>269</v>
      </c>
      <c r="E261" t="s">
        <v>1202</v>
      </c>
      <c r="F261">
        <f t="shared" ref="F261:F324" ca="1" si="54">LOOKUP(E261,LanguageList,LanguagesIds)</f>
        <v>2</v>
      </c>
      <c r="G261">
        <v>10</v>
      </c>
      <c r="H261" t="s">
        <v>1269</v>
      </c>
      <c r="I261" t="s">
        <v>1273</v>
      </c>
      <c r="J261" t="s">
        <v>1275</v>
      </c>
      <c r="K261" t="s">
        <v>1277</v>
      </c>
      <c r="L261">
        <f t="shared" ref="L261:L324" ca="1" si="55">OFFSET(GrammarPropertyOptionsIds,MATCH(H261,GrammarPropertyOptionsList,0)-1,0,1,1)</f>
        <v>20</v>
      </c>
      <c r="M261">
        <f t="shared" ref="M261:M324" ca="1" si="56">OFFSET(GrammarPropertyOptionsIds,MATCH(I261,GrammarPropertyOptionsList,0)-1,0,1,1)</f>
        <v>23</v>
      </c>
      <c r="N261">
        <f t="shared" ref="N261:N324" ca="1" si="57">OFFSET(GrammarPropertyOptionsIds,MATCH(J261,GrammarPropertyOptionsList,0)-1,0,1,1)</f>
        <v>25</v>
      </c>
      <c r="O261">
        <f t="shared" ref="O261:O324" ca="1" si="58">OFFSET(GrammarPropertyOptionsIds,MATCH(K261,GrammarPropertyOptionsList,0)-1,0,1,1)</f>
        <v>27</v>
      </c>
      <c r="P261" s="26">
        <f ca="1">IF(COUNTA(R261:V261)=Forms,1,0)</f>
        <v>1</v>
      </c>
      <c r="Q261" t="s">
        <v>5447</v>
      </c>
      <c r="R261" t="s">
        <v>5307</v>
      </c>
      <c r="S261" t="s">
        <v>5447</v>
      </c>
      <c r="T261" t="s">
        <v>5961</v>
      </c>
      <c r="W261" s="29" t="s">
        <v>1402</v>
      </c>
      <c r="Y261" s="28" t="str">
        <f t="shared" ref="Y261:Y324" si="59">IF(SUBSTITUTE(R261,".",$Q261)&lt;&gt;"",SUBSTITUTE(R261,".",$Q261),0)</f>
        <v>an</v>
      </c>
      <c r="Z261" s="28" t="str">
        <f t="shared" ref="Z261:Z324" si="60">IF(SUBSTITUTE(S261,".",$Q261)&lt;&gt;"",SUBSTITUTE(S261,".",$Q261),0)</f>
        <v>orange</v>
      </c>
      <c r="AA261" s="28" t="str">
        <f t="shared" ref="AA261:AA324" si="61">IF(SUBSTITUTE(T261,".",$Q261)&lt;&gt;"",SUBSTITUTE(T261,".",$Q261),0)</f>
        <v>oranges</v>
      </c>
      <c r="AB261" s="28">
        <f t="shared" ref="AB261:AB324" si="62">IF(SUBSTITUTE(U261,".",$Q261)&lt;&gt;"",SUBSTITUTE(U261,".",$Q261),0)</f>
        <v>0</v>
      </c>
      <c r="AC261" s="28">
        <f t="shared" ref="AC261:AC324" si="63">IF(SUBSTITUTE(V261,".",$Q261)&lt;&gt;"",SUBSTITUTE(V261,".",$Q261),0)</f>
        <v>0</v>
      </c>
    </row>
    <row r="262" spans="1:29" x14ac:dyDescent="0.25">
      <c r="A262">
        <f t="shared" si="53"/>
        <v>681</v>
      </c>
      <c r="B262" t="s">
        <v>5445</v>
      </c>
      <c r="C262" t="s">
        <v>1687</v>
      </c>
      <c r="D262">
        <f t="shared" ca="1" si="52"/>
        <v>270</v>
      </c>
      <c r="E262" t="s">
        <v>1202</v>
      </c>
      <c r="F262">
        <f t="shared" ca="1" si="54"/>
        <v>2</v>
      </c>
      <c r="G262">
        <v>10</v>
      </c>
      <c r="H262" t="s">
        <v>1269</v>
      </c>
      <c r="I262" t="s">
        <v>1273</v>
      </c>
      <c r="J262" t="s">
        <v>1275</v>
      </c>
      <c r="K262" t="s">
        <v>1277</v>
      </c>
      <c r="L262">
        <f t="shared" ca="1" si="55"/>
        <v>20</v>
      </c>
      <c r="M262">
        <f t="shared" ca="1" si="56"/>
        <v>23</v>
      </c>
      <c r="N262">
        <f t="shared" ca="1" si="57"/>
        <v>25</v>
      </c>
      <c r="O262">
        <f t="shared" ca="1" si="58"/>
        <v>27</v>
      </c>
      <c r="P262" s="26">
        <f ca="1">IF(COUNTA(R262:V262)=Forms,1,0)</f>
        <v>1</v>
      </c>
      <c r="Q262" t="s">
        <v>5445</v>
      </c>
      <c r="R262" t="s">
        <v>1411</v>
      </c>
      <c r="S262" t="s">
        <v>5445</v>
      </c>
      <c r="T262" t="s">
        <v>5470</v>
      </c>
      <c r="W262" s="29" t="s">
        <v>1402</v>
      </c>
      <c r="Y262" s="28" t="str">
        <f t="shared" si="59"/>
        <v>a</v>
      </c>
      <c r="Z262" s="28" t="str">
        <f t="shared" si="60"/>
        <v>cherry</v>
      </c>
      <c r="AA262" s="28" t="str">
        <f t="shared" si="61"/>
        <v>cherries</v>
      </c>
      <c r="AB262" s="28">
        <f t="shared" si="62"/>
        <v>0</v>
      </c>
      <c r="AC262" s="28">
        <f t="shared" si="63"/>
        <v>0</v>
      </c>
    </row>
    <row r="263" spans="1:29" x14ac:dyDescent="0.25">
      <c r="A263">
        <f t="shared" si="53"/>
        <v>682</v>
      </c>
      <c r="B263" t="s">
        <v>5452</v>
      </c>
      <c r="C263" t="s">
        <v>1688</v>
      </c>
      <c r="D263">
        <f t="shared" ca="1" si="52"/>
        <v>271</v>
      </c>
      <c r="E263" t="s">
        <v>1202</v>
      </c>
      <c r="F263">
        <f t="shared" ca="1" si="54"/>
        <v>2</v>
      </c>
      <c r="G263">
        <v>10</v>
      </c>
      <c r="H263" t="s">
        <v>1269</v>
      </c>
      <c r="I263" t="s">
        <v>1273</v>
      </c>
      <c r="J263" t="s">
        <v>1275</v>
      </c>
      <c r="K263" t="s">
        <v>1277</v>
      </c>
      <c r="L263">
        <f t="shared" ca="1" si="55"/>
        <v>20</v>
      </c>
      <c r="M263">
        <f t="shared" ca="1" si="56"/>
        <v>23</v>
      </c>
      <c r="N263">
        <f t="shared" ca="1" si="57"/>
        <v>25</v>
      </c>
      <c r="O263">
        <f t="shared" ca="1" si="58"/>
        <v>27</v>
      </c>
      <c r="P263" s="26">
        <f ca="1">IF(COUNTA(R263:V263)=Forms,1,0)</f>
        <v>1</v>
      </c>
      <c r="Q263" t="s">
        <v>5452</v>
      </c>
      <c r="R263" t="s">
        <v>1411</v>
      </c>
      <c r="S263" t="s">
        <v>5452</v>
      </c>
      <c r="T263" t="s">
        <v>5962</v>
      </c>
      <c r="W263" s="29" t="s">
        <v>1402</v>
      </c>
      <c r="Y263" s="28" t="str">
        <f t="shared" si="59"/>
        <v>a</v>
      </c>
      <c r="Z263" s="28" t="str">
        <f t="shared" si="60"/>
        <v>currant</v>
      </c>
      <c r="AA263" s="28" t="str">
        <f t="shared" si="61"/>
        <v>currants</v>
      </c>
      <c r="AB263" s="28">
        <f t="shared" si="62"/>
        <v>0</v>
      </c>
      <c r="AC263" s="28">
        <f t="shared" si="63"/>
        <v>0</v>
      </c>
    </row>
    <row r="264" spans="1:29" x14ac:dyDescent="0.25">
      <c r="A264">
        <f t="shared" si="53"/>
        <v>683</v>
      </c>
      <c r="B264" t="s">
        <v>5451</v>
      </c>
      <c r="C264" t="s">
        <v>1689</v>
      </c>
      <c r="D264">
        <f t="shared" ca="1" si="52"/>
        <v>272</v>
      </c>
      <c r="E264" t="s">
        <v>1202</v>
      </c>
      <c r="F264">
        <f t="shared" ca="1" si="54"/>
        <v>2</v>
      </c>
      <c r="G264">
        <v>10</v>
      </c>
      <c r="H264" t="s">
        <v>1269</v>
      </c>
      <c r="I264" t="s">
        <v>1273</v>
      </c>
      <c r="J264" t="s">
        <v>1275</v>
      </c>
      <c r="K264" t="s">
        <v>1277</v>
      </c>
      <c r="L264">
        <f t="shared" ca="1" si="55"/>
        <v>20</v>
      </c>
      <c r="M264">
        <f t="shared" ca="1" si="56"/>
        <v>23</v>
      </c>
      <c r="N264">
        <f t="shared" ca="1" si="57"/>
        <v>25</v>
      </c>
      <c r="O264">
        <f t="shared" ca="1" si="58"/>
        <v>27</v>
      </c>
      <c r="P264" s="26">
        <f ca="1">IF(COUNTA(R264:V264)=Forms,1,0)</f>
        <v>1</v>
      </c>
      <c r="Q264" t="s">
        <v>5451</v>
      </c>
      <c r="R264" t="s">
        <v>1411</v>
      </c>
      <c r="S264" t="s">
        <v>5451</v>
      </c>
      <c r="T264" t="s">
        <v>5473</v>
      </c>
      <c r="W264" s="29" t="s">
        <v>1402</v>
      </c>
      <c r="Y264" s="28" t="str">
        <f t="shared" si="59"/>
        <v>a</v>
      </c>
      <c r="Z264" s="28" t="str">
        <f t="shared" si="60"/>
        <v>raspberry</v>
      </c>
      <c r="AA264" s="28" t="str">
        <f t="shared" si="61"/>
        <v>raspberries</v>
      </c>
      <c r="AB264" s="28">
        <f t="shared" si="62"/>
        <v>0</v>
      </c>
      <c r="AC264" s="28">
        <f t="shared" si="63"/>
        <v>0</v>
      </c>
    </row>
    <row r="265" spans="1:29" x14ac:dyDescent="0.25">
      <c r="A265">
        <f t="shared" si="53"/>
        <v>684</v>
      </c>
      <c r="B265" t="s">
        <v>4084</v>
      </c>
      <c r="C265" t="s">
        <v>1690</v>
      </c>
      <c r="D265">
        <f t="shared" ca="1" si="52"/>
        <v>273</v>
      </c>
      <c r="E265" t="s">
        <v>1202</v>
      </c>
      <c r="F265">
        <f t="shared" ca="1" si="54"/>
        <v>2</v>
      </c>
      <c r="G265">
        <v>10</v>
      </c>
      <c r="H265" t="s">
        <v>1269</v>
      </c>
      <c r="I265" t="s">
        <v>1273</v>
      </c>
      <c r="J265" t="s">
        <v>1275</v>
      </c>
      <c r="K265" t="s">
        <v>1277</v>
      </c>
      <c r="L265">
        <f t="shared" ca="1" si="55"/>
        <v>20</v>
      </c>
      <c r="M265">
        <f t="shared" ca="1" si="56"/>
        <v>23</v>
      </c>
      <c r="N265">
        <f t="shared" ca="1" si="57"/>
        <v>25</v>
      </c>
      <c r="O265">
        <f t="shared" ca="1" si="58"/>
        <v>27</v>
      </c>
      <c r="P265" s="26">
        <f ca="1">IF(COUNTA(R265:V265)=Forms,1,0)</f>
        <v>1</v>
      </c>
      <c r="Q265" t="s">
        <v>4084</v>
      </c>
      <c r="R265" t="s">
        <v>1411</v>
      </c>
      <c r="S265" t="s">
        <v>4084</v>
      </c>
      <c r="T265" t="s">
        <v>5963</v>
      </c>
      <c r="W265" s="29" t="s">
        <v>1402</v>
      </c>
      <c r="Y265" s="28" t="str">
        <f t="shared" si="59"/>
        <v>a</v>
      </c>
      <c r="Z265" s="28" t="str">
        <f t="shared" si="60"/>
        <v>banana</v>
      </c>
      <c r="AA265" s="28" t="str">
        <f t="shared" si="61"/>
        <v>bananas</v>
      </c>
      <c r="AB265" s="28">
        <f t="shared" si="62"/>
        <v>0</v>
      </c>
      <c r="AC265" s="28">
        <f t="shared" si="63"/>
        <v>0</v>
      </c>
    </row>
    <row r="266" spans="1:29" x14ac:dyDescent="0.25">
      <c r="A266">
        <f t="shared" si="53"/>
        <v>685</v>
      </c>
      <c r="B266" t="s">
        <v>5448</v>
      </c>
      <c r="C266" t="s">
        <v>1692</v>
      </c>
      <c r="D266">
        <f t="shared" ca="1" si="52"/>
        <v>276</v>
      </c>
      <c r="E266" t="s">
        <v>1202</v>
      </c>
      <c r="F266">
        <f t="shared" ca="1" si="54"/>
        <v>2</v>
      </c>
      <c r="G266">
        <v>10</v>
      </c>
      <c r="H266" t="s">
        <v>1269</v>
      </c>
      <c r="I266" t="s">
        <v>1273</v>
      </c>
      <c r="J266" t="s">
        <v>1275</v>
      </c>
      <c r="K266" t="s">
        <v>1277</v>
      </c>
      <c r="L266">
        <f t="shared" ca="1" si="55"/>
        <v>20</v>
      </c>
      <c r="M266">
        <f t="shared" ca="1" si="56"/>
        <v>23</v>
      </c>
      <c r="N266">
        <f t="shared" ca="1" si="57"/>
        <v>25</v>
      </c>
      <c r="O266">
        <f t="shared" ca="1" si="58"/>
        <v>27</v>
      </c>
      <c r="P266" s="26">
        <f ca="1">IF(COUNTA(R266:V266)=Forms,1,0)</f>
        <v>1</v>
      </c>
      <c r="Q266" t="s">
        <v>5448</v>
      </c>
      <c r="R266" t="s">
        <v>1411</v>
      </c>
      <c r="S266" t="s">
        <v>5448</v>
      </c>
      <c r="T266" t="s">
        <v>5964</v>
      </c>
      <c r="W266" s="29" t="s">
        <v>1402</v>
      </c>
      <c r="Y266" s="28" t="str">
        <f t="shared" si="59"/>
        <v>a</v>
      </c>
      <c r="Z266" s="28" t="str">
        <f t="shared" si="60"/>
        <v>hand</v>
      </c>
      <c r="AA266" s="28" t="str">
        <f t="shared" si="61"/>
        <v>hands</v>
      </c>
      <c r="AB266" s="28">
        <f t="shared" si="62"/>
        <v>0</v>
      </c>
      <c r="AC266" s="28">
        <f t="shared" si="63"/>
        <v>0</v>
      </c>
    </row>
    <row r="267" spans="1:29" x14ac:dyDescent="0.25">
      <c r="A267">
        <f t="shared" si="53"/>
        <v>686</v>
      </c>
      <c r="B267" t="s">
        <v>5453</v>
      </c>
      <c r="C267" t="s">
        <v>1701</v>
      </c>
      <c r="D267">
        <f t="shared" ca="1" si="52"/>
        <v>285</v>
      </c>
      <c r="E267" t="s">
        <v>1202</v>
      </c>
      <c r="F267">
        <f t="shared" ca="1" si="54"/>
        <v>2</v>
      </c>
      <c r="G267">
        <v>10</v>
      </c>
      <c r="H267" t="s">
        <v>1269</v>
      </c>
      <c r="I267" t="s">
        <v>1273</v>
      </c>
      <c r="J267" t="s">
        <v>1275</v>
      </c>
      <c r="K267" t="s">
        <v>1277</v>
      </c>
      <c r="L267">
        <f t="shared" ca="1" si="55"/>
        <v>20</v>
      </c>
      <c r="M267">
        <f t="shared" ca="1" si="56"/>
        <v>23</v>
      </c>
      <c r="N267">
        <f t="shared" ca="1" si="57"/>
        <v>25</v>
      </c>
      <c r="O267">
        <f t="shared" ca="1" si="58"/>
        <v>27</v>
      </c>
      <c r="P267" s="26">
        <f ca="1">IF(COUNTA(R267:V267)=Forms,1,0)</f>
        <v>1</v>
      </c>
      <c r="Q267" t="s">
        <v>5453</v>
      </c>
      <c r="R267" t="s">
        <v>1411</v>
      </c>
      <c r="S267" t="s">
        <v>5453</v>
      </c>
      <c r="T267" t="s">
        <v>5965</v>
      </c>
      <c r="W267" s="29" t="s">
        <v>1402</v>
      </c>
      <c r="Y267" s="28" t="str">
        <f t="shared" si="59"/>
        <v>a</v>
      </c>
      <c r="Z267" s="28" t="str">
        <f t="shared" si="60"/>
        <v>book</v>
      </c>
      <c r="AA267" s="28" t="str">
        <f t="shared" si="61"/>
        <v>books</v>
      </c>
      <c r="AB267" s="28">
        <f t="shared" si="62"/>
        <v>0</v>
      </c>
      <c r="AC267" s="28">
        <f t="shared" si="63"/>
        <v>0</v>
      </c>
    </row>
    <row r="268" spans="1:29" x14ac:dyDescent="0.25">
      <c r="A268">
        <f t="shared" si="53"/>
        <v>687</v>
      </c>
      <c r="B268" t="s">
        <v>5454</v>
      </c>
      <c r="C268" t="s">
        <v>1702</v>
      </c>
      <c r="D268">
        <f t="shared" ca="1" si="52"/>
        <v>286</v>
      </c>
      <c r="E268" t="s">
        <v>1202</v>
      </c>
      <c r="F268">
        <f t="shared" ca="1" si="54"/>
        <v>2</v>
      </c>
      <c r="G268">
        <v>10</v>
      </c>
      <c r="H268" t="s">
        <v>1269</v>
      </c>
      <c r="I268" t="s">
        <v>1273</v>
      </c>
      <c r="J268" t="s">
        <v>1275</v>
      </c>
      <c r="K268" t="s">
        <v>1277</v>
      </c>
      <c r="L268">
        <f t="shared" ca="1" si="55"/>
        <v>20</v>
      </c>
      <c r="M268">
        <f t="shared" ca="1" si="56"/>
        <v>23</v>
      </c>
      <c r="N268">
        <f t="shared" ca="1" si="57"/>
        <v>25</v>
      </c>
      <c r="O268">
        <f t="shared" ca="1" si="58"/>
        <v>27</v>
      </c>
      <c r="P268" s="26">
        <f ca="1">IF(COUNTA(R268:V268)=Forms,1,0)</f>
        <v>1</v>
      </c>
      <c r="Q268" t="s">
        <v>5454</v>
      </c>
      <c r="R268" t="s">
        <v>1411</v>
      </c>
      <c r="S268" t="s">
        <v>5454</v>
      </c>
      <c r="T268" t="s">
        <v>5966</v>
      </c>
      <c r="W268" s="29" t="s">
        <v>1402</v>
      </c>
      <c r="Y268" s="28" t="str">
        <f t="shared" si="59"/>
        <v>a</v>
      </c>
      <c r="Z268" s="28" t="str">
        <f t="shared" si="60"/>
        <v>game</v>
      </c>
      <c r="AA268" s="28" t="str">
        <f t="shared" si="61"/>
        <v>games</v>
      </c>
      <c r="AB268" s="28">
        <f t="shared" si="62"/>
        <v>0</v>
      </c>
      <c r="AC268" s="28">
        <f t="shared" si="63"/>
        <v>0</v>
      </c>
    </row>
    <row r="269" spans="1:29" x14ac:dyDescent="0.25">
      <c r="A269">
        <f t="shared" si="53"/>
        <v>688</v>
      </c>
      <c r="B269" t="s">
        <v>5455</v>
      </c>
      <c r="C269" t="s">
        <v>1703</v>
      </c>
      <c r="D269">
        <f t="shared" ca="1" si="52"/>
        <v>287</v>
      </c>
      <c r="E269" t="s">
        <v>1202</v>
      </c>
      <c r="F269">
        <f t="shared" ca="1" si="54"/>
        <v>2</v>
      </c>
      <c r="G269">
        <v>10</v>
      </c>
      <c r="H269" t="s">
        <v>1269</v>
      </c>
      <c r="I269" t="s">
        <v>1273</v>
      </c>
      <c r="J269" t="s">
        <v>1275</v>
      </c>
      <c r="K269" t="s">
        <v>1277</v>
      </c>
      <c r="L269">
        <f t="shared" ca="1" si="55"/>
        <v>20</v>
      </c>
      <c r="M269">
        <f t="shared" ca="1" si="56"/>
        <v>23</v>
      </c>
      <c r="N269">
        <f t="shared" ca="1" si="57"/>
        <v>25</v>
      </c>
      <c r="O269">
        <f t="shared" ca="1" si="58"/>
        <v>27</v>
      </c>
      <c r="P269" s="26">
        <f ca="1">IF(COUNTA(R269:V269)=Forms,1,0)</f>
        <v>1</v>
      </c>
      <c r="Q269" t="s">
        <v>5455</v>
      </c>
      <c r="R269" t="s">
        <v>1411</v>
      </c>
      <c r="S269" t="s">
        <v>5455</v>
      </c>
      <c r="T269" t="s">
        <v>5967</v>
      </c>
      <c r="W269" s="29" t="s">
        <v>1402</v>
      </c>
      <c r="Y269" s="28" t="str">
        <f t="shared" si="59"/>
        <v>a</v>
      </c>
      <c r="Z269" s="28" t="str">
        <f t="shared" si="60"/>
        <v>product</v>
      </c>
      <c r="AA269" s="28" t="str">
        <f t="shared" si="61"/>
        <v>products</v>
      </c>
      <c r="AB269" s="28">
        <f t="shared" si="62"/>
        <v>0</v>
      </c>
      <c r="AC269" s="28">
        <f t="shared" si="63"/>
        <v>0</v>
      </c>
    </row>
    <row r="270" spans="1:29" x14ac:dyDescent="0.25">
      <c r="A270">
        <f t="shared" si="53"/>
        <v>689</v>
      </c>
      <c r="B270" t="s">
        <v>5456</v>
      </c>
      <c r="C270" t="s">
        <v>1704</v>
      </c>
      <c r="D270">
        <f t="shared" ca="1" si="52"/>
        <v>288</v>
      </c>
      <c r="E270" t="s">
        <v>1202</v>
      </c>
      <c r="F270">
        <f t="shared" ca="1" si="54"/>
        <v>2</v>
      </c>
      <c r="G270">
        <v>10</v>
      </c>
      <c r="H270" t="s">
        <v>1269</v>
      </c>
      <c r="I270" t="s">
        <v>1273</v>
      </c>
      <c r="J270" t="s">
        <v>1275</v>
      </c>
      <c r="K270" t="s">
        <v>1277</v>
      </c>
      <c r="L270">
        <f t="shared" ca="1" si="55"/>
        <v>20</v>
      </c>
      <c r="M270">
        <f t="shared" ca="1" si="56"/>
        <v>23</v>
      </c>
      <c r="N270">
        <f t="shared" ca="1" si="57"/>
        <v>25</v>
      </c>
      <c r="O270">
        <f t="shared" ca="1" si="58"/>
        <v>27</v>
      </c>
      <c r="P270" s="26">
        <f ca="1">IF(COUNTA(R270:V270)=Forms,1,0)</f>
        <v>1</v>
      </c>
      <c r="Q270" t="s">
        <v>5456</v>
      </c>
      <c r="R270" t="s">
        <v>1411</v>
      </c>
      <c r="S270" t="s">
        <v>5456</v>
      </c>
      <c r="T270" t="s">
        <v>5968</v>
      </c>
      <c r="W270" s="29" t="s">
        <v>1402</v>
      </c>
      <c r="Y270" s="28" t="str">
        <f t="shared" si="59"/>
        <v>a</v>
      </c>
      <c r="Z270" s="28" t="str">
        <f t="shared" si="60"/>
        <v>car</v>
      </c>
      <c r="AA270" s="28" t="str">
        <f t="shared" si="61"/>
        <v>cars</v>
      </c>
      <c r="AB270" s="28">
        <f t="shared" si="62"/>
        <v>0</v>
      </c>
      <c r="AC270" s="28">
        <f t="shared" si="63"/>
        <v>0</v>
      </c>
    </row>
    <row r="271" spans="1:29" x14ac:dyDescent="0.25">
      <c r="A271">
        <f t="shared" si="53"/>
        <v>690</v>
      </c>
      <c r="B271" t="s">
        <v>5457</v>
      </c>
      <c r="C271" t="s">
        <v>1705</v>
      </c>
      <c r="D271">
        <f t="shared" ca="1" si="52"/>
        <v>289</v>
      </c>
      <c r="E271" t="s">
        <v>1202</v>
      </c>
      <c r="F271">
        <f t="shared" ca="1" si="54"/>
        <v>2</v>
      </c>
      <c r="G271">
        <v>10</v>
      </c>
      <c r="H271" t="s">
        <v>1269</v>
      </c>
      <c r="I271" t="s">
        <v>1271</v>
      </c>
      <c r="J271" t="s">
        <v>1275</v>
      </c>
      <c r="K271" t="s">
        <v>1277</v>
      </c>
      <c r="L271">
        <f t="shared" ca="1" si="55"/>
        <v>20</v>
      </c>
      <c r="M271">
        <f t="shared" ca="1" si="56"/>
        <v>21</v>
      </c>
      <c r="N271">
        <f t="shared" ca="1" si="57"/>
        <v>25</v>
      </c>
      <c r="O271">
        <f t="shared" ca="1" si="58"/>
        <v>27</v>
      </c>
      <c r="P271" s="26">
        <f ca="1">IF(COUNTA(R271:V271)=Forms,1,0)</f>
        <v>1</v>
      </c>
      <c r="Q271" t="s">
        <v>5457</v>
      </c>
      <c r="R271" t="s">
        <v>1411</v>
      </c>
      <c r="S271" t="s">
        <v>5457</v>
      </c>
      <c r="W271" s="29" t="s">
        <v>1402</v>
      </c>
      <c r="Y271" s="28" t="str">
        <f t="shared" si="59"/>
        <v>a</v>
      </c>
      <c r="Z271" s="28" t="str">
        <f t="shared" si="60"/>
        <v>software</v>
      </c>
      <c r="AA271" s="28">
        <f t="shared" si="61"/>
        <v>0</v>
      </c>
      <c r="AB271" s="28">
        <f t="shared" si="62"/>
        <v>0</v>
      </c>
      <c r="AC271" s="28">
        <f t="shared" si="63"/>
        <v>0</v>
      </c>
    </row>
    <row r="272" spans="1:29" x14ac:dyDescent="0.25">
      <c r="A272">
        <f t="shared" si="53"/>
        <v>691</v>
      </c>
      <c r="B272" t="s">
        <v>5459</v>
      </c>
      <c r="C272" t="s">
        <v>1723</v>
      </c>
      <c r="D272">
        <f t="shared" ca="1" si="52"/>
        <v>307</v>
      </c>
      <c r="E272" t="s">
        <v>1202</v>
      </c>
      <c r="F272">
        <f t="shared" ca="1" si="54"/>
        <v>2</v>
      </c>
      <c r="G272">
        <v>10</v>
      </c>
      <c r="H272" t="s">
        <v>1269</v>
      </c>
      <c r="I272" t="s">
        <v>1271</v>
      </c>
      <c r="J272" t="s">
        <v>1275</v>
      </c>
      <c r="K272" t="s">
        <v>1277</v>
      </c>
      <c r="L272">
        <f t="shared" ca="1" si="55"/>
        <v>20</v>
      </c>
      <c r="M272">
        <f t="shared" ca="1" si="56"/>
        <v>21</v>
      </c>
      <c r="N272">
        <f t="shared" ca="1" si="57"/>
        <v>25</v>
      </c>
      <c r="O272">
        <f t="shared" ca="1" si="58"/>
        <v>27</v>
      </c>
      <c r="P272" s="26">
        <f ca="1">IF(COUNTA(R272:V272)=Forms,1,0)</f>
        <v>1</v>
      </c>
      <c r="Q272" t="s">
        <v>5459</v>
      </c>
      <c r="R272" t="s">
        <v>1411</v>
      </c>
      <c r="S272" t="s">
        <v>5459</v>
      </c>
      <c r="W272" s="29" t="s">
        <v>1402</v>
      </c>
      <c r="Y272" s="28" t="str">
        <f t="shared" si="59"/>
        <v>a</v>
      </c>
      <c r="Z272" s="28" t="str">
        <f t="shared" si="60"/>
        <v>tv</v>
      </c>
      <c r="AA272" s="28">
        <f t="shared" si="61"/>
        <v>0</v>
      </c>
      <c r="AB272" s="28">
        <f t="shared" si="62"/>
        <v>0</v>
      </c>
      <c r="AC272" s="28">
        <f t="shared" si="63"/>
        <v>0</v>
      </c>
    </row>
    <row r="273" spans="1:29" x14ac:dyDescent="0.25">
      <c r="A273">
        <f t="shared" si="53"/>
        <v>692</v>
      </c>
      <c r="B273" t="s">
        <v>1724</v>
      </c>
      <c r="C273" t="s">
        <v>1724</v>
      </c>
      <c r="D273">
        <f t="shared" ca="1" si="52"/>
        <v>308</v>
      </c>
      <c r="E273" t="s">
        <v>1202</v>
      </c>
      <c r="F273">
        <f t="shared" ca="1" si="54"/>
        <v>2</v>
      </c>
      <c r="G273">
        <v>10</v>
      </c>
      <c r="H273" t="s">
        <v>1269</v>
      </c>
      <c r="I273" t="s">
        <v>1271</v>
      </c>
      <c r="J273" t="s">
        <v>1275</v>
      </c>
      <c r="K273" t="s">
        <v>1277</v>
      </c>
      <c r="L273">
        <f t="shared" ca="1" si="55"/>
        <v>20</v>
      </c>
      <c r="M273">
        <f t="shared" ca="1" si="56"/>
        <v>21</v>
      </c>
      <c r="N273">
        <f t="shared" ca="1" si="57"/>
        <v>25</v>
      </c>
      <c r="O273">
        <f t="shared" ca="1" si="58"/>
        <v>27</v>
      </c>
      <c r="P273" s="26">
        <f ca="1">IF(COUNTA(R273:V273)=Forms,1,0)</f>
        <v>1</v>
      </c>
      <c r="Q273" t="s">
        <v>1724</v>
      </c>
      <c r="R273" t="s">
        <v>5307</v>
      </c>
      <c r="S273" t="s">
        <v>1724</v>
      </c>
      <c r="W273" s="29" t="s">
        <v>1402</v>
      </c>
      <c r="Y273" s="28" t="str">
        <f t="shared" si="59"/>
        <v>an</v>
      </c>
      <c r="Z273" s="28" t="str">
        <f t="shared" si="60"/>
        <v>internet</v>
      </c>
      <c r="AA273" s="28">
        <f t="shared" si="61"/>
        <v>0</v>
      </c>
      <c r="AB273" s="28">
        <f t="shared" si="62"/>
        <v>0</v>
      </c>
      <c r="AC273" s="28">
        <f t="shared" si="63"/>
        <v>0</v>
      </c>
    </row>
    <row r="274" spans="1:29" x14ac:dyDescent="0.25">
      <c r="A274">
        <f t="shared" si="53"/>
        <v>693</v>
      </c>
      <c r="B274" t="s">
        <v>5460</v>
      </c>
      <c r="C274" t="s">
        <v>1725</v>
      </c>
      <c r="D274">
        <f t="shared" ca="1" si="52"/>
        <v>309</v>
      </c>
      <c r="E274" t="s">
        <v>1202</v>
      </c>
      <c r="F274">
        <f t="shared" ca="1" si="54"/>
        <v>2</v>
      </c>
      <c r="G274">
        <v>10</v>
      </c>
      <c r="H274" t="s">
        <v>1269</v>
      </c>
      <c r="I274" t="s">
        <v>1271</v>
      </c>
      <c r="J274" t="s">
        <v>1275</v>
      </c>
      <c r="K274" t="s">
        <v>1277</v>
      </c>
      <c r="L274">
        <f t="shared" ca="1" si="55"/>
        <v>20</v>
      </c>
      <c r="M274">
        <f t="shared" ca="1" si="56"/>
        <v>21</v>
      </c>
      <c r="N274">
        <f t="shared" ca="1" si="57"/>
        <v>25</v>
      </c>
      <c r="O274">
        <f t="shared" ca="1" si="58"/>
        <v>27</v>
      </c>
      <c r="P274" s="26">
        <f ca="1">IF(COUNTA(R274:V274)=Forms,1,0)</f>
        <v>1</v>
      </c>
      <c r="Q274" t="s">
        <v>5460</v>
      </c>
      <c r="R274" t="s">
        <v>1411</v>
      </c>
      <c r="S274" t="s">
        <v>5460</v>
      </c>
      <c r="W274" s="29" t="s">
        <v>1402</v>
      </c>
      <c r="Y274" s="28" t="str">
        <f t="shared" si="59"/>
        <v>a</v>
      </c>
      <c r="Z274" s="28" t="str">
        <f t="shared" si="60"/>
        <v>press</v>
      </c>
      <c r="AA274" s="28">
        <f t="shared" si="61"/>
        <v>0</v>
      </c>
      <c r="AB274" s="28">
        <f t="shared" si="62"/>
        <v>0</v>
      </c>
      <c r="AC274" s="28">
        <f t="shared" si="63"/>
        <v>0</v>
      </c>
    </row>
    <row r="275" spans="1:29" x14ac:dyDescent="0.25">
      <c r="A275">
        <f t="shared" si="53"/>
        <v>694</v>
      </c>
      <c r="B275" t="s">
        <v>1729</v>
      </c>
      <c r="C275" t="s">
        <v>1729</v>
      </c>
      <c r="D275">
        <f t="shared" ca="1" si="52"/>
        <v>313</v>
      </c>
      <c r="E275" t="s">
        <v>1202</v>
      </c>
      <c r="F275">
        <f t="shared" ca="1" si="54"/>
        <v>2</v>
      </c>
      <c r="G275">
        <v>10</v>
      </c>
      <c r="H275" t="s">
        <v>1269</v>
      </c>
      <c r="I275" t="s">
        <v>1273</v>
      </c>
      <c r="J275" t="s">
        <v>1275</v>
      </c>
      <c r="K275" t="s">
        <v>1276</v>
      </c>
      <c r="L275">
        <f t="shared" ca="1" si="55"/>
        <v>20</v>
      </c>
      <c r="M275">
        <f t="shared" ca="1" si="56"/>
        <v>23</v>
      </c>
      <c r="N275">
        <f t="shared" ca="1" si="57"/>
        <v>25</v>
      </c>
      <c r="O275">
        <f t="shared" ca="1" si="58"/>
        <v>26</v>
      </c>
      <c r="P275" s="26">
        <f ca="1">IF(COUNTA(R275:V275)=Forms,1,0)</f>
        <v>1</v>
      </c>
      <c r="Q275" t="s">
        <v>1729</v>
      </c>
      <c r="R275" t="s">
        <v>1411</v>
      </c>
      <c r="S275" t="s">
        <v>1729</v>
      </c>
      <c r="T275" t="s">
        <v>5969</v>
      </c>
      <c r="U275" t="s">
        <v>5970</v>
      </c>
      <c r="V275" t="s">
        <v>5971</v>
      </c>
      <c r="W275" s="29" t="s">
        <v>1402</v>
      </c>
      <c r="Y275" s="28" t="str">
        <f t="shared" si="59"/>
        <v>a</v>
      </c>
      <c r="Z275" s="28" t="str">
        <f t="shared" si="60"/>
        <v>hotel</v>
      </c>
      <c r="AA275" s="28" t="str">
        <f t="shared" si="61"/>
        <v>hotels</v>
      </c>
      <c r="AB275" s="28" t="str">
        <f t="shared" si="62"/>
        <v>to hotel</v>
      </c>
      <c r="AC275" s="28" t="str">
        <f t="shared" si="63"/>
        <v>in hotel</v>
      </c>
    </row>
    <row r="276" spans="1:29" x14ac:dyDescent="0.25">
      <c r="A276">
        <f t="shared" si="53"/>
        <v>695</v>
      </c>
      <c r="B276" t="s">
        <v>5462</v>
      </c>
      <c r="C276" t="s">
        <v>1730</v>
      </c>
      <c r="D276">
        <f t="shared" ca="1" si="52"/>
        <v>314</v>
      </c>
      <c r="E276" t="s">
        <v>1202</v>
      </c>
      <c r="F276">
        <f t="shared" ca="1" si="54"/>
        <v>2</v>
      </c>
      <c r="G276">
        <v>10</v>
      </c>
      <c r="H276" t="s">
        <v>1269</v>
      </c>
      <c r="I276" t="s">
        <v>1271</v>
      </c>
      <c r="J276" t="s">
        <v>1275</v>
      </c>
      <c r="K276" t="s">
        <v>1277</v>
      </c>
      <c r="L276">
        <f t="shared" ca="1" si="55"/>
        <v>20</v>
      </c>
      <c r="M276">
        <f t="shared" ca="1" si="56"/>
        <v>21</v>
      </c>
      <c r="N276">
        <f t="shared" ca="1" si="57"/>
        <v>25</v>
      </c>
      <c r="O276">
        <f t="shared" ca="1" si="58"/>
        <v>27</v>
      </c>
      <c r="P276" s="26">
        <f ca="1">IF(COUNTA(R276:V276)=Forms,1,0)</f>
        <v>1</v>
      </c>
      <c r="Q276" t="s">
        <v>5462</v>
      </c>
      <c r="R276" t="s">
        <v>5307</v>
      </c>
      <c r="S276" t="s">
        <v>5462</v>
      </c>
      <c r="W276" s="29" t="s">
        <v>1402</v>
      </c>
      <c r="Y276" s="28" t="str">
        <f t="shared" si="59"/>
        <v>an</v>
      </c>
      <c r="Z276" s="28" t="str">
        <f t="shared" si="60"/>
        <v>electricity</v>
      </c>
      <c r="AA276" s="28">
        <f t="shared" si="61"/>
        <v>0</v>
      </c>
      <c r="AB276" s="28">
        <f t="shared" si="62"/>
        <v>0</v>
      </c>
      <c r="AC276" s="28">
        <f t="shared" si="63"/>
        <v>0</v>
      </c>
    </row>
    <row r="277" spans="1:29" x14ac:dyDescent="0.25">
      <c r="A277">
        <f t="shared" si="53"/>
        <v>696</v>
      </c>
      <c r="B277" t="s">
        <v>5461</v>
      </c>
      <c r="C277" t="s">
        <v>1731</v>
      </c>
      <c r="D277">
        <f t="shared" ca="1" si="52"/>
        <v>315</v>
      </c>
      <c r="E277" t="s">
        <v>1202</v>
      </c>
      <c r="F277">
        <f t="shared" ca="1" si="54"/>
        <v>2</v>
      </c>
      <c r="G277">
        <v>10</v>
      </c>
      <c r="H277" t="s">
        <v>1269</v>
      </c>
      <c r="I277" t="s">
        <v>1273</v>
      </c>
      <c r="J277" t="s">
        <v>1275</v>
      </c>
      <c r="K277" t="s">
        <v>1277</v>
      </c>
      <c r="L277">
        <f t="shared" ca="1" si="55"/>
        <v>20</v>
      </c>
      <c r="M277">
        <f t="shared" ca="1" si="56"/>
        <v>23</v>
      </c>
      <c r="N277">
        <f t="shared" ca="1" si="57"/>
        <v>25</v>
      </c>
      <c r="O277">
        <f t="shared" ca="1" si="58"/>
        <v>27</v>
      </c>
      <c r="P277" s="26">
        <f ca="1">IF(COUNTA(R277:V277)=Forms,1,0)</f>
        <v>1</v>
      </c>
      <c r="Q277" t="s">
        <v>5461</v>
      </c>
      <c r="R277" t="s">
        <v>1411</v>
      </c>
      <c r="S277" t="s">
        <v>5461</v>
      </c>
      <c r="T277" t="s">
        <v>5972</v>
      </c>
      <c r="W277" s="29" t="s">
        <v>1402</v>
      </c>
      <c r="Y277" s="28" t="str">
        <f t="shared" si="59"/>
        <v>a</v>
      </c>
      <c r="Z277" s="28" t="str">
        <f t="shared" si="60"/>
        <v>phone</v>
      </c>
      <c r="AA277" s="28" t="str">
        <f t="shared" si="61"/>
        <v>phones</v>
      </c>
      <c r="AB277" s="28">
        <f t="shared" si="62"/>
        <v>0</v>
      </c>
      <c r="AC277" s="28">
        <f t="shared" si="63"/>
        <v>0</v>
      </c>
    </row>
    <row r="278" spans="1:29" x14ac:dyDescent="0.25">
      <c r="A278">
        <f t="shared" si="53"/>
        <v>697</v>
      </c>
      <c r="B278" t="s">
        <v>5463</v>
      </c>
      <c r="C278" t="s">
        <v>1732</v>
      </c>
      <c r="D278">
        <f t="shared" ca="1" si="52"/>
        <v>316</v>
      </c>
      <c r="E278" t="s">
        <v>1202</v>
      </c>
      <c r="F278">
        <f t="shared" ca="1" si="54"/>
        <v>2</v>
      </c>
      <c r="G278">
        <v>10</v>
      </c>
      <c r="H278" t="s">
        <v>1269</v>
      </c>
      <c r="I278" t="s">
        <v>1271</v>
      </c>
      <c r="J278" t="s">
        <v>1275</v>
      </c>
      <c r="K278" t="s">
        <v>1277</v>
      </c>
      <c r="L278">
        <f t="shared" ca="1" si="55"/>
        <v>20</v>
      </c>
      <c r="M278">
        <f t="shared" ca="1" si="56"/>
        <v>21</v>
      </c>
      <c r="N278">
        <f t="shared" ca="1" si="57"/>
        <v>25</v>
      </c>
      <c r="O278">
        <f t="shared" ca="1" si="58"/>
        <v>27</v>
      </c>
      <c r="P278" s="26">
        <f ca="1">IF(COUNTA(R278:V278)=Forms,1,0)</f>
        <v>1</v>
      </c>
      <c r="Q278" t="s">
        <v>5463</v>
      </c>
      <c r="R278" t="s">
        <v>1411</v>
      </c>
      <c r="S278" t="s">
        <v>5463</v>
      </c>
      <c r="W278" s="29" t="s">
        <v>1402</v>
      </c>
      <c r="Y278" s="28" t="str">
        <f t="shared" si="59"/>
        <v>a</v>
      </c>
      <c r="Z278" s="28" t="str">
        <f t="shared" si="60"/>
        <v>heating</v>
      </c>
      <c r="AA278" s="28">
        <f t="shared" si="61"/>
        <v>0</v>
      </c>
      <c r="AB278" s="28">
        <f t="shared" si="62"/>
        <v>0</v>
      </c>
      <c r="AC278" s="28">
        <f t="shared" si="63"/>
        <v>0</v>
      </c>
    </row>
    <row r="279" spans="1:29" x14ac:dyDescent="0.25">
      <c r="A279">
        <f t="shared" si="53"/>
        <v>698</v>
      </c>
      <c r="B279" t="s">
        <v>5464</v>
      </c>
      <c r="C279" t="s">
        <v>1733</v>
      </c>
      <c r="D279">
        <f t="shared" ca="1" si="52"/>
        <v>317</v>
      </c>
      <c r="E279" t="s">
        <v>1202</v>
      </c>
      <c r="F279">
        <f t="shared" ca="1" si="54"/>
        <v>2</v>
      </c>
      <c r="G279">
        <v>10</v>
      </c>
      <c r="H279" t="s">
        <v>1269</v>
      </c>
      <c r="I279" t="s">
        <v>1271</v>
      </c>
      <c r="J279" t="s">
        <v>1275</v>
      </c>
      <c r="K279" t="s">
        <v>1277</v>
      </c>
      <c r="L279">
        <f t="shared" ca="1" si="55"/>
        <v>20</v>
      </c>
      <c r="M279">
        <f t="shared" ca="1" si="56"/>
        <v>21</v>
      </c>
      <c r="N279">
        <f t="shared" ca="1" si="57"/>
        <v>25</v>
      </c>
      <c r="O279">
        <f t="shared" ca="1" si="58"/>
        <v>27</v>
      </c>
      <c r="P279" s="26">
        <f ca="1">IF(COUNTA(R279:V279)=Forms,1,0)</f>
        <v>1</v>
      </c>
      <c r="Q279" t="s">
        <v>5464</v>
      </c>
      <c r="R279" t="s">
        <v>1411</v>
      </c>
      <c r="S279" t="s">
        <v>5464</v>
      </c>
      <c r="W279" s="29" t="s">
        <v>1402</v>
      </c>
      <c r="Y279" s="28" t="str">
        <f t="shared" si="59"/>
        <v>a</v>
      </c>
      <c r="Z279" s="28" t="str">
        <f t="shared" si="60"/>
        <v>water</v>
      </c>
      <c r="AA279" s="28">
        <f t="shared" si="61"/>
        <v>0</v>
      </c>
      <c r="AB279" s="28">
        <f t="shared" si="62"/>
        <v>0</v>
      </c>
      <c r="AC279" s="28">
        <f t="shared" si="63"/>
        <v>0</v>
      </c>
    </row>
    <row r="280" spans="1:29" x14ac:dyDescent="0.25">
      <c r="A280">
        <f t="shared" si="53"/>
        <v>699</v>
      </c>
      <c r="B280" t="s">
        <v>5465</v>
      </c>
      <c r="C280" t="s">
        <v>1734</v>
      </c>
      <c r="D280">
        <f t="shared" ca="1" si="52"/>
        <v>318</v>
      </c>
      <c r="E280" t="s">
        <v>1202</v>
      </c>
      <c r="F280">
        <f t="shared" ca="1" si="54"/>
        <v>2</v>
      </c>
      <c r="G280">
        <v>10</v>
      </c>
      <c r="H280" t="s">
        <v>1269</v>
      </c>
      <c r="I280" t="s">
        <v>1271</v>
      </c>
      <c r="J280" t="s">
        <v>1275</v>
      </c>
      <c r="K280" t="s">
        <v>1277</v>
      </c>
      <c r="L280">
        <f t="shared" ca="1" si="55"/>
        <v>20</v>
      </c>
      <c r="M280">
        <f t="shared" ca="1" si="56"/>
        <v>21</v>
      </c>
      <c r="N280">
        <f t="shared" ca="1" si="57"/>
        <v>25</v>
      </c>
      <c r="O280">
        <f t="shared" ca="1" si="58"/>
        <v>27</v>
      </c>
      <c r="P280" s="26">
        <f ca="1">IF(COUNTA(R280:V280)=Forms,1,0)</f>
        <v>1</v>
      </c>
      <c r="Q280" t="s">
        <v>5465</v>
      </c>
      <c r="R280" t="s">
        <v>1411</v>
      </c>
      <c r="S280" t="s">
        <v>5465</v>
      </c>
      <c r="W280" s="29" t="s">
        <v>1402</v>
      </c>
      <c r="Y280" s="28" t="str">
        <f t="shared" si="59"/>
        <v>a</v>
      </c>
      <c r="Z280" s="28" t="str">
        <f t="shared" si="60"/>
        <v>gas</v>
      </c>
      <c r="AA280" s="28">
        <f t="shared" si="61"/>
        <v>0</v>
      </c>
      <c r="AB280" s="28">
        <f t="shared" si="62"/>
        <v>0</v>
      </c>
      <c r="AC280" s="28">
        <f t="shared" si="63"/>
        <v>0</v>
      </c>
    </row>
    <row r="281" spans="1:29" x14ac:dyDescent="0.25">
      <c r="A281">
        <f t="shared" si="53"/>
        <v>700</v>
      </c>
      <c r="B281" t="s">
        <v>5466</v>
      </c>
      <c r="C281" t="s">
        <v>1735</v>
      </c>
      <c r="D281">
        <f t="shared" ca="1" si="52"/>
        <v>319</v>
      </c>
      <c r="E281" t="s">
        <v>1202</v>
      </c>
      <c r="F281">
        <f t="shared" ca="1" si="54"/>
        <v>2</v>
      </c>
      <c r="G281">
        <v>10</v>
      </c>
      <c r="H281" t="s">
        <v>1269</v>
      </c>
      <c r="I281" t="s">
        <v>1273</v>
      </c>
      <c r="J281" t="s">
        <v>1275</v>
      </c>
      <c r="K281" t="s">
        <v>1277</v>
      </c>
      <c r="L281">
        <f t="shared" ca="1" si="55"/>
        <v>20</v>
      </c>
      <c r="M281">
        <f t="shared" ca="1" si="56"/>
        <v>23</v>
      </c>
      <c r="N281">
        <f t="shared" ca="1" si="57"/>
        <v>25</v>
      </c>
      <c r="O281">
        <f t="shared" ca="1" si="58"/>
        <v>27</v>
      </c>
      <c r="P281" s="26">
        <f ca="1">IF(COUNTA(R281:V281)=Forms,1,0)</f>
        <v>1</v>
      </c>
      <c r="Q281" t="s">
        <v>5466</v>
      </c>
      <c r="R281" t="s">
        <v>1411</v>
      </c>
      <c r="S281" t="s">
        <v>5466</v>
      </c>
      <c r="T281" t="s">
        <v>5973</v>
      </c>
      <c r="W281" s="29" t="s">
        <v>1402</v>
      </c>
      <c r="Y281" s="28" t="str">
        <f t="shared" si="59"/>
        <v>a</v>
      </c>
      <c r="Z281" s="28" t="str">
        <f t="shared" si="60"/>
        <v>plane</v>
      </c>
      <c r="AA281" s="28" t="str">
        <f t="shared" si="61"/>
        <v>planes</v>
      </c>
      <c r="AB281" s="28">
        <f t="shared" si="62"/>
        <v>0</v>
      </c>
      <c r="AC281" s="28">
        <f t="shared" si="63"/>
        <v>0</v>
      </c>
    </row>
    <row r="282" spans="1:29" x14ac:dyDescent="0.25">
      <c r="A282">
        <f t="shared" si="53"/>
        <v>701</v>
      </c>
      <c r="B282" t="s">
        <v>5468</v>
      </c>
      <c r="C282" t="s">
        <v>1736</v>
      </c>
      <c r="D282">
        <f t="shared" ca="1" si="52"/>
        <v>320</v>
      </c>
      <c r="E282" t="s">
        <v>1202</v>
      </c>
      <c r="F282">
        <f t="shared" ca="1" si="54"/>
        <v>2</v>
      </c>
      <c r="G282">
        <v>10</v>
      </c>
      <c r="H282" t="s">
        <v>1269</v>
      </c>
      <c r="I282" t="s">
        <v>1273</v>
      </c>
      <c r="J282" t="s">
        <v>1275</v>
      </c>
      <c r="K282" t="s">
        <v>1277</v>
      </c>
      <c r="L282">
        <f t="shared" ca="1" si="55"/>
        <v>20</v>
      </c>
      <c r="M282">
        <f t="shared" ca="1" si="56"/>
        <v>23</v>
      </c>
      <c r="N282">
        <f t="shared" ca="1" si="57"/>
        <v>25</v>
      </c>
      <c r="O282">
        <f t="shared" ca="1" si="58"/>
        <v>27</v>
      </c>
      <c r="P282" s="26">
        <f ca="1">IF(COUNTA(R282:V282)=Forms,1,0)</f>
        <v>1</v>
      </c>
      <c r="Q282" t="s">
        <v>5468</v>
      </c>
      <c r="R282" t="s">
        <v>1411</v>
      </c>
      <c r="S282" t="s">
        <v>5468</v>
      </c>
      <c r="T282" t="s">
        <v>5974</v>
      </c>
      <c r="W282" s="29" t="s">
        <v>1402</v>
      </c>
      <c r="Y282" s="28" t="str">
        <f t="shared" si="59"/>
        <v>a</v>
      </c>
      <c r="Z282" s="28" t="str">
        <f t="shared" si="60"/>
        <v>train</v>
      </c>
      <c r="AA282" s="28" t="str">
        <f t="shared" si="61"/>
        <v>trains</v>
      </c>
      <c r="AB282" s="28">
        <f t="shared" si="62"/>
        <v>0</v>
      </c>
      <c r="AC282" s="28">
        <f t="shared" si="63"/>
        <v>0</v>
      </c>
    </row>
    <row r="283" spans="1:29" x14ac:dyDescent="0.25">
      <c r="A283">
        <f t="shared" si="53"/>
        <v>702</v>
      </c>
      <c r="B283" t="s">
        <v>5469</v>
      </c>
      <c r="C283" t="s">
        <v>1737</v>
      </c>
      <c r="D283">
        <f t="shared" ca="1" si="52"/>
        <v>321</v>
      </c>
      <c r="E283" t="s">
        <v>1202</v>
      </c>
      <c r="F283">
        <f t="shared" ca="1" si="54"/>
        <v>2</v>
      </c>
      <c r="G283">
        <v>10</v>
      </c>
      <c r="H283" t="s">
        <v>1269</v>
      </c>
      <c r="I283" t="s">
        <v>1273</v>
      </c>
      <c r="J283" t="s">
        <v>1275</v>
      </c>
      <c r="K283" t="s">
        <v>1277</v>
      </c>
      <c r="L283">
        <f t="shared" ca="1" si="55"/>
        <v>20</v>
      </c>
      <c r="M283">
        <f t="shared" ca="1" si="56"/>
        <v>23</v>
      </c>
      <c r="N283">
        <f t="shared" ca="1" si="57"/>
        <v>25</v>
      </c>
      <c r="O283">
        <f t="shared" ca="1" si="58"/>
        <v>27</v>
      </c>
      <c r="P283" s="26">
        <f ca="1">IF(COUNTA(R283:V283)=Forms,1,0)</f>
        <v>1</v>
      </c>
      <c r="Q283" t="s">
        <v>5469</v>
      </c>
      <c r="R283" t="s">
        <v>1411</v>
      </c>
      <c r="S283" t="s">
        <v>5469</v>
      </c>
      <c r="T283" t="s">
        <v>5975</v>
      </c>
      <c r="W283" s="29" t="s">
        <v>1402</v>
      </c>
      <c r="Y283" s="28" t="str">
        <f t="shared" si="59"/>
        <v>a</v>
      </c>
      <c r="Z283" s="28" t="str">
        <f t="shared" si="60"/>
        <v>bus</v>
      </c>
      <c r="AA283" s="28" t="str">
        <f t="shared" si="61"/>
        <v>buses</v>
      </c>
      <c r="AB283" s="28">
        <f t="shared" si="62"/>
        <v>0</v>
      </c>
      <c r="AC283" s="28">
        <f t="shared" si="63"/>
        <v>0</v>
      </c>
    </row>
    <row r="284" spans="1:29" x14ac:dyDescent="0.25">
      <c r="A284">
        <f t="shared" si="53"/>
        <v>703</v>
      </c>
      <c r="B284" t="s">
        <v>5474</v>
      </c>
      <c r="C284" t="s">
        <v>1738</v>
      </c>
      <c r="D284">
        <f t="shared" ca="1" si="52"/>
        <v>322</v>
      </c>
      <c r="E284" t="s">
        <v>1202</v>
      </c>
      <c r="F284">
        <f t="shared" ca="1" si="54"/>
        <v>2</v>
      </c>
      <c r="G284">
        <v>10</v>
      </c>
      <c r="H284" t="s">
        <v>1269</v>
      </c>
      <c r="I284" t="s">
        <v>1273</v>
      </c>
      <c r="J284" t="s">
        <v>1275</v>
      </c>
      <c r="K284" t="s">
        <v>1277</v>
      </c>
      <c r="L284">
        <f t="shared" ca="1" si="55"/>
        <v>20</v>
      </c>
      <c r="M284">
        <f t="shared" ca="1" si="56"/>
        <v>23</v>
      </c>
      <c r="N284">
        <f t="shared" ca="1" si="57"/>
        <v>25</v>
      </c>
      <c r="O284">
        <f t="shared" ca="1" si="58"/>
        <v>27</v>
      </c>
      <c r="P284" s="26">
        <f ca="1">IF(COUNTA(R284:V284)=Forms,1,0)</f>
        <v>1</v>
      </c>
      <c r="Q284" t="s">
        <v>5474</v>
      </c>
      <c r="R284" t="s">
        <v>1411</v>
      </c>
      <c r="S284" t="s">
        <v>5474</v>
      </c>
      <c r="T284" t="s">
        <v>5976</v>
      </c>
      <c r="W284" s="29" t="s">
        <v>1402</v>
      </c>
      <c r="Y284" s="28" t="str">
        <f t="shared" si="59"/>
        <v>a</v>
      </c>
      <c r="Z284" s="28" t="str">
        <f t="shared" si="60"/>
        <v>lesson</v>
      </c>
      <c r="AA284" s="28" t="str">
        <f t="shared" si="61"/>
        <v>lessons</v>
      </c>
      <c r="AB284" s="28">
        <f t="shared" si="62"/>
        <v>0</v>
      </c>
      <c r="AC284" s="28">
        <f t="shared" si="63"/>
        <v>0</v>
      </c>
    </row>
    <row r="285" spans="1:29" x14ac:dyDescent="0.25">
      <c r="A285">
        <f t="shared" si="53"/>
        <v>704</v>
      </c>
      <c r="B285" t="s">
        <v>5475</v>
      </c>
      <c r="C285" t="s">
        <v>1755</v>
      </c>
      <c r="D285">
        <f t="shared" ca="1" si="52"/>
        <v>339</v>
      </c>
      <c r="E285" t="s">
        <v>1202</v>
      </c>
      <c r="F285">
        <f t="shared" ca="1" si="54"/>
        <v>2</v>
      </c>
      <c r="G285">
        <v>10</v>
      </c>
      <c r="H285" t="s">
        <v>1269</v>
      </c>
      <c r="I285" t="s">
        <v>1273</v>
      </c>
      <c r="J285" t="s">
        <v>1275</v>
      </c>
      <c r="K285" t="s">
        <v>1276</v>
      </c>
      <c r="L285">
        <f t="shared" ca="1" si="55"/>
        <v>20</v>
      </c>
      <c r="M285">
        <f t="shared" ca="1" si="56"/>
        <v>23</v>
      </c>
      <c r="N285">
        <f t="shared" ca="1" si="57"/>
        <v>25</v>
      </c>
      <c r="O285">
        <f t="shared" ca="1" si="58"/>
        <v>26</v>
      </c>
      <c r="P285" s="26">
        <f ca="1">IF(COUNTA(R285:V285)=Forms,1,0)</f>
        <v>1</v>
      </c>
      <c r="Q285" t="s">
        <v>5475</v>
      </c>
      <c r="R285" t="s">
        <v>1411</v>
      </c>
      <c r="S285" t="s">
        <v>5475</v>
      </c>
      <c r="T285" t="s">
        <v>5977</v>
      </c>
      <c r="U285" t="s">
        <v>5489</v>
      </c>
      <c r="V285" t="s">
        <v>5490</v>
      </c>
      <c r="W285" s="29" t="s">
        <v>1402</v>
      </c>
      <c r="Y285" s="28" t="str">
        <f t="shared" si="59"/>
        <v>a</v>
      </c>
      <c r="Z285" s="28" t="str">
        <f t="shared" si="60"/>
        <v>sea</v>
      </c>
      <c r="AA285" s="28" t="str">
        <f t="shared" si="61"/>
        <v>seas</v>
      </c>
      <c r="AB285" s="28" t="str">
        <f t="shared" si="62"/>
        <v>to the seaside</v>
      </c>
      <c r="AC285" s="28" t="str">
        <f t="shared" si="63"/>
        <v>at the seaside</v>
      </c>
    </row>
    <row r="286" spans="1:29" x14ac:dyDescent="0.25">
      <c r="A286">
        <f t="shared" si="53"/>
        <v>705</v>
      </c>
      <c r="B286" t="s">
        <v>5476</v>
      </c>
      <c r="C286" t="s">
        <v>1756</v>
      </c>
      <c r="D286">
        <f t="shared" ca="1" si="52"/>
        <v>340</v>
      </c>
      <c r="E286" t="s">
        <v>1202</v>
      </c>
      <c r="F286">
        <f t="shared" ca="1" si="54"/>
        <v>2</v>
      </c>
      <c r="G286">
        <v>10</v>
      </c>
      <c r="H286" t="s">
        <v>1269</v>
      </c>
      <c r="I286" t="s">
        <v>1273</v>
      </c>
      <c r="J286" t="s">
        <v>1275</v>
      </c>
      <c r="K286" t="s">
        <v>1276</v>
      </c>
      <c r="L286">
        <f t="shared" ca="1" si="55"/>
        <v>20</v>
      </c>
      <c r="M286">
        <f t="shared" ca="1" si="56"/>
        <v>23</v>
      </c>
      <c r="N286">
        <f t="shared" ca="1" si="57"/>
        <v>25</v>
      </c>
      <c r="O286">
        <f t="shared" ca="1" si="58"/>
        <v>26</v>
      </c>
      <c r="P286" s="26">
        <f ca="1">IF(COUNTA(R286:V286)=Forms,1,0)</f>
        <v>1</v>
      </c>
      <c r="Q286" t="s">
        <v>5476</v>
      </c>
      <c r="R286" t="s">
        <v>1411</v>
      </c>
      <c r="S286" t="s">
        <v>5476</v>
      </c>
      <c r="T286" t="s">
        <v>5978</v>
      </c>
      <c r="U286" t="s">
        <v>5494</v>
      </c>
      <c r="V286" t="s">
        <v>5493</v>
      </c>
      <c r="W286" s="29" t="s">
        <v>1402</v>
      </c>
      <c r="Y286" s="28" t="str">
        <f t="shared" si="59"/>
        <v>a</v>
      </c>
      <c r="Z286" s="28" t="str">
        <f t="shared" si="60"/>
        <v>lake</v>
      </c>
      <c r="AA286" s="28" t="str">
        <f t="shared" si="61"/>
        <v>lakes</v>
      </c>
      <c r="AB286" s="28" t="str">
        <f t="shared" si="62"/>
        <v>to the lake</v>
      </c>
      <c r="AC286" s="28" t="str">
        <f t="shared" si="63"/>
        <v>at the lake</v>
      </c>
    </row>
    <row r="287" spans="1:29" x14ac:dyDescent="0.25">
      <c r="A287">
        <f t="shared" si="53"/>
        <v>706</v>
      </c>
      <c r="B287" t="s">
        <v>5477</v>
      </c>
      <c r="C287" t="s">
        <v>1757</v>
      </c>
      <c r="D287">
        <f t="shared" ca="1" si="52"/>
        <v>341</v>
      </c>
      <c r="E287" t="s">
        <v>1202</v>
      </c>
      <c r="F287">
        <f t="shared" ca="1" si="54"/>
        <v>2</v>
      </c>
      <c r="G287">
        <v>10</v>
      </c>
      <c r="H287" t="s">
        <v>1269</v>
      </c>
      <c r="I287" t="s">
        <v>1273</v>
      </c>
      <c r="J287" t="s">
        <v>1275</v>
      </c>
      <c r="K287" t="s">
        <v>1276</v>
      </c>
      <c r="L287">
        <f t="shared" ca="1" si="55"/>
        <v>20</v>
      </c>
      <c r="M287">
        <f t="shared" ca="1" si="56"/>
        <v>23</v>
      </c>
      <c r="N287">
        <f t="shared" ca="1" si="57"/>
        <v>25</v>
      </c>
      <c r="O287">
        <f t="shared" ca="1" si="58"/>
        <v>26</v>
      </c>
      <c r="P287" s="26">
        <f ca="1">IF(COUNTA(R287:V287)=Forms,1,0)</f>
        <v>1</v>
      </c>
      <c r="Q287" t="s">
        <v>5477</v>
      </c>
      <c r="R287" t="s">
        <v>1411</v>
      </c>
      <c r="S287" t="s">
        <v>5477</v>
      </c>
      <c r="T287" t="s">
        <v>5979</v>
      </c>
      <c r="U287" t="s">
        <v>5492</v>
      </c>
      <c r="V287" t="s">
        <v>5491</v>
      </c>
      <c r="W287" s="29" t="s">
        <v>1402</v>
      </c>
      <c r="Y287" s="28" t="str">
        <f t="shared" si="59"/>
        <v>a</v>
      </c>
      <c r="Z287" s="28" t="str">
        <f t="shared" si="60"/>
        <v>beach</v>
      </c>
      <c r="AA287" s="28" t="str">
        <f t="shared" si="61"/>
        <v>beaches</v>
      </c>
      <c r="AB287" s="28" t="str">
        <f t="shared" si="62"/>
        <v>to the beach</v>
      </c>
      <c r="AC287" s="28" t="str">
        <f t="shared" si="63"/>
        <v>on the beach</v>
      </c>
    </row>
    <row r="288" spans="1:29" x14ac:dyDescent="0.25">
      <c r="A288">
        <f t="shared" si="53"/>
        <v>707</v>
      </c>
      <c r="B288" t="s">
        <v>5478</v>
      </c>
      <c r="C288" t="s">
        <v>1868</v>
      </c>
      <c r="D288">
        <f t="shared" ca="1" si="52"/>
        <v>455</v>
      </c>
      <c r="E288" t="s">
        <v>1202</v>
      </c>
      <c r="F288">
        <f t="shared" ca="1" si="54"/>
        <v>2</v>
      </c>
      <c r="G288">
        <v>10</v>
      </c>
      <c r="H288" t="s">
        <v>1269</v>
      </c>
      <c r="I288" t="s">
        <v>1273</v>
      </c>
      <c r="J288" t="s">
        <v>1275</v>
      </c>
      <c r="K288" t="s">
        <v>1277</v>
      </c>
      <c r="L288">
        <f t="shared" ca="1" si="55"/>
        <v>20</v>
      </c>
      <c r="M288">
        <f t="shared" ca="1" si="56"/>
        <v>23</v>
      </c>
      <c r="N288">
        <f t="shared" ca="1" si="57"/>
        <v>25</v>
      </c>
      <c r="O288">
        <f t="shared" ca="1" si="58"/>
        <v>27</v>
      </c>
      <c r="P288" s="26">
        <f ca="1">IF(COUNTA(R288:V288)=Forms,1,0)</f>
        <v>1</v>
      </c>
      <c r="Q288" t="s">
        <v>5478</v>
      </c>
      <c r="R288" t="s">
        <v>1411</v>
      </c>
      <c r="S288" t="s">
        <v>5478</v>
      </c>
      <c r="T288" t="s">
        <v>5980</v>
      </c>
      <c r="W288" s="29" t="s">
        <v>1402</v>
      </c>
      <c r="Y288" s="28" t="str">
        <f t="shared" si="59"/>
        <v>a</v>
      </c>
      <c r="Z288" s="28" t="str">
        <f t="shared" si="60"/>
        <v>hospital</v>
      </c>
      <c r="AA288" s="28" t="str">
        <f t="shared" si="61"/>
        <v>hospitals</v>
      </c>
      <c r="AB288" s="28">
        <f t="shared" si="62"/>
        <v>0</v>
      </c>
      <c r="AC288" s="28">
        <f t="shared" si="63"/>
        <v>0</v>
      </c>
    </row>
    <row r="289" spans="1:29" x14ac:dyDescent="0.25">
      <c r="A289">
        <f t="shared" si="53"/>
        <v>708</v>
      </c>
      <c r="B289" t="s">
        <v>5479</v>
      </c>
      <c r="C289" t="s">
        <v>1869</v>
      </c>
      <c r="D289">
        <f t="shared" ca="1" si="52"/>
        <v>456</v>
      </c>
      <c r="E289" t="s">
        <v>1202</v>
      </c>
      <c r="F289">
        <f t="shared" ca="1" si="54"/>
        <v>2</v>
      </c>
      <c r="G289">
        <v>10</v>
      </c>
      <c r="H289" t="s">
        <v>1269</v>
      </c>
      <c r="I289" t="s">
        <v>1273</v>
      </c>
      <c r="J289" t="s">
        <v>1275</v>
      </c>
      <c r="K289" t="s">
        <v>1277</v>
      </c>
      <c r="L289">
        <f t="shared" ca="1" si="55"/>
        <v>20</v>
      </c>
      <c r="M289">
        <f t="shared" ca="1" si="56"/>
        <v>23</v>
      </c>
      <c r="N289">
        <f t="shared" ca="1" si="57"/>
        <v>25</v>
      </c>
      <c r="O289">
        <f t="shared" ca="1" si="58"/>
        <v>27</v>
      </c>
      <c r="P289" s="26">
        <f ca="1">IF(COUNTA(R289:V289)=Forms,1,0)</f>
        <v>1</v>
      </c>
      <c r="Q289" t="s">
        <v>5479</v>
      </c>
      <c r="R289" t="s">
        <v>1411</v>
      </c>
      <c r="S289" t="s">
        <v>5479</v>
      </c>
      <c r="T289" t="s">
        <v>5981</v>
      </c>
      <c r="W289" s="29" t="s">
        <v>1402</v>
      </c>
      <c r="Y289" s="28" t="str">
        <f t="shared" si="59"/>
        <v>a</v>
      </c>
      <c r="Z289" s="28" t="str">
        <f t="shared" si="60"/>
        <v>school</v>
      </c>
      <c r="AA289" s="28" t="str">
        <f t="shared" si="61"/>
        <v>schools</v>
      </c>
      <c r="AB289" s="28">
        <f t="shared" si="62"/>
        <v>0</v>
      </c>
      <c r="AC289" s="28">
        <f t="shared" si="63"/>
        <v>0</v>
      </c>
    </row>
    <row r="290" spans="1:29" x14ac:dyDescent="0.25">
      <c r="A290">
        <f t="shared" si="53"/>
        <v>709</v>
      </c>
      <c r="B290" t="s">
        <v>5480</v>
      </c>
      <c r="C290" t="s">
        <v>1870</v>
      </c>
      <c r="D290">
        <f t="shared" ca="1" si="52"/>
        <v>457</v>
      </c>
      <c r="E290" t="s">
        <v>1202</v>
      </c>
      <c r="F290">
        <f t="shared" ca="1" si="54"/>
        <v>2</v>
      </c>
      <c r="G290">
        <v>10</v>
      </c>
      <c r="H290" t="s">
        <v>1269</v>
      </c>
      <c r="I290" t="s">
        <v>1273</v>
      </c>
      <c r="J290" t="s">
        <v>1275</v>
      </c>
      <c r="K290" t="s">
        <v>1277</v>
      </c>
      <c r="L290">
        <f t="shared" ca="1" si="55"/>
        <v>20</v>
      </c>
      <c r="M290">
        <f t="shared" ca="1" si="56"/>
        <v>23</v>
      </c>
      <c r="N290">
        <f t="shared" ca="1" si="57"/>
        <v>25</v>
      </c>
      <c r="O290">
        <f t="shared" ca="1" si="58"/>
        <v>27</v>
      </c>
      <c r="P290" s="26">
        <f ca="1">IF(COUNTA(R290:V290)=Forms,1,0)</f>
        <v>1</v>
      </c>
      <c r="Q290" t="s">
        <v>5480</v>
      </c>
      <c r="R290" t="s">
        <v>1411</v>
      </c>
      <c r="S290" t="s">
        <v>5480</v>
      </c>
      <c r="T290" t="s">
        <v>5982</v>
      </c>
      <c r="W290" s="29" t="s">
        <v>1402</v>
      </c>
      <c r="Y290" s="28" t="str">
        <f t="shared" si="59"/>
        <v>a</v>
      </c>
      <c r="Z290" s="28" t="str">
        <f t="shared" si="60"/>
        <v>post office</v>
      </c>
      <c r="AA290" s="28" t="str">
        <f t="shared" si="61"/>
        <v>post offices</v>
      </c>
      <c r="AB290" s="28">
        <f t="shared" si="62"/>
        <v>0</v>
      </c>
      <c r="AC290" s="28">
        <f t="shared" si="63"/>
        <v>0</v>
      </c>
    </row>
    <row r="291" spans="1:29" x14ac:dyDescent="0.25">
      <c r="A291">
        <f t="shared" si="53"/>
        <v>710</v>
      </c>
      <c r="B291" t="s">
        <v>5481</v>
      </c>
      <c r="C291" t="s">
        <v>1871</v>
      </c>
      <c r="D291">
        <f t="shared" ca="1" si="52"/>
        <v>458</v>
      </c>
      <c r="E291" t="s">
        <v>1202</v>
      </c>
      <c r="F291">
        <f t="shared" ca="1" si="54"/>
        <v>2</v>
      </c>
      <c r="G291">
        <v>10</v>
      </c>
      <c r="H291" t="s">
        <v>1269</v>
      </c>
      <c r="I291" t="s">
        <v>1271</v>
      </c>
      <c r="J291" t="s">
        <v>1275</v>
      </c>
      <c r="K291" t="s">
        <v>1277</v>
      </c>
      <c r="L291">
        <f t="shared" ca="1" si="55"/>
        <v>20</v>
      </c>
      <c r="M291">
        <f t="shared" ca="1" si="56"/>
        <v>21</v>
      </c>
      <c r="N291">
        <f t="shared" ca="1" si="57"/>
        <v>25</v>
      </c>
      <c r="O291">
        <f t="shared" ca="1" si="58"/>
        <v>27</v>
      </c>
      <c r="P291" s="26">
        <f ca="1">IF(COUNTA(R291:V291)=Forms,1,0)</f>
        <v>1</v>
      </c>
      <c r="Q291" t="s">
        <v>5481</v>
      </c>
      <c r="R291" t="s">
        <v>1411</v>
      </c>
      <c r="S291" t="s">
        <v>5481</v>
      </c>
      <c r="W291" s="29" t="s">
        <v>1402</v>
      </c>
      <c r="Y291" s="28" t="str">
        <f t="shared" si="59"/>
        <v>a</v>
      </c>
      <c r="Z291" s="28" t="str">
        <f t="shared" si="60"/>
        <v>police</v>
      </c>
      <c r="AA291" s="28">
        <f t="shared" si="61"/>
        <v>0</v>
      </c>
      <c r="AB291" s="28">
        <f t="shared" si="62"/>
        <v>0</v>
      </c>
      <c r="AC291" s="28">
        <f t="shared" si="63"/>
        <v>0</v>
      </c>
    </row>
    <row r="292" spans="1:29" x14ac:dyDescent="0.25">
      <c r="A292">
        <f t="shared" si="53"/>
        <v>711</v>
      </c>
      <c r="B292" t="s">
        <v>1873</v>
      </c>
      <c r="C292" t="s">
        <v>1873</v>
      </c>
      <c r="D292">
        <f t="shared" ca="1" si="52"/>
        <v>460</v>
      </c>
      <c r="E292" t="s">
        <v>1202</v>
      </c>
      <c r="F292">
        <f t="shared" ca="1" si="54"/>
        <v>2</v>
      </c>
      <c r="G292">
        <v>10</v>
      </c>
      <c r="H292" t="s">
        <v>1269</v>
      </c>
      <c r="I292" t="s">
        <v>1273</v>
      </c>
      <c r="J292" t="s">
        <v>1275</v>
      </c>
      <c r="K292" t="s">
        <v>1277</v>
      </c>
      <c r="L292">
        <f t="shared" ca="1" si="55"/>
        <v>20</v>
      </c>
      <c r="M292">
        <f t="shared" ca="1" si="56"/>
        <v>23</v>
      </c>
      <c r="N292">
        <f t="shared" ca="1" si="57"/>
        <v>25</v>
      </c>
      <c r="O292">
        <f t="shared" ca="1" si="58"/>
        <v>27</v>
      </c>
      <c r="P292" s="26">
        <f ca="1">IF(COUNTA(R292:V292)=Forms,1,0)</f>
        <v>1</v>
      </c>
      <c r="Q292" t="s">
        <v>1873</v>
      </c>
      <c r="R292" t="s">
        <v>5307</v>
      </c>
      <c r="S292" t="s">
        <v>1873</v>
      </c>
      <c r="T292" t="s">
        <v>5983</v>
      </c>
      <c r="W292" s="29" t="s">
        <v>1402</v>
      </c>
      <c r="Y292" s="28" t="str">
        <f t="shared" si="59"/>
        <v>an</v>
      </c>
      <c r="Z292" s="28" t="str">
        <f t="shared" si="60"/>
        <v>Oscar</v>
      </c>
      <c r="AA292" s="28" t="str">
        <f t="shared" si="61"/>
        <v>Oscars</v>
      </c>
      <c r="AB292" s="28">
        <f t="shared" si="62"/>
        <v>0</v>
      </c>
      <c r="AC292" s="28">
        <f t="shared" si="63"/>
        <v>0</v>
      </c>
    </row>
    <row r="293" spans="1:29" x14ac:dyDescent="0.25">
      <c r="A293">
        <f t="shared" si="53"/>
        <v>712</v>
      </c>
      <c r="B293" t="s">
        <v>5482</v>
      </c>
      <c r="C293" t="s">
        <v>1874</v>
      </c>
      <c r="D293">
        <f t="shared" ca="1" si="52"/>
        <v>461</v>
      </c>
      <c r="E293" t="s">
        <v>1202</v>
      </c>
      <c r="F293">
        <f t="shared" ca="1" si="54"/>
        <v>2</v>
      </c>
      <c r="G293">
        <v>10</v>
      </c>
      <c r="H293" t="s">
        <v>1269</v>
      </c>
      <c r="I293" t="s">
        <v>1273</v>
      </c>
      <c r="J293" t="s">
        <v>1275</v>
      </c>
      <c r="K293" t="s">
        <v>1277</v>
      </c>
      <c r="L293">
        <f t="shared" ca="1" si="55"/>
        <v>20</v>
      </c>
      <c r="M293">
        <f t="shared" ca="1" si="56"/>
        <v>23</v>
      </c>
      <c r="N293">
        <f t="shared" ca="1" si="57"/>
        <v>25</v>
      </c>
      <c r="O293">
        <f t="shared" ca="1" si="58"/>
        <v>27</v>
      </c>
      <c r="P293" s="26">
        <f ca="1">IF(COUNTA(R293:V293)=Forms,1,0)</f>
        <v>1</v>
      </c>
      <c r="Q293" t="s">
        <v>5482</v>
      </c>
      <c r="R293" t="s">
        <v>1411</v>
      </c>
      <c r="S293" t="s">
        <v>5482</v>
      </c>
      <c r="T293" t="s">
        <v>5984</v>
      </c>
      <c r="W293" s="29" t="s">
        <v>1402</v>
      </c>
      <c r="Y293" s="28" t="str">
        <f t="shared" si="59"/>
        <v>a</v>
      </c>
      <c r="Z293" s="28" t="str">
        <f t="shared" si="60"/>
        <v>Nobel Prize</v>
      </c>
      <c r="AA293" s="28" t="str">
        <f t="shared" si="61"/>
        <v>Nobel Prizes</v>
      </c>
      <c r="AB293" s="28">
        <f t="shared" si="62"/>
        <v>0</v>
      </c>
      <c r="AC293" s="28">
        <f t="shared" si="63"/>
        <v>0</v>
      </c>
    </row>
    <row r="294" spans="1:29" x14ac:dyDescent="0.25">
      <c r="A294">
        <f t="shared" si="53"/>
        <v>713</v>
      </c>
      <c r="B294" t="s">
        <v>5483</v>
      </c>
      <c r="C294" t="s">
        <v>1875</v>
      </c>
      <c r="D294">
        <f t="shared" ca="1" si="52"/>
        <v>462</v>
      </c>
      <c r="E294" t="s">
        <v>1202</v>
      </c>
      <c r="F294">
        <f t="shared" ca="1" si="54"/>
        <v>2</v>
      </c>
      <c r="G294">
        <v>10</v>
      </c>
      <c r="H294" t="s">
        <v>1269</v>
      </c>
      <c r="I294" t="s">
        <v>1273</v>
      </c>
      <c r="J294" t="s">
        <v>1274</v>
      </c>
      <c r="K294" t="s">
        <v>1277</v>
      </c>
      <c r="L294">
        <f t="shared" ca="1" si="55"/>
        <v>20</v>
      </c>
      <c r="M294">
        <f t="shared" ca="1" si="56"/>
        <v>23</v>
      </c>
      <c r="N294">
        <f t="shared" ca="1" si="57"/>
        <v>24</v>
      </c>
      <c r="O294">
        <f t="shared" ca="1" si="58"/>
        <v>27</v>
      </c>
      <c r="P294" s="26">
        <f ca="1">IF(COUNTA(R294:V294)=Forms,1,0)</f>
        <v>1</v>
      </c>
      <c r="Q294" t="s">
        <v>5483</v>
      </c>
      <c r="R294" t="s">
        <v>1411</v>
      </c>
      <c r="S294" t="s">
        <v>5483</v>
      </c>
      <c r="T294" t="s">
        <v>5495</v>
      </c>
      <c r="W294" s="29" t="s">
        <v>1402</v>
      </c>
      <c r="Y294" s="28" t="str">
        <f t="shared" si="59"/>
        <v>a</v>
      </c>
      <c r="Z294" s="28" t="str">
        <f t="shared" si="60"/>
        <v>fireman</v>
      </c>
      <c r="AA294" s="28" t="str">
        <f t="shared" si="61"/>
        <v>firemen</v>
      </c>
      <c r="AB294" s="28">
        <f t="shared" si="62"/>
        <v>0</v>
      </c>
      <c r="AC294" s="28">
        <f t="shared" si="63"/>
        <v>0</v>
      </c>
    </row>
    <row r="295" spans="1:29" x14ac:dyDescent="0.25">
      <c r="A295">
        <f t="shared" si="53"/>
        <v>714</v>
      </c>
      <c r="B295" t="s">
        <v>5484</v>
      </c>
      <c r="C295" t="s">
        <v>1876</v>
      </c>
      <c r="D295">
        <f t="shared" ca="1" si="52"/>
        <v>463</v>
      </c>
      <c r="E295" t="s">
        <v>1202</v>
      </c>
      <c r="F295">
        <f t="shared" ca="1" si="54"/>
        <v>2</v>
      </c>
      <c r="G295">
        <v>10</v>
      </c>
      <c r="H295" t="s">
        <v>1269</v>
      </c>
      <c r="I295" t="s">
        <v>1273</v>
      </c>
      <c r="J295" t="s">
        <v>1274</v>
      </c>
      <c r="K295" t="s">
        <v>1277</v>
      </c>
      <c r="L295">
        <f t="shared" ca="1" si="55"/>
        <v>20</v>
      </c>
      <c r="M295">
        <f t="shared" ca="1" si="56"/>
        <v>23</v>
      </c>
      <c r="N295">
        <f t="shared" ca="1" si="57"/>
        <v>24</v>
      </c>
      <c r="O295">
        <f t="shared" ca="1" si="58"/>
        <v>27</v>
      </c>
      <c r="P295" s="26">
        <f ca="1">IF(COUNTA(R295:V295)=Forms,1,0)</f>
        <v>1</v>
      </c>
      <c r="Q295" t="s">
        <v>5484</v>
      </c>
      <c r="R295" t="s">
        <v>1411</v>
      </c>
      <c r="S295" t="s">
        <v>5484</v>
      </c>
      <c r="T295" t="s">
        <v>5985</v>
      </c>
      <c r="W295" s="29" t="s">
        <v>1402</v>
      </c>
      <c r="Y295" s="28" t="str">
        <f t="shared" si="59"/>
        <v>a</v>
      </c>
      <c r="Z295" s="28" t="str">
        <f t="shared" si="60"/>
        <v>doctor</v>
      </c>
      <c r="AA295" s="28" t="str">
        <f t="shared" si="61"/>
        <v>doctors</v>
      </c>
      <c r="AB295" s="28">
        <f t="shared" si="62"/>
        <v>0</v>
      </c>
      <c r="AC295" s="28">
        <f t="shared" si="63"/>
        <v>0</v>
      </c>
    </row>
    <row r="296" spans="1:29" x14ac:dyDescent="0.25">
      <c r="A296">
        <f t="shared" si="53"/>
        <v>715</v>
      </c>
      <c r="B296" t="s">
        <v>5485</v>
      </c>
      <c r="C296" t="s">
        <v>1877</v>
      </c>
      <c r="D296">
        <f t="shared" ca="1" si="52"/>
        <v>464</v>
      </c>
      <c r="E296" t="s">
        <v>1202</v>
      </c>
      <c r="F296">
        <f t="shared" ca="1" si="54"/>
        <v>2</v>
      </c>
      <c r="G296">
        <v>10</v>
      </c>
      <c r="H296" t="s">
        <v>1269</v>
      </c>
      <c r="I296" t="s">
        <v>1273</v>
      </c>
      <c r="J296" t="s">
        <v>1274</v>
      </c>
      <c r="K296" t="s">
        <v>1277</v>
      </c>
      <c r="L296">
        <f t="shared" ca="1" si="55"/>
        <v>20</v>
      </c>
      <c r="M296">
        <f t="shared" ca="1" si="56"/>
        <v>23</v>
      </c>
      <c r="N296">
        <f t="shared" ca="1" si="57"/>
        <v>24</v>
      </c>
      <c r="O296">
        <f t="shared" ca="1" si="58"/>
        <v>27</v>
      </c>
      <c r="P296" s="26">
        <f ca="1">IF(COUNTA(R296:V296)=Forms,1,0)</f>
        <v>1</v>
      </c>
      <c r="Q296" t="s">
        <v>5485</v>
      </c>
      <c r="R296" t="s">
        <v>1411</v>
      </c>
      <c r="S296" t="s">
        <v>5485</v>
      </c>
      <c r="T296" t="s">
        <v>5986</v>
      </c>
      <c r="W296" s="29" t="s">
        <v>1402</v>
      </c>
      <c r="Y296" s="28" t="str">
        <f t="shared" si="59"/>
        <v>a</v>
      </c>
      <c r="Z296" s="28" t="str">
        <f t="shared" si="60"/>
        <v>police officer</v>
      </c>
      <c r="AA296" s="28" t="str">
        <f t="shared" si="61"/>
        <v>police officers</v>
      </c>
      <c r="AB296" s="28">
        <f t="shared" si="62"/>
        <v>0</v>
      </c>
      <c r="AC296" s="28">
        <f t="shared" si="63"/>
        <v>0</v>
      </c>
    </row>
    <row r="297" spans="1:29" x14ac:dyDescent="0.25">
      <c r="A297">
        <f t="shared" si="53"/>
        <v>716</v>
      </c>
      <c r="B297" t="s">
        <v>5486</v>
      </c>
      <c r="C297" t="s">
        <v>1878</v>
      </c>
      <c r="D297">
        <f t="shared" ca="1" si="52"/>
        <v>465</v>
      </c>
      <c r="E297" t="s">
        <v>1202</v>
      </c>
      <c r="F297">
        <f t="shared" ca="1" si="54"/>
        <v>2</v>
      </c>
      <c r="G297">
        <v>10</v>
      </c>
      <c r="H297" t="s">
        <v>1269</v>
      </c>
      <c r="I297" t="s">
        <v>1273</v>
      </c>
      <c r="J297" t="s">
        <v>1274</v>
      </c>
      <c r="K297" t="s">
        <v>1277</v>
      </c>
      <c r="L297">
        <f t="shared" ca="1" si="55"/>
        <v>20</v>
      </c>
      <c r="M297">
        <f t="shared" ca="1" si="56"/>
        <v>23</v>
      </c>
      <c r="N297">
        <f t="shared" ca="1" si="57"/>
        <v>24</v>
      </c>
      <c r="O297">
        <f t="shared" ca="1" si="58"/>
        <v>27</v>
      </c>
      <c r="P297" s="26">
        <f ca="1">IF(COUNTA(R297:V297)=Forms,1,0)</f>
        <v>1</v>
      </c>
      <c r="Q297" t="s">
        <v>5486</v>
      </c>
      <c r="R297" t="s">
        <v>1411</v>
      </c>
      <c r="S297" t="s">
        <v>5486</v>
      </c>
      <c r="T297" t="s">
        <v>5987</v>
      </c>
      <c r="W297" s="29" t="s">
        <v>1402</v>
      </c>
      <c r="Y297" s="28" t="str">
        <f t="shared" si="59"/>
        <v>a</v>
      </c>
      <c r="Z297" s="28" t="str">
        <f t="shared" si="60"/>
        <v>teacher</v>
      </c>
      <c r="AA297" s="28" t="str">
        <f t="shared" si="61"/>
        <v>teachers</v>
      </c>
      <c r="AB297" s="28">
        <f t="shared" si="62"/>
        <v>0</v>
      </c>
      <c r="AC297" s="28">
        <f t="shared" si="63"/>
        <v>0</v>
      </c>
    </row>
    <row r="298" spans="1:29" x14ac:dyDescent="0.25">
      <c r="A298">
        <f t="shared" si="53"/>
        <v>717</v>
      </c>
      <c r="B298" t="s">
        <v>5487</v>
      </c>
      <c r="C298" t="s">
        <v>1879</v>
      </c>
      <c r="D298">
        <f t="shared" ca="1" si="52"/>
        <v>466</v>
      </c>
      <c r="E298" t="s">
        <v>1202</v>
      </c>
      <c r="F298">
        <f t="shared" ca="1" si="54"/>
        <v>2</v>
      </c>
      <c r="G298">
        <v>10</v>
      </c>
      <c r="H298" t="s">
        <v>1269</v>
      </c>
      <c r="I298" t="s">
        <v>1273</v>
      </c>
      <c r="J298" t="s">
        <v>1274</v>
      </c>
      <c r="K298" t="s">
        <v>1277</v>
      </c>
      <c r="L298">
        <f t="shared" ca="1" si="55"/>
        <v>20</v>
      </c>
      <c r="M298">
        <f t="shared" ca="1" si="56"/>
        <v>23</v>
      </c>
      <c r="N298">
        <f t="shared" ca="1" si="57"/>
        <v>24</v>
      </c>
      <c r="O298">
        <f t="shared" ca="1" si="58"/>
        <v>27</v>
      </c>
      <c r="P298" s="26">
        <f ca="1">IF(COUNTA(R298:V298)=Forms,1,0)</f>
        <v>1</v>
      </c>
      <c r="Q298" t="s">
        <v>5487</v>
      </c>
      <c r="R298" t="s">
        <v>1411</v>
      </c>
      <c r="S298" t="s">
        <v>5487</v>
      </c>
      <c r="T298" t="s">
        <v>5988</v>
      </c>
      <c r="W298" s="29" t="s">
        <v>1402</v>
      </c>
      <c r="Y298" s="28" t="str">
        <f t="shared" si="59"/>
        <v>a</v>
      </c>
      <c r="Z298" s="28" t="str">
        <f t="shared" si="60"/>
        <v>taxi driver</v>
      </c>
      <c r="AA298" s="28" t="str">
        <f t="shared" si="61"/>
        <v>taxi drivers</v>
      </c>
      <c r="AB298" s="28">
        <f t="shared" si="62"/>
        <v>0</v>
      </c>
      <c r="AC298" s="28">
        <f t="shared" si="63"/>
        <v>0</v>
      </c>
    </row>
    <row r="299" spans="1:29" x14ac:dyDescent="0.25">
      <c r="A299">
        <f t="shared" si="53"/>
        <v>718</v>
      </c>
      <c r="B299" t="s">
        <v>5488</v>
      </c>
      <c r="C299" t="s">
        <v>1880</v>
      </c>
      <c r="D299">
        <f t="shared" ca="1" si="52"/>
        <v>467</v>
      </c>
      <c r="E299" t="s">
        <v>1202</v>
      </c>
      <c r="F299">
        <f t="shared" ca="1" si="54"/>
        <v>2</v>
      </c>
      <c r="G299">
        <v>10</v>
      </c>
      <c r="H299" t="s">
        <v>1269</v>
      </c>
      <c r="I299" t="s">
        <v>1273</v>
      </c>
      <c r="J299" t="s">
        <v>1274</v>
      </c>
      <c r="K299" t="s">
        <v>1277</v>
      </c>
      <c r="L299">
        <f t="shared" ca="1" si="55"/>
        <v>20</v>
      </c>
      <c r="M299">
        <f t="shared" ca="1" si="56"/>
        <v>23</v>
      </c>
      <c r="N299">
        <f t="shared" ca="1" si="57"/>
        <v>24</v>
      </c>
      <c r="O299">
        <f t="shared" ca="1" si="58"/>
        <v>27</v>
      </c>
      <c r="P299" s="26">
        <f ca="1">IF(COUNTA(R299:V299)=Forms,1,0)</f>
        <v>1</v>
      </c>
      <c r="Q299" t="s">
        <v>5488</v>
      </c>
      <c r="R299" t="s">
        <v>1411</v>
      </c>
      <c r="S299" t="s">
        <v>5488</v>
      </c>
      <c r="T299" t="s">
        <v>5989</v>
      </c>
      <c r="W299" s="29" t="s">
        <v>1402</v>
      </c>
      <c r="Y299" s="28" t="str">
        <f t="shared" si="59"/>
        <v>a</v>
      </c>
      <c r="Z299" s="28" t="str">
        <f t="shared" si="60"/>
        <v>driver</v>
      </c>
      <c r="AA299" s="28" t="str">
        <f t="shared" si="61"/>
        <v>drivers</v>
      </c>
      <c r="AB299" s="28">
        <f t="shared" si="62"/>
        <v>0</v>
      </c>
      <c r="AC299" s="28">
        <f t="shared" si="63"/>
        <v>0</v>
      </c>
    </row>
    <row r="300" spans="1:29" x14ac:dyDescent="0.25">
      <c r="A300">
        <f t="shared" si="53"/>
        <v>719</v>
      </c>
      <c r="B300" t="s">
        <v>5533</v>
      </c>
      <c r="C300" t="s">
        <v>1882</v>
      </c>
      <c r="D300">
        <f t="shared" ca="1" si="52"/>
        <v>469</v>
      </c>
      <c r="E300" t="s">
        <v>1202</v>
      </c>
      <c r="F300">
        <f t="shared" ca="1" si="54"/>
        <v>2</v>
      </c>
      <c r="G300">
        <v>10</v>
      </c>
      <c r="H300" t="s">
        <v>1269</v>
      </c>
      <c r="I300" t="s">
        <v>1273</v>
      </c>
      <c r="J300" t="s">
        <v>1275</v>
      </c>
      <c r="K300" t="s">
        <v>1277</v>
      </c>
      <c r="L300">
        <f t="shared" ca="1" si="55"/>
        <v>20</v>
      </c>
      <c r="M300">
        <f t="shared" ca="1" si="56"/>
        <v>23</v>
      </c>
      <c r="N300">
        <f t="shared" ca="1" si="57"/>
        <v>25</v>
      </c>
      <c r="O300">
        <f t="shared" ca="1" si="58"/>
        <v>27</v>
      </c>
      <c r="P300" s="26">
        <f ca="1">IF(COUNTA(R300:V300)=Forms,1,0)</f>
        <v>0</v>
      </c>
      <c r="W300" s="29" t="s">
        <v>1402</v>
      </c>
      <c r="Y300" s="28">
        <f t="shared" si="59"/>
        <v>0</v>
      </c>
      <c r="Z300" s="28">
        <f t="shared" si="60"/>
        <v>0</v>
      </c>
      <c r="AA300" s="28">
        <f t="shared" si="61"/>
        <v>0</v>
      </c>
      <c r="AB300" s="28">
        <f t="shared" si="62"/>
        <v>0</v>
      </c>
      <c r="AC300" s="28">
        <f t="shared" si="63"/>
        <v>0</v>
      </c>
    </row>
    <row r="301" spans="1:29" x14ac:dyDescent="0.25">
      <c r="A301">
        <f t="shared" si="53"/>
        <v>720</v>
      </c>
      <c r="C301" t="s">
        <v>1883</v>
      </c>
      <c r="D301">
        <f t="shared" ca="1" si="52"/>
        <v>470</v>
      </c>
      <c r="E301" t="s">
        <v>1202</v>
      </c>
      <c r="F301">
        <f t="shared" ca="1" si="54"/>
        <v>2</v>
      </c>
      <c r="G301">
        <v>10</v>
      </c>
      <c r="H301" t="s">
        <v>1269</v>
      </c>
      <c r="I301" t="s">
        <v>1273</v>
      </c>
      <c r="J301" t="s">
        <v>1275</v>
      </c>
      <c r="K301" t="s">
        <v>1277</v>
      </c>
      <c r="L301">
        <f t="shared" ca="1" si="55"/>
        <v>20</v>
      </c>
      <c r="M301">
        <f t="shared" ca="1" si="56"/>
        <v>23</v>
      </c>
      <c r="N301">
        <f t="shared" ca="1" si="57"/>
        <v>25</v>
      </c>
      <c r="O301">
        <f t="shared" ca="1" si="58"/>
        <v>27</v>
      </c>
      <c r="P301" s="26">
        <f ca="1">IF(COUNTA(R301:V301)=Forms,1,0)</f>
        <v>0</v>
      </c>
      <c r="W301" s="29" t="s">
        <v>1402</v>
      </c>
      <c r="Y301" s="28">
        <f t="shared" si="59"/>
        <v>0</v>
      </c>
      <c r="Z301" s="28">
        <f t="shared" si="60"/>
        <v>0</v>
      </c>
      <c r="AA301" s="28">
        <f t="shared" si="61"/>
        <v>0</v>
      </c>
      <c r="AB301" s="28">
        <f t="shared" si="62"/>
        <v>0</v>
      </c>
      <c r="AC301" s="28">
        <f t="shared" si="63"/>
        <v>0</v>
      </c>
    </row>
    <row r="302" spans="1:29" x14ac:dyDescent="0.25">
      <c r="A302">
        <f t="shared" si="53"/>
        <v>721</v>
      </c>
      <c r="C302" t="s">
        <v>1885</v>
      </c>
      <c r="D302">
        <f t="shared" ca="1" si="52"/>
        <v>472</v>
      </c>
      <c r="E302" t="s">
        <v>1202</v>
      </c>
      <c r="F302">
        <f t="shared" ca="1" si="54"/>
        <v>2</v>
      </c>
      <c r="G302">
        <v>10</v>
      </c>
      <c r="H302" t="s">
        <v>1269</v>
      </c>
      <c r="I302" t="s">
        <v>1273</v>
      </c>
      <c r="J302" t="s">
        <v>1275</v>
      </c>
      <c r="K302" t="s">
        <v>1277</v>
      </c>
      <c r="L302">
        <f t="shared" ca="1" si="55"/>
        <v>20</v>
      </c>
      <c r="M302">
        <f t="shared" ca="1" si="56"/>
        <v>23</v>
      </c>
      <c r="N302">
        <f t="shared" ca="1" si="57"/>
        <v>25</v>
      </c>
      <c r="O302">
        <f t="shared" ca="1" si="58"/>
        <v>27</v>
      </c>
      <c r="P302" s="26">
        <f ca="1">IF(COUNTA(R302:V302)=Forms,1,0)</f>
        <v>0</v>
      </c>
      <c r="W302" s="29" t="s">
        <v>1402</v>
      </c>
      <c r="Y302" s="28">
        <f t="shared" si="59"/>
        <v>0</v>
      </c>
      <c r="Z302" s="28">
        <f t="shared" si="60"/>
        <v>0</v>
      </c>
      <c r="AA302" s="28">
        <f t="shared" si="61"/>
        <v>0</v>
      </c>
      <c r="AB302" s="28">
        <f t="shared" si="62"/>
        <v>0</v>
      </c>
      <c r="AC302" s="28">
        <f t="shared" si="63"/>
        <v>0</v>
      </c>
    </row>
    <row r="303" spans="1:29" x14ac:dyDescent="0.25">
      <c r="A303">
        <f t="shared" si="53"/>
        <v>722</v>
      </c>
      <c r="C303" t="s">
        <v>1886</v>
      </c>
      <c r="D303">
        <f t="shared" ca="1" si="52"/>
        <v>473</v>
      </c>
      <c r="E303" t="s">
        <v>1202</v>
      </c>
      <c r="F303">
        <f t="shared" ca="1" si="54"/>
        <v>2</v>
      </c>
      <c r="G303">
        <v>10</v>
      </c>
      <c r="H303" t="s">
        <v>1269</v>
      </c>
      <c r="I303" t="s">
        <v>1273</v>
      </c>
      <c r="J303" t="s">
        <v>1275</v>
      </c>
      <c r="K303" t="s">
        <v>1277</v>
      </c>
      <c r="L303">
        <f t="shared" ca="1" si="55"/>
        <v>20</v>
      </c>
      <c r="M303">
        <f t="shared" ca="1" si="56"/>
        <v>23</v>
      </c>
      <c r="N303">
        <f t="shared" ca="1" si="57"/>
        <v>25</v>
      </c>
      <c r="O303">
        <f t="shared" ca="1" si="58"/>
        <v>27</v>
      </c>
      <c r="P303" s="26">
        <f ca="1">IF(COUNTA(R303:V303)=Forms,1,0)</f>
        <v>0</v>
      </c>
      <c r="W303" s="29" t="s">
        <v>1402</v>
      </c>
      <c r="Y303" s="28">
        <f t="shared" si="59"/>
        <v>0</v>
      </c>
      <c r="Z303" s="28">
        <f t="shared" si="60"/>
        <v>0</v>
      </c>
      <c r="AA303" s="28">
        <f t="shared" si="61"/>
        <v>0</v>
      </c>
      <c r="AB303" s="28">
        <f t="shared" si="62"/>
        <v>0</v>
      </c>
      <c r="AC303" s="28">
        <f t="shared" si="63"/>
        <v>0</v>
      </c>
    </row>
    <row r="304" spans="1:29" x14ac:dyDescent="0.25">
      <c r="A304">
        <f t="shared" si="53"/>
        <v>723</v>
      </c>
      <c r="C304" t="s">
        <v>1888</v>
      </c>
      <c r="D304">
        <f t="shared" ca="1" si="52"/>
        <v>475</v>
      </c>
      <c r="E304" t="s">
        <v>1202</v>
      </c>
      <c r="F304">
        <f t="shared" ca="1" si="54"/>
        <v>2</v>
      </c>
      <c r="G304">
        <v>10</v>
      </c>
      <c r="H304" t="s">
        <v>1269</v>
      </c>
      <c r="I304" t="s">
        <v>1273</v>
      </c>
      <c r="J304" t="s">
        <v>1275</v>
      </c>
      <c r="K304" t="s">
        <v>1277</v>
      </c>
      <c r="L304">
        <f t="shared" ca="1" si="55"/>
        <v>20</v>
      </c>
      <c r="M304">
        <f t="shared" ca="1" si="56"/>
        <v>23</v>
      </c>
      <c r="N304">
        <f t="shared" ca="1" si="57"/>
        <v>25</v>
      </c>
      <c r="O304">
        <f t="shared" ca="1" si="58"/>
        <v>27</v>
      </c>
      <c r="P304" s="26">
        <f ca="1">IF(COUNTA(R304:V304)=Forms,1,0)</f>
        <v>0</v>
      </c>
      <c r="W304" s="29" t="s">
        <v>1402</v>
      </c>
      <c r="Y304" s="28">
        <f t="shared" si="59"/>
        <v>0</v>
      </c>
      <c r="Z304" s="28">
        <f t="shared" si="60"/>
        <v>0</v>
      </c>
      <c r="AA304" s="28">
        <f t="shared" si="61"/>
        <v>0</v>
      </c>
      <c r="AB304" s="28">
        <f t="shared" si="62"/>
        <v>0</v>
      </c>
      <c r="AC304" s="28">
        <f t="shared" si="63"/>
        <v>0</v>
      </c>
    </row>
    <row r="305" spans="1:29" x14ac:dyDescent="0.25">
      <c r="A305">
        <f t="shared" si="53"/>
        <v>724</v>
      </c>
      <c r="C305" t="s">
        <v>1889</v>
      </c>
      <c r="D305">
        <f t="shared" ca="1" si="52"/>
        <v>476</v>
      </c>
      <c r="E305" t="s">
        <v>1202</v>
      </c>
      <c r="F305">
        <f t="shared" ca="1" si="54"/>
        <v>2</v>
      </c>
      <c r="G305">
        <v>10</v>
      </c>
      <c r="H305" t="s">
        <v>1269</v>
      </c>
      <c r="I305" t="s">
        <v>1273</v>
      </c>
      <c r="J305" t="s">
        <v>1275</v>
      </c>
      <c r="K305" t="s">
        <v>1277</v>
      </c>
      <c r="L305">
        <f t="shared" ca="1" si="55"/>
        <v>20</v>
      </c>
      <c r="M305">
        <f t="shared" ca="1" si="56"/>
        <v>23</v>
      </c>
      <c r="N305">
        <f t="shared" ca="1" si="57"/>
        <v>25</v>
      </c>
      <c r="O305">
        <f t="shared" ca="1" si="58"/>
        <v>27</v>
      </c>
      <c r="P305" s="26">
        <f ca="1">IF(COUNTA(R305:V305)=Forms,1,0)</f>
        <v>0</v>
      </c>
      <c r="W305" s="29" t="s">
        <v>1402</v>
      </c>
      <c r="Y305" s="28">
        <f t="shared" si="59"/>
        <v>0</v>
      </c>
      <c r="Z305" s="28">
        <f t="shared" si="60"/>
        <v>0</v>
      </c>
      <c r="AA305" s="28">
        <f t="shared" si="61"/>
        <v>0</v>
      </c>
      <c r="AB305" s="28">
        <f t="shared" si="62"/>
        <v>0</v>
      </c>
      <c r="AC305" s="28">
        <f t="shared" si="63"/>
        <v>0</v>
      </c>
    </row>
    <row r="306" spans="1:29" x14ac:dyDescent="0.25">
      <c r="A306">
        <f t="shared" si="53"/>
        <v>725</v>
      </c>
      <c r="C306" t="s">
        <v>1898</v>
      </c>
      <c r="D306">
        <f t="shared" ca="1" si="52"/>
        <v>485</v>
      </c>
      <c r="E306" t="s">
        <v>1202</v>
      </c>
      <c r="F306">
        <f t="shared" ca="1" si="54"/>
        <v>2</v>
      </c>
      <c r="G306">
        <v>10</v>
      </c>
      <c r="H306" t="s">
        <v>1269</v>
      </c>
      <c r="I306" t="s">
        <v>1273</v>
      </c>
      <c r="J306" t="s">
        <v>1275</v>
      </c>
      <c r="K306" t="s">
        <v>1277</v>
      </c>
      <c r="L306">
        <f t="shared" ca="1" si="55"/>
        <v>20</v>
      </c>
      <c r="M306">
        <f t="shared" ca="1" si="56"/>
        <v>23</v>
      </c>
      <c r="N306">
        <f t="shared" ca="1" si="57"/>
        <v>25</v>
      </c>
      <c r="O306">
        <f t="shared" ca="1" si="58"/>
        <v>27</v>
      </c>
      <c r="P306" s="26">
        <f ca="1">IF(COUNTA(R306:V306)=Forms,1,0)</f>
        <v>0</v>
      </c>
      <c r="W306" s="29" t="s">
        <v>1402</v>
      </c>
      <c r="Y306" s="28">
        <f t="shared" si="59"/>
        <v>0</v>
      </c>
      <c r="Z306" s="28">
        <f t="shared" si="60"/>
        <v>0</v>
      </c>
      <c r="AA306" s="28">
        <f t="shared" si="61"/>
        <v>0</v>
      </c>
      <c r="AB306" s="28">
        <f t="shared" si="62"/>
        <v>0</v>
      </c>
      <c r="AC306" s="28">
        <f t="shared" si="63"/>
        <v>0</v>
      </c>
    </row>
    <row r="307" spans="1:29" x14ac:dyDescent="0.25">
      <c r="A307">
        <f t="shared" si="53"/>
        <v>726</v>
      </c>
      <c r="C307" t="s">
        <v>1900</v>
      </c>
      <c r="D307">
        <f t="shared" ca="1" si="52"/>
        <v>487</v>
      </c>
      <c r="E307" t="s">
        <v>1202</v>
      </c>
      <c r="F307">
        <f t="shared" ca="1" si="54"/>
        <v>2</v>
      </c>
      <c r="G307">
        <v>10</v>
      </c>
      <c r="H307" t="s">
        <v>1269</v>
      </c>
      <c r="I307" t="s">
        <v>1273</v>
      </c>
      <c r="J307" t="s">
        <v>1275</v>
      </c>
      <c r="K307" t="s">
        <v>1277</v>
      </c>
      <c r="L307">
        <f t="shared" ca="1" si="55"/>
        <v>20</v>
      </c>
      <c r="M307">
        <f t="shared" ca="1" si="56"/>
        <v>23</v>
      </c>
      <c r="N307">
        <f t="shared" ca="1" si="57"/>
        <v>25</v>
      </c>
      <c r="O307">
        <f t="shared" ca="1" si="58"/>
        <v>27</v>
      </c>
      <c r="P307" s="26">
        <f ca="1">IF(COUNTA(R307:V307)=Forms,1,0)</f>
        <v>0</v>
      </c>
      <c r="W307" s="29" t="s">
        <v>1402</v>
      </c>
      <c r="Y307" s="28">
        <f t="shared" si="59"/>
        <v>0</v>
      </c>
      <c r="Z307" s="28">
        <f t="shared" si="60"/>
        <v>0</v>
      </c>
      <c r="AA307" s="28">
        <f t="shared" si="61"/>
        <v>0</v>
      </c>
      <c r="AB307" s="28">
        <f t="shared" si="62"/>
        <v>0</v>
      </c>
      <c r="AC307" s="28">
        <f t="shared" si="63"/>
        <v>0</v>
      </c>
    </row>
    <row r="308" spans="1:29" x14ac:dyDescent="0.25">
      <c r="A308">
        <f t="shared" si="53"/>
        <v>727</v>
      </c>
      <c r="C308" t="s">
        <v>1909</v>
      </c>
      <c r="D308">
        <f t="shared" ca="1" si="52"/>
        <v>496</v>
      </c>
      <c r="E308" t="s">
        <v>1202</v>
      </c>
      <c r="F308">
        <f t="shared" ca="1" si="54"/>
        <v>2</v>
      </c>
      <c r="G308">
        <v>10</v>
      </c>
      <c r="H308" t="s">
        <v>1269</v>
      </c>
      <c r="I308" t="s">
        <v>1273</v>
      </c>
      <c r="J308" t="s">
        <v>1275</v>
      </c>
      <c r="K308" t="s">
        <v>1277</v>
      </c>
      <c r="L308">
        <f t="shared" ca="1" si="55"/>
        <v>20</v>
      </c>
      <c r="M308">
        <f t="shared" ca="1" si="56"/>
        <v>23</v>
      </c>
      <c r="N308">
        <f t="shared" ca="1" si="57"/>
        <v>25</v>
      </c>
      <c r="O308">
        <f t="shared" ca="1" si="58"/>
        <v>27</v>
      </c>
      <c r="P308" s="26">
        <f ca="1">IF(COUNTA(R308:V308)=Forms,1,0)</f>
        <v>0</v>
      </c>
      <c r="W308" s="29" t="s">
        <v>1402</v>
      </c>
      <c r="Y308" s="28">
        <f t="shared" si="59"/>
        <v>0</v>
      </c>
      <c r="Z308" s="28">
        <f t="shared" si="60"/>
        <v>0</v>
      </c>
      <c r="AA308" s="28">
        <f t="shared" si="61"/>
        <v>0</v>
      </c>
      <c r="AB308" s="28">
        <f t="shared" si="62"/>
        <v>0</v>
      </c>
      <c r="AC308" s="28">
        <f t="shared" si="63"/>
        <v>0</v>
      </c>
    </row>
    <row r="309" spans="1:29" x14ac:dyDescent="0.25">
      <c r="A309">
        <f t="shared" si="53"/>
        <v>728</v>
      </c>
      <c r="C309" t="s">
        <v>1910</v>
      </c>
      <c r="D309">
        <f t="shared" ca="1" si="52"/>
        <v>497</v>
      </c>
      <c r="E309" t="s">
        <v>1202</v>
      </c>
      <c r="F309">
        <f t="shared" ca="1" si="54"/>
        <v>2</v>
      </c>
      <c r="G309">
        <v>10</v>
      </c>
      <c r="H309" t="s">
        <v>1269</v>
      </c>
      <c r="I309" t="s">
        <v>1273</v>
      </c>
      <c r="J309" t="s">
        <v>1275</v>
      </c>
      <c r="K309" t="s">
        <v>1277</v>
      </c>
      <c r="L309">
        <f t="shared" ca="1" si="55"/>
        <v>20</v>
      </c>
      <c r="M309">
        <f t="shared" ca="1" si="56"/>
        <v>23</v>
      </c>
      <c r="N309">
        <f t="shared" ca="1" si="57"/>
        <v>25</v>
      </c>
      <c r="O309">
        <f t="shared" ca="1" si="58"/>
        <v>27</v>
      </c>
      <c r="P309" s="26">
        <f ca="1">IF(COUNTA(R309:V309)=Forms,1,0)</f>
        <v>0</v>
      </c>
      <c r="W309" s="29" t="s">
        <v>1402</v>
      </c>
      <c r="Y309" s="28">
        <f t="shared" si="59"/>
        <v>0</v>
      </c>
      <c r="Z309" s="28">
        <f t="shared" si="60"/>
        <v>0</v>
      </c>
      <c r="AA309" s="28">
        <f t="shared" si="61"/>
        <v>0</v>
      </c>
      <c r="AB309" s="28">
        <f t="shared" si="62"/>
        <v>0</v>
      </c>
      <c r="AC309" s="28">
        <f t="shared" si="63"/>
        <v>0</v>
      </c>
    </row>
    <row r="310" spans="1:29" x14ac:dyDescent="0.25">
      <c r="A310">
        <f t="shared" si="53"/>
        <v>729</v>
      </c>
      <c r="C310" t="s">
        <v>1911</v>
      </c>
      <c r="D310">
        <f t="shared" ca="1" si="52"/>
        <v>498</v>
      </c>
      <c r="E310" t="s">
        <v>1202</v>
      </c>
      <c r="F310">
        <f t="shared" ca="1" si="54"/>
        <v>2</v>
      </c>
      <c r="G310">
        <v>10</v>
      </c>
      <c r="H310" t="s">
        <v>1269</v>
      </c>
      <c r="I310" t="s">
        <v>1273</v>
      </c>
      <c r="J310" t="s">
        <v>1275</v>
      </c>
      <c r="K310" t="s">
        <v>1277</v>
      </c>
      <c r="L310">
        <f t="shared" ca="1" si="55"/>
        <v>20</v>
      </c>
      <c r="M310">
        <f t="shared" ca="1" si="56"/>
        <v>23</v>
      </c>
      <c r="N310">
        <f t="shared" ca="1" si="57"/>
        <v>25</v>
      </c>
      <c r="O310">
        <f t="shared" ca="1" si="58"/>
        <v>27</v>
      </c>
      <c r="P310" s="26">
        <f ca="1">IF(COUNTA(R310:V310)=Forms,1,0)</f>
        <v>0</v>
      </c>
      <c r="W310" s="29" t="s">
        <v>1402</v>
      </c>
      <c r="Y310" s="28">
        <f t="shared" si="59"/>
        <v>0</v>
      </c>
      <c r="Z310" s="28">
        <f t="shared" si="60"/>
        <v>0</v>
      </c>
      <c r="AA310" s="28">
        <f t="shared" si="61"/>
        <v>0</v>
      </c>
      <c r="AB310" s="28">
        <f t="shared" si="62"/>
        <v>0</v>
      </c>
      <c r="AC310" s="28">
        <f t="shared" si="63"/>
        <v>0</v>
      </c>
    </row>
    <row r="311" spans="1:29" x14ac:dyDescent="0.25">
      <c r="A311">
        <f t="shared" si="53"/>
        <v>730</v>
      </c>
      <c r="C311" t="s">
        <v>1912</v>
      </c>
      <c r="D311">
        <f t="shared" ca="1" si="52"/>
        <v>499</v>
      </c>
      <c r="E311" t="s">
        <v>1202</v>
      </c>
      <c r="F311">
        <f t="shared" ca="1" si="54"/>
        <v>2</v>
      </c>
      <c r="G311">
        <v>10</v>
      </c>
      <c r="H311" t="s">
        <v>1269</v>
      </c>
      <c r="I311" t="s">
        <v>1273</v>
      </c>
      <c r="J311" t="s">
        <v>1275</v>
      </c>
      <c r="K311" t="s">
        <v>1277</v>
      </c>
      <c r="L311">
        <f t="shared" ca="1" si="55"/>
        <v>20</v>
      </c>
      <c r="M311">
        <f t="shared" ca="1" si="56"/>
        <v>23</v>
      </c>
      <c r="N311">
        <f t="shared" ca="1" si="57"/>
        <v>25</v>
      </c>
      <c r="O311">
        <f t="shared" ca="1" si="58"/>
        <v>27</v>
      </c>
      <c r="P311" s="26">
        <f ca="1">IF(COUNTA(R311:V311)=Forms,1,0)</f>
        <v>0</v>
      </c>
      <c r="W311" s="29" t="s">
        <v>1402</v>
      </c>
      <c r="Y311" s="28">
        <f t="shared" si="59"/>
        <v>0</v>
      </c>
      <c r="Z311" s="28">
        <f t="shared" si="60"/>
        <v>0</v>
      </c>
      <c r="AA311" s="28">
        <f t="shared" si="61"/>
        <v>0</v>
      </c>
      <c r="AB311" s="28">
        <f t="shared" si="62"/>
        <v>0</v>
      </c>
      <c r="AC311" s="28">
        <f t="shared" si="63"/>
        <v>0</v>
      </c>
    </row>
    <row r="312" spans="1:29" x14ac:dyDescent="0.25">
      <c r="A312">
        <f t="shared" si="53"/>
        <v>731</v>
      </c>
      <c r="C312" t="s">
        <v>1919</v>
      </c>
      <c r="D312">
        <f t="shared" ca="1" si="52"/>
        <v>506</v>
      </c>
      <c r="E312" t="s">
        <v>1202</v>
      </c>
      <c r="F312">
        <f t="shared" ca="1" si="54"/>
        <v>2</v>
      </c>
      <c r="G312">
        <v>10</v>
      </c>
      <c r="H312" t="s">
        <v>1269</v>
      </c>
      <c r="I312" t="s">
        <v>1273</v>
      </c>
      <c r="J312" t="s">
        <v>1275</v>
      </c>
      <c r="K312" t="s">
        <v>1277</v>
      </c>
      <c r="L312">
        <f t="shared" ca="1" si="55"/>
        <v>20</v>
      </c>
      <c r="M312">
        <f t="shared" ca="1" si="56"/>
        <v>23</v>
      </c>
      <c r="N312">
        <f t="shared" ca="1" si="57"/>
        <v>25</v>
      </c>
      <c r="O312">
        <f t="shared" ca="1" si="58"/>
        <v>27</v>
      </c>
      <c r="P312" s="26">
        <f ca="1">IF(COUNTA(R312:V312)=Forms,1,0)</f>
        <v>0</v>
      </c>
      <c r="W312" s="29" t="s">
        <v>1402</v>
      </c>
      <c r="Y312" s="28">
        <f t="shared" si="59"/>
        <v>0</v>
      </c>
      <c r="Z312" s="28">
        <f t="shared" si="60"/>
        <v>0</v>
      </c>
      <c r="AA312" s="28">
        <f t="shared" si="61"/>
        <v>0</v>
      </c>
      <c r="AB312" s="28">
        <f t="shared" si="62"/>
        <v>0</v>
      </c>
      <c r="AC312" s="28">
        <f t="shared" si="63"/>
        <v>0</v>
      </c>
    </row>
    <row r="313" spans="1:29" x14ac:dyDescent="0.25">
      <c r="A313">
        <f t="shared" si="53"/>
        <v>732</v>
      </c>
      <c r="C313" t="s">
        <v>1920</v>
      </c>
      <c r="D313">
        <f t="shared" ca="1" si="52"/>
        <v>507</v>
      </c>
      <c r="E313" t="s">
        <v>1202</v>
      </c>
      <c r="F313">
        <f t="shared" ca="1" si="54"/>
        <v>2</v>
      </c>
      <c r="G313">
        <v>10</v>
      </c>
      <c r="H313" t="s">
        <v>1269</v>
      </c>
      <c r="I313" t="s">
        <v>1273</v>
      </c>
      <c r="J313" t="s">
        <v>1275</v>
      </c>
      <c r="K313" t="s">
        <v>1277</v>
      </c>
      <c r="L313">
        <f t="shared" ca="1" si="55"/>
        <v>20</v>
      </c>
      <c r="M313">
        <f t="shared" ca="1" si="56"/>
        <v>23</v>
      </c>
      <c r="N313">
        <f t="shared" ca="1" si="57"/>
        <v>25</v>
      </c>
      <c r="O313">
        <f t="shared" ca="1" si="58"/>
        <v>27</v>
      </c>
      <c r="P313" s="26">
        <f ca="1">IF(COUNTA(R313:V313)=Forms,1,0)</f>
        <v>0</v>
      </c>
      <c r="W313" s="29" t="s">
        <v>1402</v>
      </c>
      <c r="Y313" s="28">
        <f t="shared" si="59"/>
        <v>0</v>
      </c>
      <c r="Z313" s="28">
        <f t="shared" si="60"/>
        <v>0</v>
      </c>
      <c r="AA313" s="28">
        <f t="shared" si="61"/>
        <v>0</v>
      </c>
      <c r="AB313" s="28">
        <f t="shared" si="62"/>
        <v>0</v>
      </c>
      <c r="AC313" s="28">
        <f t="shared" si="63"/>
        <v>0</v>
      </c>
    </row>
    <row r="314" spans="1:29" x14ac:dyDescent="0.25">
      <c r="A314">
        <f t="shared" si="53"/>
        <v>733</v>
      </c>
      <c r="C314" t="s">
        <v>1921</v>
      </c>
      <c r="D314">
        <f t="shared" ca="1" si="52"/>
        <v>508</v>
      </c>
      <c r="E314" t="s">
        <v>1202</v>
      </c>
      <c r="F314">
        <f t="shared" ca="1" si="54"/>
        <v>2</v>
      </c>
      <c r="G314">
        <v>10</v>
      </c>
      <c r="H314" t="s">
        <v>1269</v>
      </c>
      <c r="I314" t="s">
        <v>1273</v>
      </c>
      <c r="J314" t="s">
        <v>1275</v>
      </c>
      <c r="K314" t="s">
        <v>1277</v>
      </c>
      <c r="L314">
        <f t="shared" ca="1" si="55"/>
        <v>20</v>
      </c>
      <c r="M314">
        <f t="shared" ca="1" si="56"/>
        <v>23</v>
      </c>
      <c r="N314">
        <f t="shared" ca="1" si="57"/>
        <v>25</v>
      </c>
      <c r="O314">
        <f t="shared" ca="1" si="58"/>
        <v>27</v>
      </c>
      <c r="P314" s="26">
        <f ca="1">IF(COUNTA(R314:V314)=Forms,1,0)</f>
        <v>0</v>
      </c>
      <c r="W314" s="29" t="s">
        <v>1402</v>
      </c>
      <c r="Y314" s="28">
        <f t="shared" si="59"/>
        <v>0</v>
      </c>
      <c r="Z314" s="28">
        <f t="shared" si="60"/>
        <v>0</v>
      </c>
      <c r="AA314" s="28">
        <f t="shared" si="61"/>
        <v>0</v>
      </c>
      <c r="AB314" s="28">
        <f t="shared" si="62"/>
        <v>0</v>
      </c>
      <c r="AC314" s="28">
        <f t="shared" si="63"/>
        <v>0</v>
      </c>
    </row>
    <row r="315" spans="1:29" x14ac:dyDescent="0.25">
      <c r="A315">
        <f t="shared" si="53"/>
        <v>734</v>
      </c>
      <c r="C315" t="s">
        <v>1924</v>
      </c>
      <c r="D315">
        <f t="shared" ca="1" si="52"/>
        <v>511</v>
      </c>
      <c r="E315" t="s">
        <v>1202</v>
      </c>
      <c r="F315">
        <f t="shared" ca="1" si="54"/>
        <v>2</v>
      </c>
      <c r="G315">
        <v>10</v>
      </c>
      <c r="H315" t="s">
        <v>1269</v>
      </c>
      <c r="I315" t="s">
        <v>1273</v>
      </c>
      <c r="J315" t="s">
        <v>1275</v>
      </c>
      <c r="K315" t="s">
        <v>1277</v>
      </c>
      <c r="L315">
        <f t="shared" ca="1" si="55"/>
        <v>20</v>
      </c>
      <c r="M315">
        <f t="shared" ca="1" si="56"/>
        <v>23</v>
      </c>
      <c r="N315">
        <f t="shared" ca="1" si="57"/>
        <v>25</v>
      </c>
      <c r="O315">
        <f t="shared" ca="1" si="58"/>
        <v>27</v>
      </c>
      <c r="P315" s="26">
        <f ca="1">IF(COUNTA(R315:V315)=Forms,1,0)</f>
        <v>0</v>
      </c>
      <c r="W315" s="29" t="s">
        <v>1402</v>
      </c>
      <c r="Y315" s="28">
        <f t="shared" si="59"/>
        <v>0</v>
      </c>
      <c r="Z315" s="28">
        <f t="shared" si="60"/>
        <v>0</v>
      </c>
      <c r="AA315" s="28">
        <f t="shared" si="61"/>
        <v>0</v>
      </c>
      <c r="AB315" s="28">
        <f t="shared" si="62"/>
        <v>0</v>
      </c>
      <c r="AC315" s="28">
        <f t="shared" si="63"/>
        <v>0</v>
      </c>
    </row>
    <row r="316" spans="1:29" x14ac:dyDescent="0.25">
      <c r="A316">
        <f t="shared" si="53"/>
        <v>735</v>
      </c>
      <c r="C316" t="s">
        <v>1925</v>
      </c>
      <c r="D316">
        <f t="shared" ca="1" si="52"/>
        <v>512</v>
      </c>
      <c r="E316" t="s">
        <v>1202</v>
      </c>
      <c r="F316">
        <f t="shared" ca="1" si="54"/>
        <v>2</v>
      </c>
      <c r="G316">
        <v>10</v>
      </c>
      <c r="H316" t="s">
        <v>1269</v>
      </c>
      <c r="I316" t="s">
        <v>1273</v>
      </c>
      <c r="J316" t="s">
        <v>1275</v>
      </c>
      <c r="K316" t="s">
        <v>1277</v>
      </c>
      <c r="L316">
        <f t="shared" ca="1" si="55"/>
        <v>20</v>
      </c>
      <c r="M316">
        <f t="shared" ca="1" si="56"/>
        <v>23</v>
      </c>
      <c r="N316">
        <f t="shared" ca="1" si="57"/>
        <v>25</v>
      </c>
      <c r="O316">
        <f t="shared" ca="1" si="58"/>
        <v>27</v>
      </c>
      <c r="P316" s="26">
        <f ca="1">IF(COUNTA(R316:V316)=Forms,1,0)</f>
        <v>0</v>
      </c>
      <c r="W316" s="29" t="s">
        <v>1402</v>
      </c>
      <c r="Y316" s="28">
        <f t="shared" si="59"/>
        <v>0</v>
      </c>
      <c r="Z316" s="28">
        <f t="shared" si="60"/>
        <v>0</v>
      </c>
      <c r="AA316" s="28">
        <f t="shared" si="61"/>
        <v>0</v>
      </c>
      <c r="AB316" s="28">
        <f t="shared" si="62"/>
        <v>0</v>
      </c>
      <c r="AC316" s="28">
        <f t="shared" si="63"/>
        <v>0</v>
      </c>
    </row>
    <row r="317" spans="1:29" x14ac:dyDescent="0.25">
      <c r="A317">
        <f t="shared" si="53"/>
        <v>736</v>
      </c>
      <c r="C317" t="s">
        <v>1926</v>
      </c>
      <c r="D317">
        <f t="shared" ca="1" si="52"/>
        <v>513</v>
      </c>
      <c r="E317" t="s">
        <v>1202</v>
      </c>
      <c r="F317">
        <f t="shared" ca="1" si="54"/>
        <v>2</v>
      </c>
      <c r="G317">
        <v>10</v>
      </c>
      <c r="H317" t="s">
        <v>1269</v>
      </c>
      <c r="I317" t="s">
        <v>1273</v>
      </c>
      <c r="J317" t="s">
        <v>1275</v>
      </c>
      <c r="K317" t="s">
        <v>1277</v>
      </c>
      <c r="L317">
        <f t="shared" ca="1" si="55"/>
        <v>20</v>
      </c>
      <c r="M317">
        <f t="shared" ca="1" si="56"/>
        <v>23</v>
      </c>
      <c r="N317">
        <f t="shared" ca="1" si="57"/>
        <v>25</v>
      </c>
      <c r="O317">
        <f t="shared" ca="1" si="58"/>
        <v>27</v>
      </c>
      <c r="P317" s="26">
        <f ca="1">IF(COUNTA(R317:V317)=Forms,1,0)</f>
        <v>0</v>
      </c>
      <c r="W317" s="29" t="s">
        <v>1402</v>
      </c>
      <c r="Y317" s="28">
        <f t="shared" si="59"/>
        <v>0</v>
      </c>
      <c r="Z317" s="28">
        <f t="shared" si="60"/>
        <v>0</v>
      </c>
      <c r="AA317" s="28">
        <f t="shared" si="61"/>
        <v>0</v>
      </c>
      <c r="AB317" s="28">
        <f t="shared" si="62"/>
        <v>0</v>
      </c>
      <c r="AC317" s="28">
        <f t="shared" si="63"/>
        <v>0</v>
      </c>
    </row>
    <row r="318" spans="1:29" x14ac:dyDescent="0.25">
      <c r="A318">
        <f t="shared" si="53"/>
        <v>737</v>
      </c>
      <c r="C318" t="s">
        <v>1927</v>
      </c>
      <c r="D318">
        <f t="shared" ca="1" si="52"/>
        <v>514</v>
      </c>
      <c r="E318" t="s">
        <v>1202</v>
      </c>
      <c r="F318">
        <f t="shared" ca="1" si="54"/>
        <v>2</v>
      </c>
      <c r="G318">
        <v>10</v>
      </c>
      <c r="H318" t="s">
        <v>1269</v>
      </c>
      <c r="I318" t="s">
        <v>1273</v>
      </c>
      <c r="J318" t="s">
        <v>1275</v>
      </c>
      <c r="K318" t="s">
        <v>1277</v>
      </c>
      <c r="L318">
        <f t="shared" ca="1" si="55"/>
        <v>20</v>
      </c>
      <c r="M318">
        <f t="shared" ca="1" si="56"/>
        <v>23</v>
      </c>
      <c r="N318">
        <f t="shared" ca="1" si="57"/>
        <v>25</v>
      </c>
      <c r="O318">
        <f t="shared" ca="1" si="58"/>
        <v>27</v>
      </c>
      <c r="P318" s="26">
        <f ca="1">IF(COUNTA(R318:V318)=Forms,1,0)</f>
        <v>0</v>
      </c>
      <c r="W318" s="29" t="s">
        <v>1402</v>
      </c>
      <c r="Y318" s="28">
        <f t="shared" si="59"/>
        <v>0</v>
      </c>
      <c r="Z318" s="28">
        <f t="shared" si="60"/>
        <v>0</v>
      </c>
      <c r="AA318" s="28">
        <f t="shared" si="61"/>
        <v>0</v>
      </c>
      <c r="AB318" s="28">
        <f t="shared" si="62"/>
        <v>0</v>
      </c>
      <c r="AC318" s="28">
        <f t="shared" si="63"/>
        <v>0</v>
      </c>
    </row>
    <row r="319" spans="1:29" x14ac:dyDescent="0.25">
      <c r="A319">
        <f t="shared" si="53"/>
        <v>738</v>
      </c>
      <c r="C319" t="s">
        <v>1928</v>
      </c>
      <c r="D319">
        <f t="shared" ca="1" si="52"/>
        <v>515</v>
      </c>
      <c r="E319" t="s">
        <v>1202</v>
      </c>
      <c r="F319">
        <f t="shared" ca="1" si="54"/>
        <v>2</v>
      </c>
      <c r="G319">
        <v>10</v>
      </c>
      <c r="H319" t="s">
        <v>1269</v>
      </c>
      <c r="I319" t="s">
        <v>1273</v>
      </c>
      <c r="J319" t="s">
        <v>1275</v>
      </c>
      <c r="K319" t="s">
        <v>1277</v>
      </c>
      <c r="L319">
        <f t="shared" ca="1" si="55"/>
        <v>20</v>
      </c>
      <c r="M319">
        <f t="shared" ca="1" si="56"/>
        <v>23</v>
      </c>
      <c r="N319">
        <f t="shared" ca="1" si="57"/>
        <v>25</v>
      </c>
      <c r="O319">
        <f t="shared" ca="1" si="58"/>
        <v>27</v>
      </c>
      <c r="P319" s="26">
        <f ca="1">IF(COUNTA(R319:V319)=Forms,1,0)</f>
        <v>0</v>
      </c>
      <c r="W319" s="29" t="s">
        <v>1402</v>
      </c>
      <c r="Y319" s="28">
        <f t="shared" si="59"/>
        <v>0</v>
      </c>
      <c r="Z319" s="28">
        <f t="shared" si="60"/>
        <v>0</v>
      </c>
      <c r="AA319" s="28">
        <f t="shared" si="61"/>
        <v>0</v>
      </c>
      <c r="AB319" s="28">
        <f t="shared" si="62"/>
        <v>0</v>
      </c>
      <c r="AC319" s="28">
        <f t="shared" si="63"/>
        <v>0</v>
      </c>
    </row>
    <row r="320" spans="1:29" x14ac:dyDescent="0.25">
      <c r="A320">
        <f t="shared" si="53"/>
        <v>739</v>
      </c>
      <c r="C320" t="s">
        <v>1929</v>
      </c>
      <c r="D320">
        <f t="shared" ca="1" si="52"/>
        <v>516</v>
      </c>
      <c r="E320" t="s">
        <v>1202</v>
      </c>
      <c r="F320">
        <f t="shared" ca="1" si="54"/>
        <v>2</v>
      </c>
      <c r="G320">
        <v>10</v>
      </c>
      <c r="H320" t="s">
        <v>1269</v>
      </c>
      <c r="I320" t="s">
        <v>1273</v>
      </c>
      <c r="J320" t="s">
        <v>1275</v>
      </c>
      <c r="K320" t="s">
        <v>1277</v>
      </c>
      <c r="L320">
        <f t="shared" ca="1" si="55"/>
        <v>20</v>
      </c>
      <c r="M320">
        <f t="shared" ca="1" si="56"/>
        <v>23</v>
      </c>
      <c r="N320">
        <f t="shared" ca="1" si="57"/>
        <v>25</v>
      </c>
      <c r="O320">
        <f t="shared" ca="1" si="58"/>
        <v>27</v>
      </c>
      <c r="P320" s="26">
        <f ca="1">IF(COUNTA(R320:V320)=Forms,1,0)</f>
        <v>0</v>
      </c>
      <c r="W320" s="29" t="s">
        <v>1402</v>
      </c>
      <c r="Y320" s="28">
        <f t="shared" si="59"/>
        <v>0</v>
      </c>
      <c r="Z320" s="28">
        <f t="shared" si="60"/>
        <v>0</v>
      </c>
      <c r="AA320" s="28">
        <f t="shared" si="61"/>
        <v>0</v>
      </c>
      <c r="AB320" s="28">
        <f t="shared" si="62"/>
        <v>0</v>
      </c>
      <c r="AC320" s="28">
        <f t="shared" si="63"/>
        <v>0</v>
      </c>
    </row>
    <row r="321" spans="1:29" x14ac:dyDescent="0.25">
      <c r="A321">
        <f t="shared" si="53"/>
        <v>740</v>
      </c>
      <c r="C321" t="s">
        <v>1930</v>
      </c>
      <c r="D321">
        <f t="shared" ca="1" si="52"/>
        <v>517</v>
      </c>
      <c r="E321" t="s">
        <v>1202</v>
      </c>
      <c r="F321">
        <f t="shared" ca="1" si="54"/>
        <v>2</v>
      </c>
      <c r="G321">
        <v>10</v>
      </c>
      <c r="H321" t="s">
        <v>1269</v>
      </c>
      <c r="I321" t="s">
        <v>1273</v>
      </c>
      <c r="J321" t="s">
        <v>1275</v>
      </c>
      <c r="K321" t="s">
        <v>1277</v>
      </c>
      <c r="L321">
        <f t="shared" ca="1" si="55"/>
        <v>20</v>
      </c>
      <c r="M321">
        <f t="shared" ca="1" si="56"/>
        <v>23</v>
      </c>
      <c r="N321">
        <f t="shared" ca="1" si="57"/>
        <v>25</v>
      </c>
      <c r="O321">
        <f t="shared" ca="1" si="58"/>
        <v>27</v>
      </c>
      <c r="P321" s="26">
        <f ca="1">IF(COUNTA(R321:V321)=Forms,1,0)</f>
        <v>0</v>
      </c>
      <c r="W321" s="29" t="s">
        <v>1402</v>
      </c>
      <c r="Y321" s="28">
        <f t="shared" si="59"/>
        <v>0</v>
      </c>
      <c r="Z321" s="28">
        <f t="shared" si="60"/>
        <v>0</v>
      </c>
      <c r="AA321" s="28">
        <f t="shared" si="61"/>
        <v>0</v>
      </c>
      <c r="AB321" s="28">
        <f t="shared" si="62"/>
        <v>0</v>
      </c>
      <c r="AC321" s="28">
        <f t="shared" si="63"/>
        <v>0</v>
      </c>
    </row>
    <row r="322" spans="1:29" x14ac:dyDescent="0.25">
      <c r="A322">
        <f t="shared" si="53"/>
        <v>741</v>
      </c>
      <c r="C322" t="s">
        <v>1931</v>
      </c>
      <c r="D322">
        <f t="shared" ca="1" si="52"/>
        <v>518</v>
      </c>
      <c r="E322" t="s">
        <v>1202</v>
      </c>
      <c r="F322">
        <f t="shared" ca="1" si="54"/>
        <v>2</v>
      </c>
      <c r="G322">
        <v>10</v>
      </c>
      <c r="H322" t="s">
        <v>1269</v>
      </c>
      <c r="I322" t="s">
        <v>1273</v>
      </c>
      <c r="J322" t="s">
        <v>1275</v>
      </c>
      <c r="K322" t="s">
        <v>1277</v>
      </c>
      <c r="L322">
        <f t="shared" ca="1" si="55"/>
        <v>20</v>
      </c>
      <c r="M322">
        <f t="shared" ca="1" si="56"/>
        <v>23</v>
      </c>
      <c r="N322">
        <f t="shared" ca="1" si="57"/>
        <v>25</v>
      </c>
      <c r="O322">
        <f t="shared" ca="1" si="58"/>
        <v>27</v>
      </c>
      <c r="P322" s="26">
        <f ca="1">IF(COUNTA(R322:V322)=Forms,1,0)</f>
        <v>0</v>
      </c>
      <c r="W322" s="29" t="s">
        <v>1402</v>
      </c>
      <c r="Y322" s="28">
        <f t="shared" si="59"/>
        <v>0</v>
      </c>
      <c r="Z322" s="28">
        <f t="shared" si="60"/>
        <v>0</v>
      </c>
      <c r="AA322" s="28">
        <f t="shared" si="61"/>
        <v>0</v>
      </c>
      <c r="AB322" s="28">
        <f t="shared" si="62"/>
        <v>0</v>
      </c>
      <c r="AC322" s="28">
        <f t="shared" si="63"/>
        <v>0</v>
      </c>
    </row>
    <row r="323" spans="1:29" x14ac:dyDescent="0.25">
      <c r="A323">
        <f t="shared" si="53"/>
        <v>742</v>
      </c>
      <c r="C323" t="s">
        <v>1935</v>
      </c>
      <c r="D323">
        <f t="shared" ca="1" si="52"/>
        <v>522</v>
      </c>
      <c r="E323" t="s">
        <v>1202</v>
      </c>
      <c r="F323">
        <f t="shared" ca="1" si="54"/>
        <v>2</v>
      </c>
      <c r="G323">
        <v>10</v>
      </c>
      <c r="H323" t="s">
        <v>1269</v>
      </c>
      <c r="I323" t="s">
        <v>1273</v>
      </c>
      <c r="J323" t="s">
        <v>1275</v>
      </c>
      <c r="K323" t="s">
        <v>1277</v>
      </c>
      <c r="L323">
        <f t="shared" ca="1" si="55"/>
        <v>20</v>
      </c>
      <c r="M323">
        <f t="shared" ca="1" si="56"/>
        <v>23</v>
      </c>
      <c r="N323">
        <f t="shared" ca="1" si="57"/>
        <v>25</v>
      </c>
      <c r="O323">
        <f t="shared" ca="1" si="58"/>
        <v>27</v>
      </c>
      <c r="P323" s="26">
        <f ca="1">IF(COUNTA(R323:V323)=Forms,1,0)</f>
        <v>0</v>
      </c>
      <c r="W323" s="29" t="s">
        <v>1402</v>
      </c>
      <c r="Y323" s="28">
        <f t="shared" si="59"/>
        <v>0</v>
      </c>
      <c r="Z323" s="28">
        <f t="shared" si="60"/>
        <v>0</v>
      </c>
      <c r="AA323" s="28">
        <f t="shared" si="61"/>
        <v>0</v>
      </c>
      <c r="AB323" s="28">
        <f t="shared" si="62"/>
        <v>0</v>
      </c>
      <c r="AC323" s="28">
        <f t="shared" si="63"/>
        <v>0</v>
      </c>
    </row>
    <row r="324" spans="1:29" x14ac:dyDescent="0.25">
      <c r="A324">
        <f t="shared" si="53"/>
        <v>743</v>
      </c>
      <c r="C324" t="s">
        <v>1936</v>
      </c>
      <c r="D324">
        <f t="shared" ref="D324:D387" ca="1" si="64">OFFSET(MetawordIds,MATCH(C324,MetawordList,0)-1,0,1,1)</f>
        <v>523</v>
      </c>
      <c r="E324" t="s">
        <v>1202</v>
      </c>
      <c r="F324">
        <f t="shared" ca="1" si="54"/>
        <v>2</v>
      </c>
      <c r="G324">
        <v>10</v>
      </c>
      <c r="H324" t="s">
        <v>1269</v>
      </c>
      <c r="I324" t="s">
        <v>1273</v>
      </c>
      <c r="J324" t="s">
        <v>1275</v>
      </c>
      <c r="K324" t="s">
        <v>1277</v>
      </c>
      <c r="L324">
        <f t="shared" ca="1" si="55"/>
        <v>20</v>
      </c>
      <c r="M324">
        <f t="shared" ca="1" si="56"/>
        <v>23</v>
      </c>
      <c r="N324">
        <f t="shared" ca="1" si="57"/>
        <v>25</v>
      </c>
      <c r="O324">
        <f t="shared" ca="1" si="58"/>
        <v>27</v>
      </c>
      <c r="P324" s="26">
        <f ca="1">IF(COUNTA(R324:V324)=Forms,1,0)</f>
        <v>0</v>
      </c>
      <c r="W324" s="29" t="s">
        <v>1402</v>
      </c>
      <c r="Y324" s="28">
        <f t="shared" si="59"/>
        <v>0</v>
      </c>
      <c r="Z324" s="28">
        <f t="shared" si="60"/>
        <v>0</v>
      </c>
      <c r="AA324" s="28">
        <f t="shared" si="61"/>
        <v>0</v>
      </c>
      <c r="AB324" s="28">
        <f t="shared" si="62"/>
        <v>0</v>
      </c>
      <c r="AC324" s="28">
        <f t="shared" si="63"/>
        <v>0</v>
      </c>
    </row>
    <row r="325" spans="1:29" x14ac:dyDescent="0.25">
      <c r="A325">
        <f t="shared" ref="A325:A388" si="65">A324+1</f>
        <v>744</v>
      </c>
      <c r="C325" t="s">
        <v>1937</v>
      </c>
      <c r="D325">
        <f t="shared" ca="1" si="64"/>
        <v>524</v>
      </c>
      <c r="E325" t="s">
        <v>1202</v>
      </c>
      <c r="F325">
        <f t="shared" ref="F325:F388" ca="1" si="66">LOOKUP(E325,LanguageList,LanguagesIds)</f>
        <v>2</v>
      </c>
      <c r="G325">
        <v>10</v>
      </c>
      <c r="H325" t="s">
        <v>1269</v>
      </c>
      <c r="I325" t="s">
        <v>1273</v>
      </c>
      <c r="J325" t="s">
        <v>1275</v>
      </c>
      <c r="K325" t="s">
        <v>1277</v>
      </c>
      <c r="L325">
        <f t="shared" ref="L325:L388" ca="1" si="67">OFFSET(GrammarPropertyOptionsIds,MATCH(H325,GrammarPropertyOptionsList,0)-1,0,1,1)</f>
        <v>20</v>
      </c>
      <c r="M325">
        <f t="shared" ref="M325:M388" ca="1" si="68">OFFSET(GrammarPropertyOptionsIds,MATCH(I325,GrammarPropertyOptionsList,0)-1,0,1,1)</f>
        <v>23</v>
      </c>
      <c r="N325">
        <f t="shared" ref="N325:N388" ca="1" si="69">OFFSET(GrammarPropertyOptionsIds,MATCH(J325,GrammarPropertyOptionsList,0)-1,0,1,1)</f>
        <v>25</v>
      </c>
      <c r="O325">
        <f t="shared" ref="O325:O388" ca="1" si="70">OFFSET(GrammarPropertyOptionsIds,MATCH(K325,GrammarPropertyOptionsList,0)-1,0,1,1)</f>
        <v>27</v>
      </c>
      <c r="P325" s="26">
        <f ca="1">IF(COUNTA(R325:V325)=Forms,1,0)</f>
        <v>0</v>
      </c>
      <c r="W325" s="29" t="s">
        <v>1402</v>
      </c>
      <c r="Y325" s="28">
        <f t="shared" ref="Y325:Y388" si="71">IF(SUBSTITUTE(R325,".",$Q325)&lt;&gt;"",SUBSTITUTE(R325,".",$Q325),0)</f>
        <v>0</v>
      </c>
      <c r="Z325" s="28">
        <f t="shared" ref="Z325:Z388" si="72">IF(SUBSTITUTE(S325,".",$Q325)&lt;&gt;"",SUBSTITUTE(S325,".",$Q325),0)</f>
        <v>0</v>
      </c>
      <c r="AA325" s="28">
        <f t="shared" ref="AA325:AA388" si="73">IF(SUBSTITUTE(T325,".",$Q325)&lt;&gt;"",SUBSTITUTE(T325,".",$Q325),0)</f>
        <v>0</v>
      </c>
      <c r="AB325" s="28">
        <f t="shared" ref="AB325:AB388" si="74">IF(SUBSTITUTE(U325,".",$Q325)&lt;&gt;"",SUBSTITUTE(U325,".",$Q325),0)</f>
        <v>0</v>
      </c>
      <c r="AC325" s="28">
        <f t="shared" ref="AC325:AC388" si="75">IF(SUBSTITUTE(V325,".",$Q325)&lt;&gt;"",SUBSTITUTE(V325,".",$Q325),0)</f>
        <v>0</v>
      </c>
    </row>
    <row r="326" spans="1:29" x14ac:dyDescent="0.25">
      <c r="A326">
        <f t="shared" si="65"/>
        <v>745</v>
      </c>
      <c r="C326" t="s">
        <v>1939</v>
      </c>
      <c r="D326">
        <f t="shared" ca="1" si="64"/>
        <v>526</v>
      </c>
      <c r="E326" t="s">
        <v>1202</v>
      </c>
      <c r="F326">
        <f t="shared" ca="1" si="66"/>
        <v>2</v>
      </c>
      <c r="G326">
        <v>10</v>
      </c>
      <c r="H326" t="s">
        <v>1269</v>
      </c>
      <c r="I326" t="s">
        <v>1273</v>
      </c>
      <c r="J326" t="s">
        <v>1275</v>
      </c>
      <c r="K326" t="s">
        <v>1277</v>
      </c>
      <c r="L326">
        <f t="shared" ca="1" si="67"/>
        <v>20</v>
      </c>
      <c r="M326">
        <f t="shared" ca="1" si="68"/>
        <v>23</v>
      </c>
      <c r="N326">
        <f t="shared" ca="1" si="69"/>
        <v>25</v>
      </c>
      <c r="O326">
        <f t="shared" ca="1" si="70"/>
        <v>27</v>
      </c>
      <c r="P326" s="26">
        <f ca="1">IF(COUNTA(R326:V326)=Forms,1,0)</f>
        <v>0</v>
      </c>
      <c r="W326" s="29" t="s">
        <v>1402</v>
      </c>
      <c r="Y326" s="28">
        <f t="shared" si="71"/>
        <v>0</v>
      </c>
      <c r="Z326" s="28">
        <f t="shared" si="72"/>
        <v>0</v>
      </c>
      <c r="AA326" s="28">
        <f t="shared" si="73"/>
        <v>0</v>
      </c>
      <c r="AB326" s="28">
        <f t="shared" si="74"/>
        <v>0</v>
      </c>
      <c r="AC326" s="28">
        <f t="shared" si="75"/>
        <v>0</v>
      </c>
    </row>
    <row r="327" spans="1:29" x14ac:dyDescent="0.25">
      <c r="A327">
        <f t="shared" si="65"/>
        <v>746</v>
      </c>
      <c r="C327" t="s">
        <v>1940</v>
      </c>
      <c r="D327">
        <f t="shared" ca="1" si="64"/>
        <v>527</v>
      </c>
      <c r="E327" t="s">
        <v>1202</v>
      </c>
      <c r="F327">
        <f t="shared" ca="1" si="66"/>
        <v>2</v>
      </c>
      <c r="G327">
        <v>10</v>
      </c>
      <c r="H327" t="s">
        <v>1269</v>
      </c>
      <c r="I327" t="s">
        <v>1273</v>
      </c>
      <c r="J327" t="s">
        <v>1275</v>
      </c>
      <c r="K327" t="s">
        <v>1277</v>
      </c>
      <c r="L327">
        <f t="shared" ca="1" si="67"/>
        <v>20</v>
      </c>
      <c r="M327">
        <f t="shared" ca="1" si="68"/>
        <v>23</v>
      </c>
      <c r="N327">
        <f t="shared" ca="1" si="69"/>
        <v>25</v>
      </c>
      <c r="O327">
        <f t="shared" ca="1" si="70"/>
        <v>27</v>
      </c>
      <c r="P327" s="26">
        <f ca="1">IF(COUNTA(R327:V327)=Forms,1,0)</f>
        <v>0</v>
      </c>
      <c r="W327" s="29" t="s">
        <v>1402</v>
      </c>
      <c r="Y327" s="28">
        <f t="shared" si="71"/>
        <v>0</v>
      </c>
      <c r="Z327" s="28">
        <f t="shared" si="72"/>
        <v>0</v>
      </c>
      <c r="AA327" s="28">
        <f t="shared" si="73"/>
        <v>0</v>
      </c>
      <c r="AB327" s="28">
        <f t="shared" si="74"/>
        <v>0</v>
      </c>
      <c r="AC327" s="28">
        <f t="shared" si="75"/>
        <v>0</v>
      </c>
    </row>
    <row r="328" spans="1:29" x14ac:dyDescent="0.25">
      <c r="A328">
        <f t="shared" si="65"/>
        <v>747</v>
      </c>
      <c r="C328" t="s">
        <v>1941</v>
      </c>
      <c r="D328">
        <f t="shared" ca="1" si="64"/>
        <v>528</v>
      </c>
      <c r="E328" t="s">
        <v>1202</v>
      </c>
      <c r="F328">
        <f t="shared" ca="1" si="66"/>
        <v>2</v>
      </c>
      <c r="G328">
        <v>10</v>
      </c>
      <c r="H328" t="s">
        <v>1269</v>
      </c>
      <c r="I328" t="s">
        <v>1273</v>
      </c>
      <c r="J328" t="s">
        <v>1275</v>
      </c>
      <c r="K328" t="s">
        <v>1277</v>
      </c>
      <c r="L328">
        <f t="shared" ca="1" si="67"/>
        <v>20</v>
      </c>
      <c r="M328">
        <f t="shared" ca="1" si="68"/>
        <v>23</v>
      </c>
      <c r="N328">
        <f t="shared" ca="1" si="69"/>
        <v>25</v>
      </c>
      <c r="O328">
        <f t="shared" ca="1" si="70"/>
        <v>27</v>
      </c>
      <c r="P328" s="26">
        <f ca="1">IF(COUNTA(R328:V328)=Forms,1,0)</f>
        <v>0</v>
      </c>
      <c r="W328" s="29" t="s">
        <v>1402</v>
      </c>
      <c r="Y328" s="28">
        <f t="shared" si="71"/>
        <v>0</v>
      </c>
      <c r="Z328" s="28">
        <f t="shared" si="72"/>
        <v>0</v>
      </c>
      <c r="AA328" s="28">
        <f t="shared" si="73"/>
        <v>0</v>
      </c>
      <c r="AB328" s="28">
        <f t="shared" si="74"/>
        <v>0</v>
      </c>
      <c r="AC328" s="28">
        <f t="shared" si="75"/>
        <v>0</v>
      </c>
    </row>
    <row r="329" spans="1:29" x14ac:dyDescent="0.25">
      <c r="A329">
        <f t="shared" si="65"/>
        <v>748</v>
      </c>
      <c r="C329" t="s">
        <v>1942</v>
      </c>
      <c r="D329">
        <f t="shared" ca="1" si="64"/>
        <v>529</v>
      </c>
      <c r="E329" t="s">
        <v>1202</v>
      </c>
      <c r="F329">
        <f t="shared" ca="1" si="66"/>
        <v>2</v>
      </c>
      <c r="G329">
        <v>10</v>
      </c>
      <c r="H329" t="s">
        <v>1269</v>
      </c>
      <c r="I329" t="s">
        <v>1273</v>
      </c>
      <c r="J329" t="s">
        <v>1275</v>
      </c>
      <c r="K329" t="s">
        <v>1277</v>
      </c>
      <c r="L329">
        <f t="shared" ca="1" si="67"/>
        <v>20</v>
      </c>
      <c r="M329">
        <f t="shared" ca="1" si="68"/>
        <v>23</v>
      </c>
      <c r="N329">
        <f t="shared" ca="1" si="69"/>
        <v>25</v>
      </c>
      <c r="O329">
        <f t="shared" ca="1" si="70"/>
        <v>27</v>
      </c>
      <c r="P329" s="26">
        <f ca="1">IF(COUNTA(R329:V329)=Forms,1,0)</f>
        <v>0</v>
      </c>
      <c r="W329" s="29" t="s">
        <v>1402</v>
      </c>
      <c r="Y329" s="28">
        <f t="shared" si="71"/>
        <v>0</v>
      </c>
      <c r="Z329" s="28">
        <f t="shared" si="72"/>
        <v>0</v>
      </c>
      <c r="AA329" s="28">
        <f t="shared" si="73"/>
        <v>0</v>
      </c>
      <c r="AB329" s="28">
        <f t="shared" si="74"/>
        <v>0</v>
      </c>
      <c r="AC329" s="28">
        <f t="shared" si="75"/>
        <v>0</v>
      </c>
    </row>
    <row r="330" spans="1:29" x14ac:dyDescent="0.25">
      <c r="A330">
        <f t="shared" si="65"/>
        <v>749</v>
      </c>
      <c r="C330" t="s">
        <v>1956</v>
      </c>
      <c r="D330">
        <f t="shared" ca="1" si="64"/>
        <v>543</v>
      </c>
      <c r="E330" t="s">
        <v>1202</v>
      </c>
      <c r="F330">
        <f t="shared" ca="1" si="66"/>
        <v>2</v>
      </c>
      <c r="G330">
        <v>10</v>
      </c>
      <c r="H330" t="s">
        <v>1269</v>
      </c>
      <c r="I330" t="s">
        <v>1273</v>
      </c>
      <c r="J330" t="s">
        <v>1275</v>
      </c>
      <c r="K330" t="s">
        <v>1277</v>
      </c>
      <c r="L330">
        <f t="shared" ca="1" si="67"/>
        <v>20</v>
      </c>
      <c r="M330">
        <f t="shared" ca="1" si="68"/>
        <v>23</v>
      </c>
      <c r="N330">
        <f t="shared" ca="1" si="69"/>
        <v>25</v>
      </c>
      <c r="O330">
        <f t="shared" ca="1" si="70"/>
        <v>27</v>
      </c>
      <c r="P330" s="26">
        <f ca="1">IF(COUNTA(R330:V330)=Forms,1,0)</f>
        <v>0</v>
      </c>
      <c r="W330" s="29" t="s">
        <v>1402</v>
      </c>
      <c r="Y330" s="28">
        <f t="shared" si="71"/>
        <v>0</v>
      </c>
      <c r="Z330" s="28">
        <f t="shared" si="72"/>
        <v>0</v>
      </c>
      <c r="AA330" s="28">
        <f t="shared" si="73"/>
        <v>0</v>
      </c>
      <c r="AB330" s="28">
        <f t="shared" si="74"/>
        <v>0</v>
      </c>
      <c r="AC330" s="28">
        <f t="shared" si="75"/>
        <v>0</v>
      </c>
    </row>
    <row r="331" spans="1:29" x14ac:dyDescent="0.25">
      <c r="A331">
        <f t="shared" si="65"/>
        <v>750</v>
      </c>
      <c r="C331" t="s">
        <v>1957</v>
      </c>
      <c r="D331">
        <f t="shared" ca="1" si="64"/>
        <v>544</v>
      </c>
      <c r="E331" t="s">
        <v>1202</v>
      </c>
      <c r="F331">
        <f t="shared" ca="1" si="66"/>
        <v>2</v>
      </c>
      <c r="G331">
        <v>10</v>
      </c>
      <c r="H331" t="s">
        <v>1269</v>
      </c>
      <c r="I331" t="s">
        <v>1273</v>
      </c>
      <c r="J331" t="s">
        <v>1275</v>
      </c>
      <c r="K331" t="s">
        <v>1277</v>
      </c>
      <c r="L331">
        <f t="shared" ca="1" si="67"/>
        <v>20</v>
      </c>
      <c r="M331">
        <f t="shared" ca="1" si="68"/>
        <v>23</v>
      </c>
      <c r="N331">
        <f t="shared" ca="1" si="69"/>
        <v>25</v>
      </c>
      <c r="O331">
        <f t="shared" ca="1" si="70"/>
        <v>27</v>
      </c>
      <c r="P331" s="26">
        <f ca="1">IF(COUNTA(R331:V331)=Forms,1,0)</f>
        <v>0</v>
      </c>
      <c r="W331" s="29" t="s">
        <v>1402</v>
      </c>
      <c r="Y331" s="28">
        <f t="shared" si="71"/>
        <v>0</v>
      </c>
      <c r="Z331" s="28">
        <f t="shared" si="72"/>
        <v>0</v>
      </c>
      <c r="AA331" s="28">
        <f t="shared" si="73"/>
        <v>0</v>
      </c>
      <c r="AB331" s="28">
        <f t="shared" si="74"/>
        <v>0</v>
      </c>
      <c r="AC331" s="28">
        <f t="shared" si="75"/>
        <v>0</v>
      </c>
    </row>
    <row r="332" spans="1:29" x14ac:dyDescent="0.25">
      <c r="A332">
        <f t="shared" si="65"/>
        <v>751</v>
      </c>
      <c r="C332" t="s">
        <v>1958</v>
      </c>
      <c r="D332">
        <f t="shared" ca="1" si="64"/>
        <v>545</v>
      </c>
      <c r="E332" t="s">
        <v>1202</v>
      </c>
      <c r="F332">
        <f t="shared" ca="1" si="66"/>
        <v>2</v>
      </c>
      <c r="G332">
        <v>10</v>
      </c>
      <c r="H332" t="s">
        <v>1269</v>
      </c>
      <c r="I332" t="s">
        <v>1273</v>
      </c>
      <c r="J332" t="s">
        <v>1275</v>
      </c>
      <c r="K332" t="s">
        <v>1277</v>
      </c>
      <c r="L332">
        <f t="shared" ca="1" si="67"/>
        <v>20</v>
      </c>
      <c r="M332">
        <f t="shared" ca="1" si="68"/>
        <v>23</v>
      </c>
      <c r="N332">
        <f t="shared" ca="1" si="69"/>
        <v>25</v>
      </c>
      <c r="O332">
        <f t="shared" ca="1" si="70"/>
        <v>27</v>
      </c>
      <c r="P332" s="26">
        <f ca="1">IF(COUNTA(R332:V332)=Forms,1,0)</f>
        <v>0</v>
      </c>
      <c r="W332" s="29" t="s">
        <v>1402</v>
      </c>
      <c r="Y332" s="28">
        <f t="shared" si="71"/>
        <v>0</v>
      </c>
      <c r="Z332" s="28">
        <f t="shared" si="72"/>
        <v>0</v>
      </c>
      <c r="AA332" s="28">
        <f t="shared" si="73"/>
        <v>0</v>
      </c>
      <c r="AB332" s="28">
        <f t="shared" si="74"/>
        <v>0</v>
      </c>
      <c r="AC332" s="28">
        <f t="shared" si="75"/>
        <v>0</v>
      </c>
    </row>
    <row r="333" spans="1:29" x14ac:dyDescent="0.25">
      <c r="A333">
        <f t="shared" si="65"/>
        <v>752</v>
      </c>
      <c r="C333" t="s">
        <v>1959</v>
      </c>
      <c r="D333">
        <f t="shared" ca="1" si="64"/>
        <v>546</v>
      </c>
      <c r="E333" t="s">
        <v>1202</v>
      </c>
      <c r="F333">
        <f t="shared" ca="1" si="66"/>
        <v>2</v>
      </c>
      <c r="G333">
        <v>10</v>
      </c>
      <c r="H333" t="s">
        <v>1269</v>
      </c>
      <c r="I333" t="s">
        <v>1273</v>
      </c>
      <c r="J333" t="s">
        <v>1275</v>
      </c>
      <c r="K333" t="s">
        <v>1277</v>
      </c>
      <c r="L333">
        <f t="shared" ca="1" si="67"/>
        <v>20</v>
      </c>
      <c r="M333">
        <f t="shared" ca="1" si="68"/>
        <v>23</v>
      </c>
      <c r="N333">
        <f t="shared" ca="1" si="69"/>
        <v>25</v>
      </c>
      <c r="O333">
        <f t="shared" ca="1" si="70"/>
        <v>27</v>
      </c>
      <c r="P333" s="26">
        <f ca="1">IF(COUNTA(R333:V333)=Forms,1,0)</f>
        <v>0</v>
      </c>
      <c r="W333" s="29" t="s">
        <v>1402</v>
      </c>
      <c r="Y333" s="28">
        <f t="shared" si="71"/>
        <v>0</v>
      </c>
      <c r="Z333" s="28">
        <f t="shared" si="72"/>
        <v>0</v>
      </c>
      <c r="AA333" s="28">
        <f t="shared" si="73"/>
        <v>0</v>
      </c>
      <c r="AB333" s="28">
        <f t="shared" si="74"/>
        <v>0</v>
      </c>
      <c r="AC333" s="28">
        <f t="shared" si="75"/>
        <v>0</v>
      </c>
    </row>
    <row r="334" spans="1:29" x14ac:dyDescent="0.25">
      <c r="A334">
        <f t="shared" si="65"/>
        <v>753</v>
      </c>
      <c r="C334" t="s">
        <v>1960</v>
      </c>
      <c r="D334">
        <f t="shared" ca="1" si="64"/>
        <v>547</v>
      </c>
      <c r="E334" t="s">
        <v>1202</v>
      </c>
      <c r="F334">
        <f t="shared" ca="1" si="66"/>
        <v>2</v>
      </c>
      <c r="G334">
        <v>10</v>
      </c>
      <c r="H334" t="s">
        <v>1269</v>
      </c>
      <c r="I334" t="s">
        <v>1273</v>
      </c>
      <c r="J334" t="s">
        <v>1275</v>
      </c>
      <c r="K334" t="s">
        <v>1277</v>
      </c>
      <c r="L334">
        <f t="shared" ca="1" si="67"/>
        <v>20</v>
      </c>
      <c r="M334">
        <f t="shared" ca="1" si="68"/>
        <v>23</v>
      </c>
      <c r="N334">
        <f t="shared" ca="1" si="69"/>
        <v>25</v>
      </c>
      <c r="O334">
        <f t="shared" ca="1" si="70"/>
        <v>27</v>
      </c>
      <c r="P334" s="26">
        <f ca="1">IF(COUNTA(R334:V334)=Forms,1,0)</f>
        <v>0</v>
      </c>
      <c r="W334" s="29" t="s">
        <v>1402</v>
      </c>
      <c r="Y334" s="28">
        <f t="shared" si="71"/>
        <v>0</v>
      </c>
      <c r="Z334" s="28">
        <f t="shared" si="72"/>
        <v>0</v>
      </c>
      <c r="AA334" s="28">
        <f t="shared" si="73"/>
        <v>0</v>
      </c>
      <c r="AB334" s="28">
        <f t="shared" si="74"/>
        <v>0</v>
      </c>
      <c r="AC334" s="28">
        <f t="shared" si="75"/>
        <v>0</v>
      </c>
    </row>
    <row r="335" spans="1:29" x14ac:dyDescent="0.25">
      <c r="A335">
        <f t="shared" si="65"/>
        <v>754</v>
      </c>
      <c r="C335" t="s">
        <v>1961</v>
      </c>
      <c r="D335">
        <f t="shared" ca="1" si="64"/>
        <v>548</v>
      </c>
      <c r="E335" t="s">
        <v>1202</v>
      </c>
      <c r="F335">
        <f t="shared" ca="1" si="66"/>
        <v>2</v>
      </c>
      <c r="G335">
        <v>10</v>
      </c>
      <c r="H335" t="s">
        <v>1269</v>
      </c>
      <c r="I335" t="s">
        <v>1273</v>
      </c>
      <c r="J335" t="s">
        <v>1275</v>
      </c>
      <c r="K335" t="s">
        <v>1277</v>
      </c>
      <c r="L335">
        <f t="shared" ca="1" si="67"/>
        <v>20</v>
      </c>
      <c r="M335">
        <f t="shared" ca="1" si="68"/>
        <v>23</v>
      </c>
      <c r="N335">
        <f t="shared" ca="1" si="69"/>
        <v>25</v>
      </c>
      <c r="O335">
        <f t="shared" ca="1" si="70"/>
        <v>27</v>
      </c>
      <c r="P335" s="26">
        <f ca="1">IF(COUNTA(R335:V335)=Forms,1,0)</f>
        <v>0</v>
      </c>
      <c r="W335" s="29" t="s">
        <v>1402</v>
      </c>
      <c r="Y335" s="28">
        <f t="shared" si="71"/>
        <v>0</v>
      </c>
      <c r="Z335" s="28">
        <f t="shared" si="72"/>
        <v>0</v>
      </c>
      <c r="AA335" s="28">
        <f t="shared" si="73"/>
        <v>0</v>
      </c>
      <c r="AB335" s="28">
        <f t="shared" si="74"/>
        <v>0</v>
      </c>
      <c r="AC335" s="28">
        <f t="shared" si="75"/>
        <v>0</v>
      </c>
    </row>
    <row r="336" spans="1:29" x14ac:dyDescent="0.25">
      <c r="A336">
        <f t="shared" si="65"/>
        <v>755</v>
      </c>
      <c r="C336" t="s">
        <v>1962</v>
      </c>
      <c r="D336">
        <f t="shared" ca="1" si="64"/>
        <v>549</v>
      </c>
      <c r="E336" t="s">
        <v>1202</v>
      </c>
      <c r="F336">
        <f t="shared" ca="1" si="66"/>
        <v>2</v>
      </c>
      <c r="G336">
        <v>10</v>
      </c>
      <c r="H336" t="s">
        <v>1269</v>
      </c>
      <c r="I336" t="s">
        <v>1273</v>
      </c>
      <c r="J336" t="s">
        <v>1275</v>
      </c>
      <c r="K336" t="s">
        <v>1277</v>
      </c>
      <c r="L336">
        <f t="shared" ca="1" si="67"/>
        <v>20</v>
      </c>
      <c r="M336">
        <f t="shared" ca="1" si="68"/>
        <v>23</v>
      </c>
      <c r="N336">
        <f t="shared" ca="1" si="69"/>
        <v>25</v>
      </c>
      <c r="O336">
        <f t="shared" ca="1" si="70"/>
        <v>27</v>
      </c>
      <c r="P336" s="26">
        <f ca="1">IF(COUNTA(R336:V336)=Forms,1,0)</f>
        <v>0</v>
      </c>
      <c r="W336" s="29" t="s">
        <v>1402</v>
      </c>
      <c r="Y336" s="28">
        <f t="shared" si="71"/>
        <v>0</v>
      </c>
      <c r="Z336" s="28">
        <f t="shared" si="72"/>
        <v>0</v>
      </c>
      <c r="AA336" s="28">
        <f t="shared" si="73"/>
        <v>0</v>
      </c>
      <c r="AB336" s="28">
        <f t="shared" si="74"/>
        <v>0</v>
      </c>
      <c r="AC336" s="28">
        <f t="shared" si="75"/>
        <v>0</v>
      </c>
    </row>
    <row r="337" spans="1:29" x14ac:dyDescent="0.25">
      <c r="A337">
        <f t="shared" si="65"/>
        <v>756</v>
      </c>
      <c r="C337" t="s">
        <v>1963</v>
      </c>
      <c r="D337">
        <f t="shared" ca="1" si="64"/>
        <v>550</v>
      </c>
      <c r="E337" t="s">
        <v>1202</v>
      </c>
      <c r="F337">
        <f t="shared" ca="1" si="66"/>
        <v>2</v>
      </c>
      <c r="G337">
        <v>10</v>
      </c>
      <c r="H337" t="s">
        <v>1269</v>
      </c>
      <c r="I337" t="s">
        <v>1273</v>
      </c>
      <c r="J337" t="s">
        <v>1275</v>
      </c>
      <c r="K337" t="s">
        <v>1277</v>
      </c>
      <c r="L337">
        <f t="shared" ca="1" si="67"/>
        <v>20</v>
      </c>
      <c r="M337">
        <f t="shared" ca="1" si="68"/>
        <v>23</v>
      </c>
      <c r="N337">
        <f t="shared" ca="1" si="69"/>
        <v>25</v>
      </c>
      <c r="O337">
        <f t="shared" ca="1" si="70"/>
        <v>27</v>
      </c>
      <c r="P337" s="26">
        <f ca="1">IF(COUNTA(R337:V337)=Forms,1,0)</f>
        <v>0</v>
      </c>
      <c r="W337" s="29" t="s">
        <v>1402</v>
      </c>
      <c r="Y337" s="28">
        <f t="shared" si="71"/>
        <v>0</v>
      </c>
      <c r="Z337" s="28">
        <f t="shared" si="72"/>
        <v>0</v>
      </c>
      <c r="AA337" s="28">
        <f t="shared" si="73"/>
        <v>0</v>
      </c>
      <c r="AB337" s="28">
        <f t="shared" si="74"/>
        <v>0</v>
      </c>
      <c r="AC337" s="28">
        <f t="shared" si="75"/>
        <v>0</v>
      </c>
    </row>
    <row r="338" spans="1:29" x14ac:dyDescent="0.25">
      <c r="A338">
        <f t="shared" si="65"/>
        <v>757</v>
      </c>
      <c r="C338" t="s">
        <v>1964</v>
      </c>
      <c r="D338">
        <f t="shared" ca="1" si="64"/>
        <v>551</v>
      </c>
      <c r="E338" t="s">
        <v>1202</v>
      </c>
      <c r="F338">
        <f t="shared" ca="1" si="66"/>
        <v>2</v>
      </c>
      <c r="G338">
        <v>10</v>
      </c>
      <c r="H338" t="s">
        <v>1269</v>
      </c>
      <c r="I338" t="s">
        <v>1273</v>
      </c>
      <c r="J338" t="s">
        <v>1275</v>
      </c>
      <c r="K338" t="s">
        <v>1277</v>
      </c>
      <c r="L338">
        <f t="shared" ca="1" si="67"/>
        <v>20</v>
      </c>
      <c r="M338">
        <f t="shared" ca="1" si="68"/>
        <v>23</v>
      </c>
      <c r="N338">
        <f t="shared" ca="1" si="69"/>
        <v>25</v>
      </c>
      <c r="O338">
        <f t="shared" ca="1" si="70"/>
        <v>27</v>
      </c>
      <c r="P338" s="26">
        <f ca="1">IF(COUNTA(R338:V338)=Forms,1,0)</f>
        <v>0</v>
      </c>
      <c r="W338" s="29" t="s">
        <v>1402</v>
      </c>
      <c r="Y338" s="28">
        <f t="shared" si="71"/>
        <v>0</v>
      </c>
      <c r="Z338" s="28">
        <f t="shared" si="72"/>
        <v>0</v>
      </c>
      <c r="AA338" s="28">
        <f t="shared" si="73"/>
        <v>0</v>
      </c>
      <c r="AB338" s="28">
        <f t="shared" si="74"/>
        <v>0</v>
      </c>
      <c r="AC338" s="28">
        <f t="shared" si="75"/>
        <v>0</v>
      </c>
    </row>
    <row r="339" spans="1:29" x14ac:dyDescent="0.25">
      <c r="A339">
        <f t="shared" si="65"/>
        <v>758</v>
      </c>
      <c r="C339" t="s">
        <v>1966</v>
      </c>
      <c r="D339">
        <f t="shared" ca="1" si="64"/>
        <v>553</v>
      </c>
      <c r="E339" t="s">
        <v>1202</v>
      </c>
      <c r="F339">
        <f t="shared" ca="1" si="66"/>
        <v>2</v>
      </c>
      <c r="G339">
        <v>10</v>
      </c>
      <c r="H339" t="s">
        <v>1269</v>
      </c>
      <c r="I339" t="s">
        <v>1273</v>
      </c>
      <c r="J339" t="s">
        <v>1275</v>
      </c>
      <c r="K339" t="s">
        <v>1277</v>
      </c>
      <c r="L339">
        <f t="shared" ca="1" si="67"/>
        <v>20</v>
      </c>
      <c r="M339">
        <f t="shared" ca="1" si="68"/>
        <v>23</v>
      </c>
      <c r="N339">
        <f t="shared" ca="1" si="69"/>
        <v>25</v>
      </c>
      <c r="O339">
        <f t="shared" ca="1" si="70"/>
        <v>27</v>
      </c>
      <c r="P339" s="26">
        <f ca="1">IF(COUNTA(R339:V339)=Forms,1,0)</f>
        <v>0</v>
      </c>
      <c r="W339" s="29" t="s">
        <v>1402</v>
      </c>
      <c r="Y339" s="28">
        <f t="shared" si="71"/>
        <v>0</v>
      </c>
      <c r="Z339" s="28">
        <f t="shared" si="72"/>
        <v>0</v>
      </c>
      <c r="AA339" s="28">
        <f t="shared" si="73"/>
        <v>0</v>
      </c>
      <c r="AB339" s="28">
        <f t="shared" si="74"/>
        <v>0</v>
      </c>
      <c r="AC339" s="28">
        <f t="shared" si="75"/>
        <v>0</v>
      </c>
    </row>
    <row r="340" spans="1:29" x14ac:dyDescent="0.25">
      <c r="A340">
        <f t="shared" si="65"/>
        <v>759</v>
      </c>
      <c r="C340" t="s">
        <v>1968</v>
      </c>
      <c r="D340">
        <f t="shared" ca="1" si="64"/>
        <v>555</v>
      </c>
      <c r="E340" t="s">
        <v>1202</v>
      </c>
      <c r="F340">
        <f t="shared" ca="1" si="66"/>
        <v>2</v>
      </c>
      <c r="G340">
        <v>10</v>
      </c>
      <c r="H340" t="s">
        <v>1269</v>
      </c>
      <c r="I340" t="s">
        <v>1273</v>
      </c>
      <c r="J340" t="s">
        <v>1275</v>
      </c>
      <c r="K340" t="s">
        <v>1277</v>
      </c>
      <c r="L340">
        <f t="shared" ca="1" si="67"/>
        <v>20</v>
      </c>
      <c r="M340">
        <f t="shared" ca="1" si="68"/>
        <v>23</v>
      </c>
      <c r="N340">
        <f t="shared" ca="1" si="69"/>
        <v>25</v>
      </c>
      <c r="O340">
        <f t="shared" ca="1" si="70"/>
        <v>27</v>
      </c>
      <c r="P340" s="26">
        <f ca="1">IF(COUNTA(R340:V340)=Forms,1,0)</f>
        <v>0</v>
      </c>
      <c r="W340" s="29" t="s">
        <v>1402</v>
      </c>
      <c r="Y340" s="28">
        <f t="shared" si="71"/>
        <v>0</v>
      </c>
      <c r="Z340" s="28">
        <f t="shared" si="72"/>
        <v>0</v>
      </c>
      <c r="AA340" s="28">
        <f t="shared" si="73"/>
        <v>0</v>
      </c>
      <c r="AB340" s="28">
        <f t="shared" si="74"/>
        <v>0</v>
      </c>
      <c r="AC340" s="28">
        <f t="shared" si="75"/>
        <v>0</v>
      </c>
    </row>
    <row r="341" spans="1:29" x14ac:dyDescent="0.25">
      <c r="A341">
        <f t="shared" si="65"/>
        <v>760</v>
      </c>
      <c r="C341" t="s">
        <v>1969</v>
      </c>
      <c r="D341">
        <f t="shared" ca="1" si="64"/>
        <v>556</v>
      </c>
      <c r="E341" t="s">
        <v>1202</v>
      </c>
      <c r="F341">
        <f t="shared" ca="1" si="66"/>
        <v>2</v>
      </c>
      <c r="G341">
        <v>10</v>
      </c>
      <c r="H341" t="s">
        <v>1269</v>
      </c>
      <c r="I341" t="s">
        <v>1273</v>
      </c>
      <c r="J341" t="s">
        <v>1275</v>
      </c>
      <c r="K341" t="s">
        <v>1277</v>
      </c>
      <c r="L341">
        <f t="shared" ca="1" si="67"/>
        <v>20</v>
      </c>
      <c r="M341">
        <f t="shared" ca="1" si="68"/>
        <v>23</v>
      </c>
      <c r="N341">
        <f t="shared" ca="1" si="69"/>
        <v>25</v>
      </c>
      <c r="O341">
        <f t="shared" ca="1" si="70"/>
        <v>27</v>
      </c>
      <c r="P341" s="26">
        <f ca="1">IF(COUNTA(R341:V341)=Forms,1,0)</f>
        <v>0</v>
      </c>
      <c r="W341" s="29" t="s">
        <v>1402</v>
      </c>
      <c r="Y341" s="28">
        <f t="shared" si="71"/>
        <v>0</v>
      </c>
      <c r="Z341" s="28">
        <f t="shared" si="72"/>
        <v>0</v>
      </c>
      <c r="AA341" s="28">
        <f t="shared" si="73"/>
        <v>0</v>
      </c>
      <c r="AB341" s="28">
        <f t="shared" si="74"/>
        <v>0</v>
      </c>
      <c r="AC341" s="28">
        <f t="shared" si="75"/>
        <v>0</v>
      </c>
    </row>
    <row r="342" spans="1:29" x14ac:dyDescent="0.25">
      <c r="A342">
        <f t="shared" si="65"/>
        <v>761</v>
      </c>
      <c r="C342" t="s">
        <v>1970</v>
      </c>
      <c r="D342">
        <f t="shared" ca="1" si="64"/>
        <v>557</v>
      </c>
      <c r="E342" t="s">
        <v>1202</v>
      </c>
      <c r="F342">
        <f t="shared" ca="1" si="66"/>
        <v>2</v>
      </c>
      <c r="G342">
        <v>10</v>
      </c>
      <c r="H342" t="s">
        <v>1269</v>
      </c>
      <c r="I342" t="s">
        <v>1273</v>
      </c>
      <c r="J342" t="s">
        <v>1275</v>
      </c>
      <c r="K342" t="s">
        <v>1277</v>
      </c>
      <c r="L342">
        <f t="shared" ca="1" si="67"/>
        <v>20</v>
      </c>
      <c r="M342">
        <f t="shared" ca="1" si="68"/>
        <v>23</v>
      </c>
      <c r="N342">
        <f t="shared" ca="1" si="69"/>
        <v>25</v>
      </c>
      <c r="O342">
        <f t="shared" ca="1" si="70"/>
        <v>27</v>
      </c>
      <c r="P342" s="26">
        <f ca="1">IF(COUNTA(R342:V342)=Forms,1,0)</f>
        <v>0</v>
      </c>
      <c r="W342" s="29" t="s">
        <v>1402</v>
      </c>
      <c r="Y342" s="28">
        <f t="shared" si="71"/>
        <v>0</v>
      </c>
      <c r="Z342" s="28">
        <f t="shared" si="72"/>
        <v>0</v>
      </c>
      <c r="AA342" s="28">
        <f t="shared" si="73"/>
        <v>0</v>
      </c>
      <c r="AB342" s="28">
        <f t="shared" si="74"/>
        <v>0</v>
      </c>
      <c r="AC342" s="28">
        <f t="shared" si="75"/>
        <v>0</v>
      </c>
    </row>
    <row r="343" spans="1:29" x14ac:dyDescent="0.25">
      <c r="A343">
        <f t="shared" si="65"/>
        <v>762</v>
      </c>
      <c r="C343" t="s">
        <v>1971</v>
      </c>
      <c r="D343">
        <f t="shared" ca="1" si="64"/>
        <v>558</v>
      </c>
      <c r="E343" t="s">
        <v>1202</v>
      </c>
      <c r="F343">
        <f t="shared" ca="1" si="66"/>
        <v>2</v>
      </c>
      <c r="G343">
        <v>10</v>
      </c>
      <c r="H343" t="s">
        <v>1269</v>
      </c>
      <c r="I343" t="s">
        <v>1273</v>
      </c>
      <c r="J343" t="s">
        <v>1275</v>
      </c>
      <c r="K343" t="s">
        <v>1277</v>
      </c>
      <c r="L343">
        <f t="shared" ca="1" si="67"/>
        <v>20</v>
      </c>
      <c r="M343">
        <f t="shared" ca="1" si="68"/>
        <v>23</v>
      </c>
      <c r="N343">
        <f t="shared" ca="1" si="69"/>
        <v>25</v>
      </c>
      <c r="O343">
        <f t="shared" ca="1" si="70"/>
        <v>27</v>
      </c>
      <c r="P343" s="26">
        <f ca="1">IF(COUNTA(R343:V343)=Forms,1,0)</f>
        <v>0</v>
      </c>
      <c r="W343" s="29" t="s">
        <v>1402</v>
      </c>
      <c r="Y343" s="28">
        <f t="shared" si="71"/>
        <v>0</v>
      </c>
      <c r="Z343" s="28">
        <f t="shared" si="72"/>
        <v>0</v>
      </c>
      <c r="AA343" s="28">
        <f t="shared" si="73"/>
        <v>0</v>
      </c>
      <c r="AB343" s="28">
        <f t="shared" si="74"/>
        <v>0</v>
      </c>
      <c r="AC343" s="28">
        <f t="shared" si="75"/>
        <v>0</v>
      </c>
    </row>
    <row r="344" spans="1:29" x14ac:dyDescent="0.25">
      <c r="A344">
        <f t="shared" si="65"/>
        <v>763</v>
      </c>
      <c r="C344" t="s">
        <v>1972</v>
      </c>
      <c r="D344">
        <f t="shared" ca="1" si="64"/>
        <v>559</v>
      </c>
      <c r="E344" t="s">
        <v>1202</v>
      </c>
      <c r="F344">
        <f t="shared" ca="1" si="66"/>
        <v>2</v>
      </c>
      <c r="G344">
        <v>10</v>
      </c>
      <c r="H344" t="s">
        <v>1269</v>
      </c>
      <c r="I344" t="s">
        <v>1273</v>
      </c>
      <c r="J344" t="s">
        <v>1275</v>
      </c>
      <c r="K344" t="s">
        <v>1277</v>
      </c>
      <c r="L344">
        <f t="shared" ca="1" si="67"/>
        <v>20</v>
      </c>
      <c r="M344">
        <f t="shared" ca="1" si="68"/>
        <v>23</v>
      </c>
      <c r="N344">
        <f t="shared" ca="1" si="69"/>
        <v>25</v>
      </c>
      <c r="O344">
        <f t="shared" ca="1" si="70"/>
        <v>27</v>
      </c>
      <c r="P344" s="26">
        <f ca="1">IF(COUNTA(R344:V344)=Forms,1,0)</f>
        <v>0</v>
      </c>
      <c r="W344" s="29" t="s">
        <v>1402</v>
      </c>
      <c r="Y344" s="28">
        <f t="shared" si="71"/>
        <v>0</v>
      </c>
      <c r="Z344" s="28">
        <f t="shared" si="72"/>
        <v>0</v>
      </c>
      <c r="AA344" s="28">
        <f t="shared" si="73"/>
        <v>0</v>
      </c>
      <c r="AB344" s="28">
        <f t="shared" si="74"/>
        <v>0</v>
      </c>
      <c r="AC344" s="28">
        <f t="shared" si="75"/>
        <v>0</v>
      </c>
    </row>
    <row r="345" spans="1:29" x14ac:dyDescent="0.25">
      <c r="A345">
        <f t="shared" si="65"/>
        <v>764</v>
      </c>
      <c r="C345" t="s">
        <v>1973</v>
      </c>
      <c r="D345">
        <f t="shared" ca="1" si="64"/>
        <v>560</v>
      </c>
      <c r="E345" t="s">
        <v>1202</v>
      </c>
      <c r="F345">
        <f t="shared" ca="1" si="66"/>
        <v>2</v>
      </c>
      <c r="G345">
        <v>10</v>
      </c>
      <c r="H345" t="s">
        <v>1269</v>
      </c>
      <c r="I345" t="s">
        <v>1273</v>
      </c>
      <c r="J345" t="s">
        <v>1275</v>
      </c>
      <c r="K345" t="s">
        <v>1277</v>
      </c>
      <c r="L345">
        <f t="shared" ca="1" si="67"/>
        <v>20</v>
      </c>
      <c r="M345">
        <f t="shared" ca="1" si="68"/>
        <v>23</v>
      </c>
      <c r="N345">
        <f t="shared" ca="1" si="69"/>
        <v>25</v>
      </c>
      <c r="O345">
        <f t="shared" ca="1" si="70"/>
        <v>27</v>
      </c>
      <c r="P345" s="26">
        <f ca="1">IF(COUNTA(R345:V345)=Forms,1,0)</f>
        <v>0</v>
      </c>
      <c r="W345" s="29" t="s">
        <v>1402</v>
      </c>
      <c r="Y345" s="28">
        <f t="shared" si="71"/>
        <v>0</v>
      </c>
      <c r="Z345" s="28">
        <f t="shared" si="72"/>
        <v>0</v>
      </c>
      <c r="AA345" s="28">
        <f t="shared" si="73"/>
        <v>0</v>
      </c>
      <c r="AB345" s="28">
        <f t="shared" si="74"/>
        <v>0</v>
      </c>
      <c r="AC345" s="28">
        <f t="shared" si="75"/>
        <v>0</v>
      </c>
    </row>
    <row r="346" spans="1:29" x14ac:dyDescent="0.25">
      <c r="A346">
        <f t="shared" si="65"/>
        <v>765</v>
      </c>
      <c r="C346" t="s">
        <v>1974</v>
      </c>
      <c r="D346">
        <f t="shared" ca="1" si="64"/>
        <v>561</v>
      </c>
      <c r="E346" t="s">
        <v>1202</v>
      </c>
      <c r="F346">
        <f t="shared" ca="1" si="66"/>
        <v>2</v>
      </c>
      <c r="G346">
        <v>10</v>
      </c>
      <c r="H346" t="s">
        <v>1269</v>
      </c>
      <c r="I346" t="s">
        <v>1273</v>
      </c>
      <c r="J346" t="s">
        <v>1275</v>
      </c>
      <c r="K346" t="s">
        <v>1277</v>
      </c>
      <c r="L346">
        <f t="shared" ca="1" si="67"/>
        <v>20</v>
      </c>
      <c r="M346">
        <f t="shared" ca="1" si="68"/>
        <v>23</v>
      </c>
      <c r="N346">
        <f t="shared" ca="1" si="69"/>
        <v>25</v>
      </c>
      <c r="O346">
        <f t="shared" ca="1" si="70"/>
        <v>27</v>
      </c>
      <c r="P346" s="26">
        <f ca="1">IF(COUNTA(R346:V346)=Forms,1,0)</f>
        <v>0</v>
      </c>
      <c r="W346" s="29" t="s">
        <v>1402</v>
      </c>
      <c r="Y346" s="28">
        <f t="shared" si="71"/>
        <v>0</v>
      </c>
      <c r="Z346" s="28">
        <f t="shared" si="72"/>
        <v>0</v>
      </c>
      <c r="AA346" s="28">
        <f t="shared" si="73"/>
        <v>0</v>
      </c>
      <c r="AB346" s="28">
        <f t="shared" si="74"/>
        <v>0</v>
      </c>
      <c r="AC346" s="28">
        <f t="shared" si="75"/>
        <v>0</v>
      </c>
    </row>
    <row r="347" spans="1:29" x14ac:dyDescent="0.25">
      <c r="A347">
        <f t="shared" si="65"/>
        <v>766</v>
      </c>
      <c r="C347" t="s">
        <v>1975</v>
      </c>
      <c r="D347">
        <f t="shared" ca="1" si="64"/>
        <v>562</v>
      </c>
      <c r="E347" t="s">
        <v>1202</v>
      </c>
      <c r="F347">
        <f t="shared" ca="1" si="66"/>
        <v>2</v>
      </c>
      <c r="G347">
        <v>10</v>
      </c>
      <c r="H347" t="s">
        <v>1269</v>
      </c>
      <c r="I347" t="s">
        <v>1273</v>
      </c>
      <c r="J347" t="s">
        <v>1275</v>
      </c>
      <c r="K347" t="s">
        <v>1277</v>
      </c>
      <c r="L347">
        <f t="shared" ca="1" si="67"/>
        <v>20</v>
      </c>
      <c r="M347">
        <f t="shared" ca="1" si="68"/>
        <v>23</v>
      </c>
      <c r="N347">
        <f t="shared" ca="1" si="69"/>
        <v>25</v>
      </c>
      <c r="O347">
        <f t="shared" ca="1" si="70"/>
        <v>27</v>
      </c>
      <c r="P347" s="26">
        <f ca="1">IF(COUNTA(R347:V347)=Forms,1,0)</f>
        <v>0</v>
      </c>
      <c r="W347" s="29" t="s">
        <v>1402</v>
      </c>
      <c r="Y347" s="28">
        <f t="shared" si="71"/>
        <v>0</v>
      </c>
      <c r="Z347" s="28">
        <f t="shared" si="72"/>
        <v>0</v>
      </c>
      <c r="AA347" s="28">
        <f t="shared" si="73"/>
        <v>0</v>
      </c>
      <c r="AB347" s="28">
        <f t="shared" si="74"/>
        <v>0</v>
      </c>
      <c r="AC347" s="28">
        <f t="shared" si="75"/>
        <v>0</v>
      </c>
    </row>
    <row r="348" spans="1:29" x14ac:dyDescent="0.25">
      <c r="A348">
        <f t="shared" si="65"/>
        <v>767</v>
      </c>
      <c r="C348" t="s">
        <v>1976</v>
      </c>
      <c r="D348">
        <f t="shared" ca="1" si="64"/>
        <v>563</v>
      </c>
      <c r="E348" t="s">
        <v>1202</v>
      </c>
      <c r="F348">
        <f t="shared" ca="1" si="66"/>
        <v>2</v>
      </c>
      <c r="G348">
        <v>10</v>
      </c>
      <c r="H348" t="s">
        <v>1269</v>
      </c>
      <c r="I348" t="s">
        <v>1273</v>
      </c>
      <c r="J348" t="s">
        <v>1275</v>
      </c>
      <c r="K348" t="s">
        <v>1277</v>
      </c>
      <c r="L348">
        <f t="shared" ca="1" si="67"/>
        <v>20</v>
      </c>
      <c r="M348">
        <f t="shared" ca="1" si="68"/>
        <v>23</v>
      </c>
      <c r="N348">
        <f t="shared" ca="1" si="69"/>
        <v>25</v>
      </c>
      <c r="O348">
        <f t="shared" ca="1" si="70"/>
        <v>27</v>
      </c>
      <c r="P348" s="26">
        <f ca="1">IF(COUNTA(R348:V348)=Forms,1,0)</f>
        <v>0</v>
      </c>
      <c r="W348" s="29" t="s">
        <v>1402</v>
      </c>
      <c r="Y348" s="28">
        <f t="shared" si="71"/>
        <v>0</v>
      </c>
      <c r="Z348" s="28">
        <f t="shared" si="72"/>
        <v>0</v>
      </c>
      <c r="AA348" s="28">
        <f t="shared" si="73"/>
        <v>0</v>
      </c>
      <c r="AB348" s="28">
        <f t="shared" si="74"/>
        <v>0</v>
      </c>
      <c r="AC348" s="28">
        <f t="shared" si="75"/>
        <v>0</v>
      </c>
    </row>
    <row r="349" spans="1:29" x14ac:dyDescent="0.25">
      <c r="A349">
        <f t="shared" si="65"/>
        <v>768</v>
      </c>
      <c r="C349" t="s">
        <v>1977</v>
      </c>
      <c r="D349">
        <f t="shared" ca="1" si="64"/>
        <v>564</v>
      </c>
      <c r="E349" t="s">
        <v>1202</v>
      </c>
      <c r="F349">
        <f t="shared" ca="1" si="66"/>
        <v>2</v>
      </c>
      <c r="G349">
        <v>10</v>
      </c>
      <c r="H349" t="s">
        <v>1269</v>
      </c>
      <c r="I349" t="s">
        <v>1273</v>
      </c>
      <c r="J349" t="s">
        <v>1275</v>
      </c>
      <c r="K349" t="s">
        <v>1277</v>
      </c>
      <c r="L349">
        <f t="shared" ca="1" si="67"/>
        <v>20</v>
      </c>
      <c r="M349">
        <f t="shared" ca="1" si="68"/>
        <v>23</v>
      </c>
      <c r="N349">
        <f t="shared" ca="1" si="69"/>
        <v>25</v>
      </c>
      <c r="O349">
        <f t="shared" ca="1" si="70"/>
        <v>27</v>
      </c>
      <c r="P349" s="26">
        <f ca="1">IF(COUNTA(R349:V349)=Forms,1,0)</f>
        <v>0</v>
      </c>
      <c r="W349" s="29" t="s">
        <v>1402</v>
      </c>
      <c r="Y349" s="28">
        <f t="shared" si="71"/>
        <v>0</v>
      </c>
      <c r="Z349" s="28">
        <f t="shared" si="72"/>
        <v>0</v>
      </c>
      <c r="AA349" s="28">
        <f t="shared" si="73"/>
        <v>0</v>
      </c>
      <c r="AB349" s="28">
        <f t="shared" si="74"/>
        <v>0</v>
      </c>
      <c r="AC349" s="28">
        <f t="shared" si="75"/>
        <v>0</v>
      </c>
    </row>
    <row r="350" spans="1:29" x14ac:dyDescent="0.25">
      <c r="A350">
        <f t="shared" si="65"/>
        <v>769</v>
      </c>
      <c r="C350" t="s">
        <v>1980</v>
      </c>
      <c r="D350">
        <f t="shared" ca="1" si="64"/>
        <v>567</v>
      </c>
      <c r="E350" t="s">
        <v>1202</v>
      </c>
      <c r="F350">
        <f t="shared" ca="1" si="66"/>
        <v>2</v>
      </c>
      <c r="G350">
        <v>10</v>
      </c>
      <c r="H350" t="s">
        <v>1269</v>
      </c>
      <c r="I350" t="s">
        <v>1273</v>
      </c>
      <c r="J350" t="s">
        <v>1275</v>
      </c>
      <c r="K350" t="s">
        <v>1277</v>
      </c>
      <c r="L350">
        <f t="shared" ca="1" si="67"/>
        <v>20</v>
      </c>
      <c r="M350">
        <f t="shared" ca="1" si="68"/>
        <v>23</v>
      </c>
      <c r="N350">
        <f t="shared" ca="1" si="69"/>
        <v>25</v>
      </c>
      <c r="O350">
        <f t="shared" ca="1" si="70"/>
        <v>27</v>
      </c>
      <c r="P350" s="26">
        <f ca="1">IF(COUNTA(R350:V350)=Forms,1,0)</f>
        <v>0</v>
      </c>
      <c r="W350" s="29" t="s">
        <v>1402</v>
      </c>
      <c r="Y350" s="28">
        <f t="shared" si="71"/>
        <v>0</v>
      </c>
      <c r="Z350" s="28">
        <f t="shared" si="72"/>
        <v>0</v>
      </c>
      <c r="AA350" s="28">
        <f t="shared" si="73"/>
        <v>0</v>
      </c>
      <c r="AB350" s="28">
        <f t="shared" si="74"/>
        <v>0</v>
      </c>
      <c r="AC350" s="28">
        <f t="shared" si="75"/>
        <v>0</v>
      </c>
    </row>
    <row r="351" spans="1:29" x14ac:dyDescent="0.25">
      <c r="A351">
        <f t="shared" si="65"/>
        <v>770</v>
      </c>
      <c r="C351" t="s">
        <v>1258</v>
      </c>
      <c r="D351">
        <f t="shared" ca="1" si="64"/>
        <v>568</v>
      </c>
      <c r="E351" t="s">
        <v>1202</v>
      </c>
      <c r="F351">
        <f t="shared" ca="1" si="66"/>
        <v>2</v>
      </c>
      <c r="G351">
        <v>10</v>
      </c>
      <c r="H351" t="s">
        <v>1269</v>
      </c>
      <c r="I351" t="s">
        <v>1273</v>
      </c>
      <c r="J351" t="s">
        <v>1275</v>
      </c>
      <c r="K351" t="s">
        <v>1277</v>
      </c>
      <c r="L351">
        <f t="shared" ca="1" si="67"/>
        <v>20</v>
      </c>
      <c r="M351">
        <f t="shared" ca="1" si="68"/>
        <v>23</v>
      </c>
      <c r="N351">
        <f t="shared" ca="1" si="69"/>
        <v>25</v>
      </c>
      <c r="O351">
        <f t="shared" ca="1" si="70"/>
        <v>27</v>
      </c>
      <c r="P351" s="26">
        <f ca="1">IF(COUNTA(R351:V351)=Forms,1,0)</f>
        <v>0</v>
      </c>
      <c r="W351" s="29" t="s">
        <v>1402</v>
      </c>
      <c r="Y351" s="28">
        <f t="shared" si="71"/>
        <v>0</v>
      </c>
      <c r="Z351" s="28">
        <f t="shared" si="72"/>
        <v>0</v>
      </c>
      <c r="AA351" s="28">
        <f t="shared" si="73"/>
        <v>0</v>
      </c>
      <c r="AB351" s="28">
        <f t="shared" si="74"/>
        <v>0</v>
      </c>
      <c r="AC351" s="28">
        <f t="shared" si="75"/>
        <v>0</v>
      </c>
    </row>
    <row r="352" spans="1:29" x14ac:dyDescent="0.25">
      <c r="A352">
        <f t="shared" si="65"/>
        <v>771</v>
      </c>
      <c r="C352" t="s">
        <v>1986</v>
      </c>
      <c r="D352">
        <f t="shared" ca="1" si="64"/>
        <v>574</v>
      </c>
      <c r="E352" t="s">
        <v>1202</v>
      </c>
      <c r="F352">
        <f t="shared" ca="1" si="66"/>
        <v>2</v>
      </c>
      <c r="G352">
        <v>10</v>
      </c>
      <c r="H352" t="s">
        <v>1269</v>
      </c>
      <c r="I352" t="s">
        <v>1273</v>
      </c>
      <c r="J352" t="s">
        <v>1275</v>
      </c>
      <c r="K352" t="s">
        <v>1277</v>
      </c>
      <c r="L352">
        <f t="shared" ca="1" si="67"/>
        <v>20</v>
      </c>
      <c r="M352">
        <f t="shared" ca="1" si="68"/>
        <v>23</v>
      </c>
      <c r="N352">
        <f t="shared" ca="1" si="69"/>
        <v>25</v>
      </c>
      <c r="O352">
        <f t="shared" ca="1" si="70"/>
        <v>27</v>
      </c>
      <c r="P352" s="26">
        <f ca="1">IF(COUNTA(R352:V352)=Forms,1,0)</f>
        <v>0</v>
      </c>
      <c r="W352" s="29" t="s">
        <v>1402</v>
      </c>
      <c r="Y352" s="28">
        <f t="shared" si="71"/>
        <v>0</v>
      </c>
      <c r="Z352" s="28">
        <f t="shared" si="72"/>
        <v>0</v>
      </c>
      <c r="AA352" s="28">
        <f t="shared" si="73"/>
        <v>0</v>
      </c>
      <c r="AB352" s="28">
        <f t="shared" si="74"/>
        <v>0</v>
      </c>
      <c r="AC352" s="28">
        <f t="shared" si="75"/>
        <v>0</v>
      </c>
    </row>
    <row r="353" spans="1:29" x14ac:dyDescent="0.25">
      <c r="A353">
        <f t="shared" si="65"/>
        <v>772</v>
      </c>
      <c r="C353" t="s">
        <v>1987</v>
      </c>
      <c r="D353">
        <f t="shared" ca="1" si="64"/>
        <v>575</v>
      </c>
      <c r="E353" t="s">
        <v>1202</v>
      </c>
      <c r="F353">
        <f t="shared" ca="1" si="66"/>
        <v>2</v>
      </c>
      <c r="G353">
        <v>10</v>
      </c>
      <c r="H353" t="s">
        <v>1269</v>
      </c>
      <c r="I353" t="s">
        <v>1273</v>
      </c>
      <c r="J353" t="s">
        <v>1275</v>
      </c>
      <c r="K353" t="s">
        <v>1277</v>
      </c>
      <c r="L353">
        <f t="shared" ca="1" si="67"/>
        <v>20</v>
      </c>
      <c r="M353">
        <f t="shared" ca="1" si="68"/>
        <v>23</v>
      </c>
      <c r="N353">
        <f t="shared" ca="1" si="69"/>
        <v>25</v>
      </c>
      <c r="O353">
        <f t="shared" ca="1" si="70"/>
        <v>27</v>
      </c>
      <c r="P353" s="26">
        <f ca="1">IF(COUNTA(R353:V353)=Forms,1,0)</f>
        <v>0</v>
      </c>
      <c r="W353" s="29" t="s">
        <v>1402</v>
      </c>
      <c r="Y353" s="28">
        <f t="shared" si="71"/>
        <v>0</v>
      </c>
      <c r="Z353" s="28">
        <f t="shared" si="72"/>
        <v>0</v>
      </c>
      <c r="AA353" s="28">
        <f t="shared" si="73"/>
        <v>0</v>
      </c>
      <c r="AB353" s="28">
        <f t="shared" si="74"/>
        <v>0</v>
      </c>
      <c r="AC353" s="28">
        <f t="shared" si="75"/>
        <v>0</v>
      </c>
    </row>
    <row r="354" spans="1:29" x14ac:dyDescent="0.25">
      <c r="A354">
        <f t="shared" si="65"/>
        <v>773</v>
      </c>
      <c r="C354" t="s">
        <v>1988</v>
      </c>
      <c r="D354">
        <f t="shared" ca="1" si="64"/>
        <v>576</v>
      </c>
      <c r="E354" t="s">
        <v>1202</v>
      </c>
      <c r="F354">
        <f t="shared" ca="1" si="66"/>
        <v>2</v>
      </c>
      <c r="G354">
        <v>10</v>
      </c>
      <c r="H354" t="s">
        <v>1269</v>
      </c>
      <c r="I354" t="s">
        <v>1273</v>
      </c>
      <c r="J354" t="s">
        <v>1275</v>
      </c>
      <c r="K354" t="s">
        <v>1277</v>
      </c>
      <c r="L354">
        <f t="shared" ca="1" si="67"/>
        <v>20</v>
      </c>
      <c r="M354">
        <f t="shared" ca="1" si="68"/>
        <v>23</v>
      </c>
      <c r="N354">
        <f t="shared" ca="1" si="69"/>
        <v>25</v>
      </c>
      <c r="O354">
        <f t="shared" ca="1" si="70"/>
        <v>27</v>
      </c>
      <c r="P354" s="26">
        <f ca="1">IF(COUNTA(R354:V354)=Forms,1,0)</f>
        <v>0</v>
      </c>
      <c r="W354" s="29" t="s">
        <v>1402</v>
      </c>
      <c r="Y354" s="28">
        <f t="shared" si="71"/>
        <v>0</v>
      </c>
      <c r="Z354" s="28">
        <f t="shared" si="72"/>
        <v>0</v>
      </c>
      <c r="AA354" s="28">
        <f t="shared" si="73"/>
        <v>0</v>
      </c>
      <c r="AB354" s="28">
        <f t="shared" si="74"/>
        <v>0</v>
      </c>
      <c r="AC354" s="28">
        <f t="shared" si="75"/>
        <v>0</v>
      </c>
    </row>
    <row r="355" spans="1:29" x14ac:dyDescent="0.25">
      <c r="A355">
        <f t="shared" si="65"/>
        <v>774</v>
      </c>
      <c r="C355" t="s">
        <v>1989</v>
      </c>
      <c r="D355">
        <f t="shared" ca="1" si="64"/>
        <v>577</v>
      </c>
      <c r="E355" t="s">
        <v>1202</v>
      </c>
      <c r="F355">
        <f t="shared" ca="1" si="66"/>
        <v>2</v>
      </c>
      <c r="G355">
        <v>10</v>
      </c>
      <c r="H355" t="s">
        <v>1269</v>
      </c>
      <c r="I355" t="s">
        <v>1273</v>
      </c>
      <c r="J355" t="s">
        <v>1275</v>
      </c>
      <c r="K355" t="s">
        <v>1277</v>
      </c>
      <c r="L355">
        <f t="shared" ca="1" si="67"/>
        <v>20</v>
      </c>
      <c r="M355">
        <f t="shared" ca="1" si="68"/>
        <v>23</v>
      </c>
      <c r="N355">
        <f t="shared" ca="1" si="69"/>
        <v>25</v>
      </c>
      <c r="O355">
        <f t="shared" ca="1" si="70"/>
        <v>27</v>
      </c>
      <c r="P355" s="26">
        <f ca="1">IF(COUNTA(R355:V355)=Forms,1,0)</f>
        <v>0</v>
      </c>
      <c r="W355" s="29" t="s">
        <v>1402</v>
      </c>
      <c r="Y355" s="28">
        <f t="shared" si="71"/>
        <v>0</v>
      </c>
      <c r="Z355" s="28">
        <f t="shared" si="72"/>
        <v>0</v>
      </c>
      <c r="AA355" s="28">
        <f t="shared" si="73"/>
        <v>0</v>
      </c>
      <c r="AB355" s="28">
        <f t="shared" si="74"/>
        <v>0</v>
      </c>
      <c r="AC355" s="28">
        <f t="shared" si="75"/>
        <v>0</v>
      </c>
    </row>
    <row r="356" spans="1:29" x14ac:dyDescent="0.25">
      <c r="A356">
        <f t="shared" si="65"/>
        <v>775</v>
      </c>
      <c r="C356" t="s">
        <v>1990</v>
      </c>
      <c r="D356">
        <f t="shared" ca="1" si="64"/>
        <v>578</v>
      </c>
      <c r="E356" t="s">
        <v>1202</v>
      </c>
      <c r="F356">
        <f t="shared" ca="1" si="66"/>
        <v>2</v>
      </c>
      <c r="G356">
        <v>10</v>
      </c>
      <c r="H356" t="s">
        <v>1269</v>
      </c>
      <c r="I356" t="s">
        <v>1273</v>
      </c>
      <c r="J356" t="s">
        <v>1275</v>
      </c>
      <c r="K356" t="s">
        <v>1277</v>
      </c>
      <c r="L356">
        <f t="shared" ca="1" si="67"/>
        <v>20</v>
      </c>
      <c r="M356">
        <f t="shared" ca="1" si="68"/>
        <v>23</v>
      </c>
      <c r="N356">
        <f t="shared" ca="1" si="69"/>
        <v>25</v>
      </c>
      <c r="O356">
        <f t="shared" ca="1" si="70"/>
        <v>27</v>
      </c>
      <c r="P356" s="26">
        <f ca="1">IF(COUNTA(R356:V356)=Forms,1,0)</f>
        <v>0</v>
      </c>
      <c r="W356" s="29" t="s">
        <v>1402</v>
      </c>
      <c r="Y356" s="28">
        <f t="shared" si="71"/>
        <v>0</v>
      </c>
      <c r="Z356" s="28">
        <f t="shared" si="72"/>
        <v>0</v>
      </c>
      <c r="AA356" s="28">
        <f t="shared" si="73"/>
        <v>0</v>
      </c>
      <c r="AB356" s="28">
        <f t="shared" si="74"/>
        <v>0</v>
      </c>
      <c r="AC356" s="28">
        <f t="shared" si="75"/>
        <v>0</v>
      </c>
    </row>
    <row r="357" spans="1:29" x14ac:dyDescent="0.25">
      <c r="A357">
        <f t="shared" si="65"/>
        <v>776</v>
      </c>
      <c r="C357" t="s">
        <v>1991</v>
      </c>
      <c r="D357">
        <f t="shared" ca="1" si="64"/>
        <v>579</v>
      </c>
      <c r="E357" t="s">
        <v>1202</v>
      </c>
      <c r="F357">
        <f t="shared" ca="1" si="66"/>
        <v>2</v>
      </c>
      <c r="G357">
        <v>10</v>
      </c>
      <c r="H357" t="s">
        <v>1269</v>
      </c>
      <c r="I357" t="s">
        <v>1273</v>
      </c>
      <c r="J357" t="s">
        <v>1275</v>
      </c>
      <c r="K357" t="s">
        <v>1277</v>
      </c>
      <c r="L357">
        <f t="shared" ca="1" si="67"/>
        <v>20</v>
      </c>
      <c r="M357">
        <f t="shared" ca="1" si="68"/>
        <v>23</v>
      </c>
      <c r="N357">
        <f t="shared" ca="1" si="69"/>
        <v>25</v>
      </c>
      <c r="O357">
        <f t="shared" ca="1" si="70"/>
        <v>27</v>
      </c>
      <c r="P357" s="26">
        <f ca="1">IF(COUNTA(R357:V357)=Forms,1,0)</f>
        <v>0</v>
      </c>
      <c r="W357" s="29" t="s">
        <v>1402</v>
      </c>
      <c r="Y357" s="28">
        <f t="shared" si="71"/>
        <v>0</v>
      </c>
      <c r="Z357" s="28">
        <f t="shared" si="72"/>
        <v>0</v>
      </c>
      <c r="AA357" s="28">
        <f t="shared" si="73"/>
        <v>0</v>
      </c>
      <c r="AB357" s="28">
        <f t="shared" si="74"/>
        <v>0</v>
      </c>
      <c r="AC357" s="28">
        <f t="shared" si="75"/>
        <v>0</v>
      </c>
    </row>
    <row r="358" spans="1:29" x14ac:dyDescent="0.25">
      <c r="A358">
        <f t="shared" si="65"/>
        <v>777</v>
      </c>
      <c r="C358" t="s">
        <v>1992</v>
      </c>
      <c r="D358">
        <f t="shared" ca="1" si="64"/>
        <v>580</v>
      </c>
      <c r="E358" t="s">
        <v>1202</v>
      </c>
      <c r="F358">
        <f t="shared" ca="1" si="66"/>
        <v>2</v>
      </c>
      <c r="G358">
        <v>10</v>
      </c>
      <c r="H358" t="s">
        <v>1269</v>
      </c>
      <c r="I358" t="s">
        <v>1273</v>
      </c>
      <c r="J358" t="s">
        <v>1275</v>
      </c>
      <c r="K358" t="s">
        <v>1277</v>
      </c>
      <c r="L358">
        <f t="shared" ca="1" si="67"/>
        <v>20</v>
      </c>
      <c r="M358">
        <f t="shared" ca="1" si="68"/>
        <v>23</v>
      </c>
      <c r="N358">
        <f t="shared" ca="1" si="69"/>
        <v>25</v>
      </c>
      <c r="O358">
        <f t="shared" ca="1" si="70"/>
        <v>27</v>
      </c>
      <c r="P358" s="26">
        <f ca="1">IF(COUNTA(R358:V358)=Forms,1,0)</f>
        <v>0</v>
      </c>
      <c r="W358" s="29" t="s">
        <v>1402</v>
      </c>
      <c r="Y358" s="28">
        <f t="shared" si="71"/>
        <v>0</v>
      </c>
      <c r="Z358" s="28">
        <f t="shared" si="72"/>
        <v>0</v>
      </c>
      <c r="AA358" s="28">
        <f t="shared" si="73"/>
        <v>0</v>
      </c>
      <c r="AB358" s="28">
        <f t="shared" si="74"/>
        <v>0</v>
      </c>
      <c r="AC358" s="28">
        <f t="shared" si="75"/>
        <v>0</v>
      </c>
    </row>
    <row r="359" spans="1:29" x14ac:dyDescent="0.25">
      <c r="A359">
        <f t="shared" si="65"/>
        <v>778</v>
      </c>
      <c r="C359" t="s">
        <v>1993</v>
      </c>
      <c r="D359">
        <f t="shared" ca="1" si="64"/>
        <v>581</v>
      </c>
      <c r="E359" t="s">
        <v>1202</v>
      </c>
      <c r="F359">
        <f t="shared" ca="1" si="66"/>
        <v>2</v>
      </c>
      <c r="G359">
        <v>10</v>
      </c>
      <c r="H359" t="s">
        <v>1269</v>
      </c>
      <c r="I359" t="s">
        <v>1273</v>
      </c>
      <c r="J359" t="s">
        <v>1275</v>
      </c>
      <c r="K359" t="s">
        <v>1277</v>
      </c>
      <c r="L359">
        <f t="shared" ca="1" si="67"/>
        <v>20</v>
      </c>
      <c r="M359">
        <f t="shared" ca="1" si="68"/>
        <v>23</v>
      </c>
      <c r="N359">
        <f t="shared" ca="1" si="69"/>
        <v>25</v>
      </c>
      <c r="O359">
        <f t="shared" ca="1" si="70"/>
        <v>27</v>
      </c>
      <c r="P359" s="26">
        <f ca="1">IF(COUNTA(R359:V359)=Forms,1,0)</f>
        <v>0</v>
      </c>
      <c r="W359" s="29" t="s">
        <v>1402</v>
      </c>
      <c r="Y359" s="28">
        <f t="shared" si="71"/>
        <v>0</v>
      </c>
      <c r="Z359" s="28">
        <f t="shared" si="72"/>
        <v>0</v>
      </c>
      <c r="AA359" s="28">
        <f t="shared" si="73"/>
        <v>0</v>
      </c>
      <c r="AB359" s="28">
        <f t="shared" si="74"/>
        <v>0</v>
      </c>
      <c r="AC359" s="28">
        <f t="shared" si="75"/>
        <v>0</v>
      </c>
    </row>
    <row r="360" spans="1:29" x14ac:dyDescent="0.25">
      <c r="A360">
        <f t="shared" si="65"/>
        <v>779</v>
      </c>
      <c r="C360" t="s">
        <v>1994</v>
      </c>
      <c r="D360">
        <f t="shared" ca="1" si="64"/>
        <v>582</v>
      </c>
      <c r="E360" t="s">
        <v>1202</v>
      </c>
      <c r="F360">
        <f t="shared" ca="1" si="66"/>
        <v>2</v>
      </c>
      <c r="G360">
        <v>10</v>
      </c>
      <c r="H360" t="s">
        <v>1269</v>
      </c>
      <c r="I360" t="s">
        <v>1273</v>
      </c>
      <c r="J360" t="s">
        <v>1275</v>
      </c>
      <c r="K360" t="s">
        <v>1277</v>
      </c>
      <c r="L360">
        <f t="shared" ca="1" si="67"/>
        <v>20</v>
      </c>
      <c r="M360">
        <f t="shared" ca="1" si="68"/>
        <v>23</v>
      </c>
      <c r="N360">
        <f t="shared" ca="1" si="69"/>
        <v>25</v>
      </c>
      <c r="O360">
        <f t="shared" ca="1" si="70"/>
        <v>27</v>
      </c>
      <c r="P360" s="26">
        <f ca="1">IF(COUNTA(R360:V360)=Forms,1,0)</f>
        <v>0</v>
      </c>
      <c r="W360" s="29" t="s">
        <v>1402</v>
      </c>
      <c r="Y360" s="28">
        <f t="shared" si="71"/>
        <v>0</v>
      </c>
      <c r="Z360" s="28">
        <f t="shared" si="72"/>
        <v>0</v>
      </c>
      <c r="AA360" s="28">
        <f t="shared" si="73"/>
        <v>0</v>
      </c>
      <c r="AB360" s="28">
        <f t="shared" si="74"/>
        <v>0</v>
      </c>
      <c r="AC360" s="28">
        <f t="shared" si="75"/>
        <v>0</v>
      </c>
    </row>
    <row r="361" spans="1:29" x14ac:dyDescent="0.25">
      <c r="A361">
        <f t="shared" si="65"/>
        <v>780</v>
      </c>
      <c r="C361" t="s">
        <v>1995</v>
      </c>
      <c r="D361">
        <f t="shared" ca="1" si="64"/>
        <v>583</v>
      </c>
      <c r="E361" t="s">
        <v>1202</v>
      </c>
      <c r="F361">
        <f t="shared" ca="1" si="66"/>
        <v>2</v>
      </c>
      <c r="G361">
        <v>10</v>
      </c>
      <c r="H361" t="s">
        <v>1269</v>
      </c>
      <c r="I361" t="s">
        <v>1273</v>
      </c>
      <c r="J361" t="s">
        <v>1275</v>
      </c>
      <c r="K361" t="s">
        <v>1277</v>
      </c>
      <c r="L361">
        <f t="shared" ca="1" si="67"/>
        <v>20</v>
      </c>
      <c r="M361">
        <f t="shared" ca="1" si="68"/>
        <v>23</v>
      </c>
      <c r="N361">
        <f t="shared" ca="1" si="69"/>
        <v>25</v>
      </c>
      <c r="O361">
        <f t="shared" ca="1" si="70"/>
        <v>27</v>
      </c>
      <c r="P361" s="26">
        <f ca="1">IF(COUNTA(R361:V361)=Forms,1,0)</f>
        <v>0</v>
      </c>
      <c r="W361" s="29" t="s">
        <v>1402</v>
      </c>
      <c r="Y361" s="28">
        <f t="shared" si="71"/>
        <v>0</v>
      </c>
      <c r="Z361" s="28">
        <f t="shared" si="72"/>
        <v>0</v>
      </c>
      <c r="AA361" s="28">
        <f t="shared" si="73"/>
        <v>0</v>
      </c>
      <c r="AB361" s="28">
        <f t="shared" si="74"/>
        <v>0</v>
      </c>
      <c r="AC361" s="28">
        <f t="shared" si="75"/>
        <v>0</v>
      </c>
    </row>
    <row r="362" spans="1:29" x14ac:dyDescent="0.25">
      <c r="A362">
        <f t="shared" si="65"/>
        <v>781</v>
      </c>
      <c r="C362" t="s">
        <v>1996</v>
      </c>
      <c r="D362">
        <f t="shared" ca="1" si="64"/>
        <v>584</v>
      </c>
      <c r="E362" t="s">
        <v>1202</v>
      </c>
      <c r="F362">
        <f t="shared" ca="1" si="66"/>
        <v>2</v>
      </c>
      <c r="G362">
        <v>10</v>
      </c>
      <c r="H362" t="s">
        <v>1269</v>
      </c>
      <c r="I362" t="s">
        <v>1273</v>
      </c>
      <c r="J362" t="s">
        <v>1275</v>
      </c>
      <c r="K362" t="s">
        <v>1277</v>
      </c>
      <c r="L362">
        <f t="shared" ca="1" si="67"/>
        <v>20</v>
      </c>
      <c r="M362">
        <f t="shared" ca="1" si="68"/>
        <v>23</v>
      </c>
      <c r="N362">
        <f t="shared" ca="1" si="69"/>
        <v>25</v>
      </c>
      <c r="O362">
        <f t="shared" ca="1" si="70"/>
        <v>27</v>
      </c>
      <c r="P362" s="26">
        <f ca="1">IF(COUNTA(R362:V362)=Forms,1,0)</f>
        <v>0</v>
      </c>
      <c r="W362" s="29" t="s">
        <v>1402</v>
      </c>
      <c r="Y362" s="28">
        <f t="shared" si="71"/>
        <v>0</v>
      </c>
      <c r="Z362" s="28">
        <f t="shared" si="72"/>
        <v>0</v>
      </c>
      <c r="AA362" s="28">
        <f t="shared" si="73"/>
        <v>0</v>
      </c>
      <c r="AB362" s="28">
        <f t="shared" si="74"/>
        <v>0</v>
      </c>
      <c r="AC362" s="28">
        <f t="shared" si="75"/>
        <v>0</v>
      </c>
    </row>
    <row r="363" spans="1:29" x14ac:dyDescent="0.25">
      <c r="A363">
        <f t="shared" si="65"/>
        <v>782</v>
      </c>
      <c r="C363" t="s">
        <v>1997</v>
      </c>
      <c r="D363">
        <f t="shared" ca="1" si="64"/>
        <v>585</v>
      </c>
      <c r="E363" t="s">
        <v>1202</v>
      </c>
      <c r="F363">
        <f t="shared" ca="1" si="66"/>
        <v>2</v>
      </c>
      <c r="G363">
        <v>10</v>
      </c>
      <c r="H363" t="s">
        <v>1269</v>
      </c>
      <c r="I363" t="s">
        <v>1273</v>
      </c>
      <c r="J363" t="s">
        <v>1275</v>
      </c>
      <c r="K363" t="s">
        <v>1277</v>
      </c>
      <c r="L363">
        <f t="shared" ca="1" si="67"/>
        <v>20</v>
      </c>
      <c r="M363">
        <f t="shared" ca="1" si="68"/>
        <v>23</v>
      </c>
      <c r="N363">
        <f t="shared" ca="1" si="69"/>
        <v>25</v>
      </c>
      <c r="O363">
        <f t="shared" ca="1" si="70"/>
        <v>27</v>
      </c>
      <c r="P363" s="26">
        <f ca="1">IF(COUNTA(R363:V363)=Forms,1,0)</f>
        <v>0</v>
      </c>
      <c r="W363" s="29" t="s">
        <v>1402</v>
      </c>
      <c r="Y363" s="28">
        <f t="shared" si="71"/>
        <v>0</v>
      </c>
      <c r="Z363" s="28">
        <f t="shared" si="72"/>
        <v>0</v>
      </c>
      <c r="AA363" s="28">
        <f t="shared" si="73"/>
        <v>0</v>
      </c>
      <c r="AB363" s="28">
        <f t="shared" si="74"/>
        <v>0</v>
      </c>
      <c r="AC363" s="28">
        <f t="shared" si="75"/>
        <v>0</v>
      </c>
    </row>
    <row r="364" spans="1:29" x14ac:dyDescent="0.25">
      <c r="A364">
        <f t="shared" si="65"/>
        <v>783</v>
      </c>
      <c r="C364" t="s">
        <v>1998</v>
      </c>
      <c r="D364">
        <f t="shared" ca="1" si="64"/>
        <v>586</v>
      </c>
      <c r="E364" t="s">
        <v>1202</v>
      </c>
      <c r="F364">
        <f t="shared" ca="1" si="66"/>
        <v>2</v>
      </c>
      <c r="G364">
        <v>10</v>
      </c>
      <c r="H364" t="s">
        <v>1269</v>
      </c>
      <c r="I364" t="s">
        <v>1273</v>
      </c>
      <c r="J364" t="s">
        <v>1275</v>
      </c>
      <c r="K364" t="s">
        <v>1277</v>
      </c>
      <c r="L364">
        <f t="shared" ca="1" si="67"/>
        <v>20</v>
      </c>
      <c r="M364">
        <f t="shared" ca="1" si="68"/>
        <v>23</v>
      </c>
      <c r="N364">
        <f t="shared" ca="1" si="69"/>
        <v>25</v>
      </c>
      <c r="O364">
        <f t="shared" ca="1" si="70"/>
        <v>27</v>
      </c>
      <c r="P364" s="26">
        <f ca="1">IF(COUNTA(R364:V364)=Forms,1,0)</f>
        <v>0</v>
      </c>
      <c r="W364" s="29" t="s">
        <v>1402</v>
      </c>
      <c r="Y364" s="28">
        <f t="shared" si="71"/>
        <v>0</v>
      </c>
      <c r="Z364" s="28">
        <f t="shared" si="72"/>
        <v>0</v>
      </c>
      <c r="AA364" s="28">
        <f t="shared" si="73"/>
        <v>0</v>
      </c>
      <c r="AB364" s="28">
        <f t="shared" si="74"/>
        <v>0</v>
      </c>
      <c r="AC364" s="28">
        <f t="shared" si="75"/>
        <v>0</v>
      </c>
    </row>
    <row r="365" spans="1:29" x14ac:dyDescent="0.25">
      <c r="A365">
        <f t="shared" si="65"/>
        <v>784</v>
      </c>
      <c r="C365" t="s">
        <v>1999</v>
      </c>
      <c r="D365">
        <f t="shared" ca="1" si="64"/>
        <v>587</v>
      </c>
      <c r="E365" t="s">
        <v>1202</v>
      </c>
      <c r="F365">
        <f t="shared" ca="1" si="66"/>
        <v>2</v>
      </c>
      <c r="G365">
        <v>10</v>
      </c>
      <c r="H365" t="s">
        <v>1269</v>
      </c>
      <c r="I365" t="s">
        <v>1273</v>
      </c>
      <c r="J365" t="s">
        <v>1275</v>
      </c>
      <c r="K365" t="s">
        <v>1277</v>
      </c>
      <c r="L365">
        <f t="shared" ca="1" si="67"/>
        <v>20</v>
      </c>
      <c r="M365">
        <f t="shared" ca="1" si="68"/>
        <v>23</v>
      </c>
      <c r="N365">
        <f t="shared" ca="1" si="69"/>
        <v>25</v>
      </c>
      <c r="O365">
        <f t="shared" ca="1" si="70"/>
        <v>27</v>
      </c>
      <c r="P365" s="26">
        <f ca="1">IF(COUNTA(R365:V365)=Forms,1,0)</f>
        <v>0</v>
      </c>
      <c r="W365" s="29" t="s">
        <v>1402</v>
      </c>
      <c r="Y365" s="28">
        <f t="shared" si="71"/>
        <v>0</v>
      </c>
      <c r="Z365" s="28">
        <f t="shared" si="72"/>
        <v>0</v>
      </c>
      <c r="AA365" s="28">
        <f t="shared" si="73"/>
        <v>0</v>
      </c>
      <c r="AB365" s="28">
        <f t="shared" si="74"/>
        <v>0</v>
      </c>
      <c r="AC365" s="28">
        <f t="shared" si="75"/>
        <v>0</v>
      </c>
    </row>
    <row r="366" spans="1:29" x14ac:dyDescent="0.25">
      <c r="A366">
        <f t="shared" si="65"/>
        <v>785</v>
      </c>
      <c r="C366" t="s">
        <v>2000</v>
      </c>
      <c r="D366">
        <f t="shared" ca="1" si="64"/>
        <v>588</v>
      </c>
      <c r="E366" t="s">
        <v>1202</v>
      </c>
      <c r="F366">
        <f t="shared" ca="1" si="66"/>
        <v>2</v>
      </c>
      <c r="G366">
        <v>10</v>
      </c>
      <c r="H366" t="s">
        <v>1269</v>
      </c>
      <c r="I366" t="s">
        <v>1273</v>
      </c>
      <c r="J366" t="s">
        <v>1275</v>
      </c>
      <c r="K366" t="s">
        <v>1277</v>
      </c>
      <c r="L366">
        <f t="shared" ca="1" si="67"/>
        <v>20</v>
      </c>
      <c r="M366">
        <f t="shared" ca="1" si="68"/>
        <v>23</v>
      </c>
      <c r="N366">
        <f t="shared" ca="1" si="69"/>
        <v>25</v>
      </c>
      <c r="O366">
        <f t="shared" ca="1" si="70"/>
        <v>27</v>
      </c>
      <c r="P366" s="26">
        <f ca="1">IF(COUNTA(R366:V366)=Forms,1,0)</f>
        <v>0</v>
      </c>
      <c r="W366" s="29" t="s">
        <v>1402</v>
      </c>
      <c r="Y366" s="28">
        <f t="shared" si="71"/>
        <v>0</v>
      </c>
      <c r="Z366" s="28">
        <f t="shared" si="72"/>
        <v>0</v>
      </c>
      <c r="AA366" s="28">
        <f t="shared" si="73"/>
        <v>0</v>
      </c>
      <c r="AB366" s="28">
        <f t="shared" si="74"/>
        <v>0</v>
      </c>
      <c r="AC366" s="28">
        <f t="shared" si="75"/>
        <v>0</v>
      </c>
    </row>
    <row r="367" spans="1:29" x14ac:dyDescent="0.25">
      <c r="A367">
        <f t="shared" si="65"/>
        <v>786</v>
      </c>
      <c r="C367" t="s">
        <v>2001</v>
      </c>
      <c r="D367">
        <f t="shared" ca="1" si="64"/>
        <v>589</v>
      </c>
      <c r="E367" t="s">
        <v>1202</v>
      </c>
      <c r="F367">
        <f t="shared" ca="1" si="66"/>
        <v>2</v>
      </c>
      <c r="G367">
        <v>10</v>
      </c>
      <c r="H367" t="s">
        <v>1269</v>
      </c>
      <c r="I367" t="s">
        <v>1273</v>
      </c>
      <c r="J367" t="s">
        <v>1275</v>
      </c>
      <c r="K367" t="s">
        <v>1277</v>
      </c>
      <c r="L367">
        <f t="shared" ca="1" si="67"/>
        <v>20</v>
      </c>
      <c r="M367">
        <f t="shared" ca="1" si="68"/>
        <v>23</v>
      </c>
      <c r="N367">
        <f t="shared" ca="1" si="69"/>
        <v>25</v>
      </c>
      <c r="O367">
        <f t="shared" ca="1" si="70"/>
        <v>27</v>
      </c>
      <c r="P367" s="26">
        <f ca="1">IF(COUNTA(R367:V367)=Forms,1,0)</f>
        <v>0</v>
      </c>
      <c r="W367" s="29" t="s">
        <v>1402</v>
      </c>
      <c r="Y367" s="28">
        <f t="shared" si="71"/>
        <v>0</v>
      </c>
      <c r="Z367" s="28">
        <f t="shared" si="72"/>
        <v>0</v>
      </c>
      <c r="AA367" s="28">
        <f t="shared" si="73"/>
        <v>0</v>
      </c>
      <c r="AB367" s="28">
        <f t="shared" si="74"/>
        <v>0</v>
      </c>
      <c r="AC367" s="28">
        <f t="shared" si="75"/>
        <v>0</v>
      </c>
    </row>
    <row r="368" spans="1:29" x14ac:dyDescent="0.25">
      <c r="A368">
        <f t="shared" si="65"/>
        <v>787</v>
      </c>
      <c r="C368" t="s">
        <v>2002</v>
      </c>
      <c r="D368">
        <f t="shared" ca="1" si="64"/>
        <v>590</v>
      </c>
      <c r="E368" t="s">
        <v>1202</v>
      </c>
      <c r="F368">
        <f t="shared" ca="1" si="66"/>
        <v>2</v>
      </c>
      <c r="G368">
        <v>10</v>
      </c>
      <c r="H368" t="s">
        <v>1269</v>
      </c>
      <c r="I368" t="s">
        <v>1273</v>
      </c>
      <c r="J368" t="s">
        <v>1275</v>
      </c>
      <c r="K368" t="s">
        <v>1277</v>
      </c>
      <c r="L368">
        <f t="shared" ca="1" si="67"/>
        <v>20</v>
      </c>
      <c r="M368">
        <f t="shared" ca="1" si="68"/>
        <v>23</v>
      </c>
      <c r="N368">
        <f t="shared" ca="1" si="69"/>
        <v>25</v>
      </c>
      <c r="O368">
        <f t="shared" ca="1" si="70"/>
        <v>27</v>
      </c>
      <c r="P368" s="26">
        <f ca="1">IF(COUNTA(R368:V368)=Forms,1,0)</f>
        <v>0</v>
      </c>
      <c r="W368" s="29" t="s">
        <v>1402</v>
      </c>
      <c r="Y368" s="28">
        <f t="shared" si="71"/>
        <v>0</v>
      </c>
      <c r="Z368" s="28">
        <f t="shared" si="72"/>
        <v>0</v>
      </c>
      <c r="AA368" s="28">
        <f t="shared" si="73"/>
        <v>0</v>
      </c>
      <c r="AB368" s="28">
        <f t="shared" si="74"/>
        <v>0</v>
      </c>
      <c r="AC368" s="28">
        <f t="shared" si="75"/>
        <v>0</v>
      </c>
    </row>
    <row r="369" spans="1:29" x14ac:dyDescent="0.25">
      <c r="A369">
        <f t="shared" si="65"/>
        <v>788</v>
      </c>
      <c r="C369" t="s">
        <v>2003</v>
      </c>
      <c r="D369">
        <f t="shared" ca="1" si="64"/>
        <v>591</v>
      </c>
      <c r="E369" t="s">
        <v>1202</v>
      </c>
      <c r="F369">
        <f t="shared" ca="1" si="66"/>
        <v>2</v>
      </c>
      <c r="G369">
        <v>10</v>
      </c>
      <c r="H369" t="s">
        <v>1269</v>
      </c>
      <c r="I369" t="s">
        <v>1273</v>
      </c>
      <c r="J369" t="s">
        <v>1275</v>
      </c>
      <c r="K369" t="s">
        <v>1277</v>
      </c>
      <c r="L369">
        <f t="shared" ca="1" si="67"/>
        <v>20</v>
      </c>
      <c r="M369">
        <f t="shared" ca="1" si="68"/>
        <v>23</v>
      </c>
      <c r="N369">
        <f t="shared" ca="1" si="69"/>
        <v>25</v>
      </c>
      <c r="O369">
        <f t="shared" ca="1" si="70"/>
        <v>27</v>
      </c>
      <c r="P369" s="26">
        <f ca="1">IF(COUNTA(R369:V369)=Forms,1,0)</f>
        <v>0</v>
      </c>
      <c r="W369" s="29" t="s">
        <v>1402</v>
      </c>
      <c r="Y369" s="28">
        <f t="shared" si="71"/>
        <v>0</v>
      </c>
      <c r="Z369" s="28">
        <f t="shared" si="72"/>
        <v>0</v>
      </c>
      <c r="AA369" s="28">
        <f t="shared" si="73"/>
        <v>0</v>
      </c>
      <c r="AB369" s="28">
        <f t="shared" si="74"/>
        <v>0</v>
      </c>
      <c r="AC369" s="28">
        <f t="shared" si="75"/>
        <v>0</v>
      </c>
    </row>
    <row r="370" spans="1:29" x14ac:dyDescent="0.25">
      <c r="A370">
        <f t="shared" si="65"/>
        <v>789</v>
      </c>
      <c r="C370" t="s">
        <v>2004</v>
      </c>
      <c r="D370">
        <f t="shared" ca="1" si="64"/>
        <v>592</v>
      </c>
      <c r="E370" t="s">
        <v>1202</v>
      </c>
      <c r="F370">
        <f t="shared" ca="1" si="66"/>
        <v>2</v>
      </c>
      <c r="G370">
        <v>10</v>
      </c>
      <c r="H370" t="s">
        <v>1269</v>
      </c>
      <c r="I370" t="s">
        <v>1273</v>
      </c>
      <c r="J370" t="s">
        <v>1275</v>
      </c>
      <c r="K370" t="s">
        <v>1277</v>
      </c>
      <c r="L370">
        <f t="shared" ca="1" si="67"/>
        <v>20</v>
      </c>
      <c r="M370">
        <f t="shared" ca="1" si="68"/>
        <v>23</v>
      </c>
      <c r="N370">
        <f t="shared" ca="1" si="69"/>
        <v>25</v>
      </c>
      <c r="O370">
        <f t="shared" ca="1" si="70"/>
        <v>27</v>
      </c>
      <c r="P370" s="26">
        <f ca="1">IF(COUNTA(R370:V370)=Forms,1,0)</f>
        <v>0</v>
      </c>
      <c r="W370" s="29" t="s">
        <v>1402</v>
      </c>
      <c r="Y370" s="28">
        <f t="shared" si="71"/>
        <v>0</v>
      </c>
      <c r="Z370" s="28">
        <f t="shared" si="72"/>
        <v>0</v>
      </c>
      <c r="AA370" s="28">
        <f t="shared" si="73"/>
        <v>0</v>
      </c>
      <c r="AB370" s="28">
        <f t="shared" si="74"/>
        <v>0</v>
      </c>
      <c r="AC370" s="28">
        <f t="shared" si="75"/>
        <v>0</v>
      </c>
    </row>
    <row r="371" spans="1:29" x14ac:dyDescent="0.25">
      <c r="A371">
        <f t="shared" si="65"/>
        <v>790</v>
      </c>
      <c r="C371" t="s">
        <v>2005</v>
      </c>
      <c r="D371">
        <f t="shared" ca="1" si="64"/>
        <v>593</v>
      </c>
      <c r="E371" t="s">
        <v>1202</v>
      </c>
      <c r="F371">
        <f t="shared" ca="1" si="66"/>
        <v>2</v>
      </c>
      <c r="G371">
        <v>10</v>
      </c>
      <c r="H371" t="s">
        <v>1269</v>
      </c>
      <c r="I371" t="s">
        <v>1273</v>
      </c>
      <c r="J371" t="s">
        <v>1275</v>
      </c>
      <c r="K371" t="s">
        <v>1277</v>
      </c>
      <c r="L371">
        <f t="shared" ca="1" si="67"/>
        <v>20</v>
      </c>
      <c r="M371">
        <f t="shared" ca="1" si="68"/>
        <v>23</v>
      </c>
      <c r="N371">
        <f t="shared" ca="1" si="69"/>
        <v>25</v>
      </c>
      <c r="O371">
        <f t="shared" ca="1" si="70"/>
        <v>27</v>
      </c>
      <c r="P371" s="26">
        <f ca="1">IF(COUNTA(R371:V371)=Forms,1,0)</f>
        <v>0</v>
      </c>
      <c r="W371" s="29" t="s">
        <v>1402</v>
      </c>
      <c r="Y371" s="28">
        <f t="shared" si="71"/>
        <v>0</v>
      </c>
      <c r="Z371" s="28">
        <f t="shared" si="72"/>
        <v>0</v>
      </c>
      <c r="AA371" s="28">
        <f t="shared" si="73"/>
        <v>0</v>
      </c>
      <c r="AB371" s="28">
        <f t="shared" si="74"/>
        <v>0</v>
      </c>
      <c r="AC371" s="28">
        <f t="shared" si="75"/>
        <v>0</v>
      </c>
    </row>
    <row r="372" spans="1:29" x14ac:dyDescent="0.25">
      <c r="A372">
        <f t="shared" si="65"/>
        <v>791</v>
      </c>
      <c r="C372" t="s">
        <v>2007</v>
      </c>
      <c r="D372">
        <f t="shared" ca="1" si="64"/>
        <v>595</v>
      </c>
      <c r="E372" t="s">
        <v>1202</v>
      </c>
      <c r="F372">
        <f t="shared" ca="1" si="66"/>
        <v>2</v>
      </c>
      <c r="G372">
        <v>10</v>
      </c>
      <c r="H372" t="s">
        <v>1269</v>
      </c>
      <c r="I372" t="s">
        <v>1273</v>
      </c>
      <c r="J372" t="s">
        <v>1275</v>
      </c>
      <c r="K372" t="s">
        <v>1277</v>
      </c>
      <c r="L372">
        <f t="shared" ca="1" si="67"/>
        <v>20</v>
      </c>
      <c r="M372">
        <f t="shared" ca="1" si="68"/>
        <v>23</v>
      </c>
      <c r="N372">
        <f t="shared" ca="1" si="69"/>
        <v>25</v>
      </c>
      <c r="O372">
        <f t="shared" ca="1" si="70"/>
        <v>27</v>
      </c>
      <c r="P372" s="26">
        <f ca="1">IF(COUNTA(R372:V372)=Forms,1,0)</f>
        <v>0</v>
      </c>
      <c r="W372" s="29" t="s">
        <v>1402</v>
      </c>
      <c r="Y372" s="28">
        <f t="shared" si="71"/>
        <v>0</v>
      </c>
      <c r="Z372" s="28">
        <f t="shared" si="72"/>
        <v>0</v>
      </c>
      <c r="AA372" s="28">
        <f t="shared" si="73"/>
        <v>0</v>
      </c>
      <c r="AB372" s="28">
        <f t="shared" si="74"/>
        <v>0</v>
      </c>
      <c r="AC372" s="28">
        <f t="shared" si="75"/>
        <v>0</v>
      </c>
    </row>
    <row r="373" spans="1:29" x14ac:dyDescent="0.25">
      <c r="A373">
        <f t="shared" si="65"/>
        <v>792</v>
      </c>
      <c r="C373" t="s">
        <v>2008</v>
      </c>
      <c r="D373">
        <f t="shared" ca="1" si="64"/>
        <v>596</v>
      </c>
      <c r="E373" t="s">
        <v>1202</v>
      </c>
      <c r="F373">
        <f t="shared" ca="1" si="66"/>
        <v>2</v>
      </c>
      <c r="G373">
        <v>10</v>
      </c>
      <c r="H373" t="s">
        <v>1269</v>
      </c>
      <c r="I373" t="s">
        <v>1273</v>
      </c>
      <c r="J373" t="s">
        <v>1275</v>
      </c>
      <c r="K373" t="s">
        <v>1277</v>
      </c>
      <c r="L373">
        <f t="shared" ca="1" si="67"/>
        <v>20</v>
      </c>
      <c r="M373">
        <f t="shared" ca="1" si="68"/>
        <v>23</v>
      </c>
      <c r="N373">
        <f t="shared" ca="1" si="69"/>
        <v>25</v>
      </c>
      <c r="O373">
        <f t="shared" ca="1" si="70"/>
        <v>27</v>
      </c>
      <c r="P373" s="26">
        <f ca="1">IF(COUNTA(R373:V373)=Forms,1,0)</f>
        <v>0</v>
      </c>
      <c r="W373" s="29" t="s">
        <v>1402</v>
      </c>
      <c r="Y373" s="28">
        <f t="shared" si="71"/>
        <v>0</v>
      </c>
      <c r="Z373" s="28">
        <f t="shared" si="72"/>
        <v>0</v>
      </c>
      <c r="AA373" s="28">
        <f t="shared" si="73"/>
        <v>0</v>
      </c>
      <c r="AB373" s="28">
        <f t="shared" si="74"/>
        <v>0</v>
      </c>
      <c r="AC373" s="28">
        <f t="shared" si="75"/>
        <v>0</v>
      </c>
    </row>
    <row r="374" spans="1:29" x14ac:dyDescent="0.25">
      <c r="A374">
        <f t="shared" si="65"/>
        <v>793</v>
      </c>
      <c r="B374" t="s">
        <v>5496</v>
      </c>
      <c r="C374" t="s">
        <v>2009</v>
      </c>
      <c r="D374">
        <f t="shared" ca="1" si="64"/>
        <v>597</v>
      </c>
      <c r="E374" t="s">
        <v>1202</v>
      </c>
      <c r="F374">
        <f t="shared" ca="1" si="66"/>
        <v>2</v>
      </c>
      <c r="G374">
        <v>10</v>
      </c>
      <c r="H374" t="s">
        <v>1269</v>
      </c>
      <c r="I374" t="s">
        <v>1273</v>
      </c>
      <c r="J374" t="s">
        <v>1275</v>
      </c>
      <c r="K374" t="s">
        <v>1277</v>
      </c>
      <c r="L374">
        <f t="shared" ca="1" si="67"/>
        <v>20</v>
      </c>
      <c r="M374">
        <f t="shared" ca="1" si="68"/>
        <v>23</v>
      </c>
      <c r="N374">
        <f t="shared" ca="1" si="69"/>
        <v>25</v>
      </c>
      <c r="O374">
        <f t="shared" ca="1" si="70"/>
        <v>27</v>
      </c>
      <c r="P374" s="26">
        <f ca="1">IF(COUNTA(R374:V374)=Forms,1,0)</f>
        <v>1</v>
      </c>
      <c r="Q374" t="s">
        <v>5496</v>
      </c>
      <c r="R374" t="s">
        <v>1411</v>
      </c>
      <c r="S374" t="s">
        <v>5496</v>
      </c>
      <c r="T374" t="s">
        <v>5990</v>
      </c>
      <c r="W374" s="29" t="s">
        <v>1402</v>
      </c>
      <c r="Y374" s="28" t="str">
        <f t="shared" si="71"/>
        <v>a</v>
      </c>
      <c r="Z374" s="28" t="str">
        <f t="shared" si="72"/>
        <v>head</v>
      </c>
      <c r="AA374" s="28" t="str">
        <f t="shared" si="73"/>
        <v>heads</v>
      </c>
      <c r="AB374" s="28">
        <f t="shared" si="74"/>
        <v>0</v>
      </c>
      <c r="AC374" s="28">
        <f t="shared" si="75"/>
        <v>0</v>
      </c>
    </row>
    <row r="375" spans="1:29" x14ac:dyDescent="0.25">
      <c r="A375">
        <f t="shared" si="65"/>
        <v>794</v>
      </c>
      <c r="B375" t="s">
        <v>5497</v>
      </c>
      <c r="C375" t="s">
        <v>2010</v>
      </c>
      <c r="D375">
        <f t="shared" ca="1" si="64"/>
        <v>598</v>
      </c>
      <c r="E375" t="s">
        <v>1202</v>
      </c>
      <c r="F375">
        <f t="shared" ca="1" si="66"/>
        <v>2</v>
      </c>
      <c r="G375">
        <v>10</v>
      </c>
      <c r="H375" t="s">
        <v>1269</v>
      </c>
      <c r="I375" t="s">
        <v>1273</v>
      </c>
      <c r="J375" t="s">
        <v>1275</v>
      </c>
      <c r="K375" t="s">
        <v>1277</v>
      </c>
      <c r="L375">
        <f t="shared" ca="1" si="67"/>
        <v>20</v>
      </c>
      <c r="M375">
        <f t="shared" ca="1" si="68"/>
        <v>23</v>
      </c>
      <c r="N375">
        <f t="shared" ca="1" si="69"/>
        <v>25</v>
      </c>
      <c r="O375">
        <f t="shared" ca="1" si="70"/>
        <v>27</v>
      </c>
      <c r="P375" s="26">
        <f ca="1">IF(COUNTA(R375:V375)=Forms,1,0)</f>
        <v>1</v>
      </c>
      <c r="Q375" t="s">
        <v>5497</v>
      </c>
      <c r="R375" t="s">
        <v>1411</v>
      </c>
      <c r="S375" t="s">
        <v>5497</v>
      </c>
      <c r="T375" t="s">
        <v>5991</v>
      </c>
      <c r="W375" s="29" t="s">
        <v>1402</v>
      </c>
      <c r="Y375" s="28" t="str">
        <f t="shared" si="71"/>
        <v>a</v>
      </c>
      <c r="Z375" s="28" t="str">
        <f t="shared" si="72"/>
        <v>leg</v>
      </c>
      <c r="AA375" s="28" t="str">
        <f t="shared" si="73"/>
        <v>legs</v>
      </c>
      <c r="AB375" s="28">
        <f t="shared" si="74"/>
        <v>0</v>
      </c>
      <c r="AC375" s="28">
        <f t="shared" si="75"/>
        <v>0</v>
      </c>
    </row>
    <row r="376" spans="1:29" x14ac:dyDescent="0.25">
      <c r="A376">
        <f t="shared" si="65"/>
        <v>795</v>
      </c>
      <c r="B376" t="s">
        <v>5498</v>
      </c>
      <c r="C376" t="s">
        <v>2011</v>
      </c>
      <c r="D376">
        <f t="shared" ca="1" si="64"/>
        <v>599</v>
      </c>
      <c r="E376" t="s">
        <v>1202</v>
      </c>
      <c r="F376">
        <f t="shared" ca="1" si="66"/>
        <v>2</v>
      </c>
      <c r="G376">
        <v>10</v>
      </c>
      <c r="H376" t="s">
        <v>1269</v>
      </c>
      <c r="I376" t="s">
        <v>1273</v>
      </c>
      <c r="J376" t="s">
        <v>1275</v>
      </c>
      <c r="K376" t="s">
        <v>1277</v>
      </c>
      <c r="L376">
        <f t="shared" ca="1" si="67"/>
        <v>20</v>
      </c>
      <c r="M376">
        <f t="shared" ca="1" si="68"/>
        <v>23</v>
      </c>
      <c r="N376">
        <f t="shared" ca="1" si="69"/>
        <v>25</v>
      </c>
      <c r="O376">
        <f t="shared" ca="1" si="70"/>
        <v>27</v>
      </c>
      <c r="P376" s="26">
        <f ca="1">IF(COUNTA(R376:V376)=Forms,1,0)</f>
        <v>1</v>
      </c>
      <c r="Q376" t="s">
        <v>5498</v>
      </c>
      <c r="R376" t="s">
        <v>1411</v>
      </c>
      <c r="S376" t="s">
        <v>5498</v>
      </c>
      <c r="T376" t="s">
        <v>5992</v>
      </c>
      <c r="W376" s="29" t="s">
        <v>1402</v>
      </c>
      <c r="Y376" s="28" t="str">
        <f t="shared" si="71"/>
        <v>a</v>
      </c>
      <c r="Z376" s="28" t="str">
        <f t="shared" si="72"/>
        <v>stomach</v>
      </c>
      <c r="AA376" s="28" t="str">
        <f t="shared" si="73"/>
        <v>stomachs</v>
      </c>
      <c r="AB376" s="28">
        <f t="shared" si="74"/>
        <v>0</v>
      </c>
      <c r="AC376" s="28">
        <f t="shared" si="75"/>
        <v>0</v>
      </c>
    </row>
    <row r="377" spans="1:29" x14ac:dyDescent="0.25">
      <c r="A377">
        <f t="shared" si="65"/>
        <v>796</v>
      </c>
      <c r="B377" t="s">
        <v>5499</v>
      </c>
      <c r="C377" t="s">
        <v>2012</v>
      </c>
      <c r="D377">
        <f t="shared" ca="1" si="64"/>
        <v>600</v>
      </c>
      <c r="E377" t="s">
        <v>1202</v>
      </c>
      <c r="F377">
        <f t="shared" ca="1" si="66"/>
        <v>2</v>
      </c>
      <c r="G377">
        <v>10</v>
      </c>
      <c r="H377" t="s">
        <v>1269</v>
      </c>
      <c r="I377" t="s">
        <v>1273</v>
      </c>
      <c r="J377" t="s">
        <v>1275</v>
      </c>
      <c r="K377" t="s">
        <v>1277</v>
      </c>
      <c r="L377">
        <f t="shared" ca="1" si="67"/>
        <v>20</v>
      </c>
      <c r="M377">
        <f t="shared" ca="1" si="68"/>
        <v>23</v>
      </c>
      <c r="N377">
        <f t="shared" ca="1" si="69"/>
        <v>25</v>
      </c>
      <c r="O377">
        <f t="shared" ca="1" si="70"/>
        <v>27</v>
      </c>
      <c r="P377" s="26">
        <f ca="1">IF(COUNTA(R377:V377)=Forms,1,0)</f>
        <v>1</v>
      </c>
      <c r="Q377" t="s">
        <v>5499</v>
      </c>
      <c r="R377" t="s">
        <v>1411</v>
      </c>
      <c r="S377" t="s">
        <v>5499</v>
      </c>
      <c r="T377" t="s">
        <v>5993</v>
      </c>
      <c r="W377" s="29" t="s">
        <v>1402</v>
      </c>
      <c r="Y377" s="28" t="str">
        <f t="shared" si="71"/>
        <v>a</v>
      </c>
      <c r="Z377" s="28" t="str">
        <f t="shared" si="72"/>
        <v>hair</v>
      </c>
      <c r="AA377" s="28" t="str">
        <f t="shared" si="73"/>
        <v>hairs</v>
      </c>
      <c r="AB377" s="28">
        <f t="shared" si="74"/>
        <v>0</v>
      </c>
      <c r="AC377" s="28">
        <f t="shared" si="75"/>
        <v>0</v>
      </c>
    </row>
    <row r="378" spans="1:29" x14ac:dyDescent="0.25">
      <c r="A378">
        <f t="shared" si="65"/>
        <v>797</v>
      </c>
      <c r="B378" t="s">
        <v>5500</v>
      </c>
      <c r="C378" t="s">
        <v>2013</v>
      </c>
      <c r="D378">
        <f t="shared" ca="1" si="64"/>
        <v>601</v>
      </c>
      <c r="E378" t="s">
        <v>1202</v>
      </c>
      <c r="F378">
        <f t="shared" ca="1" si="66"/>
        <v>2</v>
      </c>
      <c r="G378">
        <v>10</v>
      </c>
      <c r="H378" t="s">
        <v>1269</v>
      </c>
      <c r="I378" t="s">
        <v>1273</v>
      </c>
      <c r="J378" t="s">
        <v>1275</v>
      </c>
      <c r="K378" t="s">
        <v>1277</v>
      </c>
      <c r="L378">
        <f t="shared" ca="1" si="67"/>
        <v>20</v>
      </c>
      <c r="M378">
        <f t="shared" ca="1" si="68"/>
        <v>23</v>
      </c>
      <c r="N378">
        <f t="shared" ca="1" si="69"/>
        <v>25</v>
      </c>
      <c r="O378">
        <f t="shared" ca="1" si="70"/>
        <v>27</v>
      </c>
      <c r="P378" s="26">
        <f ca="1">IF(COUNTA(R378:V378)=Forms,1,0)</f>
        <v>1</v>
      </c>
      <c r="Q378" t="s">
        <v>5500</v>
      </c>
      <c r="R378" t="s">
        <v>5307</v>
      </c>
      <c r="S378" t="s">
        <v>5500</v>
      </c>
      <c r="T378" t="s">
        <v>5994</v>
      </c>
      <c r="W378" s="29" t="s">
        <v>1402</v>
      </c>
      <c r="Y378" s="28" t="str">
        <f t="shared" si="71"/>
        <v>an</v>
      </c>
      <c r="Z378" s="28" t="str">
        <f t="shared" si="72"/>
        <v>eye</v>
      </c>
      <c r="AA378" s="28" t="str">
        <f t="shared" si="73"/>
        <v>eyes</v>
      </c>
      <c r="AB378" s="28">
        <f t="shared" si="74"/>
        <v>0</v>
      </c>
      <c r="AC378" s="28">
        <f t="shared" si="75"/>
        <v>0</v>
      </c>
    </row>
    <row r="379" spans="1:29" x14ac:dyDescent="0.25">
      <c r="A379">
        <f t="shared" si="65"/>
        <v>798</v>
      </c>
      <c r="B379" t="s">
        <v>5501</v>
      </c>
      <c r="C379" t="s">
        <v>2014</v>
      </c>
      <c r="D379">
        <f t="shared" ca="1" si="64"/>
        <v>602</v>
      </c>
      <c r="E379" t="s">
        <v>1202</v>
      </c>
      <c r="F379">
        <f t="shared" ca="1" si="66"/>
        <v>2</v>
      </c>
      <c r="G379">
        <v>10</v>
      </c>
      <c r="H379" t="s">
        <v>1269</v>
      </c>
      <c r="I379" t="s">
        <v>1273</v>
      </c>
      <c r="J379" t="s">
        <v>1275</v>
      </c>
      <c r="K379" t="s">
        <v>1277</v>
      </c>
      <c r="L379">
        <f t="shared" ca="1" si="67"/>
        <v>20</v>
      </c>
      <c r="M379">
        <f t="shared" ca="1" si="68"/>
        <v>23</v>
      </c>
      <c r="N379">
        <f t="shared" ca="1" si="69"/>
        <v>25</v>
      </c>
      <c r="O379">
        <f t="shared" ca="1" si="70"/>
        <v>27</v>
      </c>
      <c r="P379" s="26">
        <f ca="1">IF(COUNTA(R379:V379)=Forms,1,0)</f>
        <v>1</v>
      </c>
      <c r="Q379" t="s">
        <v>5501</v>
      </c>
      <c r="R379" t="s">
        <v>5307</v>
      </c>
      <c r="S379" t="s">
        <v>5501</v>
      </c>
      <c r="T379" t="s">
        <v>5995</v>
      </c>
      <c r="W379" s="29" t="s">
        <v>1402</v>
      </c>
      <c r="Y379" s="28" t="str">
        <f t="shared" si="71"/>
        <v>an</v>
      </c>
      <c r="Z379" s="28" t="str">
        <f t="shared" si="72"/>
        <v>ear</v>
      </c>
      <c r="AA379" s="28" t="str">
        <f t="shared" si="73"/>
        <v>ears</v>
      </c>
      <c r="AB379" s="28">
        <f t="shared" si="74"/>
        <v>0</v>
      </c>
      <c r="AC379" s="28">
        <f t="shared" si="75"/>
        <v>0</v>
      </c>
    </row>
    <row r="380" spans="1:29" x14ac:dyDescent="0.25">
      <c r="A380">
        <f t="shared" si="65"/>
        <v>799</v>
      </c>
      <c r="B380" t="s">
        <v>5502</v>
      </c>
      <c r="C380" t="s">
        <v>2015</v>
      </c>
      <c r="D380">
        <f t="shared" ca="1" si="64"/>
        <v>603</v>
      </c>
      <c r="E380" t="s">
        <v>1202</v>
      </c>
      <c r="F380">
        <f t="shared" ca="1" si="66"/>
        <v>2</v>
      </c>
      <c r="G380">
        <v>10</v>
      </c>
      <c r="H380" t="s">
        <v>1269</v>
      </c>
      <c r="I380" t="s">
        <v>1273</v>
      </c>
      <c r="J380" t="s">
        <v>1275</v>
      </c>
      <c r="K380" t="s">
        <v>1277</v>
      </c>
      <c r="L380">
        <f t="shared" ca="1" si="67"/>
        <v>20</v>
      </c>
      <c r="M380">
        <f t="shared" ca="1" si="68"/>
        <v>23</v>
      </c>
      <c r="N380">
        <f t="shared" ca="1" si="69"/>
        <v>25</v>
      </c>
      <c r="O380">
        <f t="shared" ca="1" si="70"/>
        <v>27</v>
      </c>
      <c r="P380" s="26">
        <f ca="1">IF(COUNTA(R380:V380)=Forms,1,0)</f>
        <v>1</v>
      </c>
      <c r="Q380" t="s">
        <v>5502</v>
      </c>
      <c r="R380" t="s">
        <v>1411</v>
      </c>
      <c r="S380" t="s">
        <v>5502</v>
      </c>
      <c r="T380" t="s">
        <v>5996</v>
      </c>
      <c r="W380" s="29" t="s">
        <v>1402</v>
      </c>
      <c r="Y380" s="28" t="str">
        <f t="shared" si="71"/>
        <v>a</v>
      </c>
      <c r="Z380" s="28" t="str">
        <f t="shared" si="72"/>
        <v>nose</v>
      </c>
      <c r="AA380" s="28" t="str">
        <f t="shared" si="73"/>
        <v>noses</v>
      </c>
      <c r="AB380" s="28">
        <f t="shared" si="74"/>
        <v>0</v>
      </c>
      <c r="AC380" s="28">
        <f t="shared" si="75"/>
        <v>0</v>
      </c>
    </row>
    <row r="381" spans="1:29" x14ac:dyDescent="0.25">
      <c r="A381">
        <f t="shared" si="65"/>
        <v>800</v>
      </c>
      <c r="B381" t="s">
        <v>5503</v>
      </c>
      <c r="C381" t="s">
        <v>2016</v>
      </c>
      <c r="D381">
        <f t="shared" ca="1" si="64"/>
        <v>604</v>
      </c>
      <c r="E381" t="s">
        <v>1202</v>
      </c>
      <c r="F381">
        <f t="shared" ca="1" si="66"/>
        <v>2</v>
      </c>
      <c r="G381">
        <v>10</v>
      </c>
      <c r="H381" t="s">
        <v>1269</v>
      </c>
      <c r="I381" t="s">
        <v>1273</v>
      </c>
      <c r="J381" t="s">
        <v>1275</v>
      </c>
      <c r="K381" t="s">
        <v>1277</v>
      </c>
      <c r="L381">
        <f t="shared" ca="1" si="67"/>
        <v>20</v>
      </c>
      <c r="M381">
        <f t="shared" ca="1" si="68"/>
        <v>23</v>
      </c>
      <c r="N381">
        <f t="shared" ca="1" si="69"/>
        <v>25</v>
      </c>
      <c r="O381">
        <f t="shared" ca="1" si="70"/>
        <v>27</v>
      </c>
      <c r="P381" s="26">
        <f ca="1">IF(COUNTA(R381:V381)=Forms,1,0)</f>
        <v>1</v>
      </c>
      <c r="Q381" t="s">
        <v>5503</v>
      </c>
      <c r="R381" t="s">
        <v>1411</v>
      </c>
      <c r="S381" t="s">
        <v>5503</v>
      </c>
      <c r="T381" t="s">
        <v>5997</v>
      </c>
      <c r="W381" s="29" t="s">
        <v>1402</v>
      </c>
      <c r="Y381" s="28" t="str">
        <f t="shared" si="71"/>
        <v>a</v>
      </c>
      <c r="Z381" s="28" t="str">
        <f t="shared" si="72"/>
        <v>nail</v>
      </c>
      <c r="AA381" s="28" t="str">
        <f t="shared" si="73"/>
        <v>nails</v>
      </c>
      <c r="AB381" s="28">
        <f t="shared" si="74"/>
        <v>0</v>
      </c>
      <c r="AC381" s="28">
        <f t="shared" si="75"/>
        <v>0</v>
      </c>
    </row>
    <row r="382" spans="1:29" x14ac:dyDescent="0.25">
      <c r="A382">
        <f t="shared" si="65"/>
        <v>801</v>
      </c>
      <c r="B382" t="s">
        <v>5504</v>
      </c>
      <c r="C382" t="s">
        <v>5505</v>
      </c>
      <c r="D382">
        <f t="shared" ca="1" si="64"/>
        <v>605</v>
      </c>
      <c r="E382" t="s">
        <v>1202</v>
      </c>
      <c r="F382">
        <f t="shared" ca="1" si="66"/>
        <v>2</v>
      </c>
      <c r="G382">
        <v>10</v>
      </c>
      <c r="H382" t="s">
        <v>1269</v>
      </c>
      <c r="I382" t="s">
        <v>1273</v>
      </c>
      <c r="J382" t="s">
        <v>1275</v>
      </c>
      <c r="K382" t="s">
        <v>1277</v>
      </c>
      <c r="L382">
        <f t="shared" ca="1" si="67"/>
        <v>20</v>
      </c>
      <c r="M382">
        <f t="shared" ca="1" si="68"/>
        <v>23</v>
      </c>
      <c r="N382">
        <f t="shared" ca="1" si="69"/>
        <v>25</v>
      </c>
      <c r="O382">
        <f t="shared" ca="1" si="70"/>
        <v>27</v>
      </c>
      <c r="P382" s="26">
        <f ca="1">IF(COUNTA(R382:V382)=Forms,1,0)</f>
        <v>1</v>
      </c>
      <c r="Q382" t="s">
        <v>5504</v>
      </c>
      <c r="R382" t="s">
        <v>1411</v>
      </c>
      <c r="S382" t="s">
        <v>5504</v>
      </c>
      <c r="T382" t="s">
        <v>5998</v>
      </c>
      <c r="W382" s="29" t="s">
        <v>1402</v>
      </c>
      <c r="Y382" s="28" t="str">
        <f t="shared" si="71"/>
        <v>a</v>
      </c>
      <c r="Z382" s="28" t="str">
        <f t="shared" si="72"/>
        <v>finger</v>
      </c>
      <c r="AA382" s="28" t="str">
        <f t="shared" si="73"/>
        <v>fingers</v>
      </c>
      <c r="AB382" s="28">
        <f t="shared" si="74"/>
        <v>0</v>
      </c>
      <c r="AC382" s="28">
        <f t="shared" si="75"/>
        <v>0</v>
      </c>
    </row>
    <row r="383" spans="1:29" x14ac:dyDescent="0.25">
      <c r="A383">
        <f t="shared" si="65"/>
        <v>802</v>
      </c>
      <c r="B383" t="s">
        <v>5508</v>
      </c>
      <c r="C383" t="s">
        <v>2956</v>
      </c>
      <c r="D383">
        <f t="shared" ca="1" si="64"/>
        <v>606</v>
      </c>
      <c r="E383" t="s">
        <v>1202</v>
      </c>
      <c r="F383">
        <f t="shared" ca="1" si="66"/>
        <v>2</v>
      </c>
      <c r="G383">
        <v>10</v>
      </c>
      <c r="H383" t="s">
        <v>1269</v>
      </c>
      <c r="I383" t="s">
        <v>1273</v>
      </c>
      <c r="J383" t="s">
        <v>1275</v>
      </c>
      <c r="K383" t="s">
        <v>1277</v>
      </c>
      <c r="L383">
        <f t="shared" ca="1" si="67"/>
        <v>20</v>
      </c>
      <c r="M383">
        <f t="shared" ca="1" si="68"/>
        <v>23</v>
      </c>
      <c r="N383">
        <f t="shared" ca="1" si="69"/>
        <v>25</v>
      </c>
      <c r="O383">
        <f t="shared" ca="1" si="70"/>
        <v>27</v>
      </c>
      <c r="P383" s="26">
        <f ca="1">IF(COUNTA(R383:V383)=Forms,1,0)</f>
        <v>1</v>
      </c>
      <c r="Q383" t="s">
        <v>5508</v>
      </c>
      <c r="R383" t="s">
        <v>1411</v>
      </c>
      <c r="S383" t="s">
        <v>5508</v>
      </c>
      <c r="T383" t="s">
        <v>5999</v>
      </c>
      <c r="W383" s="29" t="s">
        <v>1402</v>
      </c>
      <c r="Y383" s="28" t="str">
        <f t="shared" si="71"/>
        <v>a</v>
      </c>
      <c r="Z383" s="28" t="str">
        <f t="shared" si="72"/>
        <v>shoulder</v>
      </c>
      <c r="AA383" s="28" t="str">
        <f t="shared" si="73"/>
        <v>shoulders</v>
      </c>
      <c r="AB383" s="28">
        <f t="shared" si="74"/>
        <v>0</v>
      </c>
      <c r="AC383" s="28">
        <f t="shared" si="75"/>
        <v>0</v>
      </c>
    </row>
    <row r="384" spans="1:29" x14ac:dyDescent="0.25">
      <c r="A384">
        <f t="shared" si="65"/>
        <v>803</v>
      </c>
      <c r="B384" t="s">
        <v>5509</v>
      </c>
      <c r="C384" t="s">
        <v>2018</v>
      </c>
      <c r="D384">
        <f t="shared" ca="1" si="64"/>
        <v>607</v>
      </c>
      <c r="E384" t="s">
        <v>1202</v>
      </c>
      <c r="F384">
        <f t="shared" ca="1" si="66"/>
        <v>2</v>
      </c>
      <c r="G384">
        <v>10</v>
      </c>
      <c r="H384" t="s">
        <v>1269</v>
      </c>
      <c r="I384" t="s">
        <v>1273</v>
      </c>
      <c r="J384" t="s">
        <v>1275</v>
      </c>
      <c r="K384" t="s">
        <v>1277</v>
      </c>
      <c r="L384">
        <f t="shared" ca="1" si="67"/>
        <v>20</v>
      </c>
      <c r="M384">
        <f t="shared" ca="1" si="68"/>
        <v>23</v>
      </c>
      <c r="N384">
        <f t="shared" ca="1" si="69"/>
        <v>25</v>
      </c>
      <c r="O384">
        <f t="shared" ca="1" si="70"/>
        <v>27</v>
      </c>
      <c r="P384" s="26">
        <f ca="1">IF(COUNTA(R384:V384)=Forms,1,0)</f>
        <v>1</v>
      </c>
      <c r="Q384" t="s">
        <v>5509</v>
      </c>
      <c r="R384" t="s">
        <v>1411</v>
      </c>
      <c r="S384" t="s">
        <v>5509</v>
      </c>
      <c r="T384" t="s">
        <v>6000</v>
      </c>
      <c r="W384" s="29" t="s">
        <v>1402</v>
      </c>
      <c r="Y384" s="28" t="str">
        <f t="shared" si="71"/>
        <v>a</v>
      </c>
      <c r="Z384" s="28" t="str">
        <f t="shared" si="72"/>
        <v>neck</v>
      </c>
      <c r="AA384" s="28" t="str">
        <f t="shared" si="73"/>
        <v>necks</v>
      </c>
      <c r="AB384" s="28">
        <f t="shared" si="74"/>
        <v>0</v>
      </c>
      <c r="AC384" s="28">
        <f t="shared" si="75"/>
        <v>0</v>
      </c>
    </row>
    <row r="385" spans="1:29" x14ac:dyDescent="0.25">
      <c r="A385">
        <f t="shared" si="65"/>
        <v>804</v>
      </c>
      <c r="B385" t="s">
        <v>5510</v>
      </c>
      <c r="C385" t="s">
        <v>2019</v>
      </c>
      <c r="D385">
        <f t="shared" ca="1" si="64"/>
        <v>608</v>
      </c>
      <c r="E385" t="s">
        <v>1202</v>
      </c>
      <c r="F385">
        <f t="shared" ca="1" si="66"/>
        <v>2</v>
      </c>
      <c r="G385">
        <v>10</v>
      </c>
      <c r="H385" t="s">
        <v>1269</v>
      </c>
      <c r="I385" t="s">
        <v>1273</v>
      </c>
      <c r="J385" t="s">
        <v>1275</v>
      </c>
      <c r="K385" t="s">
        <v>1277</v>
      </c>
      <c r="L385">
        <f t="shared" ca="1" si="67"/>
        <v>20</v>
      </c>
      <c r="M385">
        <f t="shared" ca="1" si="68"/>
        <v>23</v>
      </c>
      <c r="N385">
        <f t="shared" ca="1" si="69"/>
        <v>25</v>
      </c>
      <c r="O385">
        <f t="shared" ca="1" si="70"/>
        <v>27</v>
      </c>
      <c r="P385" s="26">
        <f ca="1">IF(COUNTA(R385:V385)=Forms,1,0)</f>
        <v>1</v>
      </c>
      <c r="Q385" t="s">
        <v>5510</v>
      </c>
      <c r="R385" t="s">
        <v>1411</v>
      </c>
      <c r="S385" t="s">
        <v>5510</v>
      </c>
      <c r="T385" t="s">
        <v>6001</v>
      </c>
      <c r="W385" s="29" t="s">
        <v>1402</v>
      </c>
      <c r="Y385" s="28" t="str">
        <f t="shared" si="71"/>
        <v>a</v>
      </c>
      <c r="Z385" s="28" t="str">
        <f t="shared" si="72"/>
        <v>mouth</v>
      </c>
      <c r="AA385" s="28" t="str">
        <f t="shared" si="73"/>
        <v>mouths</v>
      </c>
      <c r="AB385" s="28">
        <f t="shared" si="74"/>
        <v>0</v>
      </c>
      <c r="AC385" s="28">
        <f t="shared" si="75"/>
        <v>0</v>
      </c>
    </row>
    <row r="386" spans="1:29" x14ac:dyDescent="0.25">
      <c r="A386">
        <f t="shared" si="65"/>
        <v>805</v>
      </c>
      <c r="B386" t="s">
        <v>5511</v>
      </c>
      <c r="C386" t="s">
        <v>2020</v>
      </c>
      <c r="D386">
        <f t="shared" ca="1" si="64"/>
        <v>609</v>
      </c>
      <c r="E386" t="s">
        <v>1202</v>
      </c>
      <c r="F386">
        <f t="shared" ca="1" si="66"/>
        <v>2</v>
      </c>
      <c r="G386">
        <v>10</v>
      </c>
      <c r="H386" t="s">
        <v>1269</v>
      </c>
      <c r="I386" t="s">
        <v>1273</v>
      </c>
      <c r="J386" t="s">
        <v>1275</v>
      </c>
      <c r="K386" t="s">
        <v>1277</v>
      </c>
      <c r="L386">
        <f t="shared" ca="1" si="67"/>
        <v>20</v>
      </c>
      <c r="M386">
        <f t="shared" ca="1" si="68"/>
        <v>23</v>
      </c>
      <c r="N386">
        <f t="shared" ca="1" si="69"/>
        <v>25</v>
      </c>
      <c r="O386">
        <f t="shared" ca="1" si="70"/>
        <v>27</v>
      </c>
      <c r="P386" s="26">
        <f ca="1">IF(COUNTA(R386:V386)=Forms,1,0)</f>
        <v>1</v>
      </c>
      <c r="Q386" t="s">
        <v>5511</v>
      </c>
      <c r="R386" t="s">
        <v>1411</v>
      </c>
      <c r="S386" t="s">
        <v>5511</v>
      </c>
      <c r="T386" t="s">
        <v>5531</v>
      </c>
      <c r="W386" s="29" t="s">
        <v>1402</v>
      </c>
      <c r="Y386" s="28" t="str">
        <f t="shared" si="71"/>
        <v>a</v>
      </c>
      <c r="Z386" s="28" t="str">
        <f t="shared" si="72"/>
        <v>tooth</v>
      </c>
      <c r="AA386" s="28" t="str">
        <f t="shared" si="73"/>
        <v>teeth</v>
      </c>
      <c r="AB386" s="28">
        <f t="shared" si="74"/>
        <v>0</v>
      </c>
      <c r="AC386" s="28">
        <f t="shared" si="75"/>
        <v>0</v>
      </c>
    </row>
    <row r="387" spans="1:29" x14ac:dyDescent="0.25">
      <c r="A387">
        <f t="shared" si="65"/>
        <v>806</v>
      </c>
      <c r="B387" t="s">
        <v>6068</v>
      </c>
      <c r="C387" t="s">
        <v>2021</v>
      </c>
      <c r="D387">
        <f t="shared" ca="1" si="64"/>
        <v>610</v>
      </c>
      <c r="E387" t="s">
        <v>1202</v>
      </c>
      <c r="F387">
        <f t="shared" ca="1" si="66"/>
        <v>2</v>
      </c>
      <c r="G387">
        <v>10</v>
      </c>
      <c r="H387" t="s">
        <v>1269</v>
      </c>
      <c r="I387" t="s">
        <v>1273</v>
      </c>
      <c r="J387" t="s">
        <v>1275</v>
      </c>
      <c r="K387" t="s">
        <v>1277</v>
      </c>
      <c r="L387">
        <f t="shared" ca="1" si="67"/>
        <v>20</v>
      </c>
      <c r="M387">
        <f t="shared" ca="1" si="68"/>
        <v>23</v>
      </c>
      <c r="N387">
        <f t="shared" ca="1" si="69"/>
        <v>25</v>
      </c>
      <c r="O387">
        <f t="shared" ca="1" si="70"/>
        <v>27</v>
      </c>
      <c r="P387" s="26">
        <f ca="1">IF(COUNTA(R387:V387)=Forms,1,0)</f>
        <v>1</v>
      </c>
      <c r="Q387" t="s">
        <v>5512</v>
      </c>
      <c r="R387" t="s">
        <v>1411</v>
      </c>
      <c r="S387" t="s">
        <v>5512</v>
      </c>
      <c r="T387" t="s">
        <v>6002</v>
      </c>
      <c r="W387" s="29" t="s">
        <v>1402</v>
      </c>
      <c r="Y387" s="28" t="str">
        <f t="shared" si="71"/>
        <v>a</v>
      </c>
      <c r="Z387" s="28" t="str">
        <f t="shared" si="72"/>
        <v>tounge</v>
      </c>
      <c r="AA387" s="28" t="str">
        <f t="shared" si="73"/>
        <v>tounges</v>
      </c>
      <c r="AB387" s="28">
        <f t="shared" si="74"/>
        <v>0</v>
      </c>
      <c r="AC387" s="28">
        <f t="shared" si="75"/>
        <v>0</v>
      </c>
    </row>
    <row r="388" spans="1:29" x14ac:dyDescent="0.25">
      <c r="A388">
        <f t="shared" si="65"/>
        <v>807</v>
      </c>
      <c r="B388" t="s">
        <v>5513</v>
      </c>
      <c r="C388" t="s">
        <v>2022</v>
      </c>
      <c r="D388">
        <f t="shared" ref="D388:D432" ca="1" si="76">OFFSET(MetawordIds,MATCH(C388,MetawordList,0)-1,0,1,1)</f>
        <v>611</v>
      </c>
      <c r="E388" t="s">
        <v>1202</v>
      </c>
      <c r="F388">
        <f t="shared" ca="1" si="66"/>
        <v>2</v>
      </c>
      <c r="G388">
        <v>10</v>
      </c>
      <c r="H388" t="s">
        <v>1269</v>
      </c>
      <c r="I388" t="s">
        <v>1273</v>
      </c>
      <c r="J388" t="s">
        <v>1275</v>
      </c>
      <c r="K388" t="s">
        <v>1277</v>
      </c>
      <c r="L388">
        <f t="shared" ca="1" si="67"/>
        <v>20</v>
      </c>
      <c r="M388">
        <f t="shared" ca="1" si="68"/>
        <v>23</v>
      </c>
      <c r="N388">
        <f t="shared" ca="1" si="69"/>
        <v>25</v>
      </c>
      <c r="O388">
        <f t="shared" ca="1" si="70"/>
        <v>27</v>
      </c>
      <c r="P388" s="26">
        <f ca="1">IF(COUNTA(R388:V388)=Forms,1,0)</f>
        <v>1</v>
      </c>
      <c r="Q388" t="s">
        <v>5513</v>
      </c>
      <c r="R388" t="s">
        <v>1411</v>
      </c>
      <c r="S388" t="s">
        <v>5513</v>
      </c>
      <c r="T388" t="s">
        <v>6003</v>
      </c>
      <c r="W388" s="29" t="s">
        <v>1402</v>
      </c>
      <c r="Y388" s="28" t="str">
        <f t="shared" si="71"/>
        <v>a</v>
      </c>
      <c r="Z388" s="28" t="str">
        <f t="shared" si="72"/>
        <v>heart</v>
      </c>
      <c r="AA388" s="28" t="str">
        <f t="shared" si="73"/>
        <v>hearts</v>
      </c>
      <c r="AB388" s="28">
        <f t="shared" si="74"/>
        <v>0</v>
      </c>
      <c r="AC388" s="28">
        <f t="shared" si="75"/>
        <v>0</v>
      </c>
    </row>
    <row r="389" spans="1:29" x14ac:dyDescent="0.25">
      <c r="A389">
        <f t="shared" ref="A389:A414" si="77">A388+1</f>
        <v>808</v>
      </c>
      <c r="B389" t="s">
        <v>5514</v>
      </c>
      <c r="C389" t="s">
        <v>2023</v>
      </c>
      <c r="D389">
        <f t="shared" ca="1" si="76"/>
        <v>612</v>
      </c>
      <c r="E389" t="s">
        <v>1202</v>
      </c>
      <c r="F389">
        <f t="shared" ref="F389:F407" ca="1" si="78">LOOKUP(E389,LanguageList,LanguagesIds)</f>
        <v>2</v>
      </c>
      <c r="G389">
        <v>10</v>
      </c>
      <c r="H389" t="s">
        <v>1269</v>
      </c>
      <c r="I389" t="s">
        <v>1273</v>
      </c>
      <c r="J389" t="s">
        <v>1275</v>
      </c>
      <c r="K389" t="s">
        <v>1277</v>
      </c>
      <c r="L389">
        <f t="shared" ref="L389:L406" ca="1" si="79">OFFSET(GrammarPropertyOptionsIds,MATCH(H389,GrammarPropertyOptionsList,0)-1,0,1,1)</f>
        <v>20</v>
      </c>
      <c r="M389">
        <f t="shared" ref="M389:M406" ca="1" si="80">OFFSET(GrammarPropertyOptionsIds,MATCH(I389,GrammarPropertyOptionsList,0)-1,0,1,1)</f>
        <v>23</v>
      </c>
      <c r="N389">
        <f t="shared" ref="N389:N406" ca="1" si="81">OFFSET(GrammarPropertyOptionsIds,MATCH(J389,GrammarPropertyOptionsList,0)-1,0,1,1)</f>
        <v>25</v>
      </c>
      <c r="O389">
        <f t="shared" ref="O389:O406" ca="1" si="82">OFFSET(GrammarPropertyOptionsIds,MATCH(K389,GrammarPropertyOptionsList,0)-1,0,1,1)</f>
        <v>27</v>
      </c>
      <c r="P389" s="26">
        <f ca="1">IF(COUNTA(R389:V389)=Forms,1,0)</f>
        <v>1</v>
      </c>
      <c r="Q389" t="s">
        <v>5514</v>
      </c>
      <c r="R389" t="s">
        <v>1411</v>
      </c>
      <c r="S389" t="s">
        <v>5514</v>
      </c>
      <c r="T389" t="s">
        <v>6004</v>
      </c>
      <c r="W389" s="29" t="s">
        <v>1402</v>
      </c>
      <c r="Y389" s="28" t="str">
        <f t="shared" ref="Y389:Y406" si="83">IF(SUBSTITUTE(R389,".",$Q389)&lt;&gt;"",SUBSTITUTE(R389,".",$Q389),0)</f>
        <v>a</v>
      </c>
      <c r="Z389" s="28" t="str">
        <f t="shared" ref="Z389:Z406" si="84">IF(SUBSTITUTE(S389,".",$Q389)&lt;&gt;"",SUBSTITUTE(S389,".",$Q389),0)</f>
        <v>liver</v>
      </c>
      <c r="AA389" s="28" t="str">
        <f t="shared" ref="AA389:AA406" si="85">IF(SUBSTITUTE(T389,".",$Q389)&lt;&gt;"",SUBSTITUTE(T389,".",$Q389),0)</f>
        <v>livers</v>
      </c>
      <c r="AB389" s="28">
        <f t="shared" ref="AB389:AB406" si="86">IF(SUBSTITUTE(U389,".",$Q389)&lt;&gt;"",SUBSTITUTE(U389,".",$Q389),0)</f>
        <v>0</v>
      </c>
      <c r="AC389" s="28">
        <f t="shared" ref="AC389:AC406" si="87">IF(SUBSTITUTE(V389,".",$Q389)&lt;&gt;"",SUBSTITUTE(V389,".",$Q389),0)</f>
        <v>0</v>
      </c>
    </row>
    <row r="390" spans="1:29" x14ac:dyDescent="0.25">
      <c r="A390">
        <f t="shared" si="77"/>
        <v>809</v>
      </c>
      <c r="B390" t="s">
        <v>5498</v>
      </c>
      <c r="C390" t="s">
        <v>2024</v>
      </c>
      <c r="D390">
        <f t="shared" ca="1" si="76"/>
        <v>613</v>
      </c>
      <c r="E390" t="s">
        <v>1202</v>
      </c>
      <c r="F390">
        <f t="shared" ca="1" si="78"/>
        <v>2</v>
      </c>
      <c r="G390">
        <v>10</v>
      </c>
      <c r="H390" t="s">
        <v>1269</v>
      </c>
      <c r="I390" t="s">
        <v>1273</v>
      </c>
      <c r="J390" t="s">
        <v>1275</v>
      </c>
      <c r="K390" t="s">
        <v>1277</v>
      </c>
      <c r="L390">
        <f t="shared" ca="1" si="79"/>
        <v>20</v>
      </c>
      <c r="M390">
        <f t="shared" ca="1" si="80"/>
        <v>23</v>
      </c>
      <c r="N390">
        <f t="shared" ca="1" si="81"/>
        <v>25</v>
      </c>
      <c r="O390">
        <f t="shared" ca="1" si="82"/>
        <v>27</v>
      </c>
      <c r="P390" s="26">
        <f ca="1">IF(COUNTA(R390:V390)=Forms,1,0)</f>
        <v>1</v>
      </c>
      <c r="Q390" t="s">
        <v>5498</v>
      </c>
      <c r="R390" t="s">
        <v>1411</v>
      </c>
      <c r="S390" t="s">
        <v>5498</v>
      </c>
      <c r="T390" t="s">
        <v>5992</v>
      </c>
      <c r="W390" s="29" t="s">
        <v>1402</v>
      </c>
      <c r="Y390" s="28" t="str">
        <f t="shared" si="83"/>
        <v>a</v>
      </c>
      <c r="Z390" s="28" t="str">
        <f t="shared" si="84"/>
        <v>stomach</v>
      </c>
      <c r="AA390" s="28" t="str">
        <f t="shared" si="85"/>
        <v>stomachs</v>
      </c>
      <c r="AB390" s="28">
        <f t="shared" si="86"/>
        <v>0</v>
      </c>
      <c r="AC390" s="28">
        <f t="shared" si="87"/>
        <v>0</v>
      </c>
    </row>
    <row r="391" spans="1:29" x14ac:dyDescent="0.25">
      <c r="A391">
        <f t="shared" si="77"/>
        <v>810</v>
      </c>
      <c r="B391" t="s">
        <v>5515</v>
      </c>
      <c r="C391" t="s">
        <v>2025</v>
      </c>
      <c r="D391">
        <f t="shared" ca="1" si="76"/>
        <v>614</v>
      </c>
      <c r="E391" t="s">
        <v>1202</v>
      </c>
      <c r="F391">
        <f t="shared" ca="1" si="78"/>
        <v>2</v>
      </c>
      <c r="G391">
        <v>10</v>
      </c>
      <c r="H391" t="s">
        <v>1269</v>
      </c>
      <c r="I391" t="s">
        <v>1273</v>
      </c>
      <c r="J391" t="s">
        <v>1275</v>
      </c>
      <c r="K391" t="s">
        <v>1277</v>
      </c>
      <c r="L391">
        <f t="shared" ca="1" si="79"/>
        <v>20</v>
      </c>
      <c r="M391">
        <f t="shared" ca="1" si="80"/>
        <v>23</v>
      </c>
      <c r="N391">
        <f t="shared" ca="1" si="81"/>
        <v>25</v>
      </c>
      <c r="O391">
        <f t="shared" ca="1" si="82"/>
        <v>27</v>
      </c>
      <c r="P391" s="26">
        <f ca="1">IF(COUNTA(R391:V391)=Forms,1,0)</f>
        <v>1</v>
      </c>
      <c r="Q391" t="s">
        <v>5515</v>
      </c>
      <c r="R391" t="s">
        <v>1411</v>
      </c>
      <c r="S391" t="s">
        <v>5515</v>
      </c>
      <c r="T391" t="s">
        <v>6005</v>
      </c>
      <c r="W391" s="29" t="s">
        <v>1402</v>
      </c>
      <c r="Y391" s="28" t="str">
        <f t="shared" si="83"/>
        <v>a</v>
      </c>
      <c r="Z391" s="28" t="str">
        <f t="shared" si="84"/>
        <v>knee</v>
      </c>
      <c r="AA391" s="28" t="str">
        <f t="shared" si="85"/>
        <v>knees</v>
      </c>
      <c r="AB391" s="28">
        <f t="shared" si="86"/>
        <v>0</v>
      </c>
      <c r="AC391" s="28">
        <f t="shared" si="87"/>
        <v>0</v>
      </c>
    </row>
    <row r="392" spans="1:29" x14ac:dyDescent="0.25">
      <c r="A392">
        <f t="shared" si="77"/>
        <v>811</v>
      </c>
      <c r="B392" t="s">
        <v>5516</v>
      </c>
      <c r="C392" t="s">
        <v>2026</v>
      </c>
      <c r="D392">
        <f t="shared" ca="1" si="76"/>
        <v>615</v>
      </c>
      <c r="E392" t="s">
        <v>1202</v>
      </c>
      <c r="F392">
        <f t="shared" ca="1" si="78"/>
        <v>2</v>
      </c>
      <c r="G392">
        <v>10</v>
      </c>
      <c r="H392" t="s">
        <v>1269</v>
      </c>
      <c r="I392" t="s">
        <v>1273</v>
      </c>
      <c r="J392" t="s">
        <v>1275</v>
      </c>
      <c r="K392" t="s">
        <v>1277</v>
      </c>
      <c r="L392">
        <f t="shared" ca="1" si="79"/>
        <v>20</v>
      </c>
      <c r="M392">
        <f t="shared" ca="1" si="80"/>
        <v>23</v>
      </c>
      <c r="N392">
        <f t="shared" ca="1" si="81"/>
        <v>25</v>
      </c>
      <c r="O392">
        <f t="shared" ca="1" si="82"/>
        <v>27</v>
      </c>
      <c r="P392" s="26">
        <f ca="1">IF(COUNTA(R392:V392)=Forms,1,0)</f>
        <v>1</v>
      </c>
      <c r="Q392" t="s">
        <v>5516</v>
      </c>
      <c r="R392" t="s">
        <v>5307</v>
      </c>
      <c r="S392" t="s">
        <v>5516</v>
      </c>
      <c r="T392" t="s">
        <v>6006</v>
      </c>
      <c r="W392" s="29" t="s">
        <v>1402</v>
      </c>
      <c r="Y392" s="28" t="str">
        <f t="shared" si="83"/>
        <v>an</v>
      </c>
      <c r="Z392" s="28" t="str">
        <f t="shared" si="84"/>
        <v>elbow</v>
      </c>
      <c r="AA392" s="28" t="str">
        <f t="shared" si="85"/>
        <v>elbows</v>
      </c>
      <c r="AB392" s="28">
        <f t="shared" si="86"/>
        <v>0</v>
      </c>
      <c r="AC392" s="28">
        <f t="shared" si="87"/>
        <v>0</v>
      </c>
    </row>
    <row r="393" spans="1:29" x14ac:dyDescent="0.25">
      <c r="A393">
        <f t="shared" si="77"/>
        <v>812</v>
      </c>
      <c r="B393" t="s">
        <v>5518</v>
      </c>
      <c r="C393" t="s">
        <v>2027</v>
      </c>
      <c r="D393">
        <f t="shared" ca="1" si="76"/>
        <v>616</v>
      </c>
      <c r="E393" t="s">
        <v>1202</v>
      </c>
      <c r="F393">
        <f t="shared" ca="1" si="78"/>
        <v>2</v>
      </c>
      <c r="G393">
        <v>10</v>
      </c>
      <c r="H393" t="s">
        <v>1269</v>
      </c>
      <c r="I393" t="s">
        <v>1273</v>
      </c>
      <c r="J393" t="s">
        <v>1275</v>
      </c>
      <c r="K393" t="s">
        <v>1277</v>
      </c>
      <c r="L393">
        <f t="shared" ca="1" si="79"/>
        <v>20</v>
      </c>
      <c r="M393">
        <f t="shared" ca="1" si="80"/>
        <v>23</v>
      </c>
      <c r="N393">
        <f t="shared" ca="1" si="81"/>
        <v>25</v>
      </c>
      <c r="O393">
        <f t="shared" ca="1" si="82"/>
        <v>27</v>
      </c>
      <c r="P393" s="26">
        <f ca="1">IF(COUNTA(R393:V393)=Forms,1,0)</f>
        <v>1</v>
      </c>
      <c r="Q393" t="s">
        <v>5518</v>
      </c>
      <c r="R393" t="s">
        <v>1411</v>
      </c>
      <c r="S393" t="s">
        <v>5518</v>
      </c>
      <c r="T393" t="s">
        <v>5532</v>
      </c>
      <c r="W393" s="29" t="s">
        <v>1402</v>
      </c>
      <c r="Y393" s="28" t="str">
        <f t="shared" si="83"/>
        <v>a</v>
      </c>
      <c r="Z393" s="28" t="str">
        <f t="shared" si="84"/>
        <v>foot</v>
      </c>
      <c r="AA393" s="28" t="str">
        <f t="shared" si="85"/>
        <v>feet</v>
      </c>
      <c r="AB393" s="28">
        <f t="shared" si="86"/>
        <v>0</v>
      </c>
      <c r="AC393" s="28">
        <f t="shared" si="87"/>
        <v>0</v>
      </c>
    </row>
    <row r="394" spans="1:29" x14ac:dyDescent="0.25">
      <c r="A394">
        <f t="shared" si="77"/>
        <v>813</v>
      </c>
      <c r="B394" t="s">
        <v>5519</v>
      </c>
      <c r="C394" t="s">
        <v>2028</v>
      </c>
      <c r="D394">
        <f t="shared" ca="1" si="76"/>
        <v>617</v>
      </c>
      <c r="E394" t="s">
        <v>1202</v>
      </c>
      <c r="F394">
        <f t="shared" ca="1" si="78"/>
        <v>2</v>
      </c>
      <c r="G394">
        <v>10</v>
      </c>
      <c r="H394" t="s">
        <v>1269</v>
      </c>
      <c r="I394" t="s">
        <v>1273</v>
      </c>
      <c r="J394" t="s">
        <v>1275</v>
      </c>
      <c r="K394" t="s">
        <v>1277</v>
      </c>
      <c r="L394">
        <f t="shared" ca="1" si="79"/>
        <v>20</v>
      </c>
      <c r="M394">
        <f t="shared" ca="1" si="80"/>
        <v>23</v>
      </c>
      <c r="N394">
        <f t="shared" ca="1" si="81"/>
        <v>25</v>
      </c>
      <c r="O394">
        <f t="shared" ca="1" si="82"/>
        <v>27</v>
      </c>
      <c r="P394" s="26">
        <f ca="1">IF(COUNTA(R394:V394)=Forms,1,0)</f>
        <v>1</v>
      </c>
      <c r="Q394" t="s">
        <v>5519</v>
      </c>
      <c r="R394" t="s">
        <v>1411</v>
      </c>
      <c r="S394" t="s">
        <v>5519</v>
      </c>
      <c r="T394" t="s">
        <v>6007</v>
      </c>
      <c r="W394" s="29" t="s">
        <v>1402</v>
      </c>
      <c r="Y394" s="28" t="str">
        <f t="shared" si="83"/>
        <v>a</v>
      </c>
      <c r="Z394" s="28" t="str">
        <f t="shared" si="84"/>
        <v>heel</v>
      </c>
      <c r="AA394" s="28" t="str">
        <f t="shared" si="85"/>
        <v>heels</v>
      </c>
      <c r="AB394" s="28">
        <f t="shared" si="86"/>
        <v>0</v>
      </c>
      <c r="AC394" s="28">
        <f t="shared" si="87"/>
        <v>0</v>
      </c>
    </row>
    <row r="395" spans="1:29" x14ac:dyDescent="0.25">
      <c r="A395">
        <f t="shared" si="77"/>
        <v>814</v>
      </c>
      <c r="B395" t="s">
        <v>5520</v>
      </c>
      <c r="C395" t="s">
        <v>2029</v>
      </c>
      <c r="D395">
        <f t="shared" ca="1" si="76"/>
        <v>618</v>
      </c>
      <c r="E395" t="s">
        <v>1202</v>
      </c>
      <c r="F395">
        <f t="shared" ca="1" si="78"/>
        <v>2</v>
      </c>
      <c r="G395">
        <v>10</v>
      </c>
      <c r="H395" t="s">
        <v>1269</v>
      </c>
      <c r="I395" t="s">
        <v>1273</v>
      </c>
      <c r="J395" t="s">
        <v>1275</v>
      </c>
      <c r="K395" t="s">
        <v>1277</v>
      </c>
      <c r="L395">
        <f t="shared" ca="1" si="79"/>
        <v>20</v>
      </c>
      <c r="M395">
        <f t="shared" ca="1" si="80"/>
        <v>23</v>
      </c>
      <c r="N395">
        <f t="shared" ca="1" si="81"/>
        <v>25</v>
      </c>
      <c r="O395">
        <f t="shared" ca="1" si="82"/>
        <v>27</v>
      </c>
      <c r="P395" s="26">
        <f ca="1">IF(COUNTA(R395:V395)=Forms,1,0)</f>
        <v>1</v>
      </c>
      <c r="Q395" t="s">
        <v>5520</v>
      </c>
      <c r="R395" t="s">
        <v>1411</v>
      </c>
      <c r="S395" t="s">
        <v>5520</v>
      </c>
      <c r="T395" t="s">
        <v>6008</v>
      </c>
      <c r="W395" s="29" t="s">
        <v>1402</v>
      </c>
      <c r="Y395" s="28" t="str">
        <f t="shared" si="83"/>
        <v>a</v>
      </c>
      <c r="Z395" s="28" t="str">
        <f t="shared" si="84"/>
        <v>cheek</v>
      </c>
      <c r="AA395" s="28" t="str">
        <f t="shared" si="85"/>
        <v>cheeks</v>
      </c>
      <c r="AB395" s="28">
        <f t="shared" si="86"/>
        <v>0</v>
      </c>
      <c r="AC395" s="28">
        <f t="shared" si="87"/>
        <v>0</v>
      </c>
    </row>
    <row r="396" spans="1:29" x14ac:dyDescent="0.25">
      <c r="A396">
        <f t="shared" si="77"/>
        <v>815</v>
      </c>
      <c r="B396" t="s">
        <v>5526</v>
      </c>
      <c r="C396" t="s">
        <v>2030</v>
      </c>
      <c r="D396">
        <f t="shared" ca="1" si="76"/>
        <v>619</v>
      </c>
      <c r="E396" t="s">
        <v>1202</v>
      </c>
      <c r="F396">
        <f t="shared" ca="1" si="78"/>
        <v>2</v>
      </c>
      <c r="G396">
        <v>10</v>
      </c>
      <c r="H396" t="s">
        <v>1269</v>
      </c>
      <c r="I396" t="s">
        <v>1273</v>
      </c>
      <c r="J396" t="s">
        <v>1275</v>
      </c>
      <c r="K396" t="s">
        <v>1277</v>
      </c>
      <c r="L396">
        <f t="shared" ca="1" si="79"/>
        <v>20</v>
      </c>
      <c r="M396">
        <f t="shared" ca="1" si="80"/>
        <v>23</v>
      </c>
      <c r="N396">
        <f t="shared" ca="1" si="81"/>
        <v>25</v>
      </c>
      <c r="O396">
        <f t="shared" ca="1" si="82"/>
        <v>27</v>
      </c>
      <c r="P396" s="26">
        <f ca="1">IF(COUNTA(R396:V396)=Forms,1,0)</f>
        <v>1</v>
      </c>
      <c r="Q396" t="s">
        <v>5526</v>
      </c>
      <c r="R396" t="s">
        <v>5307</v>
      </c>
      <c r="S396" t="s">
        <v>5526</v>
      </c>
      <c r="T396" t="s">
        <v>6009</v>
      </c>
      <c r="W396" s="29" t="s">
        <v>1402</v>
      </c>
      <c r="Y396" s="28" t="str">
        <f t="shared" si="83"/>
        <v>an</v>
      </c>
      <c r="Z396" s="28" t="str">
        <f t="shared" si="84"/>
        <v>eyebrow</v>
      </c>
      <c r="AA396" s="28" t="str">
        <f t="shared" si="85"/>
        <v>eyebrows</v>
      </c>
      <c r="AB396" s="28">
        <f t="shared" si="86"/>
        <v>0</v>
      </c>
      <c r="AC396" s="28">
        <f t="shared" si="87"/>
        <v>0</v>
      </c>
    </row>
    <row r="397" spans="1:29" x14ac:dyDescent="0.25">
      <c r="A397">
        <f t="shared" si="77"/>
        <v>816</v>
      </c>
      <c r="B397" t="s">
        <v>5527</v>
      </c>
      <c r="C397" t="s">
        <v>2031</v>
      </c>
      <c r="D397">
        <f t="shared" ca="1" si="76"/>
        <v>620</v>
      </c>
      <c r="E397" t="s">
        <v>1202</v>
      </c>
      <c r="F397">
        <f t="shared" ca="1" si="78"/>
        <v>2</v>
      </c>
      <c r="G397">
        <v>10</v>
      </c>
      <c r="H397" t="s">
        <v>1269</v>
      </c>
      <c r="I397" t="s">
        <v>1273</v>
      </c>
      <c r="J397" t="s">
        <v>1275</v>
      </c>
      <c r="K397" t="s">
        <v>1277</v>
      </c>
      <c r="L397">
        <f t="shared" ca="1" si="79"/>
        <v>20</v>
      </c>
      <c r="M397">
        <f t="shared" ca="1" si="80"/>
        <v>23</v>
      </c>
      <c r="N397">
        <f t="shared" ca="1" si="81"/>
        <v>25</v>
      </c>
      <c r="O397">
        <f t="shared" ca="1" si="82"/>
        <v>27</v>
      </c>
      <c r="P397" s="26">
        <f ca="1">IF(COUNTA(R397:V397)=Forms,1,0)</f>
        <v>1</v>
      </c>
      <c r="Q397" t="s">
        <v>5527</v>
      </c>
      <c r="R397" t="s">
        <v>5307</v>
      </c>
      <c r="S397" t="s">
        <v>5527</v>
      </c>
      <c r="T397" t="s">
        <v>6010</v>
      </c>
      <c r="W397" s="29" t="s">
        <v>1402</v>
      </c>
      <c r="Y397" s="28" t="str">
        <f t="shared" si="83"/>
        <v>an</v>
      </c>
      <c r="Z397" s="28" t="str">
        <f t="shared" si="84"/>
        <v>eyelash</v>
      </c>
      <c r="AA397" s="28" t="str">
        <f t="shared" si="85"/>
        <v>eyelashes</v>
      </c>
      <c r="AB397" s="28">
        <f t="shared" si="86"/>
        <v>0</v>
      </c>
      <c r="AC397" s="28">
        <f t="shared" si="87"/>
        <v>0</v>
      </c>
    </row>
    <row r="398" spans="1:29" x14ac:dyDescent="0.25">
      <c r="A398">
        <f t="shared" si="77"/>
        <v>817</v>
      </c>
      <c r="B398" t="s">
        <v>5528</v>
      </c>
      <c r="C398" t="s">
        <v>2032</v>
      </c>
      <c r="D398">
        <f t="shared" ca="1" si="76"/>
        <v>621</v>
      </c>
      <c r="E398" t="s">
        <v>1202</v>
      </c>
      <c r="F398">
        <f t="shared" ca="1" si="78"/>
        <v>2</v>
      </c>
      <c r="G398">
        <v>10</v>
      </c>
      <c r="H398" t="s">
        <v>1269</v>
      </c>
      <c r="I398" t="s">
        <v>1273</v>
      </c>
      <c r="J398" t="s">
        <v>1275</v>
      </c>
      <c r="K398" t="s">
        <v>1277</v>
      </c>
      <c r="L398">
        <f t="shared" ca="1" si="79"/>
        <v>20</v>
      </c>
      <c r="M398">
        <f t="shared" ca="1" si="80"/>
        <v>23</v>
      </c>
      <c r="N398">
        <f t="shared" ca="1" si="81"/>
        <v>25</v>
      </c>
      <c r="O398">
        <f t="shared" ca="1" si="82"/>
        <v>27</v>
      </c>
      <c r="P398" s="26">
        <f ca="1">IF(COUNTA(R398:V398)=Forms,1,0)</f>
        <v>1</v>
      </c>
      <c r="Q398" t="s">
        <v>5528</v>
      </c>
      <c r="R398" t="s">
        <v>5307</v>
      </c>
      <c r="S398" t="s">
        <v>5528</v>
      </c>
      <c r="T398" t="s">
        <v>6011</v>
      </c>
      <c r="W398" s="29" t="s">
        <v>1402</v>
      </c>
      <c r="Y398" s="28" t="str">
        <f t="shared" si="83"/>
        <v>an</v>
      </c>
      <c r="Z398" s="28" t="str">
        <f t="shared" si="84"/>
        <v>eyelid</v>
      </c>
      <c r="AA398" s="28" t="str">
        <f t="shared" si="85"/>
        <v>eyelids</v>
      </c>
      <c r="AB398" s="28">
        <f t="shared" si="86"/>
        <v>0</v>
      </c>
      <c r="AC398" s="28">
        <f t="shared" si="87"/>
        <v>0</v>
      </c>
    </row>
    <row r="399" spans="1:29" x14ac:dyDescent="0.25">
      <c r="A399">
        <f t="shared" si="77"/>
        <v>818</v>
      </c>
      <c r="B399" t="s">
        <v>5521</v>
      </c>
      <c r="C399" t="s">
        <v>2033</v>
      </c>
      <c r="D399">
        <f t="shared" ca="1" si="76"/>
        <v>622</v>
      </c>
      <c r="E399" t="s">
        <v>1202</v>
      </c>
      <c r="F399">
        <f t="shared" ca="1" si="78"/>
        <v>2</v>
      </c>
      <c r="G399">
        <v>10</v>
      </c>
      <c r="H399" t="s">
        <v>1269</v>
      </c>
      <c r="I399" t="s">
        <v>1273</v>
      </c>
      <c r="J399" t="s">
        <v>1275</v>
      </c>
      <c r="K399" t="s">
        <v>1277</v>
      </c>
      <c r="L399">
        <f t="shared" ca="1" si="79"/>
        <v>20</v>
      </c>
      <c r="M399">
        <f t="shared" ca="1" si="80"/>
        <v>23</v>
      </c>
      <c r="N399">
        <f t="shared" ca="1" si="81"/>
        <v>25</v>
      </c>
      <c r="O399">
        <f t="shared" ca="1" si="82"/>
        <v>27</v>
      </c>
      <c r="P399" s="26">
        <f ca="1">IF(COUNTA(R399:V399)=Forms,1,0)</f>
        <v>1</v>
      </c>
      <c r="Q399" t="s">
        <v>5521</v>
      </c>
      <c r="R399" t="s">
        <v>1411</v>
      </c>
      <c r="S399" t="s">
        <v>5521</v>
      </c>
      <c r="T399" t="s">
        <v>6012</v>
      </c>
      <c r="W399" s="29" t="s">
        <v>1402</v>
      </c>
      <c r="Y399" s="28" t="str">
        <f t="shared" si="83"/>
        <v>a</v>
      </c>
      <c r="Z399" s="28" t="str">
        <f t="shared" si="84"/>
        <v>forehead</v>
      </c>
      <c r="AA399" s="28" t="str">
        <f t="shared" si="85"/>
        <v>foreheads</v>
      </c>
      <c r="AB399" s="28">
        <f t="shared" si="86"/>
        <v>0</v>
      </c>
      <c r="AC399" s="28">
        <f t="shared" si="87"/>
        <v>0</v>
      </c>
    </row>
    <row r="400" spans="1:29" x14ac:dyDescent="0.25">
      <c r="A400">
        <f t="shared" si="77"/>
        <v>819</v>
      </c>
      <c r="B400" t="s">
        <v>5522</v>
      </c>
      <c r="C400" t="s">
        <v>2034</v>
      </c>
      <c r="D400">
        <f t="shared" ca="1" si="76"/>
        <v>623</v>
      </c>
      <c r="E400" t="s">
        <v>1202</v>
      </c>
      <c r="F400">
        <f t="shared" ca="1" si="78"/>
        <v>2</v>
      </c>
      <c r="G400">
        <v>10</v>
      </c>
      <c r="H400" t="s">
        <v>1269</v>
      </c>
      <c r="I400" t="s">
        <v>1273</v>
      </c>
      <c r="J400" t="s">
        <v>1275</v>
      </c>
      <c r="K400" t="s">
        <v>1277</v>
      </c>
      <c r="L400">
        <f t="shared" ca="1" si="79"/>
        <v>20</v>
      </c>
      <c r="M400">
        <f t="shared" ca="1" si="80"/>
        <v>23</v>
      </c>
      <c r="N400">
        <f t="shared" ca="1" si="81"/>
        <v>25</v>
      </c>
      <c r="O400">
        <f t="shared" ca="1" si="82"/>
        <v>27</v>
      </c>
      <c r="P400" s="26">
        <f ca="1">IF(COUNTA(R400:V400)=Forms,1,0)</f>
        <v>1</v>
      </c>
      <c r="Q400" t="s">
        <v>5522</v>
      </c>
      <c r="R400" t="s">
        <v>1411</v>
      </c>
      <c r="S400" t="s">
        <v>5522</v>
      </c>
      <c r="T400" t="s">
        <v>6013</v>
      </c>
      <c r="W400" s="29" t="s">
        <v>1402</v>
      </c>
      <c r="Y400" s="28" t="str">
        <f t="shared" si="83"/>
        <v>a</v>
      </c>
      <c r="Z400" s="28" t="str">
        <f t="shared" si="84"/>
        <v>spine</v>
      </c>
      <c r="AA400" s="28" t="str">
        <f t="shared" si="85"/>
        <v>spines</v>
      </c>
      <c r="AB400" s="28">
        <f t="shared" si="86"/>
        <v>0</v>
      </c>
      <c r="AC400" s="28">
        <f t="shared" si="87"/>
        <v>0</v>
      </c>
    </row>
    <row r="401" spans="1:29" x14ac:dyDescent="0.25">
      <c r="A401">
        <f t="shared" si="77"/>
        <v>820</v>
      </c>
      <c r="B401" t="s">
        <v>5529</v>
      </c>
      <c r="C401" t="s">
        <v>2035</v>
      </c>
      <c r="D401">
        <f t="shared" ca="1" si="76"/>
        <v>624</v>
      </c>
      <c r="E401" t="s">
        <v>1202</v>
      </c>
      <c r="F401">
        <f t="shared" ca="1" si="78"/>
        <v>2</v>
      </c>
      <c r="G401">
        <v>10</v>
      </c>
      <c r="H401" t="s">
        <v>1269</v>
      </c>
      <c r="I401" t="s">
        <v>1273</v>
      </c>
      <c r="J401" t="s">
        <v>1275</v>
      </c>
      <c r="K401" t="s">
        <v>1277</v>
      </c>
      <c r="L401">
        <f t="shared" ca="1" si="79"/>
        <v>20</v>
      </c>
      <c r="M401">
        <f t="shared" ca="1" si="80"/>
        <v>23</v>
      </c>
      <c r="N401">
        <f t="shared" ca="1" si="81"/>
        <v>25</v>
      </c>
      <c r="O401">
        <f t="shared" ca="1" si="82"/>
        <v>27</v>
      </c>
      <c r="P401" s="26">
        <f ca="1">IF(COUNTA(R401:V401)=Forms,1,0)</f>
        <v>1</v>
      </c>
      <c r="Q401" t="s">
        <v>5529</v>
      </c>
      <c r="R401" t="s">
        <v>1411</v>
      </c>
      <c r="S401" t="s">
        <v>5529</v>
      </c>
      <c r="T401" t="s">
        <v>6014</v>
      </c>
      <c r="W401" s="29" t="s">
        <v>1402</v>
      </c>
      <c r="Y401" s="28" t="str">
        <f t="shared" si="83"/>
        <v>a</v>
      </c>
      <c r="Z401" s="28" t="str">
        <f t="shared" si="84"/>
        <v>lung</v>
      </c>
      <c r="AA401" s="28" t="str">
        <f t="shared" si="85"/>
        <v>lungs</v>
      </c>
      <c r="AB401" s="28">
        <f t="shared" si="86"/>
        <v>0</v>
      </c>
      <c r="AC401" s="28">
        <f t="shared" si="87"/>
        <v>0</v>
      </c>
    </row>
    <row r="402" spans="1:29" x14ac:dyDescent="0.25">
      <c r="A402">
        <f t="shared" si="77"/>
        <v>821</v>
      </c>
      <c r="B402" t="s">
        <v>5530</v>
      </c>
      <c r="C402" t="s">
        <v>2036</v>
      </c>
      <c r="D402">
        <f t="shared" ca="1" si="76"/>
        <v>625</v>
      </c>
      <c r="E402" t="s">
        <v>1202</v>
      </c>
      <c r="F402">
        <f t="shared" ca="1" si="78"/>
        <v>2</v>
      </c>
      <c r="G402">
        <v>10</v>
      </c>
      <c r="H402" t="s">
        <v>1269</v>
      </c>
      <c r="I402" t="s">
        <v>1273</v>
      </c>
      <c r="J402" t="s">
        <v>1275</v>
      </c>
      <c r="K402" t="s">
        <v>1277</v>
      </c>
      <c r="L402">
        <f t="shared" ca="1" si="79"/>
        <v>20</v>
      </c>
      <c r="M402">
        <f t="shared" ca="1" si="80"/>
        <v>23</v>
      </c>
      <c r="N402">
        <f t="shared" ca="1" si="81"/>
        <v>25</v>
      </c>
      <c r="O402">
        <f t="shared" ca="1" si="82"/>
        <v>27</v>
      </c>
      <c r="P402" s="26">
        <f ca="1">IF(COUNTA(R402:V402)=Forms,1,0)</f>
        <v>1</v>
      </c>
      <c r="Q402" t="s">
        <v>5530</v>
      </c>
      <c r="R402" t="s">
        <v>1411</v>
      </c>
      <c r="S402" t="s">
        <v>5530</v>
      </c>
      <c r="T402" t="s">
        <v>6015</v>
      </c>
      <c r="W402" s="29" t="s">
        <v>1402</v>
      </c>
      <c r="Y402" s="28" t="str">
        <f t="shared" si="83"/>
        <v>a</v>
      </c>
      <c r="Z402" s="28" t="str">
        <f t="shared" si="84"/>
        <v>vein</v>
      </c>
      <c r="AA402" s="28" t="str">
        <f t="shared" si="85"/>
        <v>veins</v>
      </c>
      <c r="AB402" s="28">
        <f t="shared" si="86"/>
        <v>0</v>
      </c>
      <c r="AC402" s="28">
        <f t="shared" si="87"/>
        <v>0</v>
      </c>
    </row>
    <row r="403" spans="1:29" x14ac:dyDescent="0.25">
      <c r="A403">
        <f t="shared" si="77"/>
        <v>822</v>
      </c>
      <c r="B403" t="s">
        <v>5523</v>
      </c>
      <c r="C403" t="s">
        <v>2037</v>
      </c>
      <c r="D403">
        <f t="shared" ca="1" si="76"/>
        <v>626</v>
      </c>
      <c r="E403" t="s">
        <v>1202</v>
      </c>
      <c r="F403">
        <f t="shared" ca="1" si="78"/>
        <v>2</v>
      </c>
      <c r="G403">
        <v>10</v>
      </c>
      <c r="H403" t="s">
        <v>1269</v>
      </c>
      <c r="I403" t="s">
        <v>1271</v>
      </c>
      <c r="J403" t="s">
        <v>1275</v>
      </c>
      <c r="K403" t="s">
        <v>1277</v>
      </c>
      <c r="L403">
        <f t="shared" ca="1" si="79"/>
        <v>20</v>
      </c>
      <c r="M403">
        <f t="shared" ca="1" si="80"/>
        <v>21</v>
      </c>
      <c r="N403">
        <f t="shared" ca="1" si="81"/>
        <v>25</v>
      </c>
      <c r="O403">
        <f t="shared" ca="1" si="82"/>
        <v>27</v>
      </c>
      <c r="P403" s="26">
        <f ca="1">IF(COUNTA(R403:V403)=Forms,1,0)</f>
        <v>1</v>
      </c>
      <c r="Q403" t="s">
        <v>5523</v>
      </c>
      <c r="R403" t="s">
        <v>1411</v>
      </c>
      <c r="S403" t="s">
        <v>5523</v>
      </c>
      <c r="W403" s="29" t="s">
        <v>1402</v>
      </c>
      <c r="Y403" s="28" t="str">
        <f t="shared" si="83"/>
        <v>a</v>
      </c>
      <c r="Z403" s="28" t="str">
        <f t="shared" si="84"/>
        <v>blood</v>
      </c>
      <c r="AA403" s="28">
        <f t="shared" si="85"/>
        <v>0</v>
      </c>
      <c r="AB403" s="28">
        <f t="shared" si="86"/>
        <v>0</v>
      </c>
      <c r="AC403" s="28">
        <f t="shared" si="87"/>
        <v>0</v>
      </c>
    </row>
    <row r="404" spans="1:29" x14ac:dyDescent="0.25">
      <c r="A404">
        <f t="shared" si="77"/>
        <v>823</v>
      </c>
      <c r="B404" t="s">
        <v>5524</v>
      </c>
      <c r="C404" t="s">
        <v>2038</v>
      </c>
      <c r="D404">
        <f t="shared" ca="1" si="76"/>
        <v>627</v>
      </c>
      <c r="E404" t="s">
        <v>1202</v>
      </c>
      <c r="F404">
        <f t="shared" ca="1" si="78"/>
        <v>2</v>
      </c>
      <c r="G404">
        <v>10</v>
      </c>
      <c r="H404" t="s">
        <v>1269</v>
      </c>
      <c r="I404" t="s">
        <v>1273</v>
      </c>
      <c r="J404" t="s">
        <v>1275</v>
      </c>
      <c r="K404" t="s">
        <v>1277</v>
      </c>
      <c r="L404">
        <f t="shared" ca="1" si="79"/>
        <v>20</v>
      </c>
      <c r="M404">
        <f t="shared" ca="1" si="80"/>
        <v>23</v>
      </c>
      <c r="N404">
        <f t="shared" ca="1" si="81"/>
        <v>25</v>
      </c>
      <c r="O404">
        <f t="shared" ca="1" si="82"/>
        <v>27</v>
      </c>
      <c r="P404" s="26">
        <f ca="1">IF(COUNTA(R404:V404)=Forms,1,0)</f>
        <v>1</v>
      </c>
      <c r="Q404" t="s">
        <v>5524</v>
      </c>
      <c r="R404" t="s">
        <v>1411</v>
      </c>
      <c r="S404" t="s">
        <v>5524</v>
      </c>
      <c r="T404" t="s">
        <v>6016</v>
      </c>
      <c r="W404" s="29" t="s">
        <v>1402</v>
      </c>
      <c r="Y404" s="28" t="str">
        <f t="shared" si="83"/>
        <v>a</v>
      </c>
      <c r="Z404" s="28" t="str">
        <f t="shared" si="84"/>
        <v>throat</v>
      </c>
      <c r="AA404" s="28" t="str">
        <f t="shared" si="85"/>
        <v>throats</v>
      </c>
      <c r="AB404" s="28">
        <f t="shared" si="86"/>
        <v>0</v>
      </c>
      <c r="AC404" s="28">
        <f t="shared" si="87"/>
        <v>0</v>
      </c>
    </row>
    <row r="405" spans="1:29" x14ac:dyDescent="0.25">
      <c r="A405">
        <f t="shared" si="77"/>
        <v>824</v>
      </c>
      <c r="B405" t="s">
        <v>5525</v>
      </c>
      <c r="C405" t="s">
        <v>2039</v>
      </c>
      <c r="D405">
        <f t="shared" ca="1" si="76"/>
        <v>628</v>
      </c>
      <c r="E405" t="s">
        <v>1202</v>
      </c>
      <c r="F405">
        <f t="shared" ca="1" si="78"/>
        <v>2</v>
      </c>
      <c r="G405">
        <v>10</v>
      </c>
      <c r="H405" t="s">
        <v>1269</v>
      </c>
      <c r="I405" t="s">
        <v>1273</v>
      </c>
      <c r="J405" t="s">
        <v>1275</v>
      </c>
      <c r="K405" t="s">
        <v>1277</v>
      </c>
      <c r="L405">
        <f t="shared" ca="1" si="79"/>
        <v>20</v>
      </c>
      <c r="M405">
        <f t="shared" ca="1" si="80"/>
        <v>23</v>
      </c>
      <c r="N405">
        <f t="shared" ca="1" si="81"/>
        <v>25</v>
      </c>
      <c r="O405">
        <f t="shared" ca="1" si="82"/>
        <v>27</v>
      </c>
      <c r="P405" s="26">
        <f ca="1">IF(COUNTA(R405:V405)=Forms,1,0)</f>
        <v>1</v>
      </c>
      <c r="Q405" t="s">
        <v>5525</v>
      </c>
      <c r="R405" t="s">
        <v>1411</v>
      </c>
      <c r="S405" t="s">
        <v>5525</v>
      </c>
      <c r="T405" t="s">
        <v>6017</v>
      </c>
      <c r="W405" s="29" t="s">
        <v>1402</v>
      </c>
      <c r="Y405" s="28" t="str">
        <f t="shared" si="83"/>
        <v>a</v>
      </c>
      <c r="Z405" s="28" t="str">
        <f t="shared" si="84"/>
        <v>brain</v>
      </c>
      <c r="AA405" s="28" t="str">
        <f t="shared" si="85"/>
        <v>brains</v>
      </c>
      <c r="AB405" s="28">
        <f t="shared" si="86"/>
        <v>0</v>
      </c>
      <c r="AC405" s="28">
        <f t="shared" si="87"/>
        <v>0</v>
      </c>
    </row>
    <row r="406" spans="1:29" x14ac:dyDescent="0.25">
      <c r="A406">
        <f t="shared" si="77"/>
        <v>825</v>
      </c>
      <c r="B406" t="s">
        <v>5188</v>
      </c>
      <c r="C406" t="s">
        <v>1427</v>
      </c>
      <c r="D406">
        <f t="shared" ca="1" si="76"/>
        <v>16</v>
      </c>
      <c r="E406" t="s">
        <v>1202</v>
      </c>
      <c r="F406">
        <f t="shared" ca="1" si="78"/>
        <v>2</v>
      </c>
      <c r="G406">
        <v>5</v>
      </c>
      <c r="H406" t="s">
        <v>1269</v>
      </c>
      <c r="I406" t="s">
        <v>1271</v>
      </c>
      <c r="J406" t="s">
        <v>1275</v>
      </c>
      <c r="K406" t="s">
        <v>1276</v>
      </c>
      <c r="L406">
        <f t="shared" ca="1" si="79"/>
        <v>20</v>
      </c>
      <c r="M406">
        <f t="shared" ca="1" si="80"/>
        <v>21</v>
      </c>
      <c r="N406">
        <f t="shared" ca="1" si="81"/>
        <v>25</v>
      </c>
      <c r="O406">
        <f t="shared" ca="1" si="82"/>
        <v>26</v>
      </c>
      <c r="P406" s="26">
        <f ca="1">IF(COUNTA(R406:V406)=Forms,1,0)</f>
        <v>1</v>
      </c>
      <c r="Q406" t="s">
        <v>5188</v>
      </c>
      <c r="R406" t="s">
        <v>1411</v>
      </c>
      <c r="S406" t="s">
        <v>5188</v>
      </c>
      <c r="U406" t="s">
        <v>6018</v>
      </c>
      <c r="V406" t="s">
        <v>6019</v>
      </c>
      <c r="W406" s="29" t="s">
        <v>1402</v>
      </c>
      <c r="Y406" s="28" t="str">
        <f t="shared" si="83"/>
        <v>a</v>
      </c>
      <c r="Z406" s="28" t="str">
        <f t="shared" si="84"/>
        <v>Bosnia and Herzegovina</v>
      </c>
      <c r="AA406" s="28">
        <f t="shared" si="85"/>
        <v>0</v>
      </c>
      <c r="AB406" s="28" t="str">
        <f t="shared" si="86"/>
        <v>to Bosnia and Herzegovina</v>
      </c>
      <c r="AC406" s="28" t="str">
        <f t="shared" si="87"/>
        <v>in Bosnia and Herzegovina</v>
      </c>
    </row>
    <row r="407" spans="1:29" x14ac:dyDescent="0.25">
      <c r="A407">
        <f t="shared" si="77"/>
        <v>826</v>
      </c>
      <c r="B407" t="s">
        <v>5189</v>
      </c>
      <c r="C407" t="s">
        <v>1427</v>
      </c>
      <c r="D407">
        <f t="shared" ca="1" si="76"/>
        <v>16</v>
      </c>
      <c r="E407" t="s">
        <v>1202</v>
      </c>
      <c r="F407">
        <f t="shared" ca="1" si="78"/>
        <v>2</v>
      </c>
      <c r="G407">
        <v>5</v>
      </c>
      <c r="H407" t="s">
        <v>1269</v>
      </c>
      <c r="I407" t="s">
        <v>1271</v>
      </c>
      <c r="J407" t="s">
        <v>1275</v>
      </c>
      <c r="K407" t="s">
        <v>1276</v>
      </c>
      <c r="L407">
        <f t="shared" ref="L407" ca="1" si="88">OFFSET(GrammarPropertyOptionsIds,MATCH(H407,GrammarPropertyOptionsList,0)-1,0,1,1)</f>
        <v>20</v>
      </c>
      <c r="M407">
        <f t="shared" ref="M407" ca="1" si="89">OFFSET(GrammarPropertyOptionsIds,MATCH(I407,GrammarPropertyOptionsList,0)-1,0,1,1)</f>
        <v>21</v>
      </c>
      <c r="N407">
        <f t="shared" ref="N407" ca="1" si="90">OFFSET(GrammarPropertyOptionsIds,MATCH(J407,GrammarPropertyOptionsList,0)-1,0,1,1)</f>
        <v>25</v>
      </c>
      <c r="O407">
        <f t="shared" ref="O407" ca="1" si="91">OFFSET(GrammarPropertyOptionsIds,MATCH(K407,GrammarPropertyOptionsList,0)-1,0,1,1)</f>
        <v>26</v>
      </c>
      <c r="P407" s="26">
        <f ca="1">IF(COUNTA(R407:V407)=Forms,1,0)</f>
        <v>1</v>
      </c>
      <c r="Q407" t="s">
        <v>5189</v>
      </c>
      <c r="R407" t="s">
        <v>1411</v>
      </c>
      <c r="S407" t="s">
        <v>5189</v>
      </c>
      <c r="U407" t="s">
        <v>6057</v>
      </c>
      <c r="V407" t="s">
        <v>6058</v>
      </c>
      <c r="W407" s="29" t="s">
        <v>1402</v>
      </c>
      <c r="Y407" s="28" t="str">
        <f t="shared" ref="Y407:Y408" si="92">IF(SUBSTITUTE(R407,".",$Q407)&lt;&gt;"",SUBSTITUTE(R407,".",$Q407),0)</f>
        <v>a</v>
      </c>
      <c r="Z407" s="28" t="str">
        <f t="shared" ref="Z407:Z408" si="93">IF(SUBSTITUTE(S407,".",$Q407)&lt;&gt;"",SUBSTITUTE(S407,".",$Q407),0)</f>
        <v>Bosnia-Herzegovina</v>
      </c>
      <c r="AA407" s="28">
        <f t="shared" ref="AA407:AA408" si="94">IF(SUBSTITUTE(T407,".",$Q407)&lt;&gt;"",SUBSTITUTE(T407,".",$Q407),0)</f>
        <v>0</v>
      </c>
      <c r="AB407" s="28" t="str">
        <f t="shared" ref="AB407:AB408" si="95">IF(SUBSTITUTE(U407,".",$Q407)&lt;&gt;"",SUBSTITUTE(U407,".",$Q407),0)</f>
        <v>to Bosnia-Herzegovina</v>
      </c>
      <c r="AC407" s="28" t="str">
        <f t="shared" ref="AC407:AC408" si="96">IF(SUBSTITUTE(V407,".",$Q407)&lt;&gt;"",SUBSTITUTE(V407,".",$Q407),0)</f>
        <v>in Bosnia-Herzegovina</v>
      </c>
    </row>
    <row r="408" spans="1:29" x14ac:dyDescent="0.25">
      <c r="A408">
        <f t="shared" si="77"/>
        <v>827</v>
      </c>
      <c r="B408" t="s">
        <v>5190</v>
      </c>
      <c r="C408" t="s">
        <v>1427</v>
      </c>
      <c r="D408">
        <f t="shared" ca="1" si="76"/>
        <v>16</v>
      </c>
      <c r="E408" t="s">
        <v>1202</v>
      </c>
      <c r="F408">
        <f t="shared" ref="F408:F411" ca="1" si="97">LOOKUP(E408,LanguageList,LanguagesIds)</f>
        <v>2</v>
      </c>
      <c r="G408">
        <v>5</v>
      </c>
      <c r="H408" t="s">
        <v>1269</v>
      </c>
      <c r="I408" t="s">
        <v>1271</v>
      </c>
      <c r="J408" t="s">
        <v>1275</v>
      </c>
      <c r="K408" t="s">
        <v>1276</v>
      </c>
      <c r="L408">
        <f t="shared" ref="L408:L411" ca="1" si="98">OFFSET(GrammarPropertyOptionsIds,MATCH(H408,GrammarPropertyOptionsList,0)-1,0,1,1)</f>
        <v>20</v>
      </c>
      <c r="M408">
        <f t="shared" ref="M408:M411" ca="1" si="99">OFFSET(GrammarPropertyOptionsIds,MATCH(I408,GrammarPropertyOptionsList,0)-1,0,1,1)</f>
        <v>21</v>
      </c>
      <c r="N408">
        <f t="shared" ref="N408:N411" ca="1" si="100">OFFSET(GrammarPropertyOptionsIds,MATCH(J408,GrammarPropertyOptionsList,0)-1,0,1,1)</f>
        <v>25</v>
      </c>
      <c r="O408">
        <f t="shared" ref="O408:O411" ca="1" si="101">OFFSET(GrammarPropertyOptionsIds,MATCH(K408,GrammarPropertyOptionsList,0)-1,0,1,1)</f>
        <v>26</v>
      </c>
      <c r="P408" s="26">
        <f ca="1">IF(COUNTA(R408:V408)=Forms,1,0)</f>
        <v>1</v>
      </c>
      <c r="Q408" t="s">
        <v>5190</v>
      </c>
      <c r="R408" t="s">
        <v>1411</v>
      </c>
      <c r="S408" t="s">
        <v>5190</v>
      </c>
      <c r="U408" t="s">
        <v>6059</v>
      </c>
      <c r="V408" t="s">
        <v>6060</v>
      </c>
      <c r="W408" s="29" t="s">
        <v>1402</v>
      </c>
      <c r="Y408" s="28" t="str">
        <f t="shared" si="92"/>
        <v>a</v>
      </c>
      <c r="Z408" s="28" t="str">
        <f t="shared" si="93"/>
        <v>Bosnia</v>
      </c>
      <c r="AA408" s="28">
        <f t="shared" si="94"/>
        <v>0</v>
      </c>
      <c r="AB408" s="28" t="str">
        <f t="shared" si="95"/>
        <v>to Bosnia</v>
      </c>
      <c r="AC408" s="28" t="str">
        <f t="shared" si="96"/>
        <v>in Bosnia</v>
      </c>
    </row>
    <row r="409" spans="1:29" x14ac:dyDescent="0.25">
      <c r="A409">
        <f t="shared" si="77"/>
        <v>828</v>
      </c>
      <c r="B409" t="s">
        <v>5219</v>
      </c>
      <c r="C409" t="s">
        <v>1462</v>
      </c>
      <c r="D409">
        <f t="shared" ca="1" si="76"/>
        <v>51</v>
      </c>
      <c r="E409" t="s">
        <v>1202</v>
      </c>
      <c r="F409">
        <f t="shared" ca="1" si="97"/>
        <v>2</v>
      </c>
      <c r="G409">
        <v>8</v>
      </c>
      <c r="H409" t="s">
        <v>1269</v>
      </c>
      <c r="I409" t="s">
        <v>1271</v>
      </c>
      <c r="J409" t="s">
        <v>1275</v>
      </c>
      <c r="K409" t="s">
        <v>1276</v>
      </c>
      <c r="L409">
        <f t="shared" ca="1" si="98"/>
        <v>20</v>
      </c>
      <c r="M409">
        <f t="shared" ca="1" si="99"/>
        <v>21</v>
      </c>
      <c r="N409">
        <f t="shared" ca="1" si="100"/>
        <v>25</v>
      </c>
      <c r="O409">
        <f t="shared" ca="1" si="101"/>
        <v>26</v>
      </c>
      <c r="P409" s="26">
        <f ca="1">IF(COUNTA(R409:V409)=Forms,1,0)</f>
        <v>1</v>
      </c>
      <c r="Q409" t="s">
        <v>5219</v>
      </c>
      <c r="R409" t="s">
        <v>5308</v>
      </c>
      <c r="S409" t="s">
        <v>5219</v>
      </c>
      <c r="U409" t="s">
        <v>6020</v>
      </c>
      <c r="V409" t="s">
        <v>6021</v>
      </c>
      <c r="W409" s="29" t="s">
        <v>1402</v>
      </c>
      <c r="Y409" s="28" t="str">
        <f t="shared" ref="Y409" si="102">SUBSTITUTE(R409,".",$Q409)</f>
        <v>-</v>
      </c>
      <c r="Z409" s="28" t="str">
        <f t="shared" ref="Z409" si="103">SUBSTITUTE(S409,".",$Q409)</f>
        <v>the United Kingdom</v>
      </c>
      <c r="AA409" s="28" t="str">
        <f t="shared" ref="AA409" si="104">SUBSTITUTE(T409,".",$Q409)</f>
        <v/>
      </c>
      <c r="AB409" s="28" t="str">
        <f t="shared" ref="AB409" si="105">SUBSTITUTE(U409,".",$Q409)</f>
        <v>to the United Kingdom</v>
      </c>
      <c r="AC409" s="28" t="str">
        <f t="shared" ref="AC409" si="106">SUBSTITUTE(V409,".",$Q409)</f>
        <v>in the United Kingdom</v>
      </c>
    </row>
    <row r="410" spans="1:29" x14ac:dyDescent="0.25">
      <c r="A410">
        <f t="shared" si="77"/>
        <v>829</v>
      </c>
      <c r="B410" t="s">
        <v>5220</v>
      </c>
      <c r="C410" t="s">
        <v>1462</v>
      </c>
      <c r="D410">
        <f t="shared" ca="1" si="76"/>
        <v>51</v>
      </c>
      <c r="E410" t="s">
        <v>1202</v>
      </c>
      <c r="F410">
        <f t="shared" ca="1" si="97"/>
        <v>2</v>
      </c>
      <c r="G410">
        <v>10</v>
      </c>
      <c r="H410" t="s">
        <v>1269</v>
      </c>
      <c r="I410" t="s">
        <v>1271</v>
      </c>
      <c r="J410" t="s">
        <v>1275</v>
      </c>
      <c r="K410" t="s">
        <v>1276</v>
      </c>
      <c r="L410">
        <f t="shared" ca="1" si="98"/>
        <v>20</v>
      </c>
      <c r="M410">
        <f t="shared" ca="1" si="99"/>
        <v>21</v>
      </c>
      <c r="N410">
        <f t="shared" ca="1" si="100"/>
        <v>25</v>
      </c>
      <c r="O410">
        <f t="shared" ca="1" si="101"/>
        <v>26</v>
      </c>
      <c r="P410" s="26">
        <f ca="1">IF(COUNTA(R410:V410)=Forms,1,0)</f>
        <v>1</v>
      </c>
      <c r="Q410" t="s">
        <v>5220</v>
      </c>
      <c r="R410" t="s">
        <v>5308</v>
      </c>
      <c r="S410" t="s">
        <v>5220</v>
      </c>
      <c r="U410" t="s">
        <v>6022</v>
      </c>
      <c r="V410" t="s">
        <v>6023</v>
      </c>
      <c r="W410" s="29" t="s">
        <v>1402</v>
      </c>
      <c r="Y410" s="28" t="str">
        <f t="shared" ref="Y410" si="107">SUBSTITUTE(R410,".",$Q410)</f>
        <v>-</v>
      </c>
      <c r="Z410" s="28" t="str">
        <f t="shared" ref="Z410" si="108">SUBSTITUTE(S410,".",$Q410)</f>
        <v>the UK</v>
      </c>
      <c r="AA410" s="28" t="str">
        <f t="shared" ref="AA410" si="109">SUBSTITUTE(T410,".",$Q410)</f>
        <v/>
      </c>
      <c r="AB410" s="28" t="str">
        <f t="shared" ref="AB410" si="110">SUBSTITUTE(U410,".",$Q410)</f>
        <v>to the UK</v>
      </c>
      <c r="AC410" s="28" t="str">
        <f t="shared" ref="AC410" si="111">SUBSTITUTE(V410,".",$Q410)</f>
        <v>in the UK</v>
      </c>
    </row>
    <row r="411" spans="1:29" x14ac:dyDescent="0.25">
      <c r="A411">
        <f t="shared" si="77"/>
        <v>830</v>
      </c>
      <c r="B411" t="s">
        <v>5241</v>
      </c>
      <c r="C411" t="s">
        <v>1489</v>
      </c>
      <c r="D411">
        <f t="shared" ca="1" si="76"/>
        <v>75</v>
      </c>
      <c r="E411" t="s">
        <v>1202</v>
      </c>
      <c r="F411">
        <f t="shared" ca="1" si="97"/>
        <v>2</v>
      </c>
      <c r="G411">
        <v>8</v>
      </c>
      <c r="H411" t="s">
        <v>1269</v>
      </c>
      <c r="I411" t="s">
        <v>1272</v>
      </c>
      <c r="J411" t="s">
        <v>1275</v>
      </c>
      <c r="K411" t="s">
        <v>1276</v>
      </c>
      <c r="L411">
        <f t="shared" ca="1" si="98"/>
        <v>20</v>
      </c>
      <c r="M411">
        <f t="shared" ca="1" si="99"/>
        <v>22</v>
      </c>
      <c r="N411">
        <f t="shared" ca="1" si="100"/>
        <v>25</v>
      </c>
      <c r="O411">
        <f t="shared" ca="1" si="101"/>
        <v>26</v>
      </c>
      <c r="P411" s="26">
        <f ca="1">IF(COUNTA(R411:V411)=Forms,1,0)</f>
        <v>1</v>
      </c>
      <c r="Q411" t="s">
        <v>5241</v>
      </c>
      <c r="T411" t="s">
        <v>5241</v>
      </c>
      <c r="U411" t="s">
        <v>6024</v>
      </c>
      <c r="V411" t="s">
        <v>6025</v>
      </c>
      <c r="W411" s="29" t="s">
        <v>1402</v>
      </c>
      <c r="Y411" s="28" t="str">
        <f t="shared" ref="Y411:Y419" si="112">SUBSTITUTE(R411,".",$Q411)</f>
        <v/>
      </c>
      <c r="Z411" s="28" t="str">
        <f t="shared" ref="Z411:Z419" si="113">SUBSTITUTE(S411,".",$Q411)</f>
        <v/>
      </c>
      <c r="AA411" s="28" t="str">
        <f t="shared" ref="AA411:AA419" si="114">SUBSTITUTE(T411,".",$Q411)</f>
        <v>the UAE</v>
      </c>
      <c r="AB411" s="28" t="str">
        <f t="shared" ref="AB411:AB419" si="115">SUBSTITUTE(U411,".",$Q411)</f>
        <v>to the UAE</v>
      </c>
      <c r="AC411" s="28" t="str">
        <f t="shared" ref="AC411:AC419" si="116">SUBSTITUTE(V411,".",$Q411)</f>
        <v>in the UAE</v>
      </c>
    </row>
    <row r="412" spans="1:29" x14ac:dyDescent="0.25">
      <c r="A412">
        <f t="shared" si="77"/>
        <v>831</v>
      </c>
      <c r="B412" t="s">
        <v>5242</v>
      </c>
      <c r="C412" t="s">
        <v>1489</v>
      </c>
      <c r="D412">
        <f t="shared" ca="1" si="76"/>
        <v>75</v>
      </c>
      <c r="E412" t="s">
        <v>1202</v>
      </c>
      <c r="F412">
        <f t="shared" ref="F412:F414" ca="1" si="117">LOOKUP(E412,LanguageList,LanguagesIds)</f>
        <v>2</v>
      </c>
      <c r="G412">
        <v>8</v>
      </c>
      <c r="H412" t="s">
        <v>1269</v>
      </c>
      <c r="I412" t="s">
        <v>1272</v>
      </c>
      <c r="J412" t="s">
        <v>1275</v>
      </c>
      <c r="K412" t="s">
        <v>1276</v>
      </c>
      <c r="L412">
        <f t="shared" ref="L412:L414" ca="1" si="118">OFFSET(GrammarPropertyOptionsIds,MATCH(H412,GrammarPropertyOptionsList,0)-1,0,1,1)</f>
        <v>20</v>
      </c>
      <c r="M412">
        <f t="shared" ref="M412:M414" ca="1" si="119">OFFSET(GrammarPropertyOptionsIds,MATCH(I412,GrammarPropertyOptionsList,0)-1,0,1,1)</f>
        <v>22</v>
      </c>
      <c r="N412">
        <f t="shared" ref="N412:N414" ca="1" si="120">OFFSET(GrammarPropertyOptionsIds,MATCH(J412,GrammarPropertyOptionsList,0)-1,0,1,1)</f>
        <v>25</v>
      </c>
      <c r="O412">
        <f t="shared" ref="O412:O414" ca="1" si="121">OFFSET(GrammarPropertyOptionsIds,MATCH(K412,GrammarPropertyOptionsList,0)-1,0,1,1)</f>
        <v>26</v>
      </c>
      <c r="P412" s="26">
        <f ca="1">IF(COUNTA(R412:V412)=Forms,1,0)</f>
        <v>1</v>
      </c>
      <c r="Q412" t="s">
        <v>5242</v>
      </c>
      <c r="T412" t="s">
        <v>5242</v>
      </c>
      <c r="U412" t="s">
        <v>6026</v>
      </c>
      <c r="V412" t="s">
        <v>6027</v>
      </c>
      <c r="W412" s="29" t="s">
        <v>1402</v>
      </c>
      <c r="Y412" s="28" t="str">
        <f t="shared" si="112"/>
        <v/>
      </c>
      <c r="Z412" s="28" t="str">
        <f t="shared" si="113"/>
        <v/>
      </c>
      <c r="AA412" s="28" t="str">
        <f t="shared" si="114"/>
        <v>the Emirates</v>
      </c>
      <c r="AB412" s="28" t="str">
        <f t="shared" si="115"/>
        <v>to the Emirates</v>
      </c>
      <c r="AC412" s="28" t="str">
        <f t="shared" si="116"/>
        <v>in the Emirates</v>
      </c>
    </row>
    <row r="413" spans="1:29" x14ac:dyDescent="0.25">
      <c r="A413">
        <f t="shared" si="77"/>
        <v>832</v>
      </c>
      <c r="B413" t="s">
        <v>5253</v>
      </c>
      <c r="C413" t="s">
        <v>1531</v>
      </c>
      <c r="D413">
        <f t="shared" ca="1" si="76"/>
        <v>95</v>
      </c>
      <c r="E413" t="s">
        <v>1202</v>
      </c>
      <c r="F413">
        <f t="shared" ca="1" si="117"/>
        <v>2</v>
      </c>
      <c r="G413">
        <v>5</v>
      </c>
      <c r="H413" t="s">
        <v>1269</v>
      </c>
      <c r="I413" t="s">
        <v>1271</v>
      </c>
      <c r="J413" t="s">
        <v>1275</v>
      </c>
      <c r="K413" t="s">
        <v>1276</v>
      </c>
      <c r="L413">
        <f t="shared" ca="1" si="118"/>
        <v>20</v>
      </c>
      <c r="M413">
        <f t="shared" ca="1" si="119"/>
        <v>21</v>
      </c>
      <c r="N413">
        <f t="shared" ca="1" si="120"/>
        <v>25</v>
      </c>
      <c r="O413">
        <f t="shared" ca="1" si="121"/>
        <v>26</v>
      </c>
      <c r="P413" s="26">
        <f ca="1">IF(COUNTA(R413:V413)=Forms,1,0)</f>
        <v>1</v>
      </c>
      <c r="Q413" t="s">
        <v>5253</v>
      </c>
      <c r="R413" t="s">
        <v>1411</v>
      </c>
      <c r="S413" t="s">
        <v>5253</v>
      </c>
      <c r="U413" t="s">
        <v>6028</v>
      </c>
      <c r="V413" t="s">
        <v>6029</v>
      </c>
      <c r="W413" s="29" t="s">
        <v>1402</v>
      </c>
      <c r="Y413" s="28" t="str">
        <f t="shared" si="112"/>
        <v>a</v>
      </c>
      <c r="Z413" s="28" t="str">
        <f t="shared" si="113"/>
        <v>Burma</v>
      </c>
      <c r="AA413" s="28" t="str">
        <f t="shared" si="114"/>
        <v/>
      </c>
      <c r="AB413" s="28" t="str">
        <f t="shared" si="115"/>
        <v>to Burma</v>
      </c>
      <c r="AC413" s="28" t="str">
        <f t="shared" si="116"/>
        <v>in Burma</v>
      </c>
    </row>
    <row r="414" spans="1:29" x14ac:dyDescent="0.25">
      <c r="A414">
        <f t="shared" si="77"/>
        <v>833</v>
      </c>
      <c r="B414" t="s">
        <v>5276</v>
      </c>
      <c r="C414" t="s">
        <v>1564</v>
      </c>
      <c r="D414">
        <f t="shared" ca="1" si="76"/>
        <v>134</v>
      </c>
      <c r="E414" t="s">
        <v>1202</v>
      </c>
      <c r="F414">
        <f t="shared" ca="1" si="117"/>
        <v>2</v>
      </c>
      <c r="G414">
        <v>10</v>
      </c>
      <c r="H414" t="s">
        <v>1269</v>
      </c>
      <c r="I414" t="s">
        <v>1271</v>
      </c>
      <c r="J414" t="s">
        <v>1275</v>
      </c>
      <c r="K414" t="s">
        <v>1276</v>
      </c>
      <c r="L414">
        <f t="shared" ca="1" si="118"/>
        <v>20</v>
      </c>
      <c r="M414">
        <f t="shared" ca="1" si="119"/>
        <v>21</v>
      </c>
      <c r="N414">
        <f t="shared" ca="1" si="120"/>
        <v>25</v>
      </c>
      <c r="O414">
        <f t="shared" ca="1" si="121"/>
        <v>26</v>
      </c>
      <c r="P414" s="26">
        <f ca="1">IF(COUNTA(R414:V414)=Forms,1,0)</f>
        <v>1</v>
      </c>
      <c r="Q414" t="s">
        <v>5276</v>
      </c>
      <c r="R414" t="s">
        <v>1411</v>
      </c>
      <c r="S414" t="s">
        <v>5276</v>
      </c>
      <c r="U414" t="s">
        <v>6030</v>
      </c>
      <c r="V414" t="s">
        <v>6031</v>
      </c>
      <c r="W414" s="29" t="s">
        <v>1402</v>
      </c>
      <c r="Y414" s="28" t="str">
        <f t="shared" si="112"/>
        <v>a</v>
      </c>
      <c r="Z414" s="28" t="str">
        <f t="shared" si="113"/>
        <v>DR Congo</v>
      </c>
      <c r="AA414" s="28" t="str">
        <f t="shared" si="114"/>
        <v/>
      </c>
      <c r="AB414" s="28" t="str">
        <f t="shared" si="115"/>
        <v>to DR Congo</v>
      </c>
      <c r="AC414" s="28" t="str">
        <f t="shared" si="116"/>
        <v>in DR Congo</v>
      </c>
    </row>
    <row r="415" spans="1:29" x14ac:dyDescent="0.25">
      <c r="A415">
        <f t="shared" ref="A415:A417" si="122">A414+1</f>
        <v>834</v>
      </c>
      <c r="B415" t="s">
        <v>5277</v>
      </c>
      <c r="C415" t="s">
        <v>1564</v>
      </c>
      <c r="D415">
        <f t="shared" ca="1" si="76"/>
        <v>134</v>
      </c>
      <c r="E415" t="s">
        <v>1202</v>
      </c>
      <c r="F415">
        <f t="shared" ref="F415:F417" ca="1" si="123">LOOKUP(E415,LanguageList,LanguagesIds)</f>
        <v>2</v>
      </c>
      <c r="G415">
        <v>5</v>
      </c>
      <c r="H415" t="s">
        <v>1269</v>
      </c>
      <c r="I415" t="s">
        <v>1271</v>
      </c>
      <c r="J415" t="s">
        <v>1275</v>
      </c>
      <c r="K415" t="s">
        <v>1276</v>
      </c>
      <c r="L415">
        <f t="shared" ref="L415:L417" ca="1" si="124">OFFSET(GrammarPropertyOptionsIds,MATCH(H415,GrammarPropertyOptionsList,0)-1,0,1,1)</f>
        <v>20</v>
      </c>
      <c r="M415">
        <f t="shared" ref="M415:M417" ca="1" si="125">OFFSET(GrammarPropertyOptionsIds,MATCH(I415,GrammarPropertyOptionsList,0)-1,0,1,1)</f>
        <v>21</v>
      </c>
      <c r="N415">
        <f t="shared" ref="N415:N417" ca="1" si="126">OFFSET(GrammarPropertyOptionsIds,MATCH(J415,GrammarPropertyOptionsList,0)-1,0,1,1)</f>
        <v>25</v>
      </c>
      <c r="O415">
        <f t="shared" ref="O415:O417" ca="1" si="127">OFFSET(GrammarPropertyOptionsIds,MATCH(K415,GrammarPropertyOptionsList,0)-1,0,1,1)</f>
        <v>26</v>
      </c>
      <c r="P415" s="26">
        <f ca="1">IF(COUNTA(R415:V415)=Forms,1,0)</f>
        <v>1</v>
      </c>
      <c r="Q415" t="s">
        <v>5277</v>
      </c>
      <c r="R415" t="s">
        <v>1411</v>
      </c>
      <c r="S415" t="s">
        <v>5277</v>
      </c>
      <c r="U415" t="s">
        <v>6032</v>
      </c>
      <c r="V415" t="s">
        <v>6033</v>
      </c>
      <c r="W415" s="29" t="s">
        <v>1402</v>
      </c>
      <c r="Y415" s="28" t="str">
        <f t="shared" si="112"/>
        <v>a</v>
      </c>
      <c r="Z415" s="28" t="str">
        <f t="shared" si="113"/>
        <v>DRC</v>
      </c>
      <c r="AA415" s="28" t="str">
        <f t="shared" si="114"/>
        <v/>
      </c>
      <c r="AB415" s="28" t="str">
        <f t="shared" si="115"/>
        <v>to DRC</v>
      </c>
      <c r="AC415" s="28" t="str">
        <f t="shared" si="116"/>
        <v>in DRC</v>
      </c>
    </row>
    <row r="416" spans="1:29" x14ac:dyDescent="0.25">
      <c r="A416">
        <f t="shared" si="122"/>
        <v>835</v>
      </c>
      <c r="B416" t="s">
        <v>5278</v>
      </c>
      <c r="C416" t="s">
        <v>1564</v>
      </c>
      <c r="D416">
        <f t="shared" ca="1" si="76"/>
        <v>134</v>
      </c>
      <c r="E416" t="s">
        <v>1202</v>
      </c>
      <c r="F416">
        <f t="shared" ca="1" si="123"/>
        <v>2</v>
      </c>
      <c r="G416">
        <v>5</v>
      </c>
      <c r="H416" t="s">
        <v>1269</v>
      </c>
      <c r="I416" t="s">
        <v>1271</v>
      </c>
      <c r="J416" t="s">
        <v>1275</v>
      </c>
      <c r="K416" t="s">
        <v>1276</v>
      </c>
      <c r="L416">
        <f t="shared" ca="1" si="124"/>
        <v>20</v>
      </c>
      <c r="M416">
        <f t="shared" ca="1" si="125"/>
        <v>21</v>
      </c>
      <c r="N416">
        <f t="shared" ca="1" si="126"/>
        <v>25</v>
      </c>
      <c r="O416">
        <f t="shared" ca="1" si="127"/>
        <v>26</v>
      </c>
      <c r="P416" s="26">
        <f ca="1">IF(COUNTA(R416:V416)=Forms,1,0)</f>
        <v>1</v>
      </c>
      <c r="Q416" t="s">
        <v>5278</v>
      </c>
      <c r="R416" t="s">
        <v>1411</v>
      </c>
      <c r="S416" t="s">
        <v>5278</v>
      </c>
      <c r="U416" t="s">
        <v>6034</v>
      </c>
      <c r="V416" t="s">
        <v>6035</v>
      </c>
      <c r="W416" s="29" t="s">
        <v>1402</v>
      </c>
      <c r="Y416" s="28" t="str">
        <f t="shared" si="112"/>
        <v>a</v>
      </c>
      <c r="Z416" s="28" t="str">
        <f t="shared" si="113"/>
        <v>Congo-Kinshasa</v>
      </c>
      <c r="AA416" s="28" t="str">
        <f t="shared" si="114"/>
        <v/>
      </c>
      <c r="AB416" s="28" t="str">
        <f t="shared" si="115"/>
        <v>to Congo-Kinshasa</v>
      </c>
      <c r="AC416" s="28" t="str">
        <f t="shared" si="116"/>
        <v>in Congo-Kinshasa</v>
      </c>
    </row>
    <row r="417" spans="1:29" x14ac:dyDescent="0.25">
      <c r="A417">
        <f t="shared" si="122"/>
        <v>836</v>
      </c>
      <c r="B417" t="s">
        <v>5279</v>
      </c>
      <c r="C417" t="s">
        <v>1564</v>
      </c>
      <c r="D417">
        <f t="shared" ca="1" si="76"/>
        <v>134</v>
      </c>
      <c r="E417" t="s">
        <v>1202</v>
      </c>
      <c r="F417">
        <f t="shared" ca="1" si="123"/>
        <v>2</v>
      </c>
      <c r="G417">
        <v>5</v>
      </c>
      <c r="H417" t="s">
        <v>1269</v>
      </c>
      <c r="I417" t="s">
        <v>1271</v>
      </c>
      <c r="J417" t="s">
        <v>1275</v>
      </c>
      <c r="K417" t="s">
        <v>1276</v>
      </c>
      <c r="L417">
        <f t="shared" ca="1" si="124"/>
        <v>20</v>
      </c>
      <c r="M417">
        <f t="shared" ca="1" si="125"/>
        <v>21</v>
      </c>
      <c r="N417">
        <f t="shared" ca="1" si="126"/>
        <v>25</v>
      </c>
      <c r="O417">
        <f t="shared" ca="1" si="127"/>
        <v>26</v>
      </c>
      <c r="P417" s="26">
        <f ca="1">IF(COUNTA(R417:V417)=Forms,1,0)</f>
        <v>1</v>
      </c>
      <c r="Q417" t="s">
        <v>5279</v>
      </c>
      <c r="R417" t="s">
        <v>1411</v>
      </c>
      <c r="S417" t="s">
        <v>5279</v>
      </c>
      <c r="U417" t="s">
        <v>6036</v>
      </c>
      <c r="V417" t="s">
        <v>6037</v>
      </c>
      <c r="W417" s="29" t="s">
        <v>1402</v>
      </c>
      <c r="Y417" s="28" t="str">
        <f t="shared" si="112"/>
        <v>a</v>
      </c>
      <c r="Z417" s="28" t="str">
        <f t="shared" si="113"/>
        <v>Congo-Zaire</v>
      </c>
      <c r="AA417" s="28" t="str">
        <f t="shared" si="114"/>
        <v/>
      </c>
      <c r="AB417" s="28" t="str">
        <f t="shared" si="115"/>
        <v>to Congo-Zaire</v>
      </c>
      <c r="AC417" s="28" t="str">
        <f t="shared" si="116"/>
        <v>in Congo-Zaire</v>
      </c>
    </row>
    <row r="418" spans="1:29" x14ac:dyDescent="0.25">
      <c r="A418">
        <f t="shared" ref="A418:A432" si="128">A417+1</f>
        <v>837</v>
      </c>
      <c r="B418" t="s">
        <v>5280</v>
      </c>
      <c r="C418" t="s">
        <v>1564</v>
      </c>
      <c r="D418">
        <f t="shared" ca="1" si="76"/>
        <v>134</v>
      </c>
      <c r="E418" t="s">
        <v>1202</v>
      </c>
      <c r="F418">
        <f t="shared" ref="F418:F425" ca="1" si="129">LOOKUP(E418,LanguageList,LanguagesIds)</f>
        <v>2</v>
      </c>
      <c r="G418">
        <v>2</v>
      </c>
      <c r="H418" t="s">
        <v>1269</v>
      </c>
      <c r="I418" t="s">
        <v>1271</v>
      </c>
      <c r="J418" t="s">
        <v>1275</v>
      </c>
      <c r="K418" t="s">
        <v>1276</v>
      </c>
      <c r="L418">
        <f t="shared" ref="L418:L420" ca="1" si="130">OFFSET(GrammarPropertyOptionsIds,MATCH(H418,GrammarPropertyOptionsList,0)-1,0,1,1)</f>
        <v>20</v>
      </c>
      <c r="M418">
        <f t="shared" ref="M418:M420" ca="1" si="131">OFFSET(GrammarPropertyOptionsIds,MATCH(I418,GrammarPropertyOptionsList,0)-1,0,1,1)</f>
        <v>21</v>
      </c>
      <c r="N418">
        <f t="shared" ref="N418:N420" ca="1" si="132">OFFSET(GrammarPropertyOptionsIds,MATCH(J418,GrammarPropertyOptionsList,0)-1,0,1,1)</f>
        <v>25</v>
      </c>
      <c r="O418">
        <f t="shared" ref="O418:O420" ca="1" si="133">OFFSET(GrammarPropertyOptionsIds,MATCH(K418,GrammarPropertyOptionsList,0)-1,0,1,1)</f>
        <v>26</v>
      </c>
      <c r="P418" s="26">
        <f ca="1">IF(COUNTA(R418:V418)=Forms,1,0)</f>
        <v>1</v>
      </c>
      <c r="Q418" t="s">
        <v>5280</v>
      </c>
      <c r="R418" t="s">
        <v>1411</v>
      </c>
      <c r="S418" t="s">
        <v>5280</v>
      </c>
      <c r="U418" t="s">
        <v>6038</v>
      </c>
      <c r="V418" t="s">
        <v>6039</v>
      </c>
      <c r="W418" s="29" t="s">
        <v>1402</v>
      </c>
      <c r="Y418" s="28" t="str">
        <f t="shared" si="112"/>
        <v>a</v>
      </c>
      <c r="Z418" s="28" t="str">
        <f t="shared" si="113"/>
        <v>DROC</v>
      </c>
      <c r="AA418" s="28" t="str">
        <f t="shared" si="114"/>
        <v/>
      </c>
      <c r="AB418" s="28" t="str">
        <f t="shared" si="115"/>
        <v>to DROC</v>
      </c>
      <c r="AC418" s="28" t="str">
        <f t="shared" si="116"/>
        <v>in DROC</v>
      </c>
    </row>
    <row r="419" spans="1:29" x14ac:dyDescent="0.25">
      <c r="A419">
        <f t="shared" si="128"/>
        <v>838</v>
      </c>
      <c r="B419" t="s">
        <v>5287</v>
      </c>
      <c r="C419" t="s">
        <v>1555</v>
      </c>
      <c r="D419">
        <f t="shared" ca="1" si="76"/>
        <v>150</v>
      </c>
      <c r="E419" t="s">
        <v>1202</v>
      </c>
      <c r="F419">
        <f t="shared" ca="1" si="129"/>
        <v>2</v>
      </c>
      <c r="G419">
        <v>10</v>
      </c>
      <c r="H419" t="s">
        <v>1269</v>
      </c>
      <c r="I419" t="s">
        <v>1272</v>
      </c>
      <c r="J419" t="s">
        <v>1275</v>
      </c>
      <c r="K419" t="s">
        <v>1276</v>
      </c>
      <c r="L419">
        <f t="shared" ca="1" si="130"/>
        <v>20</v>
      </c>
      <c r="M419">
        <f t="shared" ca="1" si="131"/>
        <v>22</v>
      </c>
      <c r="N419">
        <f t="shared" ca="1" si="132"/>
        <v>25</v>
      </c>
      <c r="O419">
        <f t="shared" ca="1" si="133"/>
        <v>26</v>
      </c>
      <c r="P419" s="26">
        <f ca="1">IF(COUNTA(R419:V419)=Forms,1,0)</f>
        <v>1</v>
      </c>
      <c r="Q419" t="s">
        <v>5287</v>
      </c>
      <c r="T419" t="s">
        <v>5287</v>
      </c>
      <c r="U419" t="s">
        <v>6040</v>
      </c>
      <c r="V419" t="s">
        <v>6041</v>
      </c>
      <c r="W419" s="29" t="s">
        <v>1402</v>
      </c>
      <c r="Y419" s="28" t="str">
        <f t="shared" si="112"/>
        <v/>
      </c>
      <c r="Z419" s="28" t="str">
        <f t="shared" si="113"/>
        <v/>
      </c>
      <c r="AA419" s="28" t="str">
        <f t="shared" si="114"/>
        <v>the United States</v>
      </c>
      <c r="AB419" s="28" t="str">
        <f t="shared" si="115"/>
        <v>to the United States</v>
      </c>
      <c r="AC419" s="28" t="str">
        <f t="shared" si="116"/>
        <v>in the United States</v>
      </c>
    </row>
    <row r="420" spans="1:29" x14ac:dyDescent="0.25">
      <c r="A420">
        <f t="shared" si="128"/>
        <v>839</v>
      </c>
      <c r="B420" t="s">
        <v>5323</v>
      </c>
      <c r="C420" t="s">
        <v>1618</v>
      </c>
      <c r="D420">
        <f t="shared" ca="1" si="76"/>
        <v>201</v>
      </c>
      <c r="E420" t="s">
        <v>1202</v>
      </c>
      <c r="F420">
        <f t="shared" ca="1" si="129"/>
        <v>2</v>
      </c>
      <c r="G420">
        <v>10</v>
      </c>
      <c r="H420" t="s">
        <v>1269</v>
      </c>
      <c r="I420" t="s">
        <v>1273</v>
      </c>
      <c r="J420" t="s">
        <v>1275</v>
      </c>
      <c r="K420" t="s">
        <v>1277</v>
      </c>
      <c r="L420">
        <f t="shared" ca="1" si="130"/>
        <v>20</v>
      </c>
      <c r="M420">
        <f t="shared" ca="1" si="131"/>
        <v>23</v>
      </c>
      <c r="N420">
        <f t="shared" ca="1" si="132"/>
        <v>25</v>
      </c>
      <c r="O420">
        <f t="shared" ca="1" si="133"/>
        <v>27</v>
      </c>
      <c r="P420" s="26">
        <f ca="1">IF(COUNTA(R420:V420)=Forms,1,0)</f>
        <v>1</v>
      </c>
      <c r="Q420" t="s">
        <v>5323</v>
      </c>
      <c r="R420" t="s">
        <v>1411</v>
      </c>
      <c r="S420" t="s">
        <v>5323</v>
      </c>
      <c r="T420" t="s">
        <v>6042</v>
      </c>
      <c r="W420" s="29" t="s">
        <v>1402</v>
      </c>
      <c r="Y420" s="28" t="str">
        <f t="shared" ref="Y420:Y425" si="134">IF(SUBSTITUTE(R420,".",$Q420)="",0,SUBSTITUTE(R420,".",$Q420))</f>
        <v>a</v>
      </c>
      <c r="Z420" s="28" t="str">
        <f t="shared" ref="Z420:Z425" si="135">IF(SUBSTITUTE(S420,".",$Q420)="",0,SUBSTITUTE(S420,".",$Q420))</f>
        <v>dove</v>
      </c>
      <c r="AA420" s="28" t="str">
        <f t="shared" ref="AA420:AA425" si="136">IF(SUBSTITUTE(T420,".",$Q420)="",0,SUBSTITUTE(T420,".",$Q420))</f>
        <v>doves</v>
      </c>
      <c r="AB420" s="28">
        <f t="shared" ref="AB420:AB425" si="137">IF(SUBSTITUTE(U420,".",$Q420)="",0,SUBSTITUTE(U420,".",$Q420))</f>
        <v>0</v>
      </c>
      <c r="AC420" s="28">
        <f t="shared" ref="AC420:AC425" si="138">IF(SUBSTITUTE(V420,".",$Q420)="",0,SUBSTITUTE(V420,".",$Q420))</f>
        <v>0</v>
      </c>
    </row>
    <row r="421" spans="1:29" x14ac:dyDescent="0.25">
      <c r="A421">
        <f t="shared" si="128"/>
        <v>840</v>
      </c>
      <c r="B421" t="s">
        <v>5374</v>
      </c>
      <c r="C421" t="s">
        <v>5339</v>
      </c>
      <c r="D421">
        <f t="shared" ca="1" si="76"/>
        <v>629</v>
      </c>
      <c r="E421" t="s">
        <v>1202</v>
      </c>
      <c r="F421">
        <f t="shared" ca="1" si="129"/>
        <v>2</v>
      </c>
      <c r="G421">
        <v>10</v>
      </c>
      <c r="H421" t="s">
        <v>1269</v>
      </c>
      <c r="I421" t="s">
        <v>1273</v>
      </c>
      <c r="J421" t="s">
        <v>1275</v>
      </c>
      <c r="K421" t="s">
        <v>1277</v>
      </c>
      <c r="L421">
        <f t="shared" ref="L421:L425" ca="1" si="139">OFFSET(GrammarPropertyOptionsIds,MATCH(H421,GrammarPropertyOptionsList,0)-1,0,1,1)</f>
        <v>20</v>
      </c>
      <c r="M421">
        <f t="shared" ref="M421:M425" ca="1" si="140">OFFSET(GrammarPropertyOptionsIds,MATCH(I421,GrammarPropertyOptionsList,0)-1,0,1,1)</f>
        <v>23</v>
      </c>
      <c r="N421">
        <f t="shared" ref="N421:N425" ca="1" si="141">OFFSET(GrammarPropertyOptionsIds,MATCH(J421,GrammarPropertyOptionsList,0)-1,0,1,1)</f>
        <v>25</v>
      </c>
      <c r="O421">
        <f t="shared" ref="O421:O425" ca="1" si="142">OFFSET(GrammarPropertyOptionsIds,MATCH(K421,GrammarPropertyOptionsList,0)-1,0,1,1)</f>
        <v>27</v>
      </c>
      <c r="P421" s="26">
        <f ca="1">IF(COUNTA(R421:V421)=Forms,1,0)</f>
        <v>1</v>
      </c>
      <c r="Q421" t="s">
        <v>5374</v>
      </c>
      <c r="R421" t="s">
        <v>1411</v>
      </c>
      <c r="S421" t="s">
        <v>5374</v>
      </c>
      <c r="T421" t="s">
        <v>5378</v>
      </c>
      <c r="W421" s="29" t="s">
        <v>1402</v>
      </c>
      <c r="Y421" s="28" t="str">
        <f t="shared" si="134"/>
        <v>a</v>
      </c>
      <c r="Z421" s="28" t="str">
        <f t="shared" si="135"/>
        <v>mouse</v>
      </c>
      <c r="AA421" s="28" t="str">
        <f t="shared" si="136"/>
        <v>mice</v>
      </c>
      <c r="AB421" s="28">
        <f t="shared" si="137"/>
        <v>0</v>
      </c>
      <c r="AC421" s="28">
        <f t="shared" si="138"/>
        <v>0</v>
      </c>
    </row>
    <row r="422" spans="1:29" x14ac:dyDescent="0.25">
      <c r="A422">
        <f t="shared" si="128"/>
        <v>841</v>
      </c>
      <c r="B422" t="s">
        <v>5375</v>
      </c>
      <c r="C422" t="s">
        <v>5340</v>
      </c>
      <c r="D422">
        <f t="shared" ca="1" si="76"/>
        <v>630</v>
      </c>
      <c r="E422" t="s">
        <v>1202</v>
      </c>
      <c r="F422">
        <f t="shared" ca="1" si="129"/>
        <v>2</v>
      </c>
      <c r="G422">
        <v>10</v>
      </c>
      <c r="H422" t="s">
        <v>1269</v>
      </c>
      <c r="I422" t="s">
        <v>1273</v>
      </c>
      <c r="J422" t="s">
        <v>1275</v>
      </c>
      <c r="K422" t="s">
        <v>1277</v>
      </c>
      <c r="L422">
        <f t="shared" ca="1" si="139"/>
        <v>20</v>
      </c>
      <c r="M422">
        <f t="shared" ca="1" si="140"/>
        <v>23</v>
      </c>
      <c r="N422">
        <f t="shared" ca="1" si="141"/>
        <v>25</v>
      </c>
      <c r="O422">
        <f t="shared" ca="1" si="142"/>
        <v>27</v>
      </c>
      <c r="P422" s="26">
        <f ca="1">IF(COUNTA(R422:V422)=Forms,1,0)</f>
        <v>1</v>
      </c>
      <c r="Q422" t="s">
        <v>5375</v>
      </c>
      <c r="R422" t="s">
        <v>1411</v>
      </c>
      <c r="S422" t="s">
        <v>5375</v>
      </c>
      <c r="T422" t="s">
        <v>6043</v>
      </c>
      <c r="W422" s="29" t="s">
        <v>1402</v>
      </c>
      <c r="Y422" s="28" t="str">
        <f t="shared" si="134"/>
        <v>a</v>
      </c>
      <c r="Z422" s="28" t="str">
        <f t="shared" si="135"/>
        <v>rat</v>
      </c>
      <c r="AA422" s="28" t="str">
        <f t="shared" si="136"/>
        <v>rats</v>
      </c>
      <c r="AB422" s="28">
        <f t="shared" si="137"/>
        <v>0</v>
      </c>
      <c r="AC422" s="28">
        <f t="shared" si="138"/>
        <v>0</v>
      </c>
    </row>
    <row r="423" spans="1:29" x14ac:dyDescent="0.25">
      <c r="A423">
        <f t="shared" si="128"/>
        <v>842</v>
      </c>
      <c r="B423" t="s">
        <v>5381</v>
      </c>
      <c r="C423" t="s">
        <v>1623</v>
      </c>
      <c r="D423">
        <f t="shared" ca="1" si="76"/>
        <v>206</v>
      </c>
      <c r="E423" t="s">
        <v>1202</v>
      </c>
      <c r="F423">
        <f t="shared" ca="1" si="129"/>
        <v>2</v>
      </c>
      <c r="G423">
        <v>10</v>
      </c>
      <c r="H423" t="s">
        <v>1269</v>
      </c>
      <c r="I423" t="s">
        <v>1271</v>
      </c>
      <c r="J423" t="s">
        <v>1275</v>
      </c>
      <c r="K423" t="s">
        <v>1276</v>
      </c>
      <c r="L423">
        <f t="shared" ca="1" si="139"/>
        <v>20</v>
      </c>
      <c r="M423">
        <f t="shared" ca="1" si="140"/>
        <v>21</v>
      </c>
      <c r="N423">
        <f t="shared" ca="1" si="141"/>
        <v>25</v>
      </c>
      <c r="O423">
        <f t="shared" ca="1" si="142"/>
        <v>26</v>
      </c>
      <c r="P423" s="26">
        <f ca="1">IF(COUNTA(R423:V423)=Forms,1,0)</f>
        <v>1</v>
      </c>
      <c r="Q423" t="s">
        <v>5381</v>
      </c>
      <c r="R423" t="s">
        <v>1411</v>
      </c>
      <c r="S423" t="s">
        <v>5381</v>
      </c>
      <c r="U423" t="s">
        <v>6044</v>
      </c>
      <c r="V423" t="s">
        <v>6045</v>
      </c>
      <c r="W423" s="30" t="s">
        <v>1402</v>
      </c>
      <c r="Y423" s="28" t="str">
        <f t="shared" si="134"/>
        <v>a</v>
      </c>
      <c r="Z423" s="28" t="str">
        <f t="shared" si="135"/>
        <v>Himalaya</v>
      </c>
      <c r="AA423" s="28">
        <f t="shared" si="136"/>
        <v>0</v>
      </c>
      <c r="AB423" s="28" t="str">
        <f t="shared" si="137"/>
        <v>to Himalaya</v>
      </c>
      <c r="AC423" s="28" t="str">
        <f t="shared" si="138"/>
        <v>in Himalaya</v>
      </c>
    </row>
    <row r="424" spans="1:29" x14ac:dyDescent="0.25">
      <c r="A424">
        <f t="shared" si="128"/>
        <v>843</v>
      </c>
      <c r="B424" t="s">
        <v>5386</v>
      </c>
      <c r="C424" t="s">
        <v>1626</v>
      </c>
      <c r="D424">
        <f t="shared" ca="1" si="76"/>
        <v>209</v>
      </c>
      <c r="E424" t="s">
        <v>1202</v>
      </c>
      <c r="F424">
        <f t="shared" ca="1" si="129"/>
        <v>2</v>
      </c>
      <c r="G424">
        <v>6</v>
      </c>
      <c r="H424" t="s">
        <v>1269</v>
      </c>
      <c r="I424" t="s">
        <v>1271</v>
      </c>
      <c r="J424" t="s">
        <v>1275</v>
      </c>
      <c r="K424" t="s">
        <v>1276</v>
      </c>
      <c r="L424">
        <f t="shared" ca="1" si="139"/>
        <v>20</v>
      </c>
      <c r="M424">
        <f t="shared" ca="1" si="140"/>
        <v>21</v>
      </c>
      <c r="N424">
        <f t="shared" ca="1" si="141"/>
        <v>25</v>
      </c>
      <c r="O424">
        <f t="shared" ca="1" si="142"/>
        <v>26</v>
      </c>
      <c r="P424" s="26">
        <f ca="1">IF(COUNTA(R424:V424)=Forms,1,0)</f>
        <v>1</v>
      </c>
      <c r="Q424" t="s">
        <v>5386</v>
      </c>
      <c r="R424" t="s">
        <v>5308</v>
      </c>
      <c r="S424" t="s">
        <v>5386</v>
      </c>
      <c r="U424" t="s">
        <v>6046</v>
      </c>
      <c r="V424" t="s">
        <v>6047</v>
      </c>
      <c r="W424" s="30" t="s">
        <v>1402</v>
      </c>
      <c r="Y424" s="28" t="str">
        <f t="shared" si="134"/>
        <v>-</v>
      </c>
      <c r="Z424" s="28" t="str">
        <f t="shared" si="135"/>
        <v>the Atlantic Ocean</v>
      </c>
      <c r="AA424" s="28">
        <f t="shared" si="136"/>
        <v>0</v>
      </c>
      <c r="AB424" s="28" t="str">
        <f t="shared" si="137"/>
        <v>to the Atlantic Ocean</v>
      </c>
      <c r="AC424" s="28" t="str">
        <f t="shared" si="138"/>
        <v>at the Atlantic Ocean</v>
      </c>
    </row>
    <row r="425" spans="1:29" x14ac:dyDescent="0.25">
      <c r="A425">
        <f t="shared" si="128"/>
        <v>844</v>
      </c>
      <c r="B425" t="s">
        <v>5387</v>
      </c>
      <c r="C425" t="s">
        <v>1627</v>
      </c>
      <c r="D425">
        <f t="shared" ca="1" si="76"/>
        <v>210</v>
      </c>
      <c r="E425" t="s">
        <v>1202</v>
      </c>
      <c r="F425">
        <f t="shared" ca="1" si="129"/>
        <v>2</v>
      </c>
      <c r="G425">
        <v>6</v>
      </c>
      <c r="H425" t="s">
        <v>1269</v>
      </c>
      <c r="I425" t="s">
        <v>1271</v>
      </c>
      <c r="J425" t="s">
        <v>1275</v>
      </c>
      <c r="K425" t="s">
        <v>1276</v>
      </c>
      <c r="L425">
        <f t="shared" ca="1" si="139"/>
        <v>20</v>
      </c>
      <c r="M425">
        <f t="shared" ca="1" si="140"/>
        <v>21</v>
      </c>
      <c r="N425">
        <f t="shared" ca="1" si="141"/>
        <v>25</v>
      </c>
      <c r="O425">
        <f t="shared" ca="1" si="142"/>
        <v>26</v>
      </c>
      <c r="P425" s="26">
        <f ca="1">IF(COUNTA(R425:V425)=Forms,1,0)</f>
        <v>1</v>
      </c>
      <c r="Q425" t="s">
        <v>5387</v>
      </c>
      <c r="R425" t="s">
        <v>5308</v>
      </c>
      <c r="S425" t="s">
        <v>5387</v>
      </c>
      <c r="U425" t="s">
        <v>6048</v>
      </c>
      <c r="V425" t="s">
        <v>6049</v>
      </c>
      <c r="W425" s="30" t="s">
        <v>1402</v>
      </c>
      <c r="Y425" s="28" t="str">
        <f t="shared" si="134"/>
        <v>-</v>
      </c>
      <c r="Z425" s="28" t="str">
        <f t="shared" si="135"/>
        <v>the Pacific Ocean</v>
      </c>
      <c r="AA425" s="28">
        <f t="shared" si="136"/>
        <v>0</v>
      </c>
      <c r="AB425" s="28" t="str">
        <f t="shared" si="137"/>
        <v>to the Pacific Ocean</v>
      </c>
      <c r="AC425" s="28" t="str">
        <f t="shared" si="138"/>
        <v>at the Pacific Ocean</v>
      </c>
    </row>
    <row r="426" spans="1:29" x14ac:dyDescent="0.25">
      <c r="A426">
        <f t="shared" si="128"/>
        <v>845</v>
      </c>
      <c r="B426" t="s">
        <v>5425</v>
      </c>
      <c r="C426" t="s">
        <v>5417</v>
      </c>
      <c r="D426">
        <f t="shared" ca="1" si="76"/>
        <v>631</v>
      </c>
      <c r="E426" t="s">
        <v>1202</v>
      </c>
      <c r="F426">
        <f t="shared" ref="F426:F432" ca="1" si="143">LOOKUP(E426,LanguageList,LanguagesIds)</f>
        <v>2</v>
      </c>
      <c r="G426">
        <v>6</v>
      </c>
      <c r="H426" t="s">
        <v>1269</v>
      </c>
      <c r="I426" t="s">
        <v>1272</v>
      </c>
      <c r="J426" t="s">
        <v>1275</v>
      </c>
      <c r="K426" t="s">
        <v>1276</v>
      </c>
      <c r="L426">
        <f t="shared" ref="L426:L432" ca="1" si="144">OFFSET(GrammarPropertyOptionsIds,MATCH(H426,GrammarPropertyOptionsList,0)-1,0,1,1)</f>
        <v>20</v>
      </c>
      <c r="M426">
        <f t="shared" ref="M426:M432" ca="1" si="145">OFFSET(GrammarPropertyOptionsIds,MATCH(I426,GrammarPropertyOptionsList,0)-1,0,1,1)</f>
        <v>22</v>
      </c>
      <c r="N426">
        <f t="shared" ref="N426:N432" ca="1" si="146">OFFSET(GrammarPropertyOptionsIds,MATCH(J426,GrammarPropertyOptionsList,0)-1,0,1,1)</f>
        <v>25</v>
      </c>
      <c r="O426">
        <f t="shared" ref="O426:O432" ca="1" si="147">OFFSET(GrammarPropertyOptionsIds,MATCH(K426,GrammarPropertyOptionsList,0)-1,0,1,1)</f>
        <v>26</v>
      </c>
      <c r="P426" s="26">
        <f ca="1">IF(COUNTA(R426:V426)=Forms,1,0)</f>
        <v>1</v>
      </c>
      <c r="Q426" t="s">
        <v>5425</v>
      </c>
      <c r="T426" t="s">
        <v>5425</v>
      </c>
      <c r="U426" t="s">
        <v>6050</v>
      </c>
      <c r="V426" t="s">
        <v>6051</v>
      </c>
      <c r="W426" s="30" t="s">
        <v>1402</v>
      </c>
      <c r="Y426" s="28">
        <f t="shared" ref="Y426:Y432" si="148">IF(SUBSTITUTE(R426,".",$Q426)="",0,SUBSTITUTE(R426,".",$Q426))</f>
        <v>0</v>
      </c>
      <c r="Z426" s="28">
        <f t="shared" ref="Z426:Z432" si="149">IF(SUBSTITUTE(S426,".",$Q426)="",0,SUBSTITUTE(S426,".",$Q426))</f>
        <v>0</v>
      </c>
      <c r="AA426" s="28" t="str">
        <f t="shared" ref="AA426:AA432" si="150">IF(SUBSTITUTE(T426,".",$Q426)="",0,SUBSTITUTE(T426,".",$Q426))</f>
        <v>the Balkans</v>
      </c>
      <c r="AB426" s="28" t="str">
        <f t="shared" ref="AB426:AB432" si="151">IF(SUBSTITUTE(U426,".",$Q426)="",0,SUBSTITUTE(U426,".",$Q426))</f>
        <v>to the Balkans</v>
      </c>
      <c r="AC426" s="28" t="str">
        <f t="shared" ref="AC426:AC432" si="152">IF(SUBSTITUTE(V426,".",$Q426)="",0,SUBSTITUTE(V426,".",$Q426))</f>
        <v>in the Balkans</v>
      </c>
    </row>
    <row r="427" spans="1:29" x14ac:dyDescent="0.25">
      <c r="A427">
        <f t="shared" si="128"/>
        <v>846</v>
      </c>
      <c r="B427" t="s">
        <v>5443</v>
      </c>
      <c r="C427" t="s">
        <v>1679</v>
      </c>
      <c r="D427">
        <f t="shared" ca="1" si="76"/>
        <v>262</v>
      </c>
      <c r="E427" t="s">
        <v>1202</v>
      </c>
      <c r="F427">
        <f t="shared" ca="1" si="143"/>
        <v>2</v>
      </c>
      <c r="G427">
        <v>7</v>
      </c>
      <c r="H427" t="s">
        <v>1269</v>
      </c>
      <c r="I427" t="s">
        <v>1273</v>
      </c>
      <c r="J427" t="s">
        <v>1275</v>
      </c>
      <c r="K427" t="s">
        <v>1277</v>
      </c>
      <c r="L427">
        <f t="shared" ca="1" si="144"/>
        <v>20</v>
      </c>
      <c r="M427">
        <f t="shared" ca="1" si="145"/>
        <v>23</v>
      </c>
      <c r="N427">
        <f t="shared" ca="1" si="146"/>
        <v>25</v>
      </c>
      <c r="O427">
        <f t="shared" ca="1" si="147"/>
        <v>27</v>
      </c>
      <c r="P427" s="26">
        <f ca="1">IF(COUNTA(R427:V427)=Forms,1,0)</f>
        <v>1</v>
      </c>
      <c r="Q427" t="s">
        <v>5443</v>
      </c>
      <c r="R427" t="s">
        <v>1411</v>
      </c>
      <c r="S427" t="s">
        <v>5443</v>
      </c>
      <c r="T427" t="s">
        <v>6052</v>
      </c>
      <c r="W427" s="30" t="s">
        <v>1402</v>
      </c>
      <c r="Y427" s="28" t="str">
        <f t="shared" si="148"/>
        <v>a</v>
      </c>
      <c r="Z427" s="28" t="str">
        <f t="shared" si="149"/>
        <v>bug</v>
      </c>
      <c r="AA427" s="28" t="str">
        <f t="shared" si="150"/>
        <v>bugs</v>
      </c>
      <c r="AB427" s="28">
        <f t="shared" si="151"/>
        <v>0</v>
      </c>
      <c r="AC427" s="28">
        <f t="shared" si="152"/>
        <v>0</v>
      </c>
    </row>
    <row r="428" spans="1:29" x14ac:dyDescent="0.25">
      <c r="A428">
        <f t="shared" si="128"/>
        <v>847</v>
      </c>
      <c r="B428" t="s">
        <v>5449</v>
      </c>
      <c r="C428" t="s">
        <v>1692</v>
      </c>
      <c r="D428">
        <f t="shared" ca="1" si="76"/>
        <v>276</v>
      </c>
      <c r="E428" t="s">
        <v>1202</v>
      </c>
      <c r="F428">
        <f t="shared" ca="1" si="143"/>
        <v>2</v>
      </c>
      <c r="G428">
        <v>8</v>
      </c>
      <c r="H428" t="s">
        <v>1269</v>
      </c>
      <c r="I428" t="s">
        <v>1273</v>
      </c>
      <c r="J428" t="s">
        <v>1275</v>
      </c>
      <c r="K428" t="s">
        <v>1277</v>
      </c>
      <c r="L428">
        <f t="shared" ca="1" si="144"/>
        <v>20</v>
      </c>
      <c r="M428">
        <f t="shared" ca="1" si="145"/>
        <v>23</v>
      </c>
      <c r="N428">
        <f t="shared" ca="1" si="146"/>
        <v>25</v>
      </c>
      <c r="O428">
        <f t="shared" ca="1" si="147"/>
        <v>27</v>
      </c>
      <c r="P428" s="26">
        <f ca="1">IF(COUNTA(R428:V428)=Forms,1,0)</f>
        <v>1</v>
      </c>
      <c r="Q428" t="s">
        <v>5449</v>
      </c>
      <c r="R428" t="s">
        <v>5307</v>
      </c>
      <c r="S428" t="s">
        <v>5449</v>
      </c>
      <c r="T428" t="s">
        <v>6053</v>
      </c>
      <c r="W428" s="30" t="s">
        <v>1402</v>
      </c>
      <c r="Y428" s="28" t="str">
        <f t="shared" si="148"/>
        <v>an</v>
      </c>
      <c r="Z428" s="28" t="str">
        <f t="shared" si="149"/>
        <v>arm</v>
      </c>
      <c r="AA428" s="28" t="str">
        <f t="shared" si="150"/>
        <v>arms</v>
      </c>
      <c r="AB428" s="28">
        <f t="shared" si="151"/>
        <v>0</v>
      </c>
      <c r="AC428" s="28">
        <f t="shared" si="152"/>
        <v>0</v>
      </c>
    </row>
    <row r="429" spans="1:29" x14ac:dyDescent="0.25">
      <c r="A429">
        <f t="shared" si="128"/>
        <v>848</v>
      </c>
      <c r="B429" t="s">
        <v>5458</v>
      </c>
      <c r="C429" t="s">
        <v>1723</v>
      </c>
      <c r="D429">
        <f t="shared" ca="1" si="76"/>
        <v>307</v>
      </c>
      <c r="E429" t="s">
        <v>1202</v>
      </c>
      <c r="F429">
        <f t="shared" ca="1" si="143"/>
        <v>2</v>
      </c>
      <c r="G429">
        <v>8</v>
      </c>
      <c r="H429" t="s">
        <v>1269</v>
      </c>
      <c r="I429" t="s">
        <v>1271</v>
      </c>
      <c r="J429" t="s">
        <v>1275</v>
      </c>
      <c r="K429" t="s">
        <v>1277</v>
      </c>
      <c r="L429">
        <f t="shared" ca="1" si="144"/>
        <v>20</v>
      </c>
      <c r="M429">
        <f t="shared" ca="1" si="145"/>
        <v>21</v>
      </c>
      <c r="N429">
        <f t="shared" ca="1" si="146"/>
        <v>25</v>
      </c>
      <c r="O429">
        <f t="shared" ca="1" si="147"/>
        <v>27</v>
      </c>
      <c r="P429" s="26">
        <f ca="1">IF(COUNTA(R429:V429)=Forms,1,0)</f>
        <v>1</v>
      </c>
      <c r="Q429" t="s">
        <v>5458</v>
      </c>
      <c r="R429" t="s">
        <v>1411</v>
      </c>
      <c r="S429" t="s">
        <v>5458</v>
      </c>
      <c r="W429" s="30" t="s">
        <v>1402</v>
      </c>
      <c r="Y429" s="28" t="str">
        <f t="shared" si="148"/>
        <v>a</v>
      </c>
      <c r="Z429" s="28" t="str">
        <f t="shared" si="149"/>
        <v>television</v>
      </c>
      <c r="AA429" s="28">
        <f t="shared" si="150"/>
        <v>0</v>
      </c>
      <c r="AB429" s="28">
        <f t="shared" si="151"/>
        <v>0</v>
      </c>
      <c r="AC429" s="28">
        <f t="shared" si="152"/>
        <v>0</v>
      </c>
    </row>
    <row r="430" spans="1:29" x14ac:dyDescent="0.25">
      <c r="A430">
        <f t="shared" si="128"/>
        <v>849</v>
      </c>
      <c r="B430" t="s">
        <v>5467</v>
      </c>
      <c r="C430" t="s">
        <v>1735</v>
      </c>
      <c r="D430">
        <f t="shared" ca="1" si="76"/>
        <v>319</v>
      </c>
      <c r="E430" t="s">
        <v>1202</v>
      </c>
      <c r="F430">
        <f t="shared" ca="1" si="143"/>
        <v>2</v>
      </c>
      <c r="G430">
        <v>10</v>
      </c>
      <c r="H430" t="s">
        <v>1269</v>
      </c>
      <c r="I430" t="s">
        <v>1273</v>
      </c>
      <c r="J430" t="s">
        <v>1275</v>
      </c>
      <c r="K430" t="s">
        <v>1277</v>
      </c>
      <c r="L430">
        <f t="shared" ca="1" si="144"/>
        <v>20</v>
      </c>
      <c r="M430">
        <f t="shared" ca="1" si="145"/>
        <v>23</v>
      </c>
      <c r="N430">
        <f t="shared" ca="1" si="146"/>
        <v>25</v>
      </c>
      <c r="O430">
        <f t="shared" ca="1" si="147"/>
        <v>27</v>
      </c>
      <c r="P430" s="26">
        <f ca="1">IF(COUNTA(R430:V430)=Forms,1,0)</f>
        <v>1</v>
      </c>
      <c r="Q430" t="s">
        <v>5467</v>
      </c>
      <c r="R430" t="s">
        <v>5307</v>
      </c>
      <c r="S430" t="s">
        <v>5467</v>
      </c>
      <c r="T430" t="s">
        <v>6054</v>
      </c>
      <c r="W430" s="30" t="s">
        <v>1402</v>
      </c>
      <c r="Y430" s="28" t="str">
        <f t="shared" si="148"/>
        <v>an</v>
      </c>
      <c r="Z430" s="28" t="str">
        <f t="shared" si="149"/>
        <v>airplane</v>
      </c>
      <c r="AA430" s="28" t="str">
        <f t="shared" si="150"/>
        <v>airplanes</v>
      </c>
      <c r="AB430" s="28">
        <f t="shared" si="151"/>
        <v>0</v>
      </c>
      <c r="AC430" s="28">
        <f t="shared" si="152"/>
        <v>0</v>
      </c>
    </row>
    <row r="431" spans="1:29" x14ac:dyDescent="0.25">
      <c r="A431">
        <f t="shared" si="128"/>
        <v>850</v>
      </c>
      <c r="B431" t="s">
        <v>5507</v>
      </c>
      <c r="C431" t="s">
        <v>5506</v>
      </c>
      <c r="D431">
        <f t="shared" ca="1" si="76"/>
        <v>632</v>
      </c>
      <c r="E431" t="s">
        <v>1202</v>
      </c>
      <c r="F431">
        <f t="shared" ca="1" si="143"/>
        <v>2</v>
      </c>
      <c r="G431">
        <v>10</v>
      </c>
      <c r="H431" t="s">
        <v>1269</v>
      </c>
      <c r="I431" t="s">
        <v>1273</v>
      </c>
      <c r="J431" t="s">
        <v>1275</v>
      </c>
      <c r="K431" t="s">
        <v>1277</v>
      </c>
      <c r="L431">
        <f t="shared" ca="1" si="144"/>
        <v>20</v>
      </c>
      <c r="M431">
        <f t="shared" ca="1" si="145"/>
        <v>23</v>
      </c>
      <c r="N431">
        <f t="shared" ca="1" si="146"/>
        <v>25</v>
      </c>
      <c r="O431">
        <f t="shared" ca="1" si="147"/>
        <v>27</v>
      </c>
      <c r="P431" s="26">
        <f ca="1">IF(COUNTA(R431:V431)=Forms,1,0)</f>
        <v>1</v>
      </c>
      <c r="Q431" t="s">
        <v>5507</v>
      </c>
      <c r="R431" t="s">
        <v>1411</v>
      </c>
      <c r="S431" t="s">
        <v>5507</v>
      </c>
      <c r="T431" t="s">
        <v>6055</v>
      </c>
      <c r="W431" s="30" t="s">
        <v>1402</v>
      </c>
      <c r="Y431" s="28" t="str">
        <f t="shared" si="148"/>
        <v>a</v>
      </c>
      <c r="Z431" s="28" t="str">
        <f t="shared" si="149"/>
        <v>toe</v>
      </c>
      <c r="AA431" s="28" t="str">
        <f t="shared" si="150"/>
        <v>toes</v>
      </c>
      <c r="AB431" s="28">
        <f t="shared" si="151"/>
        <v>0</v>
      </c>
      <c r="AC431" s="28">
        <f t="shared" si="152"/>
        <v>0</v>
      </c>
    </row>
    <row r="432" spans="1:29" x14ac:dyDescent="0.25">
      <c r="A432">
        <f t="shared" si="128"/>
        <v>851</v>
      </c>
      <c r="B432" t="s">
        <v>5517</v>
      </c>
      <c r="C432" t="s">
        <v>2016</v>
      </c>
      <c r="D432">
        <f t="shared" ca="1" si="76"/>
        <v>604</v>
      </c>
      <c r="E432" t="s">
        <v>1202</v>
      </c>
      <c r="F432">
        <f t="shared" ca="1" si="143"/>
        <v>2</v>
      </c>
      <c r="G432">
        <v>5</v>
      </c>
      <c r="H432" t="s">
        <v>1269</v>
      </c>
      <c r="I432" t="s">
        <v>1273</v>
      </c>
      <c r="J432" t="s">
        <v>1275</v>
      </c>
      <c r="K432" t="s">
        <v>1277</v>
      </c>
      <c r="L432">
        <f t="shared" ca="1" si="144"/>
        <v>20</v>
      </c>
      <c r="M432">
        <f t="shared" ca="1" si="145"/>
        <v>23</v>
      </c>
      <c r="N432">
        <f t="shared" ca="1" si="146"/>
        <v>25</v>
      </c>
      <c r="O432">
        <f t="shared" ca="1" si="147"/>
        <v>27</v>
      </c>
      <c r="P432" s="26">
        <f ca="1">IF(COUNTA(R432:V432)=Forms,1,0)</f>
        <v>1</v>
      </c>
      <c r="Q432" t="s">
        <v>5517</v>
      </c>
      <c r="R432" t="s">
        <v>1411</v>
      </c>
      <c r="S432" t="s">
        <v>5517</v>
      </c>
      <c r="T432" t="s">
        <v>6056</v>
      </c>
      <c r="W432" s="30" t="s">
        <v>1402</v>
      </c>
      <c r="Y432" s="28" t="str">
        <f t="shared" si="148"/>
        <v>a</v>
      </c>
      <c r="Z432" s="28" t="str">
        <f t="shared" si="149"/>
        <v>fingernail</v>
      </c>
      <c r="AA432" s="28" t="str">
        <f t="shared" si="150"/>
        <v>fingernails</v>
      </c>
      <c r="AB432" s="28">
        <f t="shared" si="151"/>
        <v>0</v>
      </c>
      <c r="AC432" s="28">
        <f t="shared" si="152"/>
        <v>0</v>
      </c>
    </row>
    <row r="433" spans="16:29" x14ac:dyDescent="0.25">
      <c r="P433" s="26"/>
      <c r="W433" s="30"/>
      <c r="Y433" s="28"/>
      <c r="Z433" s="28"/>
      <c r="AA433" s="28"/>
      <c r="AB433" s="28"/>
      <c r="AC433" s="28"/>
    </row>
  </sheetData>
  <mergeCells count="17">
    <mergeCell ref="A1:A3"/>
    <mergeCell ref="B1:B3"/>
    <mergeCell ref="C1:C3"/>
    <mergeCell ref="D1:D3"/>
    <mergeCell ref="E1:E3"/>
    <mergeCell ref="J1:J3"/>
    <mergeCell ref="K1:K3"/>
    <mergeCell ref="L1:L3"/>
    <mergeCell ref="Q1:Q3"/>
    <mergeCell ref="F1:F3"/>
    <mergeCell ref="M1:M3"/>
    <mergeCell ref="N1:N3"/>
    <mergeCell ref="O1:O3"/>
    <mergeCell ref="P1:P3"/>
    <mergeCell ref="G1:G3"/>
    <mergeCell ref="H1:H3"/>
    <mergeCell ref="I1:I3"/>
  </mergeCells>
  <conditionalFormatting sqref="L4:O405">
    <cfRule type="expression" dxfId="67" priority="88">
      <formula>IF(VLOOKUP(L4,GrammarPropertyOptions,3,0)=L$1,0,1)</formula>
    </cfRule>
  </conditionalFormatting>
  <conditionalFormatting sqref="U4:V406 U409:V412">
    <cfRule type="expression" dxfId="66" priority="84">
      <formula>IF($O4=27,1,0)</formula>
    </cfRule>
  </conditionalFormatting>
  <conditionalFormatting sqref="R428:S432 R4:R410 S4:S406 S409:S410">
    <cfRule type="expression" dxfId="65" priority="83">
      <formula>IF($M4=22,1,0)</formula>
    </cfRule>
  </conditionalFormatting>
  <conditionalFormatting sqref="T4:T410 T428:T432">
    <cfRule type="expression" dxfId="64" priority="82">
      <formula>IF($M4=21,1,0)</formula>
    </cfRule>
  </conditionalFormatting>
  <conditionalFormatting sqref="L406:O408">
    <cfRule type="expression" dxfId="63" priority="80">
      <formula>IF(VLOOKUP(L406,GrammarPropertyOptions,3,0)=L$1,0,1)</formula>
    </cfRule>
  </conditionalFormatting>
  <conditionalFormatting sqref="P406:P408">
    <cfRule type="iconSet" priority="79">
      <iconSet iconSet="3Symbols" showValue="0">
        <cfvo type="percent" val="0"/>
        <cfvo type="num" val="0" gte="0"/>
        <cfvo type="num" val="1"/>
      </iconSet>
    </cfRule>
  </conditionalFormatting>
  <conditionalFormatting sqref="L409:O412">
    <cfRule type="expression" dxfId="62" priority="78">
      <formula>IF(VLOOKUP(L409,GrammarPropertyOptions,3,0)=L$1,0,1)</formula>
    </cfRule>
  </conditionalFormatting>
  <conditionalFormatting sqref="U409:V412">
    <cfRule type="expression" dxfId="61" priority="77">
      <formula>IF($O409=27,1,0)</formula>
    </cfRule>
  </conditionalFormatting>
  <conditionalFormatting sqref="R409:S412">
    <cfRule type="expression" dxfId="60" priority="76">
      <formula>IF($M409=22,1,0)</formula>
    </cfRule>
  </conditionalFormatting>
  <conditionalFormatting sqref="T409:T412">
    <cfRule type="expression" dxfId="59" priority="75">
      <formula>IF($M409=21,1,0)</formula>
    </cfRule>
  </conditionalFormatting>
  <conditionalFormatting sqref="P409:P412">
    <cfRule type="iconSet" priority="74">
      <iconSet iconSet="3Symbols" showValue="0">
        <cfvo type="percent" val="0"/>
        <cfvo type="num" val="0" gte="0"/>
        <cfvo type="num" val="1"/>
      </iconSet>
    </cfRule>
  </conditionalFormatting>
  <conditionalFormatting sqref="P4:Q4 P5:P405">
    <cfRule type="iconSet" priority="97">
      <iconSet iconSet="3Symbols" showValue="0">
        <cfvo type="percent" val="0"/>
        <cfvo type="num" val="0" gte="0"/>
        <cfvo type="num" val="1"/>
      </iconSet>
    </cfRule>
  </conditionalFormatting>
  <conditionalFormatting sqref="L411:O412">
    <cfRule type="expression" dxfId="58" priority="73">
      <formula>IF(VLOOKUP(L411,GrammarPropertyOptions,3,0)=L$1,0,1)</formula>
    </cfRule>
  </conditionalFormatting>
  <conditionalFormatting sqref="P411:P412">
    <cfRule type="iconSet" priority="72">
      <iconSet iconSet="3Symbols" showValue="0">
        <cfvo type="percent" val="0"/>
        <cfvo type="num" val="0" gte="0"/>
        <cfvo type="num" val="1"/>
      </iconSet>
    </cfRule>
  </conditionalFormatting>
  <conditionalFormatting sqref="L413:O413">
    <cfRule type="expression" dxfId="57" priority="71">
      <formula>IF(VLOOKUP(L413,GrammarPropertyOptions,3,0)=L$1,0,1)</formula>
    </cfRule>
  </conditionalFormatting>
  <conditionalFormatting sqref="U413:V419">
    <cfRule type="expression" dxfId="56" priority="70">
      <formula>IF($O413=27,1,0)</formula>
    </cfRule>
  </conditionalFormatting>
  <conditionalFormatting sqref="R413:S419">
    <cfRule type="expression" dxfId="55" priority="69">
      <formula>IF($M413=22,1,0)</formula>
    </cfRule>
  </conditionalFormatting>
  <conditionalFormatting sqref="T413:T419">
    <cfRule type="expression" dxfId="54" priority="68">
      <formula>IF($M413=21,1,0)</formula>
    </cfRule>
  </conditionalFormatting>
  <conditionalFormatting sqref="P413">
    <cfRule type="iconSet" priority="67">
      <iconSet iconSet="3Symbols" showValue="0">
        <cfvo type="percent" val="0"/>
        <cfvo type="num" val="0" gte="0"/>
        <cfvo type="num" val="1"/>
      </iconSet>
    </cfRule>
  </conditionalFormatting>
  <conditionalFormatting sqref="L414:O418">
    <cfRule type="expression" dxfId="53" priority="66">
      <formula>IF(VLOOKUP(L414,GrammarPropertyOptions,3,0)=L$1,0,1)</formula>
    </cfRule>
  </conditionalFormatting>
  <conditionalFormatting sqref="U414:V414">
    <cfRule type="expression" dxfId="52" priority="65">
      <formula>IF($O414=27,1,0)</formula>
    </cfRule>
  </conditionalFormatting>
  <conditionalFormatting sqref="R414:S414">
    <cfRule type="expression" dxfId="51" priority="64">
      <formula>IF($M414=22,1,0)</formula>
    </cfRule>
  </conditionalFormatting>
  <conditionalFormatting sqref="T414">
    <cfRule type="expression" dxfId="50" priority="63">
      <formula>IF($M414=21,1,0)</formula>
    </cfRule>
  </conditionalFormatting>
  <conditionalFormatting sqref="P414:P418">
    <cfRule type="iconSet" priority="62">
      <iconSet iconSet="3Symbols" showValue="0">
        <cfvo type="percent" val="0"/>
        <cfvo type="num" val="0" gte="0"/>
        <cfvo type="num" val="1"/>
      </iconSet>
    </cfRule>
  </conditionalFormatting>
  <conditionalFormatting sqref="L419:O419">
    <cfRule type="expression" dxfId="49" priority="61">
      <formula>IF(VLOOKUP(L419,GrammarPropertyOptions,3,0)=L$1,0,1)</formula>
    </cfRule>
  </conditionalFormatting>
  <conditionalFormatting sqref="U419:V419">
    <cfRule type="expression" dxfId="48" priority="60">
      <formula>IF($O419=27,1,0)</formula>
    </cfRule>
  </conditionalFormatting>
  <conditionalFormatting sqref="R419:S419">
    <cfRule type="expression" dxfId="47" priority="59">
      <formula>IF($M419=22,1,0)</formula>
    </cfRule>
  </conditionalFormatting>
  <conditionalFormatting sqref="T419">
    <cfRule type="expression" dxfId="46" priority="58">
      <formula>IF($M419=21,1,0)</formula>
    </cfRule>
  </conditionalFormatting>
  <conditionalFormatting sqref="P419">
    <cfRule type="iconSet" priority="57">
      <iconSet iconSet="3Symbols" showValue="0">
        <cfvo type="percent" val="0"/>
        <cfvo type="num" val="0" gte="0"/>
        <cfvo type="num" val="1"/>
      </iconSet>
    </cfRule>
  </conditionalFormatting>
  <conditionalFormatting sqref="U413:V419">
    <cfRule type="expression" dxfId="45" priority="56">
      <formula>IF($O413=27,1,0)</formula>
    </cfRule>
  </conditionalFormatting>
  <conditionalFormatting sqref="R413:S419">
    <cfRule type="expression" dxfId="44" priority="55">
      <formula>IF($M413=22,1,0)</formula>
    </cfRule>
  </conditionalFormatting>
  <conditionalFormatting sqref="T413:T419">
    <cfRule type="expression" dxfId="43" priority="54">
      <formula>IF($M413=21,1,0)</formula>
    </cfRule>
  </conditionalFormatting>
  <conditionalFormatting sqref="L420:O422">
    <cfRule type="expression" dxfId="42" priority="53">
      <formula>IF(VLOOKUP(L420,GrammarPropertyOptions,3,0)=L$1,0,1)</formula>
    </cfRule>
  </conditionalFormatting>
  <conditionalFormatting sqref="U420:V422">
    <cfRule type="expression" dxfId="41" priority="52">
      <formula>IF($O420=27,1,0)</formula>
    </cfRule>
  </conditionalFormatting>
  <conditionalFormatting sqref="R420:S420 S421:S422">
    <cfRule type="expression" dxfId="40" priority="51">
      <formula>IF($M420=22,1,0)</formula>
    </cfRule>
  </conditionalFormatting>
  <conditionalFormatting sqref="T420:T422">
    <cfRule type="expression" dxfId="39" priority="50">
      <formula>IF($M420=21,1,0)</formula>
    </cfRule>
  </conditionalFormatting>
  <conditionalFormatting sqref="P420:P422">
    <cfRule type="iconSet" priority="49">
      <iconSet iconSet="3Symbols" showValue="0">
        <cfvo type="percent" val="0"/>
        <cfvo type="num" val="0" gte="0"/>
        <cfvo type="num" val="1"/>
      </iconSet>
    </cfRule>
  </conditionalFormatting>
  <conditionalFormatting sqref="L423:O423">
    <cfRule type="expression" dxfId="38" priority="48">
      <formula>IF(VLOOKUP(L423,GrammarPropertyOptions,3,0)=L$1,0,1)</formula>
    </cfRule>
  </conditionalFormatting>
  <conditionalFormatting sqref="U423:V423">
    <cfRule type="expression" dxfId="37" priority="47">
      <formula>IF($O423=27,1,0)</formula>
    </cfRule>
  </conditionalFormatting>
  <conditionalFormatting sqref="R423:S423">
    <cfRule type="expression" dxfId="36" priority="46">
      <formula>IF($M423=22,1,0)</formula>
    </cfRule>
  </conditionalFormatting>
  <conditionalFormatting sqref="T423">
    <cfRule type="expression" dxfId="35" priority="45">
      <formula>IF($M423=21,1,0)</formula>
    </cfRule>
  </conditionalFormatting>
  <conditionalFormatting sqref="P423">
    <cfRule type="iconSet" priority="44">
      <iconSet iconSet="3Symbols" showValue="0">
        <cfvo type="percent" val="0"/>
        <cfvo type="num" val="0" gte="0"/>
        <cfvo type="num" val="1"/>
      </iconSet>
    </cfRule>
  </conditionalFormatting>
  <conditionalFormatting sqref="L424:O426">
    <cfRule type="expression" dxfId="34" priority="43">
      <formula>IF(VLOOKUP(L424,GrammarPropertyOptions,3,0)=L$1,0,1)</formula>
    </cfRule>
  </conditionalFormatting>
  <conditionalFormatting sqref="U424:V426">
    <cfRule type="expression" dxfId="33" priority="42">
      <formula>IF($O424=27,1,0)</formula>
    </cfRule>
  </conditionalFormatting>
  <conditionalFormatting sqref="R424:S426">
    <cfRule type="expression" dxfId="32" priority="41">
      <formula>IF($M424=22,1,0)</formula>
    </cfRule>
  </conditionalFormatting>
  <conditionalFormatting sqref="T424:T426">
    <cfRule type="expression" dxfId="31" priority="40">
      <formula>IF($M424=21,1,0)</formula>
    </cfRule>
  </conditionalFormatting>
  <conditionalFormatting sqref="P424:P426">
    <cfRule type="iconSet" priority="39">
      <iconSet iconSet="3Symbols" showValue="0">
        <cfvo type="percent" val="0"/>
        <cfvo type="num" val="0" gte="0"/>
        <cfvo type="num" val="1"/>
      </iconSet>
    </cfRule>
  </conditionalFormatting>
  <conditionalFormatting sqref="U424:V425">
    <cfRule type="expression" dxfId="30" priority="38">
      <formula>IF($O424=27,1,0)</formula>
    </cfRule>
  </conditionalFormatting>
  <conditionalFormatting sqref="R424:S425">
    <cfRule type="expression" dxfId="29" priority="37">
      <formula>IF($M424=22,1,0)</formula>
    </cfRule>
  </conditionalFormatting>
  <conditionalFormatting sqref="T424:T425">
    <cfRule type="expression" dxfId="28" priority="36">
      <formula>IF($M424=21,1,0)</formula>
    </cfRule>
  </conditionalFormatting>
  <conditionalFormatting sqref="L427:O427">
    <cfRule type="expression" dxfId="27" priority="35">
      <formula>IF(VLOOKUP(L427,GrammarPropertyOptions,3,0)=L$1,0,1)</formula>
    </cfRule>
  </conditionalFormatting>
  <conditionalFormatting sqref="U427:V427">
    <cfRule type="expression" dxfId="26" priority="34">
      <formula>IF($O427=27,1,0)</formula>
    </cfRule>
  </conditionalFormatting>
  <conditionalFormatting sqref="R427:S427">
    <cfRule type="expression" dxfId="25" priority="33">
      <formula>IF($M427=22,1,0)</formula>
    </cfRule>
  </conditionalFormatting>
  <conditionalFormatting sqref="T427">
    <cfRule type="expression" dxfId="24" priority="32">
      <formula>IF($M427=21,1,0)</formula>
    </cfRule>
  </conditionalFormatting>
  <conditionalFormatting sqref="P427">
    <cfRule type="iconSet" priority="31">
      <iconSet iconSet="3Symbols" showValue="0">
        <cfvo type="percent" val="0"/>
        <cfvo type="num" val="0" gte="0"/>
        <cfvo type="num" val="1"/>
      </iconSet>
    </cfRule>
  </conditionalFormatting>
  <conditionalFormatting sqref="L428:O428">
    <cfRule type="expression" dxfId="23" priority="30">
      <formula>IF(VLOOKUP(L428,GrammarPropertyOptions,3,0)=L$1,0,1)</formula>
    </cfRule>
  </conditionalFormatting>
  <conditionalFormatting sqref="U428:V428">
    <cfRule type="expression" dxfId="22" priority="29">
      <formula>IF($O428=27,1,0)</formula>
    </cfRule>
  </conditionalFormatting>
  <conditionalFormatting sqref="R428:S428">
    <cfRule type="expression" dxfId="21" priority="28">
      <formula>IF($M428=22,1,0)</formula>
    </cfRule>
  </conditionalFormatting>
  <conditionalFormatting sqref="T428">
    <cfRule type="expression" dxfId="20" priority="27">
      <formula>IF($M428=21,1,0)</formula>
    </cfRule>
  </conditionalFormatting>
  <conditionalFormatting sqref="P428">
    <cfRule type="iconSet" priority="26">
      <iconSet iconSet="3Symbols" showValue="0">
        <cfvo type="percent" val="0"/>
        <cfvo type="num" val="0" gte="0"/>
        <cfvo type="num" val="1"/>
      </iconSet>
    </cfRule>
  </conditionalFormatting>
  <conditionalFormatting sqref="L429:O429">
    <cfRule type="expression" dxfId="19" priority="25">
      <formula>IF(VLOOKUP(L429,GrammarPropertyOptions,3,0)=L$1,0,1)</formula>
    </cfRule>
  </conditionalFormatting>
  <conditionalFormatting sqref="U429:V429">
    <cfRule type="expression" dxfId="18" priority="24">
      <formula>IF($O429=27,1,0)</formula>
    </cfRule>
  </conditionalFormatting>
  <conditionalFormatting sqref="R429:S429">
    <cfRule type="expression" dxfId="17" priority="23">
      <formula>IF($M429=22,1,0)</formula>
    </cfRule>
  </conditionalFormatting>
  <conditionalFormatting sqref="T429">
    <cfRule type="expression" dxfId="16" priority="22">
      <formula>IF($M429=21,1,0)</formula>
    </cfRule>
  </conditionalFormatting>
  <conditionalFormatting sqref="P429">
    <cfRule type="iconSet" priority="21">
      <iconSet iconSet="3Symbols" showValue="0">
        <cfvo type="percent" val="0"/>
        <cfvo type="num" val="0" gte="0"/>
        <cfvo type="num" val="1"/>
      </iconSet>
    </cfRule>
  </conditionalFormatting>
  <conditionalFormatting sqref="L430:O430">
    <cfRule type="expression" dxfId="15" priority="20">
      <formula>IF(VLOOKUP(L430,GrammarPropertyOptions,3,0)=L$1,0,1)</formula>
    </cfRule>
  </conditionalFormatting>
  <conditionalFormatting sqref="U430:V430">
    <cfRule type="expression" dxfId="14" priority="19">
      <formula>IF($O430=27,1,0)</formula>
    </cfRule>
  </conditionalFormatting>
  <conditionalFormatting sqref="R430:S430">
    <cfRule type="expression" dxfId="13" priority="18">
      <formula>IF($M430=22,1,0)</formula>
    </cfRule>
  </conditionalFormatting>
  <conditionalFormatting sqref="T430">
    <cfRule type="expression" dxfId="12" priority="17">
      <formula>IF($M430=21,1,0)</formula>
    </cfRule>
  </conditionalFormatting>
  <conditionalFormatting sqref="P430">
    <cfRule type="iconSet" priority="16">
      <iconSet iconSet="3Symbols" showValue="0">
        <cfvo type="percent" val="0"/>
        <cfvo type="num" val="0" gte="0"/>
        <cfvo type="num" val="1"/>
      </iconSet>
    </cfRule>
  </conditionalFormatting>
  <conditionalFormatting sqref="L431:O431">
    <cfRule type="expression" dxfId="11" priority="15">
      <formula>IF(VLOOKUP(L431,GrammarPropertyOptions,3,0)=L$1,0,1)</formula>
    </cfRule>
  </conditionalFormatting>
  <conditionalFormatting sqref="U431:V431">
    <cfRule type="expression" dxfId="10" priority="14">
      <formula>IF($O431=27,1,0)</formula>
    </cfRule>
  </conditionalFormatting>
  <conditionalFormatting sqref="R431:S431">
    <cfRule type="expression" dxfId="9" priority="13">
      <formula>IF($M431=22,1,0)</formula>
    </cfRule>
  </conditionalFormatting>
  <conditionalFormatting sqref="T431">
    <cfRule type="expression" dxfId="8" priority="12">
      <formula>IF($M431=21,1,0)</formula>
    </cfRule>
  </conditionalFormatting>
  <conditionalFormatting sqref="P431">
    <cfRule type="iconSet" priority="11">
      <iconSet iconSet="3Symbols" showValue="0">
        <cfvo type="percent" val="0"/>
        <cfvo type="num" val="0" gte="0"/>
        <cfvo type="num" val="1"/>
      </iconSet>
    </cfRule>
  </conditionalFormatting>
  <conditionalFormatting sqref="L432:O432">
    <cfRule type="expression" dxfId="7" priority="10">
      <formula>IF(VLOOKUP(L432,GrammarPropertyOptions,3,0)=L$1,0,1)</formula>
    </cfRule>
  </conditionalFormatting>
  <conditionalFormatting sqref="U432:V432">
    <cfRule type="expression" dxfId="6" priority="9">
      <formula>IF($O432=27,1,0)</formula>
    </cfRule>
  </conditionalFormatting>
  <conditionalFormatting sqref="R432:S432">
    <cfRule type="expression" dxfId="5" priority="8">
      <formula>IF($M432=22,1,0)</formula>
    </cfRule>
  </conditionalFormatting>
  <conditionalFormatting sqref="T432">
    <cfRule type="expression" dxfId="4" priority="7">
      <formula>IF($M432=21,1,0)</formula>
    </cfRule>
  </conditionalFormatting>
  <conditionalFormatting sqref="P432">
    <cfRule type="iconSet" priority="6">
      <iconSet iconSet="3Symbols" showValue="0">
        <cfvo type="percent" val="0"/>
        <cfvo type="num" val="0" gte="0"/>
        <cfvo type="num" val="1"/>
      </iconSet>
    </cfRule>
  </conditionalFormatting>
  <conditionalFormatting sqref="L433:O433">
    <cfRule type="expression" dxfId="3" priority="5">
      <formula>IF(VLOOKUP(L433,GrammarPropertyOptions,3,0)=L$1,0,1)</formula>
    </cfRule>
  </conditionalFormatting>
  <conditionalFormatting sqref="U433:V433">
    <cfRule type="expression" dxfId="2" priority="4">
      <formula>IF($O433=27,1,0)</formula>
    </cfRule>
  </conditionalFormatting>
  <conditionalFormatting sqref="R433:S433">
    <cfRule type="expression" dxfId="1" priority="3">
      <formula>IF($M433=22,1,0)</formula>
    </cfRule>
  </conditionalFormatting>
  <conditionalFormatting sqref="T433">
    <cfRule type="expression" dxfId="0" priority="2">
      <formula>IF($M433=21,1,0)</formula>
    </cfRule>
  </conditionalFormatting>
  <conditionalFormatting sqref="P433">
    <cfRule type="iconSet" priority="1">
      <iconSet iconSet="3Symbols" showValue="0">
        <cfvo type="percent" val="0"/>
        <cfvo type="num" val="0" gte="0"/>
        <cfvo type="num" val="1"/>
      </iconSet>
    </cfRule>
  </conditionalFormatting>
  <dataValidations count="3">
    <dataValidation type="list" allowBlank="1" showInputMessage="1" showErrorMessage="1" sqref="E4:E433" xr:uid="{00000000-0002-0000-1000-000000000000}">
      <formula1>LanguageList</formula1>
    </dataValidation>
    <dataValidation type="list" allowBlank="1" showInputMessage="1" showErrorMessage="1" sqref="H4:K433" xr:uid="{00000000-0002-0000-1000-000001000000}">
      <formula1>WordGrammarPropertyOptions</formula1>
    </dataValidation>
    <dataValidation type="list" allowBlank="1" showInputMessage="1" showErrorMessage="1" sqref="C4:C7" xr:uid="{00000000-0002-0000-1000-000002000000}">
      <formula1>MetawordList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wksGrammarForms"/>
  <dimension ref="B1:B852"/>
  <sheetViews>
    <sheetView workbookViewId="0">
      <selection activeCell="B14" sqref="B14"/>
    </sheetView>
  </sheetViews>
  <sheetFormatPr defaultRowHeight="15" x14ac:dyDescent="0.25"/>
  <sheetData>
    <row r="1" spans="2:2" x14ac:dyDescent="0.25">
      <c r="B1" t="s">
        <v>338</v>
      </c>
    </row>
    <row r="2" spans="2:2" x14ac:dyDescent="0.25">
      <c r="B2" t="s">
        <v>339</v>
      </c>
    </row>
    <row r="3" spans="2:2" x14ac:dyDescent="0.25">
      <c r="B3" t="s">
        <v>340</v>
      </c>
    </row>
    <row r="4" spans="2:2" x14ac:dyDescent="0.25">
      <c r="B4" t="s">
        <v>341</v>
      </c>
    </row>
    <row r="5" spans="2:2" x14ac:dyDescent="0.25">
      <c r="B5" t="s">
        <v>342</v>
      </c>
    </row>
    <row r="6" spans="2:2" x14ac:dyDescent="0.25">
      <c r="B6" t="s">
        <v>343</v>
      </c>
    </row>
    <row r="7" spans="2:2" x14ac:dyDescent="0.25">
      <c r="B7" t="s">
        <v>344</v>
      </c>
    </row>
    <row r="8" spans="2:2" x14ac:dyDescent="0.25">
      <c r="B8" t="s">
        <v>345</v>
      </c>
    </row>
    <row r="9" spans="2:2" x14ac:dyDescent="0.25">
      <c r="B9" t="s">
        <v>346</v>
      </c>
    </row>
    <row r="10" spans="2:2" x14ac:dyDescent="0.25">
      <c r="B10" t="s">
        <v>347</v>
      </c>
    </row>
    <row r="11" spans="2:2" x14ac:dyDescent="0.25">
      <c r="B11" t="s">
        <v>348</v>
      </c>
    </row>
    <row r="12" spans="2:2" x14ac:dyDescent="0.25">
      <c r="B12" t="s">
        <v>349</v>
      </c>
    </row>
    <row r="13" spans="2:2" x14ac:dyDescent="0.25">
      <c r="B13" t="s">
        <v>350</v>
      </c>
    </row>
    <row r="14" spans="2:2" x14ac:dyDescent="0.25">
      <c r="B14" t="s">
        <v>351</v>
      </c>
    </row>
    <row r="15" spans="2:2" x14ac:dyDescent="0.25">
      <c r="B15" t="s">
        <v>352</v>
      </c>
    </row>
    <row r="16" spans="2:2" x14ac:dyDescent="0.25">
      <c r="B16" t="s">
        <v>353</v>
      </c>
    </row>
    <row r="17" spans="2:2" x14ac:dyDescent="0.25">
      <c r="B17" t="s">
        <v>354</v>
      </c>
    </row>
    <row r="18" spans="2:2" x14ac:dyDescent="0.25">
      <c r="B18" t="s">
        <v>355</v>
      </c>
    </row>
    <row r="19" spans="2:2" x14ac:dyDescent="0.25">
      <c r="B19" t="s">
        <v>356</v>
      </c>
    </row>
    <row r="20" spans="2:2" x14ac:dyDescent="0.25">
      <c r="B20" t="s">
        <v>357</v>
      </c>
    </row>
    <row r="21" spans="2:2" x14ac:dyDescent="0.25">
      <c r="B21" t="s">
        <v>358</v>
      </c>
    </row>
    <row r="22" spans="2:2" x14ac:dyDescent="0.25">
      <c r="B22" t="s">
        <v>359</v>
      </c>
    </row>
    <row r="23" spans="2:2" x14ac:dyDescent="0.25">
      <c r="B23" t="s">
        <v>360</v>
      </c>
    </row>
    <row r="24" spans="2:2" x14ac:dyDescent="0.25">
      <c r="B24" t="s">
        <v>361</v>
      </c>
    </row>
    <row r="25" spans="2:2" x14ac:dyDescent="0.25">
      <c r="B25" t="s">
        <v>362</v>
      </c>
    </row>
    <row r="26" spans="2:2" x14ac:dyDescent="0.25">
      <c r="B26" t="s">
        <v>363</v>
      </c>
    </row>
    <row r="27" spans="2:2" x14ac:dyDescent="0.25">
      <c r="B27" t="s">
        <v>364</v>
      </c>
    </row>
    <row r="28" spans="2:2" x14ac:dyDescent="0.25">
      <c r="B28" t="s">
        <v>365</v>
      </c>
    </row>
    <row r="29" spans="2:2" x14ac:dyDescent="0.25">
      <c r="B29" t="s">
        <v>366</v>
      </c>
    </row>
    <row r="30" spans="2:2" x14ac:dyDescent="0.25">
      <c r="B30" t="s">
        <v>367</v>
      </c>
    </row>
    <row r="31" spans="2:2" x14ac:dyDescent="0.25">
      <c r="B31" t="s">
        <v>368</v>
      </c>
    </row>
    <row r="32" spans="2:2" x14ac:dyDescent="0.25">
      <c r="B32" t="s">
        <v>369</v>
      </c>
    </row>
    <row r="33" spans="2:2" x14ac:dyDescent="0.25">
      <c r="B33" t="s">
        <v>370</v>
      </c>
    </row>
    <row r="34" spans="2:2" x14ac:dyDescent="0.25">
      <c r="B34" t="s">
        <v>371</v>
      </c>
    </row>
    <row r="35" spans="2:2" x14ac:dyDescent="0.25">
      <c r="B35" t="s">
        <v>372</v>
      </c>
    </row>
    <row r="36" spans="2:2" x14ac:dyDescent="0.25">
      <c r="B36" t="s">
        <v>373</v>
      </c>
    </row>
    <row r="37" spans="2:2" x14ac:dyDescent="0.25">
      <c r="B37" t="s">
        <v>374</v>
      </c>
    </row>
    <row r="38" spans="2:2" x14ac:dyDescent="0.25">
      <c r="B38" t="s">
        <v>375</v>
      </c>
    </row>
    <row r="39" spans="2:2" x14ac:dyDescent="0.25">
      <c r="B39" t="s">
        <v>376</v>
      </c>
    </row>
    <row r="40" spans="2:2" x14ac:dyDescent="0.25">
      <c r="B40" t="s">
        <v>377</v>
      </c>
    </row>
    <row r="41" spans="2:2" x14ac:dyDescent="0.25">
      <c r="B41" t="s">
        <v>378</v>
      </c>
    </row>
    <row r="42" spans="2:2" x14ac:dyDescent="0.25">
      <c r="B42" t="s">
        <v>379</v>
      </c>
    </row>
    <row r="43" spans="2:2" x14ac:dyDescent="0.25">
      <c r="B43" t="s">
        <v>380</v>
      </c>
    </row>
    <row r="44" spans="2:2" x14ac:dyDescent="0.25">
      <c r="B44" t="s">
        <v>381</v>
      </c>
    </row>
    <row r="45" spans="2:2" x14ac:dyDescent="0.25">
      <c r="B45" t="s">
        <v>382</v>
      </c>
    </row>
    <row r="46" spans="2:2" x14ac:dyDescent="0.25">
      <c r="B46" t="s">
        <v>383</v>
      </c>
    </row>
    <row r="47" spans="2:2" x14ac:dyDescent="0.25">
      <c r="B47" t="s">
        <v>384</v>
      </c>
    </row>
    <row r="48" spans="2:2" x14ac:dyDescent="0.25">
      <c r="B48" t="s">
        <v>385</v>
      </c>
    </row>
    <row r="49" spans="2:2" x14ac:dyDescent="0.25">
      <c r="B49" t="s">
        <v>386</v>
      </c>
    </row>
    <row r="50" spans="2:2" x14ac:dyDescent="0.25">
      <c r="B50" t="s">
        <v>387</v>
      </c>
    </row>
    <row r="51" spans="2:2" x14ac:dyDescent="0.25">
      <c r="B51" t="s">
        <v>388</v>
      </c>
    </row>
    <row r="52" spans="2:2" x14ac:dyDescent="0.25">
      <c r="B52" t="s">
        <v>389</v>
      </c>
    </row>
    <row r="53" spans="2:2" x14ac:dyDescent="0.25">
      <c r="B53" t="s">
        <v>390</v>
      </c>
    </row>
    <row r="54" spans="2:2" x14ac:dyDescent="0.25">
      <c r="B54" t="s">
        <v>391</v>
      </c>
    </row>
    <row r="55" spans="2:2" x14ac:dyDescent="0.25">
      <c r="B55" t="s">
        <v>392</v>
      </c>
    </row>
    <row r="56" spans="2:2" x14ac:dyDescent="0.25">
      <c r="B56" t="s">
        <v>393</v>
      </c>
    </row>
    <row r="57" spans="2:2" x14ac:dyDescent="0.25">
      <c r="B57" t="s">
        <v>394</v>
      </c>
    </row>
    <row r="58" spans="2:2" x14ac:dyDescent="0.25">
      <c r="B58" t="s">
        <v>395</v>
      </c>
    </row>
    <row r="59" spans="2:2" x14ac:dyDescent="0.25">
      <c r="B59" t="s">
        <v>396</v>
      </c>
    </row>
    <row r="60" spans="2:2" x14ac:dyDescent="0.25">
      <c r="B60" t="s">
        <v>397</v>
      </c>
    </row>
    <row r="61" spans="2:2" x14ac:dyDescent="0.25">
      <c r="B61" t="s">
        <v>398</v>
      </c>
    </row>
    <row r="62" spans="2:2" x14ac:dyDescent="0.25">
      <c r="B62" t="s">
        <v>399</v>
      </c>
    </row>
    <row r="63" spans="2:2" x14ac:dyDescent="0.25">
      <c r="B63" t="s">
        <v>400</v>
      </c>
    </row>
    <row r="64" spans="2:2" x14ac:dyDescent="0.25">
      <c r="B64" t="s">
        <v>401</v>
      </c>
    </row>
    <row r="65" spans="2:2" x14ac:dyDescent="0.25">
      <c r="B65" t="s">
        <v>402</v>
      </c>
    </row>
    <row r="66" spans="2:2" x14ac:dyDescent="0.25">
      <c r="B66" t="s">
        <v>403</v>
      </c>
    </row>
    <row r="67" spans="2:2" x14ac:dyDescent="0.25">
      <c r="B67" t="s">
        <v>404</v>
      </c>
    </row>
    <row r="68" spans="2:2" x14ac:dyDescent="0.25">
      <c r="B68" t="s">
        <v>405</v>
      </c>
    </row>
    <row r="69" spans="2:2" x14ac:dyDescent="0.25">
      <c r="B69" t="s">
        <v>406</v>
      </c>
    </row>
    <row r="70" spans="2:2" x14ac:dyDescent="0.25">
      <c r="B70" t="s">
        <v>407</v>
      </c>
    </row>
    <row r="71" spans="2:2" x14ac:dyDescent="0.25">
      <c r="B71" t="s">
        <v>408</v>
      </c>
    </row>
    <row r="72" spans="2:2" x14ac:dyDescent="0.25">
      <c r="B72" t="s">
        <v>409</v>
      </c>
    </row>
    <row r="73" spans="2:2" x14ac:dyDescent="0.25">
      <c r="B73" t="s">
        <v>410</v>
      </c>
    </row>
    <row r="74" spans="2:2" x14ac:dyDescent="0.25">
      <c r="B74" t="s">
        <v>411</v>
      </c>
    </row>
    <row r="75" spans="2:2" x14ac:dyDescent="0.25">
      <c r="B75" t="s">
        <v>412</v>
      </c>
    </row>
    <row r="76" spans="2:2" x14ac:dyDescent="0.25">
      <c r="B76" t="s">
        <v>413</v>
      </c>
    </row>
    <row r="77" spans="2:2" x14ac:dyDescent="0.25">
      <c r="B77" t="s">
        <v>414</v>
      </c>
    </row>
    <row r="78" spans="2:2" x14ac:dyDescent="0.25">
      <c r="B78" t="s">
        <v>415</v>
      </c>
    </row>
    <row r="79" spans="2:2" x14ac:dyDescent="0.25">
      <c r="B79" t="s">
        <v>416</v>
      </c>
    </row>
    <row r="80" spans="2:2" x14ac:dyDescent="0.25">
      <c r="B80" t="s">
        <v>417</v>
      </c>
    </row>
    <row r="81" spans="2:2" x14ac:dyDescent="0.25">
      <c r="B81" t="s">
        <v>418</v>
      </c>
    </row>
    <row r="82" spans="2:2" x14ac:dyDescent="0.25">
      <c r="B82" t="s">
        <v>419</v>
      </c>
    </row>
    <row r="83" spans="2:2" x14ac:dyDescent="0.25">
      <c r="B83" t="s">
        <v>420</v>
      </c>
    </row>
    <row r="84" spans="2:2" x14ac:dyDescent="0.25">
      <c r="B84" t="s">
        <v>421</v>
      </c>
    </row>
    <row r="85" spans="2:2" x14ac:dyDescent="0.25">
      <c r="B85" t="s">
        <v>422</v>
      </c>
    </row>
    <row r="86" spans="2:2" x14ac:dyDescent="0.25">
      <c r="B86" t="s">
        <v>423</v>
      </c>
    </row>
    <row r="87" spans="2:2" x14ac:dyDescent="0.25">
      <c r="B87" t="s">
        <v>424</v>
      </c>
    </row>
    <row r="88" spans="2:2" x14ac:dyDescent="0.25">
      <c r="B88" t="s">
        <v>425</v>
      </c>
    </row>
    <row r="89" spans="2:2" x14ac:dyDescent="0.25">
      <c r="B89" t="s">
        <v>426</v>
      </c>
    </row>
    <row r="90" spans="2:2" x14ac:dyDescent="0.25">
      <c r="B90" t="s">
        <v>427</v>
      </c>
    </row>
    <row r="91" spans="2:2" x14ac:dyDescent="0.25">
      <c r="B91" t="s">
        <v>428</v>
      </c>
    </row>
    <row r="92" spans="2:2" x14ac:dyDescent="0.25">
      <c r="B92" t="s">
        <v>429</v>
      </c>
    </row>
    <row r="93" spans="2:2" x14ac:dyDescent="0.25">
      <c r="B93" t="s">
        <v>430</v>
      </c>
    </row>
    <row r="94" spans="2:2" x14ac:dyDescent="0.25">
      <c r="B94" t="s">
        <v>431</v>
      </c>
    </row>
    <row r="95" spans="2:2" x14ac:dyDescent="0.25">
      <c r="B95" t="s">
        <v>432</v>
      </c>
    </row>
    <row r="96" spans="2:2" x14ac:dyDescent="0.25">
      <c r="B96" t="s">
        <v>433</v>
      </c>
    </row>
    <row r="97" spans="2:2" x14ac:dyDescent="0.25">
      <c r="B97" t="s">
        <v>434</v>
      </c>
    </row>
    <row r="98" spans="2:2" x14ac:dyDescent="0.25">
      <c r="B98" t="s">
        <v>435</v>
      </c>
    </row>
    <row r="99" spans="2:2" x14ac:dyDescent="0.25">
      <c r="B99" t="s">
        <v>436</v>
      </c>
    </row>
    <row r="100" spans="2:2" x14ac:dyDescent="0.25">
      <c r="B100" t="s">
        <v>437</v>
      </c>
    </row>
    <row r="101" spans="2:2" x14ac:dyDescent="0.25">
      <c r="B101" t="s">
        <v>438</v>
      </c>
    </row>
    <row r="102" spans="2:2" x14ac:dyDescent="0.25">
      <c r="B102" t="s">
        <v>439</v>
      </c>
    </row>
    <row r="103" spans="2:2" x14ac:dyDescent="0.25">
      <c r="B103" t="s">
        <v>440</v>
      </c>
    </row>
    <row r="104" spans="2:2" x14ac:dyDescent="0.25">
      <c r="B104" t="s">
        <v>441</v>
      </c>
    </row>
    <row r="105" spans="2:2" x14ac:dyDescent="0.25">
      <c r="B105" t="s">
        <v>442</v>
      </c>
    </row>
    <row r="106" spans="2:2" x14ac:dyDescent="0.25">
      <c r="B106" t="s">
        <v>443</v>
      </c>
    </row>
    <row r="107" spans="2:2" x14ac:dyDescent="0.25">
      <c r="B107" t="s">
        <v>444</v>
      </c>
    </row>
    <row r="108" spans="2:2" x14ac:dyDescent="0.25">
      <c r="B108" t="s">
        <v>445</v>
      </c>
    </row>
    <row r="109" spans="2:2" x14ac:dyDescent="0.25">
      <c r="B109" t="s">
        <v>446</v>
      </c>
    </row>
    <row r="110" spans="2:2" x14ac:dyDescent="0.25">
      <c r="B110" t="s">
        <v>447</v>
      </c>
    </row>
    <row r="111" spans="2:2" x14ac:dyDescent="0.25">
      <c r="B111" t="s">
        <v>448</v>
      </c>
    </row>
    <row r="112" spans="2:2" x14ac:dyDescent="0.25">
      <c r="B112" t="s">
        <v>449</v>
      </c>
    </row>
    <row r="113" spans="2:2" x14ac:dyDescent="0.25">
      <c r="B113" t="s">
        <v>450</v>
      </c>
    </row>
    <row r="114" spans="2:2" x14ac:dyDescent="0.25">
      <c r="B114" t="s">
        <v>451</v>
      </c>
    </row>
    <row r="115" spans="2:2" x14ac:dyDescent="0.25">
      <c r="B115" t="s">
        <v>452</v>
      </c>
    </row>
    <row r="116" spans="2:2" x14ac:dyDescent="0.25">
      <c r="B116" t="s">
        <v>453</v>
      </c>
    </row>
    <row r="117" spans="2:2" x14ac:dyDescent="0.25">
      <c r="B117" t="s">
        <v>454</v>
      </c>
    </row>
    <row r="118" spans="2:2" x14ac:dyDescent="0.25">
      <c r="B118" t="s">
        <v>455</v>
      </c>
    </row>
    <row r="119" spans="2:2" x14ac:dyDescent="0.25">
      <c r="B119" t="s">
        <v>456</v>
      </c>
    </row>
    <row r="120" spans="2:2" x14ac:dyDescent="0.25">
      <c r="B120" t="s">
        <v>457</v>
      </c>
    </row>
    <row r="121" spans="2:2" x14ac:dyDescent="0.25">
      <c r="B121" t="s">
        <v>458</v>
      </c>
    </row>
    <row r="122" spans="2:2" x14ac:dyDescent="0.25">
      <c r="B122" t="s">
        <v>459</v>
      </c>
    </row>
    <row r="123" spans="2:2" x14ac:dyDescent="0.25">
      <c r="B123" t="s">
        <v>460</v>
      </c>
    </row>
    <row r="124" spans="2:2" x14ac:dyDescent="0.25">
      <c r="B124" t="s">
        <v>461</v>
      </c>
    </row>
    <row r="125" spans="2:2" x14ac:dyDescent="0.25">
      <c r="B125" t="s">
        <v>462</v>
      </c>
    </row>
    <row r="126" spans="2:2" x14ac:dyDescent="0.25">
      <c r="B126" t="s">
        <v>463</v>
      </c>
    </row>
    <row r="127" spans="2:2" x14ac:dyDescent="0.25">
      <c r="B127" t="s">
        <v>464</v>
      </c>
    </row>
    <row r="128" spans="2:2" x14ac:dyDescent="0.25">
      <c r="B128" t="s">
        <v>465</v>
      </c>
    </row>
    <row r="129" spans="2:2" x14ac:dyDescent="0.25">
      <c r="B129" t="s">
        <v>466</v>
      </c>
    </row>
    <row r="130" spans="2:2" x14ac:dyDescent="0.25">
      <c r="B130" t="s">
        <v>467</v>
      </c>
    </row>
    <row r="131" spans="2:2" x14ac:dyDescent="0.25">
      <c r="B131" t="s">
        <v>468</v>
      </c>
    </row>
    <row r="132" spans="2:2" x14ac:dyDescent="0.25">
      <c r="B132" t="s">
        <v>469</v>
      </c>
    </row>
    <row r="133" spans="2:2" x14ac:dyDescent="0.25">
      <c r="B133" t="s">
        <v>470</v>
      </c>
    </row>
    <row r="134" spans="2:2" x14ac:dyDescent="0.25">
      <c r="B134" t="s">
        <v>471</v>
      </c>
    </row>
    <row r="135" spans="2:2" x14ac:dyDescent="0.25">
      <c r="B135" t="s">
        <v>472</v>
      </c>
    </row>
    <row r="136" spans="2:2" x14ac:dyDescent="0.25">
      <c r="B136" t="s">
        <v>473</v>
      </c>
    </row>
    <row r="137" spans="2:2" x14ac:dyDescent="0.25">
      <c r="B137" t="s">
        <v>474</v>
      </c>
    </row>
    <row r="138" spans="2:2" x14ac:dyDescent="0.25">
      <c r="B138" t="s">
        <v>475</v>
      </c>
    </row>
    <row r="139" spans="2:2" x14ac:dyDescent="0.25">
      <c r="B139" t="s">
        <v>476</v>
      </c>
    </row>
    <row r="140" spans="2:2" x14ac:dyDescent="0.25">
      <c r="B140" t="s">
        <v>477</v>
      </c>
    </row>
    <row r="141" spans="2:2" x14ac:dyDescent="0.25">
      <c r="B141" t="s">
        <v>478</v>
      </c>
    </row>
    <row r="142" spans="2:2" x14ac:dyDescent="0.25">
      <c r="B142" t="s">
        <v>479</v>
      </c>
    </row>
    <row r="143" spans="2:2" x14ac:dyDescent="0.25">
      <c r="B143" t="s">
        <v>480</v>
      </c>
    </row>
    <row r="144" spans="2:2" x14ac:dyDescent="0.25">
      <c r="B144" t="s">
        <v>481</v>
      </c>
    </row>
    <row r="145" spans="2:2" x14ac:dyDescent="0.25">
      <c r="B145" t="s">
        <v>482</v>
      </c>
    </row>
    <row r="146" spans="2:2" x14ac:dyDescent="0.25">
      <c r="B146" t="s">
        <v>483</v>
      </c>
    </row>
    <row r="147" spans="2:2" x14ac:dyDescent="0.25">
      <c r="B147" t="s">
        <v>484</v>
      </c>
    </row>
    <row r="148" spans="2:2" x14ac:dyDescent="0.25">
      <c r="B148" t="s">
        <v>485</v>
      </c>
    </row>
    <row r="149" spans="2:2" x14ac:dyDescent="0.25">
      <c r="B149" t="s">
        <v>486</v>
      </c>
    </row>
    <row r="150" spans="2:2" x14ac:dyDescent="0.25">
      <c r="B150" t="s">
        <v>487</v>
      </c>
    </row>
    <row r="151" spans="2:2" x14ac:dyDescent="0.25">
      <c r="B151" t="s">
        <v>488</v>
      </c>
    </row>
    <row r="152" spans="2:2" x14ac:dyDescent="0.25">
      <c r="B152" t="s">
        <v>489</v>
      </c>
    </row>
    <row r="153" spans="2:2" x14ac:dyDescent="0.25">
      <c r="B153" t="s">
        <v>490</v>
      </c>
    </row>
    <row r="154" spans="2:2" x14ac:dyDescent="0.25">
      <c r="B154" t="s">
        <v>491</v>
      </c>
    </row>
    <row r="155" spans="2:2" x14ac:dyDescent="0.25">
      <c r="B155" t="s">
        <v>492</v>
      </c>
    </row>
    <row r="156" spans="2:2" x14ac:dyDescent="0.25">
      <c r="B156" t="s">
        <v>493</v>
      </c>
    </row>
    <row r="157" spans="2:2" x14ac:dyDescent="0.25">
      <c r="B157" t="s">
        <v>494</v>
      </c>
    </row>
    <row r="158" spans="2:2" x14ac:dyDescent="0.25">
      <c r="B158" t="s">
        <v>495</v>
      </c>
    </row>
    <row r="159" spans="2:2" x14ac:dyDescent="0.25">
      <c r="B159" t="s">
        <v>496</v>
      </c>
    </row>
    <row r="160" spans="2:2" x14ac:dyDescent="0.25">
      <c r="B160" t="s">
        <v>497</v>
      </c>
    </row>
    <row r="161" spans="2:2" x14ac:dyDescent="0.25">
      <c r="B161" t="s">
        <v>498</v>
      </c>
    </row>
    <row r="162" spans="2:2" x14ac:dyDescent="0.25">
      <c r="B162" t="s">
        <v>499</v>
      </c>
    </row>
    <row r="163" spans="2:2" x14ac:dyDescent="0.25">
      <c r="B163" t="s">
        <v>500</v>
      </c>
    </row>
    <row r="164" spans="2:2" x14ac:dyDescent="0.25">
      <c r="B164" t="s">
        <v>501</v>
      </c>
    </row>
    <row r="165" spans="2:2" x14ac:dyDescent="0.25">
      <c r="B165" t="s">
        <v>502</v>
      </c>
    </row>
    <row r="166" spans="2:2" x14ac:dyDescent="0.25">
      <c r="B166" t="s">
        <v>503</v>
      </c>
    </row>
    <row r="167" spans="2:2" x14ac:dyDescent="0.25">
      <c r="B167" t="s">
        <v>504</v>
      </c>
    </row>
    <row r="168" spans="2:2" x14ac:dyDescent="0.25">
      <c r="B168" t="s">
        <v>505</v>
      </c>
    </row>
    <row r="169" spans="2:2" x14ac:dyDescent="0.25">
      <c r="B169" t="s">
        <v>506</v>
      </c>
    </row>
    <row r="170" spans="2:2" x14ac:dyDescent="0.25">
      <c r="B170" t="s">
        <v>507</v>
      </c>
    </row>
    <row r="171" spans="2:2" x14ac:dyDescent="0.25">
      <c r="B171" t="s">
        <v>508</v>
      </c>
    </row>
    <row r="172" spans="2:2" x14ac:dyDescent="0.25">
      <c r="B172" t="s">
        <v>509</v>
      </c>
    </row>
    <row r="173" spans="2:2" x14ac:dyDescent="0.25">
      <c r="B173" t="s">
        <v>510</v>
      </c>
    </row>
    <row r="174" spans="2:2" x14ac:dyDescent="0.25">
      <c r="B174" t="s">
        <v>511</v>
      </c>
    </row>
    <row r="175" spans="2:2" x14ac:dyDescent="0.25">
      <c r="B175" t="s">
        <v>512</v>
      </c>
    </row>
    <row r="176" spans="2:2" x14ac:dyDescent="0.25">
      <c r="B176" t="s">
        <v>513</v>
      </c>
    </row>
    <row r="177" spans="2:2" x14ac:dyDescent="0.25">
      <c r="B177" t="s">
        <v>514</v>
      </c>
    </row>
    <row r="178" spans="2:2" x14ac:dyDescent="0.25">
      <c r="B178" t="s">
        <v>515</v>
      </c>
    </row>
    <row r="179" spans="2:2" x14ac:dyDescent="0.25">
      <c r="B179" t="s">
        <v>516</v>
      </c>
    </row>
    <row r="180" spans="2:2" x14ac:dyDescent="0.25">
      <c r="B180" t="s">
        <v>517</v>
      </c>
    </row>
    <row r="181" spans="2:2" x14ac:dyDescent="0.25">
      <c r="B181" t="s">
        <v>518</v>
      </c>
    </row>
    <row r="182" spans="2:2" x14ac:dyDescent="0.25">
      <c r="B182" t="s">
        <v>519</v>
      </c>
    </row>
    <row r="183" spans="2:2" x14ac:dyDescent="0.25">
      <c r="B183" t="s">
        <v>520</v>
      </c>
    </row>
    <row r="184" spans="2:2" x14ac:dyDescent="0.25">
      <c r="B184" t="s">
        <v>521</v>
      </c>
    </row>
    <row r="185" spans="2:2" x14ac:dyDescent="0.25">
      <c r="B185" t="s">
        <v>522</v>
      </c>
    </row>
    <row r="186" spans="2:2" x14ac:dyDescent="0.25">
      <c r="B186" t="s">
        <v>523</v>
      </c>
    </row>
    <row r="187" spans="2:2" x14ac:dyDescent="0.25">
      <c r="B187" t="s">
        <v>524</v>
      </c>
    </row>
    <row r="188" spans="2:2" x14ac:dyDescent="0.25">
      <c r="B188" t="s">
        <v>525</v>
      </c>
    </row>
    <row r="189" spans="2:2" x14ac:dyDescent="0.25">
      <c r="B189" t="s">
        <v>526</v>
      </c>
    </row>
    <row r="190" spans="2:2" x14ac:dyDescent="0.25">
      <c r="B190" t="s">
        <v>527</v>
      </c>
    </row>
    <row r="191" spans="2:2" x14ac:dyDescent="0.25">
      <c r="B191" t="s">
        <v>528</v>
      </c>
    </row>
    <row r="192" spans="2:2" x14ac:dyDescent="0.25">
      <c r="B192" t="s">
        <v>529</v>
      </c>
    </row>
    <row r="193" spans="2:2" x14ac:dyDescent="0.25">
      <c r="B193" t="s">
        <v>530</v>
      </c>
    </row>
    <row r="194" spans="2:2" x14ac:dyDescent="0.25">
      <c r="B194" t="s">
        <v>531</v>
      </c>
    </row>
    <row r="195" spans="2:2" x14ac:dyDescent="0.25">
      <c r="B195" t="s">
        <v>532</v>
      </c>
    </row>
    <row r="196" spans="2:2" x14ac:dyDescent="0.25">
      <c r="B196" t="s">
        <v>533</v>
      </c>
    </row>
    <row r="197" spans="2:2" x14ac:dyDescent="0.25">
      <c r="B197" t="s">
        <v>534</v>
      </c>
    </row>
    <row r="198" spans="2:2" x14ac:dyDescent="0.25">
      <c r="B198" t="s">
        <v>535</v>
      </c>
    </row>
    <row r="199" spans="2:2" x14ac:dyDescent="0.25">
      <c r="B199" t="s">
        <v>536</v>
      </c>
    </row>
    <row r="200" spans="2:2" x14ac:dyDescent="0.25">
      <c r="B200" t="s">
        <v>537</v>
      </c>
    </row>
    <row r="201" spans="2:2" x14ac:dyDescent="0.25">
      <c r="B201" t="s">
        <v>538</v>
      </c>
    </row>
    <row r="202" spans="2:2" x14ac:dyDescent="0.25">
      <c r="B202" t="s">
        <v>539</v>
      </c>
    </row>
    <row r="203" spans="2:2" x14ac:dyDescent="0.25">
      <c r="B203" t="s">
        <v>540</v>
      </c>
    </row>
    <row r="204" spans="2:2" x14ac:dyDescent="0.25">
      <c r="B204" t="s">
        <v>541</v>
      </c>
    </row>
    <row r="205" spans="2:2" x14ac:dyDescent="0.25">
      <c r="B205" t="s">
        <v>542</v>
      </c>
    </row>
    <row r="206" spans="2:2" x14ac:dyDescent="0.25">
      <c r="B206" t="s">
        <v>543</v>
      </c>
    </row>
    <row r="207" spans="2:2" x14ac:dyDescent="0.25">
      <c r="B207" t="s">
        <v>544</v>
      </c>
    </row>
    <row r="208" spans="2:2" x14ac:dyDescent="0.25">
      <c r="B208" t="s">
        <v>545</v>
      </c>
    </row>
    <row r="209" spans="2:2" x14ac:dyDescent="0.25">
      <c r="B209" t="s">
        <v>546</v>
      </c>
    </row>
    <row r="210" spans="2:2" x14ac:dyDescent="0.25">
      <c r="B210" t="s">
        <v>547</v>
      </c>
    </row>
    <row r="211" spans="2:2" x14ac:dyDescent="0.25">
      <c r="B211" t="s">
        <v>548</v>
      </c>
    </row>
    <row r="212" spans="2:2" x14ac:dyDescent="0.25">
      <c r="B212" t="s">
        <v>549</v>
      </c>
    </row>
    <row r="213" spans="2:2" x14ac:dyDescent="0.25">
      <c r="B213" t="s">
        <v>550</v>
      </c>
    </row>
    <row r="214" spans="2:2" x14ac:dyDescent="0.25">
      <c r="B214" t="s">
        <v>551</v>
      </c>
    </row>
    <row r="215" spans="2:2" x14ac:dyDescent="0.25">
      <c r="B215" t="s">
        <v>552</v>
      </c>
    </row>
    <row r="216" spans="2:2" x14ac:dyDescent="0.25">
      <c r="B216" t="s">
        <v>553</v>
      </c>
    </row>
    <row r="217" spans="2:2" x14ac:dyDescent="0.25">
      <c r="B217" t="s">
        <v>554</v>
      </c>
    </row>
    <row r="218" spans="2:2" x14ac:dyDescent="0.25">
      <c r="B218" t="s">
        <v>555</v>
      </c>
    </row>
    <row r="219" spans="2:2" x14ac:dyDescent="0.25">
      <c r="B219" t="s">
        <v>556</v>
      </c>
    </row>
    <row r="220" spans="2:2" x14ac:dyDescent="0.25">
      <c r="B220" t="s">
        <v>557</v>
      </c>
    </row>
    <row r="221" spans="2:2" x14ac:dyDescent="0.25">
      <c r="B221" t="s">
        <v>558</v>
      </c>
    </row>
    <row r="222" spans="2:2" x14ac:dyDescent="0.25">
      <c r="B222" t="s">
        <v>559</v>
      </c>
    </row>
    <row r="223" spans="2:2" x14ac:dyDescent="0.25">
      <c r="B223" t="s">
        <v>560</v>
      </c>
    </row>
    <row r="224" spans="2:2" x14ac:dyDescent="0.25">
      <c r="B224" t="s">
        <v>561</v>
      </c>
    </row>
    <row r="225" spans="2:2" x14ac:dyDescent="0.25">
      <c r="B225" t="s">
        <v>562</v>
      </c>
    </row>
    <row r="226" spans="2:2" x14ac:dyDescent="0.25">
      <c r="B226" t="s">
        <v>563</v>
      </c>
    </row>
    <row r="227" spans="2:2" x14ac:dyDescent="0.25">
      <c r="B227" t="s">
        <v>564</v>
      </c>
    </row>
    <row r="228" spans="2:2" x14ac:dyDescent="0.25">
      <c r="B228" t="s">
        <v>565</v>
      </c>
    </row>
    <row r="229" spans="2:2" x14ac:dyDescent="0.25">
      <c r="B229" t="s">
        <v>566</v>
      </c>
    </row>
    <row r="230" spans="2:2" x14ac:dyDescent="0.25">
      <c r="B230" t="s">
        <v>567</v>
      </c>
    </row>
    <row r="231" spans="2:2" x14ac:dyDescent="0.25">
      <c r="B231" t="s">
        <v>568</v>
      </c>
    </row>
    <row r="232" spans="2:2" x14ac:dyDescent="0.25">
      <c r="B232" t="s">
        <v>569</v>
      </c>
    </row>
    <row r="233" spans="2:2" x14ac:dyDescent="0.25">
      <c r="B233" t="s">
        <v>570</v>
      </c>
    </row>
    <row r="234" spans="2:2" x14ac:dyDescent="0.25">
      <c r="B234" t="s">
        <v>571</v>
      </c>
    </row>
    <row r="235" spans="2:2" x14ac:dyDescent="0.25">
      <c r="B235" t="s">
        <v>572</v>
      </c>
    </row>
    <row r="236" spans="2:2" x14ac:dyDescent="0.25">
      <c r="B236" t="s">
        <v>573</v>
      </c>
    </row>
    <row r="237" spans="2:2" x14ac:dyDescent="0.25">
      <c r="B237" t="s">
        <v>574</v>
      </c>
    </row>
    <row r="238" spans="2:2" x14ac:dyDescent="0.25">
      <c r="B238" t="s">
        <v>575</v>
      </c>
    </row>
    <row r="239" spans="2:2" x14ac:dyDescent="0.25">
      <c r="B239" t="s">
        <v>576</v>
      </c>
    </row>
    <row r="240" spans="2:2" x14ac:dyDescent="0.25">
      <c r="B240" t="s">
        <v>577</v>
      </c>
    </row>
    <row r="241" spans="2:2" x14ac:dyDescent="0.25">
      <c r="B241" t="s">
        <v>578</v>
      </c>
    </row>
    <row r="242" spans="2:2" x14ac:dyDescent="0.25">
      <c r="B242" t="s">
        <v>579</v>
      </c>
    </row>
    <row r="243" spans="2:2" x14ac:dyDescent="0.25">
      <c r="B243" t="s">
        <v>580</v>
      </c>
    </row>
    <row r="244" spans="2:2" x14ac:dyDescent="0.25">
      <c r="B244" t="s">
        <v>581</v>
      </c>
    </row>
    <row r="245" spans="2:2" x14ac:dyDescent="0.25">
      <c r="B245" t="s">
        <v>582</v>
      </c>
    </row>
    <row r="246" spans="2:2" x14ac:dyDescent="0.25">
      <c r="B246" t="s">
        <v>583</v>
      </c>
    </row>
    <row r="247" spans="2:2" x14ac:dyDescent="0.25">
      <c r="B247" t="s">
        <v>584</v>
      </c>
    </row>
    <row r="248" spans="2:2" x14ac:dyDescent="0.25">
      <c r="B248" t="s">
        <v>585</v>
      </c>
    </row>
    <row r="249" spans="2:2" x14ac:dyDescent="0.25">
      <c r="B249" t="s">
        <v>586</v>
      </c>
    </row>
    <row r="250" spans="2:2" x14ac:dyDescent="0.25">
      <c r="B250" t="s">
        <v>587</v>
      </c>
    </row>
    <row r="251" spans="2:2" x14ac:dyDescent="0.25">
      <c r="B251" t="s">
        <v>588</v>
      </c>
    </row>
    <row r="252" spans="2:2" x14ac:dyDescent="0.25">
      <c r="B252" t="s">
        <v>589</v>
      </c>
    </row>
    <row r="253" spans="2:2" x14ac:dyDescent="0.25">
      <c r="B253" t="s">
        <v>590</v>
      </c>
    </row>
    <row r="254" spans="2:2" x14ac:dyDescent="0.25">
      <c r="B254" t="s">
        <v>591</v>
      </c>
    </row>
    <row r="255" spans="2:2" x14ac:dyDescent="0.25">
      <c r="B255" t="s">
        <v>592</v>
      </c>
    </row>
    <row r="256" spans="2:2" x14ac:dyDescent="0.25">
      <c r="B256" t="s">
        <v>593</v>
      </c>
    </row>
    <row r="257" spans="2:2" x14ac:dyDescent="0.25">
      <c r="B257" t="s">
        <v>594</v>
      </c>
    </row>
    <row r="258" spans="2:2" x14ac:dyDescent="0.25">
      <c r="B258" t="s">
        <v>595</v>
      </c>
    </row>
    <row r="259" spans="2:2" x14ac:dyDescent="0.25">
      <c r="B259" t="s">
        <v>596</v>
      </c>
    </row>
    <row r="260" spans="2:2" x14ac:dyDescent="0.25">
      <c r="B260" t="s">
        <v>597</v>
      </c>
    </row>
    <row r="261" spans="2:2" x14ac:dyDescent="0.25">
      <c r="B261" t="s">
        <v>598</v>
      </c>
    </row>
    <row r="262" spans="2:2" x14ac:dyDescent="0.25">
      <c r="B262" t="s">
        <v>599</v>
      </c>
    </row>
    <row r="263" spans="2:2" x14ac:dyDescent="0.25">
      <c r="B263" t="s">
        <v>600</v>
      </c>
    </row>
    <row r="264" spans="2:2" x14ac:dyDescent="0.25">
      <c r="B264" t="s">
        <v>601</v>
      </c>
    </row>
    <row r="265" spans="2:2" x14ac:dyDescent="0.25">
      <c r="B265" t="s">
        <v>602</v>
      </c>
    </row>
    <row r="266" spans="2:2" x14ac:dyDescent="0.25">
      <c r="B266" t="s">
        <v>603</v>
      </c>
    </row>
    <row r="267" spans="2:2" x14ac:dyDescent="0.25">
      <c r="B267" t="s">
        <v>604</v>
      </c>
    </row>
    <row r="268" spans="2:2" x14ac:dyDescent="0.25">
      <c r="B268" t="s">
        <v>605</v>
      </c>
    </row>
    <row r="269" spans="2:2" x14ac:dyDescent="0.25">
      <c r="B269" t="s">
        <v>606</v>
      </c>
    </row>
    <row r="270" spans="2:2" x14ac:dyDescent="0.25">
      <c r="B270" t="s">
        <v>607</v>
      </c>
    </row>
    <row r="271" spans="2:2" x14ac:dyDescent="0.25">
      <c r="B271" t="s">
        <v>608</v>
      </c>
    </row>
    <row r="272" spans="2:2" x14ac:dyDescent="0.25">
      <c r="B272" t="s">
        <v>609</v>
      </c>
    </row>
    <row r="273" spans="2:2" x14ac:dyDescent="0.25">
      <c r="B273" t="s">
        <v>610</v>
      </c>
    </row>
    <row r="274" spans="2:2" x14ac:dyDescent="0.25">
      <c r="B274" t="s">
        <v>611</v>
      </c>
    </row>
    <row r="275" spans="2:2" x14ac:dyDescent="0.25">
      <c r="B275" t="s">
        <v>612</v>
      </c>
    </row>
    <row r="276" spans="2:2" x14ac:dyDescent="0.25">
      <c r="B276" t="s">
        <v>613</v>
      </c>
    </row>
    <row r="277" spans="2:2" x14ac:dyDescent="0.25">
      <c r="B277" t="s">
        <v>614</v>
      </c>
    </row>
    <row r="278" spans="2:2" x14ac:dyDescent="0.25">
      <c r="B278" t="s">
        <v>615</v>
      </c>
    </row>
    <row r="279" spans="2:2" x14ac:dyDescent="0.25">
      <c r="B279" t="s">
        <v>616</v>
      </c>
    </row>
    <row r="280" spans="2:2" x14ac:dyDescent="0.25">
      <c r="B280" t="s">
        <v>617</v>
      </c>
    </row>
    <row r="281" spans="2:2" x14ac:dyDescent="0.25">
      <c r="B281" t="s">
        <v>618</v>
      </c>
    </row>
    <row r="282" spans="2:2" x14ac:dyDescent="0.25">
      <c r="B282" t="s">
        <v>619</v>
      </c>
    </row>
    <row r="283" spans="2:2" x14ac:dyDescent="0.25">
      <c r="B283" t="s">
        <v>620</v>
      </c>
    </row>
    <row r="284" spans="2:2" x14ac:dyDescent="0.25">
      <c r="B284" t="s">
        <v>621</v>
      </c>
    </row>
    <row r="285" spans="2:2" x14ac:dyDescent="0.25">
      <c r="B285" t="s">
        <v>622</v>
      </c>
    </row>
    <row r="286" spans="2:2" x14ac:dyDescent="0.25">
      <c r="B286" t="s">
        <v>623</v>
      </c>
    </row>
    <row r="287" spans="2:2" x14ac:dyDescent="0.25">
      <c r="B287" t="s">
        <v>624</v>
      </c>
    </row>
    <row r="288" spans="2:2" x14ac:dyDescent="0.25">
      <c r="B288" t="s">
        <v>625</v>
      </c>
    </row>
    <row r="289" spans="2:2" x14ac:dyDescent="0.25">
      <c r="B289" t="s">
        <v>626</v>
      </c>
    </row>
    <row r="290" spans="2:2" x14ac:dyDescent="0.25">
      <c r="B290" t="s">
        <v>627</v>
      </c>
    </row>
    <row r="291" spans="2:2" x14ac:dyDescent="0.25">
      <c r="B291" t="s">
        <v>628</v>
      </c>
    </row>
    <row r="292" spans="2:2" x14ac:dyDescent="0.25">
      <c r="B292" t="s">
        <v>629</v>
      </c>
    </row>
    <row r="293" spans="2:2" x14ac:dyDescent="0.25">
      <c r="B293" t="s">
        <v>630</v>
      </c>
    </row>
    <row r="294" spans="2:2" x14ac:dyDescent="0.25">
      <c r="B294" t="s">
        <v>631</v>
      </c>
    </row>
    <row r="295" spans="2:2" x14ac:dyDescent="0.25">
      <c r="B295" t="s">
        <v>632</v>
      </c>
    </row>
    <row r="296" spans="2:2" x14ac:dyDescent="0.25">
      <c r="B296" t="s">
        <v>633</v>
      </c>
    </row>
    <row r="297" spans="2:2" x14ac:dyDescent="0.25">
      <c r="B297" t="s">
        <v>634</v>
      </c>
    </row>
    <row r="298" spans="2:2" x14ac:dyDescent="0.25">
      <c r="B298" t="s">
        <v>635</v>
      </c>
    </row>
    <row r="299" spans="2:2" x14ac:dyDescent="0.25">
      <c r="B299" t="s">
        <v>636</v>
      </c>
    </row>
    <row r="300" spans="2:2" x14ac:dyDescent="0.25">
      <c r="B300" t="s">
        <v>637</v>
      </c>
    </row>
    <row r="301" spans="2:2" x14ac:dyDescent="0.25">
      <c r="B301" t="s">
        <v>638</v>
      </c>
    </row>
    <row r="302" spans="2:2" x14ac:dyDescent="0.25">
      <c r="B302" t="s">
        <v>639</v>
      </c>
    </row>
    <row r="303" spans="2:2" x14ac:dyDescent="0.25">
      <c r="B303" t="s">
        <v>640</v>
      </c>
    </row>
    <row r="304" spans="2:2" x14ac:dyDescent="0.25">
      <c r="B304" t="s">
        <v>641</v>
      </c>
    </row>
    <row r="305" spans="2:2" x14ac:dyDescent="0.25">
      <c r="B305" t="s">
        <v>642</v>
      </c>
    </row>
    <row r="306" spans="2:2" x14ac:dyDescent="0.25">
      <c r="B306" t="s">
        <v>643</v>
      </c>
    </row>
    <row r="307" spans="2:2" x14ac:dyDescent="0.25">
      <c r="B307" t="s">
        <v>644</v>
      </c>
    </row>
    <row r="308" spans="2:2" x14ac:dyDescent="0.25">
      <c r="B308" t="s">
        <v>645</v>
      </c>
    </row>
    <row r="309" spans="2:2" x14ac:dyDescent="0.25">
      <c r="B309" t="s">
        <v>646</v>
      </c>
    </row>
    <row r="310" spans="2:2" x14ac:dyDescent="0.25">
      <c r="B310" t="s">
        <v>647</v>
      </c>
    </row>
    <row r="311" spans="2:2" x14ac:dyDescent="0.25">
      <c r="B311" t="s">
        <v>648</v>
      </c>
    </row>
    <row r="312" spans="2:2" x14ac:dyDescent="0.25">
      <c r="B312" t="s">
        <v>649</v>
      </c>
    </row>
    <row r="313" spans="2:2" x14ac:dyDescent="0.25">
      <c r="B313" t="s">
        <v>650</v>
      </c>
    </row>
    <row r="314" spans="2:2" x14ac:dyDescent="0.25">
      <c r="B314" t="s">
        <v>651</v>
      </c>
    </row>
    <row r="315" spans="2:2" x14ac:dyDescent="0.25">
      <c r="B315" t="s">
        <v>652</v>
      </c>
    </row>
    <row r="316" spans="2:2" x14ac:dyDescent="0.25">
      <c r="B316" t="s">
        <v>653</v>
      </c>
    </row>
    <row r="317" spans="2:2" x14ac:dyDescent="0.25">
      <c r="B317" t="s">
        <v>654</v>
      </c>
    </row>
    <row r="318" spans="2:2" x14ac:dyDescent="0.25">
      <c r="B318" t="s">
        <v>655</v>
      </c>
    </row>
    <row r="319" spans="2:2" x14ac:dyDescent="0.25">
      <c r="B319" t="s">
        <v>656</v>
      </c>
    </row>
    <row r="320" spans="2:2" x14ac:dyDescent="0.25">
      <c r="B320" t="s">
        <v>657</v>
      </c>
    </row>
    <row r="321" spans="2:2" x14ac:dyDescent="0.25">
      <c r="B321" t="s">
        <v>658</v>
      </c>
    </row>
    <row r="322" spans="2:2" x14ac:dyDescent="0.25">
      <c r="B322" t="s">
        <v>659</v>
      </c>
    </row>
    <row r="323" spans="2:2" x14ac:dyDescent="0.25">
      <c r="B323" t="s">
        <v>660</v>
      </c>
    </row>
    <row r="324" spans="2:2" x14ac:dyDescent="0.25">
      <c r="B324" t="s">
        <v>661</v>
      </c>
    </row>
    <row r="325" spans="2:2" x14ac:dyDescent="0.25">
      <c r="B325" t="s">
        <v>662</v>
      </c>
    </row>
    <row r="326" spans="2:2" x14ac:dyDescent="0.25">
      <c r="B326" t="s">
        <v>663</v>
      </c>
    </row>
    <row r="327" spans="2:2" x14ac:dyDescent="0.25">
      <c r="B327" t="s">
        <v>664</v>
      </c>
    </row>
    <row r="328" spans="2:2" x14ac:dyDescent="0.25">
      <c r="B328" t="s">
        <v>665</v>
      </c>
    </row>
    <row r="329" spans="2:2" x14ac:dyDescent="0.25">
      <c r="B329" t="s">
        <v>666</v>
      </c>
    </row>
    <row r="330" spans="2:2" x14ac:dyDescent="0.25">
      <c r="B330" t="s">
        <v>667</v>
      </c>
    </row>
    <row r="331" spans="2:2" x14ac:dyDescent="0.25">
      <c r="B331" t="s">
        <v>668</v>
      </c>
    </row>
    <row r="332" spans="2:2" x14ac:dyDescent="0.25">
      <c r="B332" t="s">
        <v>669</v>
      </c>
    </row>
    <row r="333" spans="2:2" x14ac:dyDescent="0.25">
      <c r="B333" t="s">
        <v>670</v>
      </c>
    </row>
    <row r="334" spans="2:2" x14ac:dyDescent="0.25">
      <c r="B334" t="s">
        <v>671</v>
      </c>
    </row>
    <row r="335" spans="2:2" x14ac:dyDescent="0.25">
      <c r="B335" t="s">
        <v>672</v>
      </c>
    </row>
    <row r="336" spans="2:2" x14ac:dyDescent="0.25">
      <c r="B336" t="s">
        <v>673</v>
      </c>
    </row>
    <row r="337" spans="2:2" x14ac:dyDescent="0.25">
      <c r="B337" t="s">
        <v>674</v>
      </c>
    </row>
    <row r="338" spans="2:2" x14ac:dyDescent="0.25">
      <c r="B338" t="s">
        <v>675</v>
      </c>
    </row>
    <row r="339" spans="2:2" x14ac:dyDescent="0.25">
      <c r="B339" t="s">
        <v>676</v>
      </c>
    </row>
    <row r="340" spans="2:2" x14ac:dyDescent="0.25">
      <c r="B340" t="s">
        <v>677</v>
      </c>
    </row>
    <row r="341" spans="2:2" x14ac:dyDescent="0.25">
      <c r="B341" t="s">
        <v>678</v>
      </c>
    </row>
    <row r="342" spans="2:2" x14ac:dyDescent="0.25">
      <c r="B342" t="s">
        <v>679</v>
      </c>
    </row>
    <row r="343" spans="2:2" x14ac:dyDescent="0.25">
      <c r="B343" t="s">
        <v>680</v>
      </c>
    </row>
    <row r="344" spans="2:2" x14ac:dyDescent="0.25">
      <c r="B344" t="s">
        <v>681</v>
      </c>
    </row>
    <row r="345" spans="2:2" x14ac:dyDescent="0.25">
      <c r="B345" t="s">
        <v>682</v>
      </c>
    </row>
    <row r="346" spans="2:2" x14ac:dyDescent="0.25">
      <c r="B346" t="s">
        <v>683</v>
      </c>
    </row>
    <row r="347" spans="2:2" x14ac:dyDescent="0.25">
      <c r="B347" t="s">
        <v>684</v>
      </c>
    </row>
    <row r="348" spans="2:2" x14ac:dyDescent="0.25">
      <c r="B348" t="s">
        <v>685</v>
      </c>
    </row>
    <row r="349" spans="2:2" x14ac:dyDescent="0.25">
      <c r="B349" t="s">
        <v>686</v>
      </c>
    </row>
    <row r="350" spans="2:2" x14ac:dyDescent="0.25">
      <c r="B350" t="s">
        <v>687</v>
      </c>
    </row>
    <row r="351" spans="2:2" x14ac:dyDescent="0.25">
      <c r="B351" t="s">
        <v>688</v>
      </c>
    </row>
    <row r="352" spans="2:2" x14ac:dyDescent="0.25">
      <c r="B352" t="s">
        <v>689</v>
      </c>
    </row>
    <row r="353" spans="2:2" x14ac:dyDescent="0.25">
      <c r="B353" t="s">
        <v>690</v>
      </c>
    </row>
    <row r="354" spans="2:2" x14ac:dyDescent="0.25">
      <c r="B354" t="s">
        <v>691</v>
      </c>
    </row>
    <row r="355" spans="2:2" x14ac:dyDescent="0.25">
      <c r="B355" t="s">
        <v>692</v>
      </c>
    </row>
    <row r="356" spans="2:2" x14ac:dyDescent="0.25">
      <c r="B356" t="s">
        <v>693</v>
      </c>
    </row>
    <row r="357" spans="2:2" x14ac:dyDescent="0.25">
      <c r="B357" t="s">
        <v>694</v>
      </c>
    </row>
    <row r="358" spans="2:2" x14ac:dyDescent="0.25">
      <c r="B358" t="s">
        <v>695</v>
      </c>
    </row>
    <row r="359" spans="2:2" x14ac:dyDescent="0.25">
      <c r="B359" t="s">
        <v>696</v>
      </c>
    </row>
    <row r="360" spans="2:2" x14ac:dyDescent="0.25">
      <c r="B360" t="s">
        <v>697</v>
      </c>
    </row>
    <row r="361" spans="2:2" x14ac:dyDescent="0.25">
      <c r="B361" t="s">
        <v>698</v>
      </c>
    </row>
    <row r="362" spans="2:2" x14ac:dyDescent="0.25">
      <c r="B362" t="s">
        <v>699</v>
      </c>
    </row>
    <row r="363" spans="2:2" x14ac:dyDescent="0.25">
      <c r="B363" t="s">
        <v>700</v>
      </c>
    </row>
    <row r="364" spans="2:2" x14ac:dyDescent="0.25">
      <c r="B364" t="s">
        <v>701</v>
      </c>
    </row>
    <row r="365" spans="2:2" x14ac:dyDescent="0.25">
      <c r="B365" t="s">
        <v>702</v>
      </c>
    </row>
    <row r="366" spans="2:2" x14ac:dyDescent="0.25">
      <c r="B366" t="s">
        <v>703</v>
      </c>
    </row>
    <row r="367" spans="2:2" x14ac:dyDescent="0.25">
      <c r="B367" t="s">
        <v>704</v>
      </c>
    </row>
    <row r="368" spans="2:2" x14ac:dyDescent="0.25">
      <c r="B368" t="s">
        <v>705</v>
      </c>
    </row>
    <row r="369" spans="2:2" x14ac:dyDescent="0.25">
      <c r="B369" t="s">
        <v>706</v>
      </c>
    </row>
    <row r="370" spans="2:2" x14ac:dyDescent="0.25">
      <c r="B370" t="s">
        <v>707</v>
      </c>
    </row>
    <row r="371" spans="2:2" x14ac:dyDescent="0.25">
      <c r="B371" t="s">
        <v>708</v>
      </c>
    </row>
    <row r="372" spans="2:2" x14ac:dyDescent="0.25">
      <c r="B372" t="s">
        <v>709</v>
      </c>
    </row>
    <row r="373" spans="2:2" x14ac:dyDescent="0.25">
      <c r="B373" t="s">
        <v>710</v>
      </c>
    </row>
    <row r="374" spans="2:2" x14ac:dyDescent="0.25">
      <c r="B374" t="s">
        <v>711</v>
      </c>
    </row>
    <row r="375" spans="2:2" x14ac:dyDescent="0.25">
      <c r="B375" t="s">
        <v>712</v>
      </c>
    </row>
    <row r="376" spans="2:2" x14ac:dyDescent="0.25">
      <c r="B376" t="s">
        <v>713</v>
      </c>
    </row>
    <row r="377" spans="2:2" x14ac:dyDescent="0.25">
      <c r="B377" t="s">
        <v>714</v>
      </c>
    </row>
    <row r="378" spans="2:2" x14ac:dyDescent="0.25">
      <c r="B378" t="s">
        <v>715</v>
      </c>
    </row>
    <row r="379" spans="2:2" x14ac:dyDescent="0.25">
      <c r="B379" t="s">
        <v>716</v>
      </c>
    </row>
    <row r="380" spans="2:2" x14ac:dyDescent="0.25">
      <c r="B380" t="s">
        <v>717</v>
      </c>
    </row>
    <row r="381" spans="2:2" x14ac:dyDescent="0.25">
      <c r="B381" t="s">
        <v>718</v>
      </c>
    </row>
    <row r="382" spans="2:2" x14ac:dyDescent="0.25">
      <c r="B382" t="s">
        <v>719</v>
      </c>
    </row>
    <row r="383" spans="2:2" x14ac:dyDescent="0.25">
      <c r="B383" t="s">
        <v>720</v>
      </c>
    </row>
    <row r="384" spans="2:2" x14ac:dyDescent="0.25">
      <c r="B384" t="s">
        <v>721</v>
      </c>
    </row>
    <row r="385" spans="2:2" x14ac:dyDescent="0.25">
      <c r="B385" t="s">
        <v>722</v>
      </c>
    </row>
    <row r="386" spans="2:2" x14ac:dyDescent="0.25">
      <c r="B386" t="s">
        <v>723</v>
      </c>
    </row>
    <row r="387" spans="2:2" x14ac:dyDescent="0.25">
      <c r="B387" t="s">
        <v>724</v>
      </c>
    </row>
    <row r="388" spans="2:2" x14ac:dyDescent="0.25">
      <c r="B388" t="s">
        <v>725</v>
      </c>
    </row>
    <row r="389" spans="2:2" x14ac:dyDescent="0.25">
      <c r="B389" t="s">
        <v>726</v>
      </c>
    </row>
    <row r="390" spans="2:2" x14ac:dyDescent="0.25">
      <c r="B390" t="s">
        <v>727</v>
      </c>
    </row>
    <row r="391" spans="2:2" x14ac:dyDescent="0.25">
      <c r="B391" t="s">
        <v>728</v>
      </c>
    </row>
    <row r="392" spans="2:2" x14ac:dyDescent="0.25">
      <c r="B392" t="s">
        <v>729</v>
      </c>
    </row>
    <row r="393" spans="2:2" x14ac:dyDescent="0.25">
      <c r="B393" t="s">
        <v>730</v>
      </c>
    </row>
    <row r="394" spans="2:2" x14ac:dyDescent="0.25">
      <c r="B394" t="s">
        <v>731</v>
      </c>
    </row>
    <row r="395" spans="2:2" x14ac:dyDescent="0.25">
      <c r="B395" t="s">
        <v>732</v>
      </c>
    </row>
    <row r="396" spans="2:2" x14ac:dyDescent="0.25">
      <c r="B396" t="s">
        <v>733</v>
      </c>
    </row>
    <row r="397" spans="2:2" x14ac:dyDescent="0.25">
      <c r="B397" t="s">
        <v>734</v>
      </c>
    </row>
    <row r="398" spans="2:2" x14ac:dyDescent="0.25">
      <c r="B398" t="s">
        <v>735</v>
      </c>
    </row>
    <row r="399" spans="2:2" x14ac:dyDescent="0.25">
      <c r="B399" t="s">
        <v>736</v>
      </c>
    </row>
    <row r="400" spans="2:2" x14ac:dyDescent="0.25">
      <c r="B400" t="s">
        <v>737</v>
      </c>
    </row>
    <row r="401" spans="2:2" x14ac:dyDescent="0.25">
      <c r="B401" t="s">
        <v>738</v>
      </c>
    </row>
    <row r="402" spans="2:2" x14ac:dyDescent="0.25">
      <c r="B402" t="s">
        <v>739</v>
      </c>
    </row>
    <row r="403" spans="2:2" x14ac:dyDescent="0.25">
      <c r="B403" t="s">
        <v>740</v>
      </c>
    </row>
    <row r="404" spans="2:2" x14ac:dyDescent="0.25">
      <c r="B404" t="s">
        <v>741</v>
      </c>
    </row>
    <row r="405" spans="2:2" x14ac:dyDescent="0.25">
      <c r="B405" t="s">
        <v>742</v>
      </c>
    </row>
    <row r="406" spans="2:2" x14ac:dyDescent="0.25">
      <c r="B406" t="s">
        <v>743</v>
      </c>
    </row>
    <row r="407" spans="2:2" x14ac:dyDescent="0.25">
      <c r="B407" t="s">
        <v>744</v>
      </c>
    </row>
    <row r="408" spans="2:2" x14ac:dyDescent="0.25">
      <c r="B408" t="s">
        <v>745</v>
      </c>
    </row>
    <row r="409" spans="2:2" x14ac:dyDescent="0.25">
      <c r="B409" t="s">
        <v>746</v>
      </c>
    </row>
    <row r="410" spans="2:2" x14ac:dyDescent="0.25">
      <c r="B410" t="s">
        <v>747</v>
      </c>
    </row>
    <row r="411" spans="2:2" x14ac:dyDescent="0.25">
      <c r="B411" t="s">
        <v>748</v>
      </c>
    </row>
    <row r="412" spans="2:2" x14ac:dyDescent="0.25">
      <c r="B412" t="s">
        <v>749</v>
      </c>
    </row>
    <row r="413" spans="2:2" x14ac:dyDescent="0.25">
      <c r="B413" t="s">
        <v>750</v>
      </c>
    </row>
    <row r="414" spans="2:2" x14ac:dyDescent="0.25">
      <c r="B414" t="s">
        <v>751</v>
      </c>
    </row>
    <row r="415" spans="2:2" x14ac:dyDescent="0.25">
      <c r="B415" t="s">
        <v>752</v>
      </c>
    </row>
    <row r="416" spans="2:2" x14ac:dyDescent="0.25">
      <c r="B416" t="s">
        <v>753</v>
      </c>
    </row>
    <row r="417" spans="2:2" x14ac:dyDescent="0.25">
      <c r="B417" t="s">
        <v>754</v>
      </c>
    </row>
    <row r="418" spans="2:2" x14ac:dyDescent="0.25">
      <c r="B418" t="s">
        <v>755</v>
      </c>
    </row>
    <row r="419" spans="2:2" x14ac:dyDescent="0.25">
      <c r="B419" t="s">
        <v>756</v>
      </c>
    </row>
    <row r="420" spans="2:2" x14ac:dyDescent="0.25">
      <c r="B420" t="s">
        <v>757</v>
      </c>
    </row>
    <row r="421" spans="2:2" x14ac:dyDescent="0.25">
      <c r="B421" t="s">
        <v>758</v>
      </c>
    </row>
    <row r="422" spans="2:2" x14ac:dyDescent="0.25">
      <c r="B422" t="s">
        <v>759</v>
      </c>
    </row>
    <row r="423" spans="2:2" x14ac:dyDescent="0.25">
      <c r="B423" t="s">
        <v>760</v>
      </c>
    </row>
    <row r="424" spans="2:2" x14ac:dyDescent="0.25">
      <c r="B424" t="s">
        <v>761</v>
      </c>
    </row>
    <row r="425" spans="2:2" x14ac:dyDescent="0.25">
      <c r="B425" t="s">
        <v>762</v>
      </c>
    </row>
    <row r="426" spans="2:2" x14ac:dyDescent="0.25">
      <c r="B426" t="s">
        <v>763</v>
      </c>
    </row>
    <row r="427" spans="2:2" x14ac:dyDescent="0.25">
      <c r="B427" t="s">
        <v>764</v>
      </c>
    </row>
    <row r="428" spans="2:2" x14ac:dyDescent="0.25">
      <c r="B428" t="s">
        <v>765</v>
      </c>
    </row>
    <row r="429" spans="2:2" x14ac:dyDescent="0.25">
      <c r="B429" t="s">
        <v>766</v>
      </c>
    </row>
    <row r="430" spans="2:2" x14ac:dyDescent="0.25">
      <c r="B430" t="s">
        <v>767</v>
      </c>
    </row>
    <row r="431" spans="2:2" x14ac:dyDescent="0.25">
      <c r="B431" t="s">
        <v>768</v>
      </c>
    </row>
    <row r="432" spans="2:2" x14ac:dyDescent="0.25">
      <c r="B432" t="s">
        <v>769</v>
      </c>
    </row>
    <row r="433" spans="2:2" x14ac:dyDescent="0.25">
      <c r="B433" t="s">
        <v>770</v>
      </c>
    </row>
    <row r="434" spans="2:2" x14ac:dyDescent="0.25">
      <c r="B434" t="s">
        <v>771</v>
      </c>
    </row>
    <row r="435" spans="2:2" x14ac:dyDescent="0.25">
      <c r="B435" t="s">
        <v>772</v>
      </c>
    </row>
    <row r="436" spans="2:2" x14ac:dyDescent="0.25">
      <c r="B436" t="s">
        <v>773</v>
      </c>
    </row>
    <row r="437" spans="2:2" x14ac:dyDescent="0.25">
      <c r="B437" t="s">
        <v>774</v>
      </c>
    </row>
    <row r="438" spans="2:2" x14ac:dyDescent="0.25">
      <c r="B438" t="s">
        <v>775</v>
      </c>
    </row>
    <row r="439" spans="2:2" x14ac:dyDescent="0.25">
      <c r="B439" t="s">
        <v>776</v>
      </c>
    </row>
    <row r="440" spans="2:2" x14ac:dyDescent="0.25">
      <c r="B440" t="s">
        <v>777</v>
      </c>
    </row>
    <row r="441" spans="2:2" x14ac:dyDescent="0.25">
      <c r="B441" t="s">
        <v>778</v>
      </c>
    </row>
    <row r="442" spans="2:2" x14ac:dyDescent="0.25">
      <c r="B442" t="s">
        <v>779</v>
      </c>
    </row>
    <row r="443" spans="2:2" x14ac:dyDescent="0.25">
      <c r="B443" t="s">
        <v>780</v>
      </c>
    </row>
    <row r="444" spans="2:2" x14ac:dyDescent="0.25">
      <c r="B444" t="s">
        <v>781</v>
      </c>
    </row>
    <row r="445" spans="2:2" x14ac:dyDescent="0.25">
      <c r="B445" t="s">
        <v>782</v>
      </c>
    </row>
    <row r="446" spans="2:2" x14ac:dyDescent="0.25">
      <c r="B446" t="s">
        <v>783</v>
      </c>
    </row>
    <row r="447" spans="2:2" x14ac:dyDescent="0.25">
      <c r="B447" t="s">
        <v>784</v>
      </c>
    </row>
    <row r="448" spans="2:2" x14ac:dyDescent="0.25">
      <c r="B448" t="s">
        <v>785</v>
      </c>
    </row>
    <row r="449" spans="2:2" x14ac:dyDescent="0.25">
      <c r="B449" t="s">
        <v>786</v>
      </c>
    </row>
    <row r="450" spans="2:2" x14ac:dyDescent="0.25">
      <c r="B450" t="s">
        <v>787</v>
      </c>
    </row>
    <row r="451" spans="2:2" x14ac:dyDescent="0.25">
      <c r="B451" t="s">
        <v>788</v>
      </c>
    </row>
    <row r="452" spans="2:2" x14ac:dyDescent="0.25">
      <c r="B452" t="s">
        <v>789</v>
      </c>
    </row>
    <row r="453" spans="2:2" x14ac:dyDescent="0.25">
      <c r="B453" t="s">
        <v>790</v>
      </c>
    </row>
    <row r="454" spans="2:2" x14ac:dyDescent="0.25">
      <c r="B454" t="s">
        <v>791</v>
      </c>
    </row>
    <row r="455" spans="2:2" x14ac:dyDescent="0.25">
      <c r="B455" t="s">
        <v>792</v>
      </c>
    </row>
    <row r="456" spans="2:2" x14ac:dyDescent="0.25">
      <c r="B456" t="s">
        <v>793</v>
      </c>
    </row>
    <row r="457" spans="2:2" x14ac:dyDescent="0.25">
      <c r="B457" t="s">
        <v>794</v>
      </c>
    </row>
    <row r="458" spans="2:2" x14ac:dyDescent="0.25">
      <c r="B458" t="s">
        <v>795</v>
      </c>
    </row>
    <row r="459" spans="2:2" x14ac:dyDescent="0.25">
      <c r="B459" t="s">
        <v>796</v>
      </c>
    </row>
    <row r="460" spans="2:2" x14ac:dyDescent="0.25">
      <c r="B460" t="s">
        <v>797</v>
      </c>
    </row>
    <row r="461" spans="2:2" x14ac:dyDescent="0.25">
      <c r="B461" t="s">
        <v>798</v>
      </c>
    </row>
    <row r="462" spans="2:2" x14ac:dyDescent="0.25">
      <c r="B462" t="s">
        <v>799</v>
      </c>
    </row>
    <row r="463" spans="2:2" x14ac:dyDescent="0.25">
      <c r="B463" t="s">
        <v>800</v>
      </c>
    </row>
    <row r="464" spans="2:2" x14ac:dyDescent="0.25">
      <c r="B464" t="s">
        <v>801</v>
      </c>
    </row>
    <row r="465" spans="2:2" x14ac:dyDescent="0.25">
      <c r="B465" t="s">
        <v>802</v>
      </c>
    </row>
    <row r="466" spans="2:2" x14ac:dyDescent="0.25">
      <c r="B466" t="s">
        <v>803</v>
      </c>
    </row>
    <row r="467" spans="2:2" x14ac:dyDescent="0.25">
      <c r="B467" t="s">
        <v>804</v>
      </c>
    </row>
    <row r="468" spans="2:2" x14ac:dyDescent="0.25">
      <c r="B468" t="s">
        <v>805</v>
      </c>
    </row>
    <row r="469" spans="2:2" x14ac:dyDescent="0.25">
      <c r="B469" t="s">
        <v>806</v>
      </c>
    </row>
    <row r="470" spans="2:2" x14ac:dyDescent="0.25">
      <c r="B470" t="s">
        <v>807</v>
      </c>
    </row>
    <row r="471" spans="2:2" x14ac:dyDescent="0.25">
      <c r="B471" t="s">
        <v>808</v>
      </c>
    </row>
    <row r="472" spans="2:2" x14ac:dyDescent="0.25">
      <c r="B472" t="s">
        <v>809</v>
      </c>
    </row>
    <row r="473" spans="2:2" x14ac:dyDescent="0.25">
      <c r="B473" t="s">
        <v>810</v>
      </c>
    </row>
    <row r="474" spans="2:2" x14ac:dyDescent="0.25">
      <c r="B474" t="s">
        <v>811</v>
      </c>
    </row>
    <row r="475" spans="2:2" x14ac:dyDescent="0.25">
      <c r="B475" t="s">
        <v>812</v>
      </c>
    </row>
    <row r="476" spans="2:2" x14ac:dyDescent="0.25">
      <c r="B476" t="s">
        <v>813</v>
      </c>
    </row>
    <row r="477" spans="2:2" x14ac:dyDescent="0.25">
      <c r="B477" t="s">
        <v>814</v>
      </c>
    </row>
    <row r="478" spans="2:2" x14ac:dyDescent="0.25">
      <c r="B478" t="s">
        <v>815</v>
      </c>
    </row>
    <row r="479" spans="2:2" x14ac:dyDescent="0.25">
      <c r="B479" t="s">
        <v>816</v>
      </c>
    </row>
    <row r="480" spans="2:2" x14ac:dyDescent="0.25">
      <c r="B480" t="s">
        <v>817</v>
      </c>
    </row>
    <row r="481" spans="2:2" x14ac:dyDescent="0.25">
      <c r="B481" t="s">
        <v>818</v>
      </c>
    </row>
    <row r="482" spans="2:2" x14ac:dyDescent="0.25">
      <c r="B482" t="s">
        <v>819</v>
      </c>
    </row>
    <row r="483" spans="2:2" x14ac:dyDescent="0.25">
      <c r="B483" t="s">
        <v>820</v>
      </c>
    </row>
    <row r="484" spans="2:2" x14ac:dyDescent="0.25">
      <c r="B484" t="s">
        <v>821</v>
      </c>
    </row>
    <row r="485" spans="2:2" x14ac:dyDescent="0.25">
      <c r="B485" t="s">
        <v>822</v>
      </c>
    </row>
    <row r="486" spans="2:2" x14ac:dyDescent="0.25">
      <c r="B486" t="s">
        <v>823</v>
      </c>
    </row>
    <row r="487" spans="2:2" x14ac:dyDescent="0.25">
      <c r="B487" t="s">
        <v>824</v>
      </c>
    </row>
    <row r="488" spans="2:2" x14ac:dyDescent="0.25">
      <c r="B488" t="s">
        <v>825</v>
      </c>
    </row>
    <row r="489" spans="2:2" x14ac:dyDescent="0.25">
      <c r="B489" t="s">
        <v>826</v>
      </c>
    </row>
    <row r="490" spans="2:2" x14ac:dyDescent="0.25">
      <c r="B490" t="s">
        <v>827</v>
      </c>
    </row>
    <row r="491" spans="2:2" x14ac:dyDescent="0.25">
      <c r="B491" t="s">
        <v>828</v>
      </c>
    </row>
    <row r="492" spans="2:2" x14ac:dyDescent="0.25">
      <c r="B492" t="s">
        <v>829</v>
      </c>
    </row>
    <row r="493" spans="2:2" x14ac:dyDescent="0.25">
      <c r="B493" t="s">
        <v>830</v>
      </c>
    </row>
    <row r="494" spans="2:2" x14ac:dyDescent="0.25">
      <c r="B494" t="s">
        <v>831</v>
      </c>
    </row>
    <row r="495" spans="2:2" x14ac:dyDescent="0.25">
      <c r="B495" t="s">
        <v>832</v>
      </c>
    </row>
    <row r="496" spans="2:2" x14ac:dyDescent="0.25">
      <c r="B496" t="s">
        <v>833</v>
      </c>
    </row>
    <row r="497" spans="2:2" x14ac:dyDescent="0.25">
      <c r="B497" t="s">
        <v>834</v>
      </c>
    </row>
    <row r="498" spans="2:2" x14ac:dyDescent="0.25">
      <c r="B498" t="s">
        <v>835</v>
      </c>
    </row>
    <row r="499" spans="2:2" x14ac:dyDescent="0.25">
      <c r="B499" t="s">
        <v>836</v>
      </c>
    </row>
    <row r="500" spans="2:2" x14ac:dyDescent="0.25">
      <c r="B500" t="s">
        <v>837</v>
      </c>
    </row>
    <row r="501" spans="2:2" x14ac:dyDescent="0.25">
      <c r="B501" t="s">
        <v>838</v>
      </c>
    </row>
    <row r="502" spans="2:2" x14ac:dyDescent="0.25">
      <c r="B502" t="s">
        <v>839</v>
      </c>
    </row>
    <row r="503" spans="2:2" x14ac:dyDescent="0.25">
      <c r="B503" t="s">
        <v>840</v>
      </c>
    </row>
    <row r="504" spans="2:2" x14ac:dyDescent="0.25">
      <c r="B504" t="s">
        <v>841</v>
      </c>
    </row>
    <row r="505" spans="2:2" x14ac:dyDescent="0.25">
      <c r="B505" t="s">
        <v>842</v>
      </c>
    </row>
    <row r="506" spans="2:2" x14ac:dyDescent="0.25">
      <c r="B506" t="s">
        <v>843</v>
      </c>
    </row>
    <row r="507" spans="2:2" x14ac:dyDescent="0.25">
      <c r="B507" t="s">
        <v>844</v>
      </c>
    </row>
    <row r="508" spans="2:2" x14ac:dyDescent="0.25">
      <c r="B508" t="s">
        <v>845</v>
      </c>
    </row>
    <row r="509" spans="2:2" x14ac:dyDescent="0.25">
      <c r="B509" t="s">
        <v>846</v>
      </c>
    </row>
    <row r="510" spans="2:2" x14ac:dyDescent="0.25">
      <c r="B510" t="s">
        <v>847</v>
      </c>
    </row>
    <row r="511" spans="2:2" x14ac:dyDescent="0.25">
      <c r="B511" t="s">
        <v>848</v>
      </c>
    </row>
    <row r="512" spans="2:2" x14ac:dyDescent="0.25">
      <c r="B512" t="s">
        <v>849</v>
      </c>
    </row>
    <row r="513" spans="2:2" x14ac:dyDescent="0.25">
      <c r="B513" t="s">
        <v>850</v>
      </c>
    </row>
    <row r="514" spans="2:2" x14ac:dyDescent="0.25">
      <c r="B514" t="s">
        <v>851</v>
      </c>
    </row>
    <row r="515" spans="2:2" x14ac:dyDescent="0.25">
      <c r="B515" t="s">
        <v>852</v>
      </c>
    </row>
    <row r="516" spans="2:2" x14ac:dyDescent="0.25">
      <c r="B516" t="s">
        <v>853</v>
      </c>
    </row>
    <row r="517" spans="2:2" x14ac:dyDescent="0.25">
      <c r="B517" t="s">
        <v>854</v>
      </c>
    </row>
    <row r="518" spans="2:2" x14ac:dyDescent="0.25">
      <c r="B518" t="s">
        <v>855</v>
      </c>
    </row>
    <row r="519" spans="2:2" x14ac:dyDescent="0.25">
      <c r="B519" t="s">
        <v>856</v>
      </c>
    </row>
    <row r="520" spans="2:2" x14ac:dyDescent="0.25">
      <c r="B520" t="s">
        <v>857</v>
      </c>
    </row>
    <row r="521" spans="2:2" x14ac:dyDescent="0.25">
      <c r="B521" t="s">
        <v>858</v>
      </c>
    </row>
    <row r="522" spans="2:2" x14ac:dyDescent="0.25">
      <c r="B522" t="s">
        <v>859</v>
      </c>
    </row>
    <row r="523" spans="2:2" x14ac:dyDescent="0.25">
      <c r="B523" t="s">
        <v>860</v>
      </c>
    </row>
    <row r="524" spans="2:2" x14ac:dyDescent="0.25">
      <c r="B524" t="s">
        <v>861</v>
      </c>
    </row>
    <row r="525" spans="2:2" x14ac:dyDescent="0.25">
      <c r="B525" t="s">
        <v>862</v>
      </c>
    </row>
    <row r="526" spans="2:2" x14ac:dyDescent="0.25">
      <c r="B526" t="s">
        <v>863</v>
      </c>
    </row>
    <row r="527" spans="2:2" x14ac:dyDescent="0.25">
      <c r="B527" t="s">
        <v>864</v>
      </c>
    </row>
    <row r="528" spans="2:2" x14ac:dyDescent="0.25">
      <c r="B528" t="s">
        <v>865</v>
      </c>
    </row>
    <row r="529" spans="2:2" x14ac:dyDescent="0.25">
      <c r="B529" t="s">
        <v>866</v>
      </c>
    </row>
    <row r="530" spans="2:2" x14ac:dyDescent="0.25">
      <c r="B530" t="s">
        <v>867</v>
      </c>
    </row>
    <row r="531" spans="2:2" x14ac:dyDescent="0.25">
      <c r="B531" t="s">
        <v>868</v>
      </c>
    </row>
    <row r="532" spans="2:2" x14ac:dyDescent="0.25">
      <c r="B532" t="s">
        <v>869</v>
      </c>
    </row>
    <row r="533" spans="2:2" x14ac:dyDescent="0.25">
      <c r="B533" t="s">
        <v>870</v>
      </c>
    </row>
    <row r="534" spans="2:2" x14ac:dyDescent="0.25">
      <c r="B534" t="s">
        <v>871</v>
      </c>
    </row>
    <row r="535" spans="2:2" x14ac:dyDescent="0.25">
      <c r="B535" t="s">
        <v>872</v>
      </c>
    </row>
    <row r="536" spans="2:2" x14ac:dyDescent="0.25">
      <c r="B536" t="s">
        <v>873</v>
      </c>
    </row>
    <row r="537" spans="2:2" x14ac:dyDescent="0.25">
      <c r="B537" t="s">
        <v>874</v>
      </c>
    </row>
    <row r="538" spans="2:2" x14ac:dyDescent="0.25">
      <c r="B538" t="s">
        <v>875</v>
      </c>
    </row>
    <row r="539" spans="2:2" x14ac:dyDescent="0.25">
      <c r="B539" t="s">
        <v>876</v>
      </c>
    </row>
    <row r="540" spans="2:2" x14ac:dyDescent="0.25">
      <c r="B540" t="s">
        <v>877</v>
      </c>
    </row>
    <row r="541" spans="2:2" x14ac:dyDescent="0.25">
      <c r="B541" t="s">
        <v>878</v>
      </c>
    </row>
    <row r="542" spans="2:2" x14ac:dyDescent="0.25">
      <c r="B542" t="s">
        <v>879</v>
      </c>
    </row>
    <row r="543" spans="2:2" x14ac:dyDescent="0.25">
      <c r="B543" t="s">
        <v>880</v>
      </c>
    </row>
    <row r="544" spans="2:2" x14ac:dyDescent="0.25">
      <c r="B544" t="s">
        <v>881</v>
      </c>
    </row>
    <row r="545" spans="2:2" x14ac:dyDescent="0.25">
      <c r="B545" t="s">
        <v>882</v>
      </c>
    </row>
    <row r="546" spans="2:2" x14ac:dyDescent="0.25">
      <c r="B546" t="s">
        <v>883</v>
      </c>
    </row>
    <row r="547" spans="2:2" x14ac:dyDescent="0.25">
      <c r="B547" t="s">
        <v>884</v>
      </c>
    </row>
    <row r="548" spans="2:2" x14ac:dyDescent="0.25">
      <c r="B548" t="s">
        <v>885</v>
      </c>
    </row>
    <row r="549" spans="2:2" x14ac:dyDescent="0.25">
      <c r="B549" t="s">
        <v>886</v>
      </c>
    </row>
    <row r="550" spans="2:2" x14ac:dyDescent="0.25">
      <c r="B550" t="s">
        <v>887</v>
      </c>
    </row>
    <row r="551" spans="2:2" x14ac:dyDescent="0.25">
      <c r="B551" t="s">
        <v>888</v>
      </c>
    </row>
    <row r="552" spans="2:2" x14ac:dyDescent="0.25">
      <c r="B552" t="s">
        <v>889</v>
      </c>
    </row>
    <row r="553" spans="2:2" x14ac:dyDescent="0.25">
      <c r="B553" t="s">
        <v>890</v>
      </c>
    </row>
    <row r="554" spans="2:2" x14ac:dyDescent="0.25">
      <c r="B554" t="s">
        <v>891</v>
      </c>
    </row>
    <row r="555" spans="2:2" x14ac:dyDescent="0.25">
      <c r="B555" t="s">
        <v>892</v>
      </c>
    </row>
    <row r="556" spans="2:2" x14ac:dyDescent="0.25">
      <c r="B556" t="s">
        <v>893</v>
      </c>
    </row>
    <row r="557" spans="2:2" x14ac:dyDescent="0.25">
      <c r="B557" t="s">
        <v>894</v>
      </c>
    </row>
    <row r="558" spans="2:2" x14ac:dyDescent="0.25">
      <c r="B558" t="s">
        <v>895</v>
      </c>
    </row>
    <row r="559" spans="2:2" x14ac:dyDescent="0.25">
      <c r="B559" t="s">
        <v>896</v>
      </c>
    </row>
    <row r="560" spans="2:2" x14ac:dyDescent="0.25">
      <c r="B560" t="s">
        <v>897</v>
      </c>
    </row>
    <row r="561" spans="2:2" x14ac:dyDescent="0.25">
      <c r="B561" t="s">
        <v>898</v>
      </c>
    </row>
    <row r="562" spans="2:2" x14ac:dyDescent="0.25">
      <c r="B562" t="s">
        <v>899</v>
      </c>
    </row>
    <row r="563" spans="2:2" x14ac:dyDescent="0.25">
      <c r="B563" t="s">
        <v>900</v>
      </c>
    </row>
    <row r="564" spans="2:2" x14ac:dyDescent="0.25">
      <c r="B564" t="s">
        <v>901</v>
      </c>
    </row>
    <row r="565" spans="2:2" x14ac:dyDescent="0.25">
      <c r="B565" t="s">
        <v>902</v>
      </c>
    </row>
    <row r="566" spans="2:2" x14ac:dyDescent="0.25">
      <c r="B566" t="s">
        <v>903</v>
      </c>
    </row>
    <row r="567" spans="2:2" x14ac:dyDescent="0.25">
      <c r="B567" t="s">
        <v>904</v>
      </c>
    </row>
    <row r="568" spans="2:2" x14ac:dyDescent="0.25">
      <c r="B568" t="s">
        <v>905</v>
      </c>
    </row>
    <row r="569" spans="2:2" x14ac:dyDescent="0.25">
      <c r="B569" t="s">
        <v>906</v>
      </c>
    </row>
    <row r="570" spans="2:2" x14ac:dyDescent="0.25">
      <c r="B570" t="s">
        <v>907</v>
      </c>
    </row>
    <row r="571" spans="2:2" x14ac:dyDescent="0.25">
      <c r="B571" t="s">
        <v>908</v>
      </c>
    </row>
    <row r="572" spans="2:2" x14ac:dyDescent="0.25">
      <c r="B572" t="s">
        <v>909</v>
      </c>
    </row>
    <row r="573" spans="2:2" x14ac:dyDescent="0.25">
      <c r="B573" t="s">
        <v>910</v>
      </c>
    </row>
    <row r="574" spans="2:2" x14ac:dyDescent="0.25">
      <c r="B574" t="s">
        <v>911</v>
      </c>
    </row>
    <row r="575" spans="2:2" x14ac:dyDescent="0.25">
      <c r="B575" t="s">
        <v>912</v>
      </c>
    </row>
    <row r="576" spans="2:2" x14ac:dyDescent="0.25">
      <c r="B576" t="s">
        <v>913</v>
      </c>
    </row>
    <row r="577" spans="2:2" x14ac:dyDescent="0.25">
      <c r="B577" t="s">
        <v>914</v>
      </c>
    </row>
    <row r="578" spans="2:2" x14ac:dyDescent="0.25">
      <c r="B578" t="s">
        <v>915</v>
      </c>
    </row>
    <row r="579" spans="2:2" x14ac:dyDescent="0.25">
      <c r="B579" t="s">
        <v>916</v>
      </c>
    </row>
    <row r="580" spans="2:2" x14ac:dyDescent="0.25">
      <c r="B580" t="s">
        <v>917</v>
      </c>
    </row>
    <row r="581" spans="2:2" x14ac:dyDescent="0.25">
      <c r="B581" t="s">
        <v>918</v>
      </c>
    </row>
    <row r="582" spans="2:2" x14ac:dyDescent="0.25">
      <c r="B582" t="s">
        <v>919</v>
      </c>
    </row>
    <row r="583" spans="2:2" x14ac:dyDescent="0.25">
      <c r="B583" t="s">
        <v>920</v>
      </c>
    </row>
    <row r="584" spans="2:2" x14ac:dyDescent="0.25">
      <c r="B584" t="s">
        <v>921</v>
      </c>
    </row>
    <row r="585" spans="2:2" x14ac:dyDescent="0.25">
      <c r="B585" t="s">
        <v>922</v>
      </c>
    </row>
    <row r="586" spans="2:2" x14ac:dyDescent="0.25">
      <c r="B586" t="s">
        <v>923</v>
      </c>
    </row>
    <row r="587" spans="2:2" x14ac:dyDescent="0.25">
      <c r="B587" t="s">
        <v>924</v>
      </c>
    </row>
    <row r="588" spans="2:2" x14ac:dyDescent="0.25">
      <c r="B588" t="s">
        <v>925</v>
      </c>
    </row>
    <row r="589" spans="2:2" x14ac:dyDescent="0.25">
      <c r="B589" t="s">
        <v>926</v>
      </c>
    </row>
    <row r="590" spans="2:2" x14ac:dyDescent="0.25">
      <c r="B590" t="s">
        <v>927</v>
      </c>
    </row>
    <row r="591" spans="2:2" x14ac:dyDescent="0.25">
      <c r="B591" t="s">
        <v>928</v>
      </c>
    </row>
    <row r="592" spans="2:2" x14ac:dyDescent="0.25">
      <c r="B592" t="s">
        <v>929</v>
      </c>
    </row>
    <row r="593" spans="2:2" x14ac:dyDescent="0.25">
      <c r="B593" t="s">
        <v>930</v>
      </c>
    </row>
    <row r="594" spans="2:2" x14ac:dyDescent="0.25">
      <c r="B594" t="s">
        <v>931</v>
      </c>
    </row>
    <row r="595" spans="2:2" x14ac:dyDescent="0.25">
      <c r="B595" t="s">
        <v>932</v>
      </c>
    </row>
    <row r="596" spans="2:2" x14ac:dyDescent="0.25">
      <c r="B596" t="s">
        <v>933</v>
      </c>
    </row>
    <row r="597" spans="2:2" x14ac:dyDescent="0.25">
      <c r="B597" t="s">
        <v>934</v>
      </c>
    </row>
    <row r="598" spans="2:2" x14ac:dyDescent="0.25">
      <c r="B598" t="s">
        <v>935</v>
      </c>
    </row>
    <row r="599" spans="2:2" x14ac:dyDescent="0.25">
      <c r="B599" t="s">
        <v>936</v>
      </c>
    </row>
    <row r="600" spans="2:2" x14ac:dyDescent="0.25">
      <c r="B600" t="s">
        <v>937</v>
      </c>
    </row>
    <row r="601" spans="2:2" x14ac:dyDescent="0.25">
      <c r="B601" t="s">
        <v>938</v>
      </c>
    </row>
    <row r="602" spans="2:2" x14ac:dyDescent="0.25">
      <c r="B602" t="s">
        <v>939</v>
      </c>
    </row>
    <row r="603" spans="2:2" x14ac:dyDescent="0.25">
      <c r="B603" t="s">
        <v>940</v>
      </c>
    </row>
    <row r="604" spans="2:2" x14ac:dyDescent="0.25">
      <c r="B604" t="s">
        <v>941</v>
      </c>
    </row>
    <row r="605" spans="2:2" x14ac:dyDescent="0.25">
      <c r="B605" t="s">
        <v>942</v>
      </c>
    </row>
    <row r="606" spans="2:2" x14ac:dyDescent="0.25">
      <c r="B606" t="s">
        <v>943</v>
      </c>
    </row>
    <row r="607" spans="2:2" x14ac:dyDescent="0.25">
      <c r="B607" t="s">
        <v>944</v>
      </c>
    </row>
    <row r="608" spans="2:2" x14ac:dyDescent="0.25">
      <c r="B608" t="s">
        <v>945</v>
      </c>
    </row>
    <row r="609" spans="2:2" x14ac:dyDescent="0.25">
      <c r="B609" t="s">
        <v>946</v>
      </c>
    </row>
    <row r="610" spans="2:2" x14ac:dyDescent="0.25">
      <c r="B610" t="s">
        <v>947</v>
      </c>
    </row>
    <row r="611" spans="2:2" x14ac:dyDescent="0.25">
      <c r="B611" t="s">
        <v>948</v>
      </c>
    </row>
    <row r="612" spans="2:2" x14ac:dyDescent="0.25">
      <c r="B612" t="s">
        <v>949</v>
      </c>
    </row>
    <row r="613" spans="2:2" x14ac:dyDescent="0.25">
      <c r="B613" t="s">
        <v>950</v>
      </c>
    </row>
    <row r="614" spans="2:2" x14ac:dyDescent="0.25">
      <c r="B614" t="s">
        <v>951</v>
      </c>
    </row>
    <row r="615" spans="2:2" x14ac:dyDescent="0.25">
      <c r="B615" t="s">
        <v>952</v>
      </c>
    </row>
    <row r="616" spans="2:2" x14ac:dyDescent="0.25">
      <c r="B616" t="s">
        <v>953</v>
      </c>
    </row>
    <row r="617" spans="2:2" x14ac:dyDescent="0.25">
      <c r="B617" t="s">
        <v>954</v>
      </c>
    </row>
    <row r="618" spans="2:2" x14ac:dyDescent="0.25">
      <c r="B618" t="s">
        <v>955</v>
      </c>
    </row>
    <row r="619" spans="2:2" x14ac:dyDescent="0.25">
      <c r="B619" t="s">
        <v>956</v>
      </c>
    </row>
    <row r="620" spans="2:2" x14ac:dyDescent="0.25">
      <c r="B620" t="s">
        <v>957</v>
      </c>
    </row>
    <row r="621" spans="2:2" x14ac:dyDescent="0.25">
      <c r="B621" t="s">
        <v>958</v>
      </c>
    </row>
    <row r="622" spans="2:2" x14ac:dyDescent="0.25">
      <c r="B622" t="s">
        <v>959</v>
      </c>
    </row>
    <row r="623" spans="2:2" x14ac:dyDescent="0.25">
      <c r="B623" t="s">
        <v>960</v>
      </c>
    </row>
    <row r="624" spans="2:2" x14ac:dyDescent="0.25">
      <c r="B624" t="s">
        <v>961</v>
      </c>
    </row>
    <row r="625" spans="2:2" x14ac:dyDescent="0.25">
      <c r="B625" t="s">
        <v>962</v>
      </c>
    </row>
    <row r="626" spans="2:2" x14ac:dyDescent="0.25">
      <c r="B626" t="s">
        <v>963</v>
      </c>
    </row>
    <row r="627" spans="2:2" x14ac:dyDescent="0.25">
      <c r="B627" t="s">
        <v>964</v>
      </c>
    </row>
    <row r="628" spans="2:2" x14ac:dyDescent="0.25">
      <c r="B628" t="s">
        <v>965</v>
      </c>
    </row>
    <row r="629" spans="2:2" x14ac:dyDescent="0.25">
      <c r="B629" t="s">
        <v>966</v>
      </c>
    </row>
    <row r="630" spans="2:2" x14ac:dyDescent="0.25">
      <c r="B630" t="s">
        <v>967</v>
      </c>
    </row>
    <row r="631" spans="2:2" x14ac:dyDescent="0.25">
      <c r="B631" t="s">
        <v>968</v>
      </c>
    </row>
    <row r="632" spans="2:2" x14ac:dyDescent="0.25">
      <c r="B632" t="s">
        <v>969</v>
      </c>
    </row>
    <row r="633" spans="2:2" x14ac:dyDescent="0.25">
      <c r="B633" t="s">
        <v>970</v>
      </c>
    </row>
    <row r="634" spans="2:2" x14ac:dyDescent="0.25">
      <c r="B634" t="s">
        <v>971</v>
      </c>
    </row>
    <row r="635" spans="2:2" x14ac:dyDescent="0.25">
      <c r="B635" t="s">
        <v>972</v>
      </c>
    </row>
    <row r="636" spans="2:2" x14ac:dyDescent="0.25">
      <c r="B636" t="s">
        <v>973</v>
      </c>
    </row>
    <row r="637" spans="2:2" x14ac:dyDescent="0.25">
      <c r="B637" t="s">
        <v>974</v>
      </c>
    </row>
    <row r="638" spans="2:2" x14ac:dyDescent="0.25">
      <c r="B638" t="s">
        <v>975</v>
      </c>
    </row>
    <row r="639" spans="2:2" x14ac:dyDescent="0.25">
      <c r="B639" t="s">
        <v>976</v>
      </c>
    </row>
    <row r="640" spans="2:2" x14ac:dyDescent="0.25">
      <c r="B640" t="s">
        <v>977</v>
      </c>
    </row>
    <row r="641" spans="2:2" x14ac:dyDescent="0.25">
      <c r="B641" t="s">
        <v>978</v>
      </c>
    </row>
    <row r="642" spans="2:2" x14ac:dyDescent="0.25">
      <c r="B642" t="s">
        <v>979</v>
      </c>
    </row>
    <row r="643" spans="2:2" x14ac:dyDescent="0.25">
      <c r="B643" t="s">
        <v>980</v>
      </c>
    </row>
    <row r="644" spans="2:2" x14ac:dyDescent="0.25">
      <c r="B644" t="s">
        <v>981</v>
      </c>
    </row>
    <row r="645" spans="2:2" x14ac:dyDescent="0.25">
      <c r="B645" t="s">
        <v>982</v>
      </c>
    </row>
    <row r="646" spans="2:2" x14ac:dyDescent="0.25">
      <c r="B646" t="s">
        <v>983</v>
      </c>
    </row>
    <row r="647" spans="2:2" x14ac:dyDescent="0.25">
      <c r="B647" t="s">
        <v>984</v>
      </c>
    </row>
    <row r="648" spans="2:2" x14ac:dyDescent="0.25">
      <c r="B648" t="s">
        <v>985</v>
      </c>
    </row>
    <row r="649" spans="2:2" x14ac:dyDescent="0.25">
      <c r="B649" t="s">
        <v>986</v>
      </c>
    </row>
    <row r="650" spans="2:2" x14ac:dyDescent="0.25">
      <c r="B650" t="s">
        <v>987</v>
      </c>
    </row>
    <row r="651" spans="2:2" x14ac:dyDescent="0.25">
      <c r="B651" t="s">
        <v>988</v>
      </c>
    </row>
    <row r="652" spans="2:2" x14ac:dyDescent="0.25">
      <c r="B652" t="s">
        <v>989</v>
      </c>
    </row>
    <row r="653" spans="2:2" x14ac:dyDescent="0.25">
      <c r="B653" t="s">
        <v>990</v>
      </c>
    </row>
    <row r="654" spans="2:2" x14ac:dyDescent="0.25">
      <c r="B654" t="s">
        <v>991</v>
      </c>
    </row>
    <row r="655" spans="2:2" x14ac:dyDescent="0.25">
      <c r="B655" t="s">
        <v>992</v>
      </c>
    </row>
    <row r="656" spans="2:2" x14ac:dyDescent="0.25">
      <c r="B656" t="s">
        <v>993</v>
      </c>
    </row>
    <row r="657" spans="2:2" x14ac:dyDescent="0.25">
      <c r="B657" t="s">
        <v>994</v>
      </c>
    </row>
    <row r="658" spans="2:2" x14ac:dyDescent="0.25">
      <c r="B658" t="s">
        <v>995</v>
      </c>
    </row>
    <row r="659" spans="2:2" x14ac:dyDescent="0.25">
      <c r="B659" t="s">
        <v>996</v>
      </c>
    </row>
    <row r="660" spans="2:2" x14ac:dyDescent="0.25">
      <c r="B660" t="s">
        <v>997</v>
      </c>
    </row>
    <row r="661" spans="2:2" x14ac:dyDescent="0.25">
      <c r="B661" t="s">
        <v>998</v>
      </c>
    </row>
    <row r="662" spans="2:2" x14ac:dyDescent="0.25">
      <c r="B662" t="s">
        <v>999</v>
      </c>
    </row>
    <row r="663" spans="2:2" x14ac:dyDescent="0.25">
      <c r="B663" t="s">
        <v>1000</v>
      </c>
    </row>
    <row r="664" spans="2:2" x14ac:dyDescent="0.25">
      <c r="B664" t="s">
        <v>1001</v>
      </c>
    </row>
    <row r="665" spans="2:2" x14ac:dyDescent="0.25">
      <c r="B665" t="s">
        <v>1002</v>
      </c>
    </row>
    <row r="666" spans="2:2" x14ac:dyDescent="0.25">
      <c r="B666" t="s">
        <v>1003</v>
      </c>
    </row>
    <row r="667" spans="2:2" x14ac:dyDescent="0.25">
      <c r="B667" t="s">
        <v>1004</v>
      </c>
    </row>
    <row r="668" spans="2:2" x14ac:dyDescent="0.25">
      <c r="B668" t="s">
        <v>1005</v>
      </c>
    </row>
    <row r="669" spans="2:2" x14ac:dyDescent="0.25">
      <c r="B669" t="s">
        <v>1006</v>
      </c>
    </row>
    <row r="670" spans="2:2" x14ac:dyDescent="0.25">
      <c r="B670" t="s">
        <v>1007</v>
      </c>
    </row>
    <row r="671" spans="2:2" x14ac:dyDescent="0.25">
      <c r="B671" t="s">
        <v>1008</v>
      </c>
    </row>
    <row r="672" spans="2:2" x14ac:dyDescent="0.25">
      <c r="B672" t="s">
        <v>1009</v>
      </c>
    </row>
    <row r="673" spans="2:2" x14ac:dyDescent="0.25">
      <c r="B673" t="s">
        <v>1010</v>
      </c>
    </row>
    <row r="674" spans="2:2" x14ac:dyDescent="0.25">
      <c r="B674" t="s">
        <v>1011</v>
      </c>
    </row>
    <row r="675" spans="2:2" x14ac:dyDescent="0.25">
      <c r="B675" t="s">
        <v>1012</v>
      </c>
    </row>
    <row r="676" spans="2:2" x14ac:dyDescent="0.25">
      <c r="B676" t="s">
        <v>1013</v>
      </c>
    </row>
    <row r="677" spans="2:2" x14ac:dyDescent="0.25">
      <c r="B677" t="s">
        <v>1014</v>
      </c>
    </row>
    <row r="678" spans="2:2" x14ac:dyDescent="0.25">
      <c r="B678" t="s">
        <v>1015</v>
      </c>
    </row>
    <row r="679" spans="2:2" x14ac:dyDescent="0.25">
      <c r="B679" t="s">
        <v>1016</v>
      </c>
    </row>
    <row r="680" spans="2:2" x14ac:dyDescent="0.25">
      <c r="B680" t="s">
        <v>1017</v>
      </c>
    </row>
    <row r="681" spans="2:2" x14ac:dyDescent="0.25">
      <c r="B681" t="s">
        <v>1018</v>
      </c>
    </row>
    <row r="682" spans="2:2" x14ac:dyDescent="0.25">
      <c r="B682" t="s">
        <v>1019</v>
      </c>
    </row>
    <row r="683" spans="2:2" x14ac:dyDescent="0.25">
      <c r="B683" t="s">
        <v>1020</v>
      </c>
    </row>
    <row r="684" spans="2:2" x14ac:dyDescent="0.25">
      <c r="B684" t="s">
        <v>1021</v>
      </c>
    </row>
    <row r="685" spans="2:2" x14ac:dyDescent="0.25">
      <c r="B685" t="s">
        <v>1022</v>
      </c>
    </row>
    <row r="686" spans="2:2" x14ac:dyDescent="0.25">
      <c r="B686" t="s">
        <v>1023</v>
      </c>
    </row>
    <row r="687" spans="2:2" x14ac:dyDescent="0.25">
      <c r="B687" t="s">
        <v>1024</v>
      </c>
    </row>
    <row r="688" spans="2:2" x14ac:dyDescent="0.25">
      <c r="B688" t="s">
        <v>1025</v>
      </c>
    </row>
    <row r="689" spans="2:2" x14ac:dyDescent="0.25">
      <c r="B689" t="s">
        <v>1026</v>
      </c>
    </row>
    <row r="690" spans="2:2" x14ac:dyDescent="0.25">
      <c r="B690" t="s">
        <v>1027</v>
      </c>
    </row>
    <row r="691" spans="2:2" x14ac:dyDescent="0.25">
      <c r="B691" t="s">
        <v>1028</v>
      </c>
    </row>
    <row r="692" spans="2:2" x14ac:dyDescent="0.25">
      <c r="B692" t="s">
        <v>1029</v>
      </c>
    </row>
    <row r="693" spans="2:2" x14ac:dyDescent="0.25">
      <c r="B693" t="s">
        <v>1030</v>
      </c>
    </row>
    <row r="694" spans="2:2" x14ac:dyDescent="0.25">
      <c r="B694" t="s">
        <v>1031</v>
      </c>
    </row>
    <row r="695" spans="2:2" x14ac:dyDescent="0.25">
      <c r="B695" t="s">
        <v>1032</v>
      </c>
    </row>
    <row r="696" spans="2:2" x14ac:dyDescent="0.25">
      <c r="B696" t="s">
        <v>1033</v>
      </c>
    </row>
    <row r="697" spans="2:2" x14ac:dyDescent="0.25">
      <c r="B697" t="s">
        <v>1034</v>
      </c>
    </row>
    <row r="698" spans="2:2" x14ac:dyDescent="0.25">
      <c r="B698" t="s">
        <v>1035</v>
      </c>
    </row>
    <row r="699" spans="2:2" x14ac:dyDescent="0.25">
      <c r="B699" t="s">
        <v>1036</v>
      </c>
    </row>
    <row r="700" spans="2:2" x14ac:dyDescent="0.25">
      <c r="B700" t="s">
        <v>1037</v>
      </c>
    </row>
    <row r="701" spans="2:2" x14ac:dyDescent="0.25">
      <c r="B701" t="s">
        <v>1038</v>
      </c>
    </row>
    <row r="702" spans="2:2" x14ac:dyDescent="0.25">
      <c r="B702" t="s">
        <v>1039</v>
      </c>
    </row>
    <row r="703" spans="2:2" x14ac:dyDescent="0.25">
      <c r="B703" t="s">
        <v>1040</v>
      </c>
    </row>
    <row r="704" spans="2:2" x14ac:dyDescent="0.25">
      <c r="B704" t="s">
        <v>1041</v>
      </c>
    </row>
    <row r="705" spans="2:2" x14ac:dyDescent="0.25">
      <c r="B705" t="s">
        <v>1042</v>
      </c>
    </row>
    <row r="706" spans="2:2" x14ac:dyDescent="0.25">
      <c r="B706" t="s">
        <v>1043</v>
      </c>
    </row>
    <row r="707" spans="2:2" x14ac:dyDescent="0.25">
      <c r="B707" t="s">
        <v>1044</v>
      </c>
    </row>
    <row r="708" spans="2:2" x14ac:dyDescent="0.25">
      <c r="B708" t="s">
        <v>1045</v>
      </c>
    </row>
    <row r="709" spans="2:2" x14ac:dyDescent="0.25">
      <c r="B709" t="s">
        <v>1046</v>
      </c>
    </row>
    <row r="710" spans="2:2" x14ac:dyDescent="0.25">
      <c r="B710" t="s">
        <v>1047</v>
      </c>
    </row>
    <row r="711" spans="2:2" x14ac:dyDescent="0.25">
      <c r="B711" t="s">
        <v>1048</v>
      </c>
    </row>
    <row r="712" spans="2:2" x14ac:dyDescent="0.25">
      <c r="B712" t="s">
        <v>1049</v>
      </c>
    </row>
    <row r="713" spans="2:2" x14ac:dyDescent="0.25">
      <c r="B713" t="s">
        <v>1050</v>
      </c>
    </row>
    <row r="714" spans="2:2" x14ac:dyDescent="0.25">
      <c r="B714" t="s">
        <v>1051</v>
      </c>
    </row>
    <row r="715" spans="2:2" x14ac:dyDescent="0.25">
      <c r="B715" t="s">
        <v>1052</v>
      </c>
    </row>
    <row r="716" spans="2:2" x14ac:dyDescent="0.25">
      <c r="B716" t="s">
        <v>1053</v>
      </c>
    </row>
    <row r="717" spans="2:2" x14ac:dyDescent="0.25">
      <c r="B717" t="s">
        <v>1054</v>
      </c>
    </row>
    <row r="718" spans="2:2" x14ac:dyDescent="0.25">
      <c r="B718" t="s">
        <v>1055</v>
      </c>
    </row>
    <row r="719" spans="2:2" x14ac:dyDescent="0.25">
      <c r="B719" t="s">
        <v>1056</v>
      </c>
    </row>
    <row r="720" spans="2:2" x14ac:dyDescent="0.25">
      <c r="B720" t="s">
        <v>1057</v>
      </c>
    </row>
    <row r="721" spans="2:2" x14ac:dyDescent="0.25">
      <c r="B721" t="s">
        <v>1058</v>
      </c>
    </row>
    <row r="722" spans="2:2" x14ac:dyDescent="0.25">
      <c r="B722" t="s">
        <v>1059</v>
      </c>
    </row>
    <row r="723" spans="2:2" x14ac:dyDescent="0.25">
      <c r="B723" t="s">
        <v>1060</v>
      </c>
    </row>
    <row r="724" spans="2:2" x14ac:dyDescent="0.25">
      <c r="B724" t="s">
        <v>1061</v>
      </c>
    </row>
    <row r="725" spans="2:2" x14ac:dyDescent="0.25">
      <c r="B725" t="s">
        <v>1062</v>
      </c>
    </row>
    <row r="726" spans="2:2" x14ac:dyDescent="0.25">
      <c r="B726" t="s">
        <v>1063</v>
      </c>
    </row>
    <row r="727" spans="2:2" x14ac:dyDescent="0.25">
      <c r="B727" t="s">
        <v>1064</v>
      </c>
    </row>
    <row r="728" spans="2:2" x14ac:dyDescent="0.25">
      <c r="B728" t="s">
        <v>1065</v>
      </c>
    </row>
    <row r="729" spans="2:2" x14ac:dyDescent="0.25">
      <c r="B729" t="s">
        <v>1066</v>
      </c>
    </row>
    <row r="730" spans="2:2" x14ac:dyDescent="0.25">
      <c r="B730" t="s">
        <v>1067</v>
      </c>
    </row>
    <row r="731" spans="2:2" x14ac:dyDescent="0.25">
      <c r="B731" t="s">
        <v>1068</v>
      </c>
    </row>
    <row r="732" spans="2:2" x14ac:dyDescent="0.25">
      <c r="B732" t="s">
        <v>1069</v>
      </c>
    </row>
    <row r="733" spans="2:2" x14ac:dyDescent="0.25">
      <c r="B733" t="s">
        <v>1070</v>
      </c>
    </row>
    <row r="734" spans="2:2" x14ac:dyDescent="0.25">
      <c r="B734" t="s">
        <v>1071</v>
      </c>
    </row>
    <row r="735" spans="2:2" x14ac:dyDescent="0.25">
      <c r="B735" t="s">
        <v>1072</v>
      </c>
    </row>
    <row r="736" spans="2:2" x14ac:dyDescent="0.25">
      <c r="B736" t="s">
        <v>1073</v>
      </c>
    </row>
    <row r="737" spans="2:2" x14ac:dyDescent="0.25">
      <c r="B737" t="s">
        <v>1074</v>
      </c>
    </row>
    <row r="738" spans="2:2" x14ac:dyDescent="0.25">
      <c r="B738" t="s">
        <v>1075</v>
      </c>
    </row>
    <row r="739" spans="2:2" x14ac:dyDescent="0.25">
      <c r="B739" t="s">
        <v>1076</v>
      </c>
    </row>
    <row r="740" spans="2:2" x14ac:dyDescent="0.25">
      <c r="B740" t="s">
        <v>1077</v>
      </c>
    </row>
    <row r="741" spans="2:2" x14ac:dyDescent="0.25">
      <c r="B741" t="s">
        <v>1078</v>
      </c>
    </row>
    <row r="742" spans="2:2" x14ac:dyDescent="0.25">
      <c r="B742" t="s">
        <v>1079</v>
      </c>
    </row>
    <row r="743" spans="2:2" x14ac:dyDescent="0.25">
      <c r="B743" t="s">
        <v>1080</v>
      </c>
    </row>
    <row r="744" spans="2:2" x14ac:dyDescent="0.25">
      <c r="B744" t="s">
        <v>1081</v>
      </c>
    </row>
    <row r="745" spans="2:2" x14ac:dyDescent="0.25">
      <c r="B745" t="s">
        <v>1082</v>
      </c>
    </row>
    <row r="746" spans="2:2" x14ac:dyDescent="0.25">
      <c r="B746" t="s">
        <v>1083</v>
      </c>
    </row>
    <row r="747" spans="2:2" x14ac:dyDescent="0.25">
      <c r="B747" t="s">
        <v>1084</v>
      </c>
    </row>
    <row r="748" spans="2:2" x14ac:dyDescent="0.25">
      <c r="B748" t="s">
        <v>1085</v>
      </c>
    </row>
    <row r="749" spans="2:2" x14ac:dyDescent="0.25">
      <c r="B749" t="s">
        <v>1086</v>
      </c>
    </row>
    <row r="750" spans="2:2" x14ac:dyDescent="0.25">
      <c r="B750" t="s">
        <v>1087</v>
      </c>
    </row>
    <row r="751" spans="2:2" x14ac:dyDescent="0.25">
      <c r="B751" t="s">
        <v>1088</v>
      </c>
    </row>
    <row r="752" spans="2:2" x14ac:dyDescent="0.25">
      <c r="B752" t="s">
        <v>1089</v>
      </c>
    </row>
    <row r="753" spans="2:2" x14ac:dyDescent="0.25">
      <c r="B753" t="s">
        <v>1090</v>
      </c>
    </row>
    <row r="754" spans="2:2" x14ac:dyDescent="0.25">
      <c r="B754" t="s">
        <v>1091</v>
      </c>
    </row>
    <row r="755" spans="2:2" x14ac:dyDescent="0.25">
      <c r="B755" t="s">
        <v>1092</v>
      </c>
    </row>
    <row r="756" spans="2:2" x14ac:dyDescent="0.25">
      <c r="B756" t="s">
        <v>1093</v>
      </c>
    </row>
    <row r="757" spans="2:2" x14ac:dyDescent="0.25">
      <c r="B757" t="s">
        <v>1094</v>
      </c>
    </row>
    <row r="758" spans="2:2" x14ac:dyDescent="0.25">
      <c r="B758" t="s">
        <v>1095</v>
      </c>
    </row>
    <row r="759" spans="2:2" x14ac:dyDescent="0.25">
      <c r="B759" t="s">
        <v>1096</v>
      </c>
    </row>
    <row r="760" spans="2:2" x14ac:dyDescent="0.25">
      <c r="B760" t="s">
        <v>1097</v>
      </c>
    </row>
    <row r="761" spans="2:2" x14ac:dyDescent="0.25">
      <c r="B761" t="s">
        <v>1098</v>
      </c>
    </row>
    <row r="762" spans="2:2" x14ac:dyDescent="0.25">
      <c r="B762" t="s">
        <v>1099</v>
      </c>
    </row>
    <row r="763" spans="2:2" x14ac:dyDescent="0.25">
      <c r="B763" t="s">
        <v>1100</v>
      </c>
    </row>
    <row r="764" spans="2:2" x14ac:dyDescent="0.25">
      <c r="B764" t="s">
        <v>1101</v>
      </c>
    </row>
    <row r="765" spans="2:2" x14ac:dyDescent="0.25">
      <c r="B765" t="s">
        <v>1102</v>
      </c>
    </row>
    <row r="766" spans="2:2" x14ac:dyDescent="0.25">
      <c r="B766" t="s">
        <v>1103</v>
      </c>
    </row>
    <row r="767" spans="2:2" x14ac:dyDescent="0.25">
      <c r="B767" t="s">
        <v>1104</v>
      </c>
    </row>
    <row r="768" spans="2:2" x14ac:dyDescent="0.25">
      <c r="B768" t="s">
        <v>1105</v>
      </c>
    </row>
    <row r="769" spans="2:2" x14ac:dyDescent="0.25">
      <c r="B769" t="s">
        <v>1106</v>
      </c>
    </row>
    <row r="770" spans="2:2" x14ac:dyDescent="0.25">
      <c r="B770" t="s">
        <v>1107</v>
      </c>
    </row>
    <row r="771" spans="2:2" x14ac:dyDescent="0.25">
      <c r="B771" t="s">
        <v>1108</v>
      </c>
    </row>
    <row r="772" spans="2:2" x14ac:dyDescent="0.25">
      <c r="B772" t="s">
        <v>1109</v>
      </c>
    </row>
    <row r="773" spans="2:2" x14ac:dyDescent="0.25">
      <c r="B773" t="s">
        <v>1110</v>
      </c>
    </row>
    <row r="774" spans="2:2" x14ac:dyDescent="0.25">
      <c r="B774" t="s">
        <v>1111</v>
      </c>
    </row>
    <row r="775" spans="2:2" x14ac:dyDescent="0.25">
      <c r="B775" t="s">
        <v>1112</v>
      </c>
    </row>
    <row r="776" spans="2:2" x14ac:dyDescent="0.25">
      <c r="B776" t="s">
        <v>1113</v>
      </c>
    </row>
    <row r="777" spans="2:2" x14ac:dyDescent="0.25">
      <c r="B777" t="s">
        <v>1114</v>
      </c>
    </row>
    <row r="778" spans="2:2" x14ac:dyDescent="0.25">
      <c r="B778" t="s">
        <v>1115</v>
      </c>
    </row>
    <row r="779" spans="2:2" x14ac:dyDescent="0.25">
      <c r="B779" t="s">
        <v>1116</v>
      </c>
    </row>
    <row r="780" spans="2:2" x14ac:dyDescent="0.25">
      <c r="B780" t="s">
        <v>1117</v>
      </c>
    </row>
    <row r="781" spans="2:2" x14ac:dyDescent="0.25">
      <c r="B781" t="s">
        <v>1118</v>
      </c>
    </row>
    <row r="782" spans="2:2" x14ac:dyDescent="0.25">
      <c r="B782" t="s">
        <v>1119</v>
      </c>
    </row>
    <row r="783" spans="2:2" x14ac:dyDescent="0.25">
      <c r="B783" t="s">
        <v>1120</v>
      </c>
    </row>
    <row r="784" spans="2:2" x14ac:dyDescent="0.25">
      <c r="B784" t="s">
        <v>1121</v>
      </c>
    </row>
    <row r="785" spans="2:2" x14ac:dyDescent="0.25">
      <c r="B785" t="s">
        <v>1122</v>
      </c>
    </row>
    <row r="786" spans="2:2" x14ac:dyDescent="0.25">
      <c r="B786" t="s">
        <v>1123</v>
      </c>
    </row>
    <row r="787" spans="2:2" x14ac:dyDescent="0.25">
      <c r="B787" t="s">
        <v>1124</v>
      </c>
    </row>
    <row r="788" spans="2:2" x14ac:dyDescent="0.25">
      <c r="B788" t="s">
        <v>1125</v>
      </c>
    </row>
    <row r="789" spans="2:2" x14ac:dyDescent="0.25">
      <c r="B789" t="s">
        <v>1126</v>
      </c>
    </row>
    <row r="790" spans="2:2" x14ac:dyDescent="0.25">
      <c r="B790" t="s">
        <v>1127</v>
      </c>
    </row>
    <row r="791" spans="2:2" x14ac:dyDescent="0.25">
      <c r="B791" t="s">
        <v>1128</v>
      </c>
    </row>
    <row r="792" spans="2:2" x14ac:dyDescent="0.25">
      <c r="B792" t="s">
        <v>1129</v>
      </c>
    </row>
    <row r="793" spans="2:2" x14ac:dyDescent="0.25">
      <c r="B793" t="s">
        <v>1130</v>
      </c>
    </row>
    <row r="794" spans="2:2" x14ac:dyDescent="0.25">
      <c r="B794" t="s">
        <v>1131</v>
      </c>
    </row>
    <row r="795" spans="2:2" x14ac:dyDescent="0.25">
      <c r="B795" t="s">
        <v>1132</v>
      </c>
    </row>
    <row r="796" spans="2:2" x14ac:dyDescent="0.25">
      <c r="B796" t="s">
        <v>1133</v>
      </c>
    </row>
    <row r="797" spans="2:2" x14ac:dyDescent="0.25">
      <c r="B797" t="s">
        <v>1134</v>
      </c>
    </row>
    <row r="798" spans="2:2" x14ac:dyDescent="0.25">
      <c r="B798" t="s">
        <v>1135</v>
      </c>
    </row>
    <row r="799" spans="2:2" x14ac:dyDescent="0.25">
      <c r="B799" t="s">
        <v>1136</v>
      </c>
    </row>
    <row r="800" spans="2:2" x14ac:dyDescent="0.25">
      <c r="B800" t="s">
        <v>1137</v>
      </c>
    </row>
    <row r="801" spans="2:2" x14ac:dyDescent="0.25">
      <c r="B801" t="s">
        <v>1138</v>
      </c>
    </row>
    <row r="802" spans="2:2" x14ac:dyDescent="0.25">
      <c r="B802" t="s">
        <v>1139</v>
      </c>
    </row>
    <row r="803" spans="2:2" x14ac:dyDescent="0.25">
      <c r="B803" t="s">
        <v>1140</v>
      </c>
    </row>
    <row r="804" spans="2:2" x14ac:dyDescent="0.25">
      <c r="B804" t="s">
        <v>1141</v>
      </c>
    </row>
    <row r="805" spans="2:2" x14ac:dyDescent="0.25">
      <c r="B805" t="s">
        <v>1142</v>
      </c>
    </row>
    <row r="806" spans="2:2" x14ac:dyDescent="0.25">
      <c r="B806" t="s">
        <v>1143</v>
      </c>
    </row>
    <row r="807" spans="2:2" x14ac:dyDescent="0.25">
      <c r="B807" t="s">
        <v>1144</v>
      </c>
    </row>
    <row r="808" spans="2:2" x14ac:dyDescent="0.25">
      <c r="B808" t="s">
        <v>1145</v>
      </c>
    </row>
    <row r="809" spans="2:2" x14ac:dyDescent="0.25">
      <c r="B809" t="s">
        <v>1146</v>
      </c>
    </row>
    <row r="810" spans="2:2" x14ac:dyDescent="0.25">
      <c r="B810" t="s">
        <v>1147</v>
      </c>
    </row>
    <row r="811" spans="2:2" x14ac:dyDescent="0.25">
      <c r="B811" t="s">
        <v>1148</v>
      </c>
    </row>
    <row r="812" spans="2:2" x14ac:dyDescent="0.25">
      <c r="B812" t="s">
        <v>1149</v>
      </c>
    </row>
    <row r="813" spans="2:2" x14ac:dyDescent="0.25">
      <c r="B813" t="s">
        <v>1150</v>
      </c>
    </row>
    <row r="814" spans="2:2" x14ac:dyDescent="0.25">
      <c r="B814" t="s">
        <v>1151</v>
      </c>
    </row>
    <row r="815" spans="2:2" x14ac:dyDescent="0.25">
      <c r="B815" t="s">
        <v>1152</v>
      </c>
    </row>
    <row r="816" spans="2:2" x14ac:dyDescent="0.25">
      <c r="B816" t="s">
        <v>1153</v>
      </c>
    </row>
    <row r="817" spans="2:2" x14ac:dyDescent="0.25">
      <c r="B817" t="s">
        <v>1154</v>
      </c>
    </row>
    <row r="818" spans="2:2" x14ac:dyDescent="0.25">
      <c r="B818" t="s">
        <v>1155</v>
      </c>
    </row>
    <row r="819" spans="2:2" x14ac:dyDescent="0.25">
      <c r="B819" t="s">
        <v>1156</v>
      </c>
    </row>
    <row r="820" spans="2:2" x14ac:dyDescent="0.25">
      <c r="B820" t="s">
        <v>1157</v>
      </c>
    </row>
    <row r="821" spans="2:2" x14ac:dyDescent="0.25">
      <c r="B821" t="s">
        <v>1158</v>
      </c>
    </row>
    <row r="822" spans="2:2" x14ac:dyDescent="0.25">
      <c r="B822" t="s">
        <v>1159</v>
      </c>
    </row>
    <row r="823" spans="2:2" x14ac:dyDescent="0.25">
      <c r="B823" t="s">
        <v>1160</v>
      </c>
    </row>
    <row r="824" spans="2:2" x14ac:dyDescent="0.25">
      <c r="B824" t="s">
        <v>1161</v>
      </c>
    </row>
    <row r="825" spans="2:2" x14ac:dyDescent="0.25">
      <c r="B825" t="s">
        <v>1162</v>
      </c>
    </row>
    <row r="826" spans="2:2" x14ac:dyDescent="0.25">
      <c r="B826" t="s">
        <v>1163</v>
      </c>
    </row>
    <row r="827" spans="2:2" x14ac:dyDescent="0.25">
      <c r="B827" t="s">
        <v>1164</v>
      </c>
    </row>
    <row r="828" spans="2:2" x14ac:dyDescent="0.25">
      <c r="B828" t="s">
        <v>1165</v>
      </c>
    </row>
    <row r="829" spans="2:2" x14ac:dyDescent="0.25">
      <c r="B829" t="s">
        <v>1166</v>
      </c>
    </row>
    <row r="830" spans="2:2" x14ac:dyDescent="0.25">
      <c r="B830" t="s">
        <v>1167</v>
      </c>
    </row>
    <row r="831" spans="2:2" x14ac:dyDescent="0.25">
      <c r="B831" t="s">
        <v>1168</v>
      </c>
    </row>
    <row r="832" spans="2:2" x14ac:dyDescent="0.25">
      <c r="B832" t="s">
        <v>1169</v>
      </c>
    </row>
    <row r="833" spans="2:2" x14ac:dyDescent="0.25">
      <c r="B833" t="s">
        <v>1170</v>
      </c>
    </row>
    <row r="834" spans="2:2" x14ac:dyDescent="0.25">
      <c r="B834" t="s">
        <v>1171</v>
      </c>
    </row>
    <row r="835" spans="2:2" x14ac:dyDescent="0.25">
      <c r="B835" t="s">
        <v>1172</v>
      </c>
    </row>
    <row r="836" spans="2:2" x14ac:dyDescent="0.25">
      <c r="B836" t="s">
        <v>1173</v>
      </c>
    </row>
    <row r="837" spans="2:2" x14ac:dyDescent="0.25">
      <c r="B837" t="s">
        <v>1174</v>
      </c>
    </row>
    <row r="838" spans="2:2" x14ac:dyDescent="0.25">
      <c r="B838" t="s">
        <v>1175</v>
      </c>
    </row>
    <row r="839" spans="2:2" x14ac:dyDescent="0.25">
      <c r="B839" t="s">
        <v>1176</v>
      </c>
    </row>
    <row r="840" spans="2:2" x14ac:dyDescent="0.25">
      <c r="B840" t="s">
        <v>1177</v>
      </c>
    </row>
    <row r="841" spans="2:2" x14ac:dyDescent="0.25">
      <c r="B841" t="s">
        <v>1178</v>
      </c>
    </row>
    <row r="842" spans="2:2" x14ac:dyDescent="0.25">
      <c r="B842" t="s">
        <v>1179</v>
      </c>
    </row>
    <row r="843" spans="2:2" x14ac:dyDescent="0.25">
      <c r="B843" t="s">
        <v>1180</v>
      </c>
    </row>
    <row r="844" spans="2:2" x14ac:dyDescent="0.25">
      <c r="B844" t="s">
        <v>1181</v>
      </c>
    </row>
    <row r="845" spans="2:2" x14ac:dyDescent="0.25">
      <c r="B845" t="s">
        <v>1182</v>
      </c>
    </row>
    <row r="846" spans="2:2" x14ac:dyDescent="0.25">
      <c r="B846" t="s">
        <v>1183</v>
      </c>
    </row>
    <row r="847" spans="2:2" x14ac:dyDescent="0.25">
      <c r="B847" t="s">
        <v>1184</v>
      </c>
    </row>
    <row r="848" spans="2:2" x14ac:dyDescent="0.25">
      <c r="B848" t="s">
        <v>1185</v>
      </c>
    </row>
    <row r="849" spans="2:2" x14ac:dyDescent="0.25">
      <c r="B849" t="s">
        <v>1186</v>
      </c>
    </row>
    <row r="850" spans="2:2" x14ac:dyDescent="0.25">
      <c r="B850" t="s">
        <v>1187</v>
      </c>
    </row>
    <row r="851" spans="2:2" x14ac:dyDescent="0.25">
      <c r="B851" t="s">
        <v>1188</v>
      </c>
    </row>
    <row r="852" spans="2:2" x14ac:dyDescent="0.25">
      <c r="B852" t="s">
        <v>1189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wksQuestions"/>
  <dimension ref="A1:T611"/>
  <sheetViews>
    <sheetView topLeftCell="A301" workbookViewId="0">
      <selection activeCell="S340" sqref="S340"/>
    </sheetView>
  </sheetViews>
  <sheetFormatPr defaultRowHeight="15" x14ac:dyDescent="0.25"/>
  <cols>
    <col min="2" max="2" width="30.42578125" bestFit="1" customWidth="1"/>
    <col min="4" max="4" width="10.5703125" customWidth="1"/>
    <col min="5" max="5" width="14" bestFit="1" customWidth="1"/>
    <col min="6" max="6" width="10.5703125" customWidth="1"/>
    <col min="7" max="16" width="0" hidden="1" customWidth="1"/>
  </cols>
  <sheetData>
    <row r="1" spans="1:20" x14ac:dyDescent="0.25">
      <c r="A1" s="31" t="s">
        <v>1190</v>
      </c>
      <c r="B1" s="31" t="s">
        <v>1191</v>
      </c>
      <c r="C1" s="31" t="s">
        <v>1324</v>
      </c>
      <c r="D1" s="31" t="s">
        <v>6062</v>
      </c>
      <c r="E1" s="32" t="s">
        <v>6064</v>
      </c>
      <c r="F1" s="32" t="s">
        <v>1229</v>
      </c>
      <c r="G1" s="40" t="s">
        <v>295</v>
      </c>
      <c r="H1" s="40"/>
      <c r="I1" s="40"/>
      <c r="J1" s="40"/>
      <c r="K1" s="40"/>
      <c r="L1" s="31" t="s">
        <v>1397</v>
      </c>
      <c r="M1" s="31"/>
      <c r="N1" s="31"/>
      <c r="O1" s="31"/>
      <c r="P1" s="31"/>
      <c r="Q1" t="s">
        <v>2041</v>
      </c>
      <c r="R1" t="s">
        <v>2042</v>
      </c>
      <c r="S1" s="33" t="s">
        <v>6092</v>
      </c>
      <c r="T1" t="s">
        <v>6098</v>
      </c>
    </row>
    <row r="2" spans="1:20" x14ac:dyDescent="0.25">
      <c r="A2" s="31">
        <v>611</v>
      </c>
      <c r="B2" s="31" t="s">
        <v>6070</v>
      </c>
      <c r="C2" s="31">
        <v>10</v>
      </c>
      <c r="D2" s="31">
        <v>0</v>
      </c>
      <c r="E2" s="32">
        <v>0</v>
      </c>
      <c r="F2" s="32">
        <v>1</v>
      </c>
      <c r="G2" s="16"/>
      <c r="H2" s="31"/>
      <c r="I2" s="31"/>
      <c r="J2" s="31"/>
      <c r="K2" s="31"/>
      <c r="L2" s="31">
        <v>0</v>
      </c>
      <c r="M2" s="31">
        <v>0</v>
      </c>
      <c r="N2" s="31">
        <v>0</v>
      </c>
      <c r="O2" s="31">
        <v>0</v>
      </c>
      <c r="P2" s="31">
        <v>0</v>
      </c>
      <c r="Q2">
        <f t="shared" ref="Q2:Q65" ca="1" si="0">CountQOptionsPL</f>
        <v>2</v>
      </c>
      <c r="R2">
        <f t="shared" ref="R2:R65" ca="1" si="1">CountQOptionsEN</f>
        <v>2</v>
      </c>
      <c r="S2" s="34">
        <v>1</v>
      </c>
      <c r="T2" t="str">
        <f>"SELECT "&amp;A2&amp;",N'"&amp;B2&amp;"',"&amp;C2&amp;","&amp;D2&amp;","&amp;F2&amp;","&amp;E2</f>
        <v>SELECT 611,N'uzupełnienie',10,0,1,0</v>
      </c>
    </row>
    <row r="3" spans="1:20" x14ac:dyDescent="0.25">
      <c r="A3">
        <f>A2+1</f>
        <v>612</v>
      </c>
      <c r="B3" t="s">
        <v>6074</v>
      </c>
      <c r="C3">
        <v>10</v>
      </c>
      <c r="D3">
        <v>0</v>
      </c>
      <c r="E3">
        <v>0</v>
      </c>
      <c r="F3">
        <v>1</v>
      </c>
      <c r="G3" s="16"/>
      <c r="H3" s="16"/>
      <c r="I3" s="16"/>
      <c r="J3" s="16"/>
      <c r="K3" s="16"/>
      <c r="L3">
        <f t="shared" ref="L3:L34" ca="1" si="2">IFERROR(OFFSET(CategoriesIds,MATCH(G3,CategoriesList,0)-1,0,1,1),0)</f>
        <v>0</v>
      </c>
      <c r="M3">
        <f t="shared" ref="M3:M34" ca="1" si="3">IFERROR(OFFSET(CategoriesIds,MATCH(H3,CategoriesList,0)-1,0,1,1),0)</f>
        <v>0</v>
      </c>
      <c r="N3">
        <f t="shared" ref="N3:N34" ca="1" si="4">IFERROR(OFFSET(CategoriesIds,MATCH(I3,CategoriesList,0)-1,0,1,1),0)</f>
        <v>0</v>
      </c>
      <c r="O3">
        <f t="shared" ref="O3:O34" ca="1" si="5">IFERROR(OFFSET(CategoriesIds,MATCH(J3,CategoriesList,0)-1,0,1,1),0)</f>
        <v>0</v>
      </c>
      <c r="P3">
        <f t="shared" ref="P3:P34" ca="1" si="6">IFERROR(OFFSET(CategoriesIds,MATCH(K3,CategoriesList,0)-1,0,1,1),0)</f>
        <v>0</v>
      </c>
      <c r="Q3">
        <f t="shared" ca="1" si="0"/>
        <v>1</v>
      </c>
      <c r="R3">
        <f t="shared" ca="1" si="1"/>
        <v>1</v>
      </c>
      <c r="S3" s="35">
        <v>1</v>
      </c>
      <c r="T3" t="str">
        <f t="shared" ref="T3:T66" si="7">"SELECT "&amp;A3&amp;",N'"&amp;B3&amp;"',"&amp;C3&amp;","&amp;D3&amp;","&amp;F3&amp;","&amp;E3</f>
        <v>SELECT 612,N'uczciwość',10,0,1,0</v>
      </c>
    </row>
    <row r="4" spans="1:20" x14ac:dyDescent="0.25">
      <c r="A4">
        <f>A3+1</f>
        <v>613</v>
      </c>
      <c r="B4" t="s">
        <v>6076</v>
      </c>
      <c r="C4">
        <v>10</v>
      </c>
      <c r="D4">
        <v>0</v>
      </c>
      <c r="E4">
        <v>0</v>
      </c>
      <c r="F4">
        <v>1</v>
      </c>
      <c r="G4" s="16"/>
      <c r="H4" s="16"/>
      <c r="I4" s="16"/>
      <c r="J4" s="16"/>
      <c r="K4" s="16"/>
      <c r="L4">
        <f t="shared" ca="1" si="2"/>
        <v>0</v>
      </c>
      <c r="M4">
        <f t="shared" ca="1" si="3"/>
        <v>0</v>
      </c>
      <c r="N4">
        <f t="shared" ca="1" si="4"/>
        <v>0</v>
      </c>
      <c r="O4">
        <f t="shared" ca="1" si="5"/>
        <v>0</v>
      </c>
      <c r="P4">
        <f t="shared" ca="1" si="6"/>
        <v>0</v>
      </c>
      <c r="Q4">
        <f t="shared" ca="1" si="0"/>
        <v>1</v>
      </c>
      <c r="R4">
        <f t="shared" ca="1" si="1"/>
        <v>1</v>
      </c>
      <c r="S4" s="36">
        <v>1</v>
      </c>
      <c r="T4" t="str">
        <f t="shared" si="7"/>
        <v>SELECT 613,N'niewielkie zagadnienia',10,0,1,0</v>
      </c>
    </row>
    <row r="5" spans="1:20" x14ac:dyDescent="0.25">
      <c r="A5">
        <f>A4+1</f>
        <v>614</v>
      </c>
      <c r="B5" t="s">
        <v>6078</v>
      </c>
      <c r="C5">
        <v>10</v>
      </c>
      <c r="D5">
        <v>0</v>
      </c>
      <c r="E5">
        <v>0</v>
      </c>
      <c r="F5">
        <v>4</v>
      </c>
      <c r="G5" s="16"/>
      <c r="H5" s="16"/>
      <c r="I5" s="16"/>
      <c r="J5" s="16"/>
      <c r="K5" s="16"/>
      <c r="L5">
        <f t="shared" ca="1" si="2"/>
        <v>0</v>
      </c>
      <c r="M5">
        <f t="shared" ca="1" si="3"/>
        <v>0</v>
      </c>
      <c r="N5">
        <f t="shared" ca="1" si="4"/>
        <v>0</v>
      </c>
      <c r="O5">
        <f t="shared" ca="1" si="5"/>
        <v>0</v>
      </c>
      <c r="P5">
        <f t="shared" ca="1" si="6"/>
        <v>0</v>
      </c>
      <c r="Q5">
        <f t="shared" ca="1" si="0"/>
        <v>1</v>
      </c>
      <c r="R5">
        <f t="shared" ca="1" si="1"/>
        <v>1</v>
      </c>
      <c r="S5" s="36">
        <v>1</v>
      </c>
      <c r="T5" t="str">
        <f t="shared" si="7"/>
        <v>SELECT 614,N'niemniej jednak',10,0,4,0</v>
      </c>
    </row>
    <row r="6" spans="1:20" x14ac:dyDescent="0.25">
      <c r="A6">
        <f t="shared" ref="A6:A69" si="8">A5+1</f>
        <v>615</v>
      </c>
      <c r="B6" t="s">
        <v>6080</v>
      </c>
      <c r="C6">
        <v>10</v>
      </c>
      <c r="D6">
        <v>0</v>
      </c>
      <c r="E6">
        <v>0</v>
      </c>
      <c r="F6">
        <v>2</v>
      </c>
      <c r="G6" s="16"/>
      <c r="H6" s="16"/>
      <c r="I6" s="16"/>
      <c r="J6" s="16"/>
      <c r="K6" s="16"/>
      <c r="L6">
        <f t="shared" ca="1" si="2"/>
        <v>0</v>
      </c>
      <c r="M6">
        <f t="shared" ca="1" si="3"/>
        <v>0</v>
      </c>
      <c r="N6">
        <f t="shared" ca="1" si="4"/>
        <v>0</v>
      </c>
      <c r="O6">
        <f t="shared" ca="1" si="5"/>
        <v>0</v>
      </c>
      <c r="P6">
        <f t="shared" ca="1" si="6"/>
        <v>0</v>
      </c>
      <c r="Q6">
        <f t="shared" ca="1" si="0"/>
        <v>1</v>
      </c>
      <c r="R6">
        <f t="shared" ca="1" si="1"/>
        <v>2</v>
      </c>
      <c r="S6" s="36">
        <v>1</v>
      </c>
      <c r="T6" t="str">
        <f t="shared" si="7"/>
        <v>SELECT 615,N'mieć znaczenie',10,0,2,0</v>
      </c>
    </row>
    <row r="7" spans="1:20" x14ac:dyDescent="0.25">
      <c r="A7">
        <f t="shared" si="8"/>
        <v>616</v>
      </c>
      <c r="B7" t="s">
        <v>6082</v>
      </c>
      <c r="C7">
        <v>10</v>
      </c>
      <c r="D7">
        <v>0</v>
      </c>
      <c r="E7">
        <v>0</v>
      </c>
      <c r="F7" t="s">
        <v>6083</v>
      </c>
      <c r="G7" s="16"/>
      <c r="H7" s="16"/>
      <c r="I7" s="16"/>
      <c r="J7" s="16"/>
      <c r="K7" s="16"/>
      <c r="L7">
        <f t="shared" ca="1" si="2"/>
        <v>0</v>
      </c>
      <c r="M7">
        <f t="shared" ca="1" si="3"/>
        <v>0</v>
      </c>
      <c r="N7">
        <f t="shared" ca="1" si="4"/>
        <v>0</v>
      </c>
      <c r="O7">
        <f t="shared" ca="1" si="5"/>
        <v>0</v>
      </c>
      <c r="P7">
        <f t="shared" ca="1" si="6"/>
        <v>0</v>
      </c>
      <c r="Q7">
        <f t="shared" ca="1" si="0"/>
        <v>1</v>
      </c>
      <c r="R7">
        <f t="shared" ca="1" si="1"/>
        <v>1</v>
      </c>
      <c r="S7" s="36">
        <v>1</v>
      </c>
      <c r="T7" t="str">
        <f t="shared" si="7"/>
        <v>SELECT 616,N'Chcę przez to powiedzieć, że …',10,0,NULL,0</v>
      </c>
    </row>
    <row r="8" spans="1:20" x14ac:dyDescent="0.25">
      <c r="A8">
        <f t="shared" si="8"/>
        <v>617</v>
      </c>
      <c r="B8" t="s">
        <v>6086</v>
      </c>
      <c r="C8">
        <v>10</v>
      </c>
      <c r="D8">
        <v>0</v>
      </c>
      <c r="E8">
        <v>0</v>
      </c>
      <c r="F8">
        <v>3</v>
      </c>
      <c r="G8" s="16"/>
      <c r="H8" s="16"/>
      <c r="I8" s="16"/>
      <c r="J8" s="16"/>
      <c r="K8" s="16"/>
      <c r="L8">
        <f t="shared" ca="1" si="2"/>
        <v>0</v>
      </c>
      <c r="M8">
        <f t="shared" ca="1" si="3"/>
        <v>0</v>
      </c>
      <c r="N8">
        <f t="shared" ca="1" si="4"/>
        <v>0</v>
      </c>
      <c r="O8">
        <f t="shared" ca="1" si="5"/>
        <v>0</v>
      </c>
      <c r="P8">
        <f t="shared" ca="1" si="6"/>
        <v>0</v>
      </c>
      <c r="Q8">
        <f t="shared" ca="1" si="0"/>
        <v>1</v>
      </c>
      <c r="R8">
        <f t="shared" ca="1" si="1"/>
        <v>1</v>
      </c>
      <c r="S8" s="36">
        <v>1</v>
      </c>
      <c r="T8" t="str">
        <f t="shared" si="7"/>
        <v>SELECT 617,N'współczesny',10,0,3,0</v>
      </c>
    </row>
    <row r="9" spans="1:20" x14ac:dyDescent="0.25">
      <c r="A9">
        <f t="shared" si="8"/>
        <v>618</v>
      </c>
      <c r="B9" t="s">
        <v>6087</v>
      </c>
      <c r="C9">
        <v>10</v>
      </c>
      <c r="D9">
        <v>0</v>
      </c>
      <c r="E9">
        <v>0</v>
      </c>
      <c r="F9">
        <v>4</v>
      </c>
      <c r="G9" s="16"/>
      <c r="H9" s="16"/>
      <c r="I9" s="16"/>
      <c r="J9" s="16"/>
      <c r="K9" s="16"/>
      <c r="L9">
        <f t="shared" ca="1" si="2"/>
        <v>0</v>
      </c>
      <c r="M9">
        <f t="shared" ca="1" si="3"/>
        <v>0</v>
      </c>
      <c r="N9">
        <f t="shared" ca="1" si="4"/>
        <v>0</v>
      </c>
      <c r="O9">
        <f t="shared" ca="1" si="5"/>
        <v>0</v>
      </c>
      <c r="P9">
        <f t="shared" ca="1" si="6"/>
        <v>0</v>
      </c>
      <c r="Q9">
        <f t="shared" ca="1" si="0"/>
        <v>2</v>
      </c>
      <c r="R9">
        <f t="shared" ca="1" si="1"/>
        <v>2</v>
      </c>
      <c r="S9" s="36">
        <v>1</v>
      </c>
      <c r="T9" t="str">
        <f t="shared" si="7"/>
        <v>SELECT 618,N'a szczególnie',10,0,4,0</v>
      </c>
    </row>
    <row r="10" spans="1:20" x14ac:dyDescent="0.25">
      <c r="A10">
        <f t="shared" si="8"/>
        <v>619</v>
      </c>
      <c r="B10" t="s">
        <v>6090</v>
      </c>
      <c r="C10">
        <v>10</v>
      </c>
      <c r="D10">
        <v>0</v>
      </c>
      <c r="E10">
        <v>0</v>
      </c>
      <c r="F10">
        <v>1</v>
      </c>
      <c r="G10" s="16"/>
      <c r="H10" s="16"/>
      <c r="I10" s="16"/>
      <c r="J10" s="16"/>
      <c r="K10" s="16"/>
      <c r="L10">
        <f t="shared" ca="1" si="2"/>
        <v>0</v>
      </c>
      <c r="M10">
        <f t="shared" ca="1" si="3"/>
        <v>0</v>
      </c>
      <c r="N10">
        <f t="shared" ca="1" si="4"/>
        <v>0</v>
      </c>
      <c r="O10">
        <f t="shared" ca="1" si="5"/>
        <v>0</v>
      </c>
      <c r="P10">
        <f t="shared" ca="1" si="6"/>
        <v>0</v>
      </c>
      <c r="Q10">
        <f t="shared" ca="1" si="0"/>
        <v>1</v>
      </c>
      <c r="R10">
        <f t="shared" ca="1" si="1"/>
        <v>1</v>
      </c>
      <c r="S10" s="36">
        <v>1</v>
      </c>
      <c r="T10" t="str">
        <f t="shared" si="7"/>
        <v>SELECT 619,N'przykładać dużą wagę do czegoś',10,0,1,0</v>
      </c>
    </row>
    <row r="11" spans="1:20" x14ac:dyDescent="0.25">
      <c r="A11">
        <f t="shared" si="8"/>
        <v>620</v>
      </c>
      <c r="B11" t="s">
        <v>6095</v>
      </c>
      <c r="C11">
        <v>10</v>
      </c>
      <c r="D11">
        <v>0</v>
      </c>
      <c r="E11">
        <v>0</v>
      </c>
      <c r="F11">
        <v>1</v>
      </c>
      <c r="G11" s="16"/>
      <c r="H11" s="16"/>
      <c r="I11" s="16"/>
      <c r="J11" s="16"/>
      <c r="K11" s="16"/>
      <c r="L11">
        <f t="shared" ca="1" si="2"/>
        <v>0</v>
      </c>
      <c r="M11">
        <f t="shared" ca="1" si="3"/>
        <v>0</v>
      </c>
      <c r="N11">
        <f t="shared" ca="1" si="4"/>
        <v>0</v>
      </c>
      <c r="O11">
        <f t="shared" ca="1" si="5"/>
        <v>0</v>
      </c>
      <c r="P11">
        <f t="shared" ca="1" si="6"/>
        <v>0</v>
      </c>
      <c r="Q11">
        <f t="shared" ca="1" si="0"/>
        <v>1</v>
      </c>
      <c r="R11">
        <f t="shared" ca="1" si="1"/>
        <v>1</v>
      </c>
      <c r="S11" s="36">
        <v>1</v>
      </c>
      <c r="T11" t="str">
        <f t="shared" si="7"/>
        <v>SELECT 620,N'Moje braki w języku angielskim nadrabiam znajomością VBA',10,0,1,0</v>
      </c>
    </row>
    <row r="12" spans="1:20" x14ac:dyDescent="0.25">
      <c r="A12">
        <f t="shared" si="8"/>
        <v>621</v>
      </c>
      <c r="B12" t="s">
        <v>6104</v>
      </c>
      <c r="C12">
        <v>10</v>
      </c>
      <c r="D12">
        <v>0</v>
      </c>
      <c r="E12">
        <v>0</v>
      </c>
      <c r="F12">
        <v>1</v>
      </c>
      <c r="G12" s="16"/>
      <c r="H12" s="16"/>
      <c r="I12" s="16"/>
      <c r="J12" s="16"/>
      <c r="K12" s="16"/>
      <c r="L12">
        <f t="shared" ca="1" si="2"/>
        <v>0</v>
      </c>
      <c r="M12">
        <f t="shared" ca="1" si="3"/>
        <v>0</v>
      </c>
      <c r="N12">
        <f t="shared" ca="1" si="4"/>
        <v>0</v>
      </c>
      <c r="O12">
        <f t="shared" ca="1" si="5"/>
        <v>0</v>
      </c>
      <c r="P12">
        <f t="shared" ca="1" si="6"/>
        <v>0</v>
      </c>
      <c r="Q12">
        <f t="shared" ca="1" si="0"/>
        <v>1</v>
      </c>
      <c r="R12">
        <f t="shared" ca="1" si="1"/>
        <v>1</v>
      </c>
      <c r="S12" s="36">
        <v>1</v>
      </c>
      <c r="T12" t="str">
        <f t="shared" si="7"/>
        <v>SELECT 621,N'jeden z moich ulubionych',10,0,1,0</v>
      </c>
    </row>
    <row r="13" spans="1:20" x14ac:dyDescent="0.25">
      <c r="A13">
        <f t="shared" si="8"/>
        <v>622</v>
      </c>
      <c r="B13" t="s">
        <v>6106</v>
      </c>
      <c r="C13">
        <v>10</v>
      </c>
      <c r="D13">
        <v>0</v>
      </c>
      <c r="E13">
        <v>0</v>
      </c>
      <c r="F13">
        <v>1</v>
      </c>
      <c r="G13" s="16"/>
      <c r="H13" s="16"/>
      <c r="I13" s="16"/>
      <c r="J13" s="16"/>
      <c r="K13" s="16"/>
      <c r="L13">
        <f t="shared" ca="1" si="2"/>
        <v>0</v>
      </c>
      <c r="M13">
        <f t="shared" ca="1" si="3"/>
        <v>0</v>
      </c>
      <c r="N13">
        <f t="shared" ca="1" si="4"/>
        <v>0</v>
      </c>
      <c r="O13">
        <f t="shared" ca="1" si="5"/>
        <v>0</v>
      </c>
      <c r="P13">
        <f t="shared" ca="1" si="6"/>
        <v>0</v>
      </c>
      <c r="Q13">
        <f t="shared" ca="1" si="0"/>
        <v>1</v>
      </c>
      <c r="R13">
        <f t="shared" ca="1" si="1"/>
        <v>1</v>
      </c>
      <c r="S13" s="36">
        <v>1</v>
      </c>
      <c r="T13" t="str">
        <f t="shared" si="7"/>
        <v>SELECT 622,N'być doskonały uzupełnieniem czegoś',10,0,1,0</v>
      </c>
    </row>
    <row r="14" spans="1:20" x14ac:dyDescent="0.25">
      <c r="A14">
        <f t="shared" si="8"/>
        <v>623</v>
      </c>
      <c r="B14" t="s">
        <v>6108</v>
      </c>
      <c r="C14">
        <v>10</v>
      </c>
      <c r="D14">
        <v>0</v>
      </c>
      <c r="E14">
        <v>0</v>
      </c>
      <c r="F14">
        <v>1</v>
      </c>
      <c r="G14" s="16"/>
      <c r="H14" s="16"/>
      <c r="I14" s="16"/>
      <c r="J14" s="16"/>
      <c r="K14" s="16"/>
      <c r="L14">
        <f t="shared" ca="1" si="2"/>
        <v>0</v>
      </c>
      <c r="M14">
        <f t="shared" ca="1" si="3"/>
        <v>0</v>
      </c>
      <c r="N14">
        <f t="shared" ca="1" si="4"/>
        <v>0</v>
      </c>
      <c r="O14">
        <f t="shared" ca="1" si="5"/>
        <v>0</v>
      </c>
      <c r="P14">
        <f t="shared" ca="1" si="6"/>
        <v>0</v>
      </c>
      <c r="Q14">
        <f t="shared" ca="1" si="0"/>
        <v>1</v>
      </c>
      <c r="R14">
        <f t="shared" ca="1" si="1"/>
        <v>1</v>
      </c>
      <c r="S14" s="36">
        <v>1</v>
      </c>
      <c r="T14" t="str">
        <f t="shared" si="7"/>
        <v>SELECT 623,N'użyteczność',10,0,1,0</v>
      </c>
    </row>
    <row r="15" spans="1:20" x14ac:dyDescent="0.25">
      <c r="A15">
        <f t="shared" si="8"/>
        <v>624</v>
      </c>
      <c r="B15" t="s">
        <v>6110</v>
      </c>
      <c r="C15">
        <v>10</v>
      </c>
      <c r="D15">
        <v>0</v>
      </c>
      <c r="E15">
        <v>0</v>
      </c>
      <c r="F15">
        <v>1</v>
      </c>
      <c r="G15" s="16"/>
      <c r="H15" s="16"/>
      <c r="I15" s="16"/>
      <c r="J15" s="16"/>
      <c r="K15" s="16"/>
      <c r="L15">
        <f t="shared" ca="1" si="2"/>
        <v>0</v>
      </c>
      <c r="M15">
        <f t="shared" ca="1" si="3"/>
        <v>0</v>
      </c>
      <c r="N15">
        <f t="shared" ca="1" si="4"/>
        <v>0</v>
      </c>
      <c r="O15">
        <f t="shared" ca="1" si="5"/>
        <v>0</v>
      </c>
      <c r="P15">
        <f t="shared" ca="1" si="6"/>
        <v>0</v>
      </c>
      <c r="Q15">
        <f t="shared" ca="1" si="0"/>
        <v>1</v>
      </c>
      <c r="R15">
        <f t="shared" ca="1" si="1"/>
        <v>1</v>
      </c>
      <c r="S15" s="36">
        <v>1</v>
      </c>
      <c r="T15" t="str">
        <f t="shared" si="7"/>
        <v>SELECT 624,N'rola architektury w programowaniu',10,0,1,0</v>
      </c>
    </row>
    <row r="16" spans="1:20" x14ac:dyDescent="0.25">
      <c r="A16">
        <f t="shared" si="8"/>
        <v>625</v>
      </c>
      <c r="B16" t="s">
        <v>6113</v>
      </c>
      <c r="C16">
        <v>10</v>
      </c>
      <c r="D16">
        <v>0</v>
      </c>
      <c r="E16">
        <v>0</v>
      </c>
      <c r="F16">
        <v>1</v>
      </c>
      <c r="G16" s="16"/>
      <c r="H16" s="16"/>
      <c r="I16" s="16"/>
      <c r="J16" s="16"/>
      <c r="K16" s="16"/>
      <c r="L16">
        <f t="shared" ca="1" si="2"/>
        <v>0</v>
      </c>
      <c r="M16">
        <f t="shared" ca="1" si="3"/>
        <v>0</v>
      </c>
      <c r="N16">
        <f t="shared" ca="1" si="4"/>
        <v>0</v>
      </c>
      <c r="O16">
        <f t="shared" ca="1" si="5"/>
        <v>0</v>
      </c>
      <c r="P16">
        <f t="shared" ca="1" si="6"/>
        <v>0</v>
      </c>
      <c r="Q16">
        <f t="shared" ca="1" si="0"/>
        <v>1</v>
      </c>
      <c r="R16">
        <f t="shared" ca="1" si="1"/>
        <v>1</v>
      </c>
      <c r="S16" s="36">
        <v>1</v>
      </c>
      <c r="T16" t="str">
        <f t="shared" si="7"/>
        <v>SELECT 625,N'ponadczasowy',10,0,1,0</v>
      </c>
    </row>
    <row r="17" spans="1:20" x14ac:dyDescent="0.25">
      <c r="A17">
        <f t="shared" si="8"/>
        <v>626</v>
      </c>
      <c r="B17" t="s">
        <v>6115</v>
      </c>
      <c r="C17">
        <v>10</v>
      </c>
      <c r="D17">
        <v>0</v>
      </c>
      <c r="E17">
        <v>0</v>
      </c>
      <c r="F17">
        <v>1</v>
      </c>
      <c r="G17" s="16"/>
      <c r="H17" s="16"/>
      <c r="I17" s="16"/>
      <c r="J17" s="16"/>
      <c r="K17" s="16"/>
      <c r="L17">
        <f t="shared" ca="1" si="2"/>
        <v>0</v>
      </c>
      <c r="M17">
        <f t="shared" ca="1" si="3"/>
        <v>0</v>
      </c>
      <c r="N17">
        <f t="shared" ca="1" si="4"/>
        <v>0</v>
      </c>
      <c r="O17">
        <f t="shared" ca="1" si="5"/>
        <v>0</v>
      </c>
      <c r="P17">
        <f t="shared" ca="1" si="6"/>
        <v>0</v>
      </c>
      <c r="Q17">
        <f t="shared" ca="1" si="0"/>
        <v>1</v>
      </c>
      <c r="R17">
        <f t="shared" ca="1" si="1"/>
        <v>1</v>
      </c>
      <c r="S17" s="36">
        <v>1</v>
      </c>
      <c r="T17" t="str">
        <f t="shared" si="7"/>
        <v>SELECT 626,N'z drugiej strony',10,0,1,0</v>
      </c>
    </row>
    <row r="18" spans="1:20" x14ac:dyDescent="0.25">
      <c r="A18">
        <f t="shared" si="8"/>
        <v>627</v>
      </c>
      <c r="B18" t="s">
        <v>6118</v>
      </c>
      <c r="C18">
        <v>10</v>
      </c>
      <c r="D18">
        <v>0</v>
      </c>
      <c r="E18">
        <v>0</v>
      </c>
      <c r="F18">
        <v>1</v>
      </c>
      <c r="G18" s="16"/>
      <c r="H18" s="16"/>
      <c r="I18" s="16"/>
      <c r="J18" s="16"/>
      <c r="K18" s="16"/>
      <c r="L18">
        <f t="shared" ca="1" si="2"/>
        <v>0</v>
      </c>
      <c r="M18">
        <f t="shared" ca="1" si="3"/>
        <v>0</v>
      </c>
      <c r="N18">
        <f t="shared" ca="1" si="4"/>
        <v>0</v>
      </c>
      <c r="O18">
        <f t="shared" ca="1" si="5"/>
        <v>0</v>
      </c>
      <c r="P18">
        <f t="shared" ca="1" si="6"/>
        <v>0</v>
      </c>
      <c r="Q18">
        <f t="shared" ca="1" si="0"/>
        <v>1</v>
      </c>
      <c r="R18">
        <f t="shared" ca="1" si="1"/>
        <v>1</v>
      </c>
      <c r="S18" s="36">
        <v>1</v>
      </c>
      <c r="T18" t="str">
        <f t="shared" si="7"/>
        <v>SELECT 627,N'osobiście',10,0,1,0</v>
      </c>
    </row>
    <row r="19" spans="1:20" x14ac:dyDescent="0.25">
      <c r="A19">
        <f t="shared" si="8"/>
        <v>628</v>
      </c>
      <c r="B19" t="s">
        <v>6119</v>
      </c>
      <c r="C19">
        <v>10</v>
      </c>
      <c r="D19">
        <v>0</v>
      </c>
      <c r="E19">
        <v>0</v>
      </c>
      <c r="F19">
        <v>1</v>
      </c>
      <c r="G19" s="16"/>
      <c r="H19" s="16"/>
      <c r="I19" s="16"/>
      <c r="J19" s="16"/>
      <c r="K19" s="16"/>
      <c r="L19">
        <f t="shared" ca="1" si="2"/>
        <v>0</v>
      </c>
      <c r="M19">
        <f t="shared" ca="1" si="3"/>
        <v>0</v>
      </c>
      <c r="N19">
        <f t="shared" ca="1" si="4"/>
        <v>0</v>
      </c>
      <c r="O19">
        <f t="shared" ca="1" si="5"/>
        <v>0</v>
      </c>
      <c r="P19">
        <f t="shared" ca="1" si="6"/>
        <v>0</v>
      </c>
      <c r="Q19">
        <f t="shared" ca="1" si="0"/>
        <v>1</v>
      </c>
      <c r="R19">
        <f t="shared" ca="1" si="1"/>
        <v>1</v>
      </c>
      <c r="S19" s="36">
        <v>1</v>
      </c>
      <c r="T19" t="str">
        <f t="shared" si="7"/>
        <v>SELECT 628,N'każda aplikacja, którą zaprojektowałem',10,0,1,0</v>
      </c>
    </row>
    <row r="20" spans="1:20" x14ac:dyDescent="0.25">
      <c r="A20">
        <f t="shared" si="8"/>
        <v>629</v>
      </c>
      <c r="B20" t="s">
        <v>6121</v>
      </c>
      <c r="C20">
        <v>10</v>
      </c>
      <c r="D20">
        <v>0</v>
      </c>
      <c r="E20">
        <v>0</v>
      </c>
      <c r="F20">
        <v>1</v>
      </c>
      <c r="G20" s="16"/>
      <c r="H20" s="16"/>
      <c r="I20" s="16"/>
      <c r="J20" s="16"/>
      <c r="K20" s="16"/>
      <c r="L20">
        <f t="shared" ca="1" si="2"/>
        <v>0</v>
      </c>
      <c r="M20">
        <f t="shared" ca="1" si="3"/>
        <v>0</v>
      </c>
      <c r="N20">
        <f t="shared" ca="1" si="4"/>
        <v>0</v>
      </c>
      <c r="O20">
        <f t="shared" ca="1" si="5"/>
        <v>0</v>
      </c>
      <c r="P20">
        <f t="shared" ca="1" si="6"/>
        <v>0</v>
      </c>
      <c r="Q20">
        <f t="shared" ca="1" si="0"/>
        <v>1</v>
      </c>
      <c r="R20">
        <f t="shared" ca="1" si="1"/>
        <v>1</v>
      </c>
      <c r="S20" s="36">
        <v>1</v>
      </c>
      <c r="T20" t="str">
        <f t="shared" si="7"/>
        <v>SELECT 629,N'zgadzamy się, że …',10,0,1,0</v>
      </c>
    </row>
    <row r="21" spans="1:20" x14ac:dyDescent="0.25">
      <c r="A21">
        <f t="shared" si="8"/>
        <v>630</v>
      </c>
      <c r="B21" t="s">
        <v>6124</v>
      </c>
      <c r="C21">
        <v>10</v>
      </c>
      <c r="D21">
        <v>0</v>
      </c>
      <c r="E21">
        <v>0</v>
      </c>
      <c r="F21">
        <v>1</v>
      </c>
      <c r="G21" s="16"/>
      <c r="H21" s="16"/>
      <c r="I21" s="16"/>
      <c r="J21" s="16"/>
      <c r="K21" s="16"/>
      <c r="L21">
        <f t="shared" ca="1" si="2"/>
        <v>0</v>
      </c>
      <c r="M21">
        <f t="shared" ca="1" si="3"/>
        <v>0</v>
      </c>
      <c r="N21">
        <f t="shared" ca="1" si="4"/>
        <v>0</v>
      </c>
      <c r="O21">
        <f t="shared" ca="1" si="5"/>
        <v>0</v>
      </c>
      <c r="P21">
        <f t="shared" ca="1" si="6"/>
        <v>0</v>
      </c>
      <c r="Q21">
        <f t="shared" ca="1" si="0"/>
        <v>1</v>
      </c>
      <c r="R21">
        <f t="shared" ca="1" si="1"/>
        <v>1</v>
      </c>
      <c r="S21" s="36">
        <v>1</v>
      </c>
      <c r="T21" t="str">
        <f t="shared" si="7"/>
        <v>SELECT 630,N'architektura oprogramowania ma duże znaczenie przy jego tworzeniu',10,0,1,0</v>
      </c>
    </row>
    <row r="22" spans="1:20" x14ac:dyDescent="0.25">
      <c r="A22">
        <f t="shared" si="8"/>
        <v>631</v>
      </c>
      <c r="B22" t="s">
        <v>6127</v>
      </c>
      <c r="C22">
        <v>10</v>
      </c>
      <c r="D22">
        <v>0</v>
      </c>
      <c r="E22">
        <v>0</v>
      </c>
      <c r="F22">
        <v>1</v>
      </c>
      <c r="G22" s="16"/>
      <c r="H22" s="16"/>
      <c r="I22" s="16"/>
      <c r="J22" s="16"/>
      <c r="K22" s="16"/>
      <c r="L22">
        <f t="shared" ca="1" si="2"/>
        <v>0</v>
      </c>
      <c r="M22">
        <f t="shared" ca="1" si="3"/>
        <v>0</v>
      </c>
      <c r="N22">
        <f t="shared" ca="1" si="4"/>
        <v>0</v>
      </c>
      <c r="O22">
        <f t="shared" ca="1" si="5"/>
        <v>0</v>
      </c>
      <c r="P22">
        <f t="shared" ca="1" si="6"/>
        <v>0</v>
      </c>
      <c r="Q22">
        <f t="shared" ca="1" si="0"/>
        <v>1</v>
      </c>
      <c r="R22">
        <f t="shared" ca="1" si="1"/>
        <v>1</v>
      </c>
      <c r="S22" s="36">
        <v>1</v>
      </c>
      <c r="T22" t="str">
        <f t="shared" si="7"/>
        <v>SELECT 631,N'mieć inną wizję czegoś',10,0,1,0</v>
      </c>
    </row>
    <row r="23" spans="1:20" x14ac:dyDescent="0.25">
      <c r="A23">
        <f t="shared" si="8"/>
        <v>632</v>
      </c>
      <c r="B23" t="s">
        <v>6129</v>
      </c>
      <c r="C23">
        <v>10</v>
      </c>
      <c r="D23">
        <v>0</v>
      </c>
      <c r="E23">
        <v>0</v>
      </c>
      <c r="F23">
        <v>1</v>
      </c>
      <c r="G23" s="16"/>
      <c r="H23" s="16"/>
      <c r="I23" s="16"/>
      <c r="J23" s="16"/>
      <c r="K23" s="16"/>
      <c r="L23">
        <f t="shared" ca="1" si="2"/>
        <v>0</v>
      </c>
      <c r="M23">
        <f t="shared" ca="1" si="3"/>
        <v>0</v>
      </c>
      <c r="N23">
        <f t="shared" ca="1" si="4"/>
        <v>0</v>
      </c>
      <c r="O23">
        <f t="shared" ca="1" si="5"/>
        <v>0</v>
      </c>
      <c r="P23">
        <f t="shared" ca="1" si="6"/>
        <v>0</v>
      </c>
      <c r="Q23">
        <f t="shared" ca="1" si="0"/>
        <v>1</v>
      </c>
      <c r="R23">
        <f t="shared" ca="1" si="1"/>
        <v>1</v>
      </c>
      <c r="S23" s="36">
        <v>1</v>
      </c>
      <c r="T23" t="str">
        <f t="shared" si="7"/>
        <v>SELECT 632,N'biegłość',10,0,1,0</v>
      </c>
    </row>
    <row r="24" spans="1:20" x14ac:dyDescent="0.25">
      <c r="A24">
        <f t="shared" si="8"/>
        <v>633</v>
      </c>
      <c r="B24" t="s">
        <v>6131</v>
      </c>
      <c r="C24">
        <v>10</v>
      </c>
      <c r="D24">
        <v>0</v>
      </c>
      <c r="E24">
        <v>0</v>
      </c>
      <c r="F24">
        <v>1</v>
      </c>
      <c r="G24" s="16"/>
      <c r="H24" s="16"/>
      <c r="I24" s="16"/>
      <c r="J24" s="16"/>
      <c r="K24" s="16"/>
      <c r="L24">
        <f t="shared" ca="1" si="2"/>
        <v>0</v>
      </c>
      <c r="M24">
        <f t="shared" ca="1" si="3"/>
        <v>0</v>
      </c>
      <c r="N24">
        <f t="shared" ca="1" si="4"/>
        <v>0</v>
      </c>
      <c r="O24">
        <f t="shared" ca="1" si="5"/>
        <v>0</v>
      </c>
      <c r="P24">
        <f t="shared" ca="1" si="6"/>
        <v>0</v>
      </c>
      <c r="Q24">
        <f t="shared" ca="1" si="0"/>
        <v>1</v>
      </c>
      <c r="R24">
        <f t="shared" ca="1" si="1"/>
        <v>1</v>
      </c>
      <c r="S24" s="36">
        <v>1</v>
      </c>
      <c r="T24" t="str">
        <f t="shared" si="7"/>
        <v>SELECT 633,N'przywiązaznie do szczegółów',10,0,1,0</v>
      </c>
    </row>
    <row r="25" spans="1:20" x14ac:dyDescent="0.25">
      <c r="A25">
        <f t="shared" si="8"/>
        <v>634</v>
      </c>
      <c r="B25" t="s">
        <v>6133</v>
      </c>
      <c r="C25">
        <v>10</v>
      </c>
      <c r="D25">
        <v>0</v>
      </c>
      <c r="E25">
        <v>0</v>
      </c>
      <c r="F25">
        <v>1</v>
      </c>
      <c r="G25" s="16"/>
      <c r="H25" s="16"/>
      <c r="I25" s="16"/>
      <c r="J25" s="16"/>
      <c r="K25" s="16"/>
      <c r="L25">
        <f t="shared" ca="1" si="2"/>
        <v>0</v>
      </c>
      <c r="M25">
        <f t="shared" ca="1" si="3"/>
        <v>0</v>
      </c>
      <c r="N25">
        <f t="shared" ca="1" si="4"/>
        <v>0</v>
      </c>
      <c r="O25">
        <f t="shared" ca="1" si="5"/>
        <v>0</v>
      </c>
      <c r="P25">
        <f t="shared" ca="1" si="6"/>
        <v>0</v>
      </c>
      <c r="Q25">
        <f t="shared" ca="1" si="0"/>
        <v>1</v>
      </c>
      <c r="R25">
        <f t="shared" ca="1" si="1"/>
        <v>1</v>
      </c>
      <c r="S25" s="36">
        <v>1</v>
      </c>
      <c r="T25" t="str">
        <f t="shared" si="7"/>
        <v>SELECT 634,N'zyskiwać biegłość poprzez praktykę',10,0,1,0</v>
      </c>
    </row>
    <row r="26" spans="1:20" x14ac:dyDescent="0.25">
      <c r="A26">
        <f t="shared" si="8"/>
        <v>635</v>
      </c>
      <c r="B26" t="s">
        <v>6135</v>
      </c>
      <c r="C26">
        <v>10</v>
      </c>
      <c r="D26">
        <v>0</v>
      </c>
      <c r="E26">
        <v>0</v>
      </c>
      <c r="F26">
        <v>1</v>
      </c>
      <c r="G26" s="16"/>
      <c r="H26" s="16"/>
      <c r="I26" s="16"/>
      <c r="J26" s="16"/>
      <c r="K26" s="16"/>
      <c r="L26">
        <f t="shared" ca="1" si="2"/>
        <v>0</v>
      </c>
      <c r="M26">
        <f t="shared" ca="1" si="3"/>
        <v>0</v>
      </c>
      <c r="N26">
        <f t="shared" ca="1" si="4"/>
        <v>0</v>
      </c>
      <c r="O26">
        <f t="shared" ca="1" si="5"/>
        <v>0</v>
      </c>
      <c r="P26">
        <f t="shared" ca="1" si="6"/>
        <v>0</v>
      </c>
      <c r="Q26">
        <f t="shared" ca="1" si="0"/>
        <v>2</v>
      </c>
      <c r="R26">
        <f t="shared" ca="1" si="1"/>
        <v>1</v>
      </c>
      <c r="S26" s="36">
        <v>1</v>
      </c>
      <c r="T26" t="str">
        <f t="shared" si="7"/>
        <v>SELECT 635,N'drzwi, które się nie domykają',10,0,1,0</v>
      </c>
    </row>
    <row r="27" spans="1:20" x14ac:dyDescent="0.25">
      <c r="A27">
        <f t="shared" si="8"/>
        <v>636</v>
      </c>
      <c r="B27" t="s">
        <v>6138</v>
      </c>
      <c r="C27">
        <v>10</v>
      </c>
      <c r="D27">
        <v>0</v>
      </c>
      <c r="E27">
        <v>0</v>
      </c>
      <c r="F27">
        <v>1</v>
      </c>
      <c r="G27" s="16"/>
      <c r="H27" s="16"/>
      <c r="I27" s="16"/>
      <c r="J27" s="16"/>
      <c r="K27" s="16"/>
      <c r="L27">
        <f t="shared" ca="1" si="2"/>
        <v>0</v>
      </c>
      <c r="M27">
        <f t="shared" ca="1" si="3"/>
        <v>0</v>
      </c>
      <c r="N27">
        <f t="shared" ca="1" si="4"/>
        <v>0</v>
      </c>
      <c r="O27">
        <f t="shared" ca="1" si="5"/>
        <v>0</v>
      </c>
      <c r="P27">
        <f t="shared" ca="1" si="6"/>
        <v>0</v>
      </c>
      <c r="Q27">
        <f t="shared" ca="1" si="0"/>
        <v>1</v>
      </c>
      <c r="R27">
        <f t="shared" ca="1" si="1"/>
        <v>1</v>
      </c>
      <c r="S27" s="36">
        <v>1</v>
      </c>
      <c r="T27" t="str">
        <f t="shared" si="7"/>
        <v>SELECT 636,N'element większej całości',10,0,1,0</v>
      </c>
    </row>
    <row r="28" spans="1:20" x14ac:dyDescent="0.25">
      <c r="A28">
        <f t="shared" si="8"/>
        <v>637</v>
      </c>
      <c r="B28" t="s">
        <v>6140</v>
      </c>
      <c r="C28">
        <v>10</v>
      </c>
      <c r="D28">
        <v>0</v>
      </c>
      <c r="E28">
        <v>0</v>
      </c>
      <c r="F28">
        <v>1</v>
      </c>
      <c r="G28" s="16"/>
      <c r="H28" s="16"/>
      <c r="I28" s="16"/>
      <c r="J28" s="16"/>
      <c r="K28" s="16"/>
      <c r="L28">
        <f t="shared" ca="1" si="2"/>
        <v>0</v>
      </c>
      <c r="M28">
        <f t="shared" ca="1" si="3"/>
        <v>0</v>
      </c>
      <c r="N28">
        <f t="shared" ca="1" si="4"/>
        <v>0</v>
      </c>
      <c r="O28">
        <f t="shared" ca="1" si="5"/>
        <v>0</v>
      </c>
      <c r="P28">
        <f t="shared" ca="1" si="6"/>
        <v>0</v>
      </c>
      <c r="Q28">
        <f t="shared" ca="1" si="0"/>
        <v>1</v>
      </c>
      <c r="R28">
        <f t="shared" ca="1" si="1"/>
        <v>1</v>
      </c>
      <c r="S28" s="36">
        <v>1</v>
      </c>
      <c r="T28" t="str">
        <f t="shared" si="7"/>
        <v>SELECT 637,N'obalać mit, że …',10,0,1,0</v>
      </c>
    </row>
    <row r="29" spans="1:20" x14ac:dyDescent="0.25">
      <c r="A29">
        <f t="shared" si="8"/>
        <v>638</v>
      </c>
      <c r="B29" t="s">
        <v>6145</v>
      </c>
      <c r="C29">
        <v>10</v>
      </c>
      <c r="D29">
        <v>0</v>
      </c>
      <c r="E29">
        <v>0</v>
      </c>
      <c r="F29">
        <v>1</v>
      </c>
      <c r="G29" s="16"/>
      <c r="H29" s="16"/>
      <c r="I29" s="16"/>
      <c r="J29" s="16"/>
      <c r="K29" s="16"/>
      <c r="L29">
        <f t="shared" ca="1" si="2"/>
        <v>0</v>
      </c>
      <c r="M29">
        <f t="shared" ca="1" si="3"/>
        <v>0</v>
      </c>
      <c r="N29">
        <f t="shared" ca="1" si="4"/>
        <v>0</v>
      </c>
      <c r="O29">
        <f t="shared" ca="1" si="5"/>
        <v>0</v>
      </c>
      <c r="P29">
        <f t="shared" ca="1" si="6"/>
        <v>0</v>
      </c>
      <c r="Q29">
        <f t="shared" ca="1" si="0"/>
        <v>1</v>
      </c>
      <c r="R29">
        <f t="shared" ca="1" si="1"/>
        <v>1</v>
      </c>
      <c r="S29" s="36">
        <v>1</v>
      </c>
      <c r="T29" t="str">
        <f t="shared" si="7"/>
        <v>SELECT 638,N'rozwiewać obawy na jakiś temat',10,0,1,0</v>
      </c>
    </row>
    <row r="30" spans="1:20" x14ac:dyDescent="0.25">
      <c r="A30">
        <f t="shared" si="8"/>
        <v>639</v>
      </c>
      <c r="B30" t="s">
        <v>6142</v>
      </c>
      <c r="C30">
        <v>10</v>
      </c>
      <c r="D30">
        <v>0</v>
      </c>
      <c r="E30">
        <v>0</v>
      </c>
      <c r="F30">
        <v>1</v>
      </c>
      <c r="G30" s="16"/>
      <c r="H30" s="16"/>
      <c r="I30" s="16"/>
      <c r="J30" s="16"/>
      <c r="K30" s="16"/>
      <c r="L30">
        <f t="shared" ca="1" si="2"/>
        <v>0</v>
      </c>
      <c r="M30">
        <f t="shared" ca="1" si="3"/>
        <v>0</v>
      </c>
      <c r="N30">
        <f t="shared" ca="1" si="4"/>
        <v>0</v>
      </c>
      <c r="O30">
        <f t="shared" ca="1" si="5"/>
        <v>0</v>
      </c>
      <c r="P30">
        <f t="shared" ca="1" si="6"/>
        <v>0</v>
      </c>
      <c r="Q30">
        <f t="shared" ca="1" si="0"/>
        <v>1</v>
      </c>
      <c r="R30">
        <f t="shared" ca="1" si="1"/>
        <v>1</v>
      </c>
      <c r="S30" s="36">
        <v>1</v>
      </c>
      <c r="T30" t="str">
        <f t="shared" si="7"/>
        <v>SELECT 639,N'rozwiewać wątpliwości na jakiś temat',10,0,1,0</v>
      </c>
    </row>
    <row r="31" spans="1:20" x14ac:dyDescent="0.25">
      <c r="A31">
        <f t="shared" si="8"/>
        <v>640</v>
      </c>
      <c r="B31" t="s">
        <v>6146</v>
      </c>
      <c r="C31">
        <v>10</v>
      </c>
      <c r="D31">
        <v>0</v>
      </c>
      <c r="E31">
        <v>0</v>
      </c>
      <c r="F31">
        <v>1</v>
      </c>
      <c r="G31" s="16"/>
      <c r="H31" s="16"/>
      <c r="I31" s="16"/>
      <c r="J31" s="16"/>
      <c r="K31" s="16"/>
      <c r="L31">
        <f t="shared" ca="1" si="2"/>
        <v>0</v>
      </c>
      <c r="M31">
        <f t="shared" ca="1" si="3"/>
        <v>0</v>
      </c>
      <c r="N31">
        <f t="shared" ca="1" si="4"/>
        <v>0</v>
      </c>
      <c r="O31">
        <f t="shared" ca="1" si="5"/>
        <v>0</v>
      </c>
      <c r="P31">
        <f t="shared" ca="1" si="6"/>
        <v>0</v>
      </c>
      <c r="Q31">
        <f t="shared" ca="1" si="0"/>
        <v>1</v>
      </c>
      <c r="R31">
        <f t="shared" ca="1" si="1"/>
        <v>1</v>
      </c>
      <c r="S31" s="36">
        <v>1</v>
      </c>
      <c r="T31" t="str">
        <f t="shared" si="7"/>
        <v>SELECT 640,N'O to w tym wszystkim chodzi',10,0,1,0</v>
      </c>
    </row>
    <row r="32" spans="1:20" x14ac:dyDescent="0.25">
      <c r="A32">
        <f t="shared" si="8"/>
        <v>641</v>
      </c>
      <c r="B32" t="s">
        <v>6148</v>
      </c>
      <c r="C32">
        <v>10</v>
      </c>
      <c r="D32">
        <v>0</v>
      </c>
      <c r="E32">
        <v>0</v>
      </c>
      <c r="F32">
        <v>1</v>
      </c>
      <c r="G32" s="16"/>
      <c r="H32" s="16"/>
      <c r="I32" s="16"/>
      <c r="J32" s="16"/>
      <c r="K32" s="16"/>
      <c r="L32">
        <f t="shared" ca="1" si="2"/>
        <v>0</v>
      </c>
      <c r="M32">
        <f t="shared" ca="1" si="3"/>
        <v>0</v>
      </c>
      <c r="N32">
        <f t="shared" ca="1" si="4"/>
        <v>0</v>
      </c>
      <c r="O32">
        <f t="shared" ca="1" si="5"/>
        <v>0</v>
      </c>
      <c r="P32">
        <f t="shared" ca="1" si="6"/>
        <v>0</v>
      </c>
      <c r="Q32">
        <f t="shared" ca="1" si="0"/>
        <v>1</v>
      </c>
      <c r="R32">
        <f t="shared" ca="1" si="1"/>
        <v>1</v>
      </c>
      <c r="S32" s="36">
        <v>1</v>
      </c>
      <c r="T32" t="str">
        <f t="shared" si="7"/>
        <v>SELECT 641,N'nieskromny',10,0,1,0</v>
      </c>
    </row>
    <row r="33" spans="1:20" x14ac:dyDescent="0.25">
      <c r="A33">
        <f t="shared" si="8"/>
        <v>642</v>
      </c>
      <c r="B33" t="s">
        <v>6150</v>
      </c>
      <c r="C33">
        <v>10</v>
      </c>
      <c r="D33">
        <v>0</v>
      </c>
      <c r="E33">
        <v>0</v>
      </c>
      <c r="F33">
        <v>1</v>
      </c>
      <c r="G33" s="16"/>
      <c r="H33" s="16"/>
      <c r="I33" s="16"/>
      <c r="J33" s="16"/>
      <c r="K33" s="16"/>
      <c r="L33">
        <f t="shared" ca="1" si="2"/>
        <v>0</v>
      </c>
      <c r="M33">
        <f t="shared" ca="1" si="3"/>
        <v>0</v>
      </c>
      <c r="N33">
        <f t="shared" ca="1" si="4"/>
        <v>0</v>
      </c>
      <c r="O33">
        <f t="shared" ca="1" si="5"/>
        <v>0</v>
      </c>
      <c r="P33">
        <f t="shared" ca="1" si="6"/>
        <v>0</v>
      </c>
      <c r="Q33">
        <f t="shared" ca="1" si="0"/>
        <v>1</v>
      </c>
      <c r="R33">
        <f t="shared" ca="1" si="1"/>
        <v>1</v>
      </c>
      <c r="S33" s="36">
        <v>1</v>
      </c>
      <c r="T33" t="str">
        <f t="shared" si="7"/>
        <v>SELECT 642,N'Nie chcę zabrzmieć nieskromnie, ale …',10,0,1,0</v>
      </c>
    </row>
    <row r="34" spans="1:20" x14ac:dyDescent="0.25">
      <c r="A34">
        <f t="shared" si="8"/>
        <v>643</v>
      </c>
      <c r="B34" t="s">
        <v>6154</v>
      </c>
      <c r="C34">
        <v>10</v>
      </c>
      <c r="D34">
        <v>0</v>
      </c>
      <c r="E34">
        <v>0</v>
      </c>
      <c r="F34">
        <v>1</v>
      </c>
      <c r="G34" s="16"/>
      <c r="H34" s="16"/>
      <c r="I34" s="16"/>
      <c r="J34" s="16"/>
      <c r="K34" s="16"/>
      <c r="L34">
        <f t="shared" ca="1" si="2"/>
        <v>0</v>
      </c>
      <c r="M34">
        <f t="shared" ca="1" si="3"/>
        <v>0</v>
      </c>
      <c r="N34">
        <f t="shared" ca="1" si="4"/>
        <v>0</v>
      </c>
      <c r="O34">
        <f t="shared" ca="1" si="5"/>
        <v>0</v>
      </c>
      <c r="P34">
        <f t="shared" ca="1" si="6"/>
        <v>0</v>
      </c>
      <c r="Q34">
        <f t="shared" ca="1" si="0"/>
        <v>1</v>
      </c>
      <c r="R34">
        <f t="shared" ca="1" si="1"/>
        <v>1</v>
      </c>
      <c r="S34" s="36">
        <v>1</v>
      </c>
      <c r="T34" t="str">
        <f t="shared" si="7"/>
        <v>SELECT 643,N'w tym samym sensie, co …',10,0,1,0</v>
      </c>
    </row>
    <row r="35" spans="1:20" x14ac:dyDescent="0.25">
      <c r="A35">
        <f t="shared" si="8"/>
        <v>644</v>
      </c>
      <c r="B35" t="s">
        <v>6158</v>
      </c>
      <c r="C35">
        <v>10</v>
      </c>
      <c r="D35">
        <v>0</v>
      </c>
      <c r="E35">
        <v>0</v>
      </c>
      <c r="F35">
        <v>1</v>
      </c>
      <c r="G35" s="16"/>
      <c r="H35" s="16"/>
      <c r="I35" s="16"/>
      <c r="J35" s="16"/>
      <c r="K35" s="16"/>
      <c r="L35">
        <f t="shared" ref="L35:L52" ca="1" si="9">IFERROR(OFFSET(CategoriesIds,MATCH(G35,CategoriesList,0)-1,0,1,1),0)</f>
        <v>0</v>
      </c>
      <c r="M35">
        <f t="shared" ref="M35:M52" ca="1" si="10">IFERROR(OFFSET(CategoriesIds,MATCH(H35,CategoriesList,0)-1,0,1,1),0)</f>
        <v>0</v>
      </c>
      <c r="N35">
        <f t="shared" ref="N35:N52" ca="1" si="11">IFERROR(OFFSET(CategoriesIds,MATCH(I35,CategoriesList,0)-1,0,1,1),0)</f>
        <v>0</v>
      </c>
      <c r="O35">
        <f t="shared" ref="O35:O52" ca="1" si="12">IFERROR(OFFSET(CategoriesIds,MATCH(J35,CategoriesList,0)-1,0,1,1),0)</f>
        <v>0</v>
      </c>
      <c r="P35">
        <f t="shared" ref="P35:P52" ca="1" si="13">IFERROR(OFFSET(CategoriesIds,MATCH(K35,CategoriesList,0)-1,0,1,1),0)</f>
        <v>0</v>
      </c>
      <c r="Q35">
        <f t="shared" ca="1" si="0"/>
        <v>1</v>
      </c>
      <c r="R35">
        <f t="shared" ca="1" si="1"/>
        <v>1</v>
      </c>
      <c r="S35" s="36">
        <v>1</v>
      </c>
      <c r="T35" t="str">
        <f t="shared" si="7"/>
        <v>SELECT 644,N'nacisk kładziony jest na robienie czegoś',10,0,1,0</v>
      </c>
    </row>
    <row r="36" spans="1:20" x14ac:dyDescent="0.25">
      <c r="A36">
        <f t="shared" si="8"/>
        <v>645</v>
      </c>
      <c r="B36" t="s">
        <v>6155</v>
      </c>
      <c r="C36">
        <v>10</v>
      </c>
      <c r="D36">
        <v>0</v>
      </c>
      <c r="E36">
        <v>0</v>
      </c>
      <c r="F36">
        <v>1</v>
      </c>
      <c r="G36" s="16"/>
      <c r="H36" s="16"/>
      <c r="I36" s="16"/>
      <c r="J36" s="16"/>
      <c r="K36" s="16"/>
      <c r="L36">
        <f t="shared" ca="1" si="9"/>
        <v>0</v>
      </c>
      <c r="M36">
        <f t="shared" ca="1" si="10"/>
        <v>0</v>
      </c>
      <c r="N36">
        <f t="shared" ca="1" si="11"/>
        <v>0</v>
      </c>
      <c r="O36">
        <f t="shared" ca="1" si="12"/>
        <v>0</v>
      </c>
      <c r="P36">
        <f t="shared" ca="1" si="13"/>
        <v>0</v>
      </c>
      <c r="Q36">
        <f t="shared" ca="1" si="0"/>
        <v>1</v>
      </c>
      <c r="R36">
        <f t="shared" ca="1" si="1"/>
        <v>1</v>
      </c>
      <c r="S36" s="36">
        <v>1</v>
      </c>
      <c r="T36" t="str">
        <f t="shared" si="7"/>
        <v>SELECT 645,N'na najwyższych obrotach',10,0,1,0</v>
      </c>
    </row>
    <row r="37" spans="1:20" x14ac:dyDescent="0.25">
      <c r="A37">
        <f t="shared" si="8"/>
        <v>646</v>
      </c>
      <c r="B37" t="s">
        <v>6159</v>
      </c>
      <c r="C37">
        <v>10</v>
      </c>
      <c r="D37">
        <v>0</v>
      </c>
      <c r="E37">
        <v>0</v>
      </c>
      <c r="F37">
        <v>1</v>
      </c>
      <c r="G37" s="16"/>
      <c r="H37" s="16"/>
      <c r="I37" s="16"/>
      <c r="J37" s="16"/>
      <c r="K37" s="16"/>
      <c r="L37">
        <f t="shared" ca="1" si="9"/>
        <v>0</v>
      </c>
      <c r="M37">
        <f t="shared" ca="1" si="10"/>
        <v>0</v>
      </c>
      <c r="N37">
        <f t="shared" ca="1" si="11"/>
        <v>0</v>
      </c>
      <c r="O37">
        <f t="shared" ca="1" si="12"/>
        <v>0</v>
      </c>
      <c r="P37">
        <f t="shared" ca="1" si="13"/>
        <v>0</v>
      </c>
      <c r="Q37">
        <f t="shared" ca="1" si="0"/>
        <v>1</v>
      </c>
      <c r="R37">
        <f t="shared" ca="1" si="1"/>
        <v>1</v>
      </c>
      <c r="S37" s="36">
        <v>1</v>
      </c>
      <c r="T37" t="str">
        <f t="shared" si="7"/>
        <v>SELECT 646,N'większość pracy',10,0,1,0</v>
      </c>
    </row>
    <row r="38" spans="1:20" x14ac:dyDescent="0.25">
      <c r="A38">
        <f t="shared" si="8"/>
        <v>647</v>
      </c>
      <c r="B38" t="s">
        <v>6161</v>
      </c>
      <c r="C38">
        <v>10</v>
      </c>
      <c r="D38">
        <v>0</v>
      </c>
      <c r="E38">
        <v>0</v>
      </c>
      <c r="F38">
        <v>1</v>
      </c>
      <c r="G38" s="16"/>
      <c r="H38" s="16"/>
      <c r="I38" s="16"/>
      <c r="J38" s="16"/>
      <c r="K38" s="16"/>
      <c r="L38">
        <f t="shared" ca="1" si="9"/>
        <v>0</v>
      </c>
      <c r="M38">
        <f t="shared" ca="1" si="10"/>
        <v>0</v>
      </c>
      <c r="N38">
        <f t="shared" ca="1" si="11"/>
        <v>0</v>
      </c>
      <c r="O38">
        <f t="shared" ca="1" si="12"/>
        <v>0</v>
      </c>
      <c r="P38">
        <f t="shared" ca="1" si="13"/>
        <v>0</v>
      </c>
      <c r="Q38">
        <f t="shared" ca="1" si="0"/>
        <v>1</v>
      </c>
      <c r="R38">
        <f t="shared" ca="1" si="1"/>
        <v>1</v>
      </c>
      <c r="S38" s="36">
        <v>1</v>
      </c>
      <c r="T38" t="str">
        <f t="shared" si="7"/>
        <v>SELECT 647,N'unikanie czegoś',10,0,1,0</v>
      </c>
    </row>
    <row r="39" spans="1:20" x14ac:dyDescent="0.25">
      <c r="A39">
        <f t="shared" si="8"/>
        <v>648</v>
      </c>
      <c r="B39" t="s">
        <v>6163</v>
      </c>
      <c r="C39">
        <v>10</v>
      </c>
      <c r="D39">
        <v>0</v>
      </c>
      <c r="E39">
        <v>0</v>
      </c>
      <c r="F39">
        <v>1</v>
      </c>
      <c r="G39" s="16"/>
      <c r="H39" s="16"/>
      <c r="I39" s="16"/>
      <c r="J39" s="16"/>
      <c r="K39" s="16"/>
      <c r="L39">
        <f t="shared" ca="1" si="9"/>
        <v>0</v>
      </c>
      <c r="M39">
        <f t="shared" ca="1" si="10"/>
        <v>0</v>
      </c>
      <c r="N39">
        <f t="shared" ca="1" si="11"/>
        <v>0</v>
      </c>
      <c r="O39">
        <f t="shared" ca="1" si="12"/>
        <v>0</v>
      </c>
      <c r="P39">
        <f t="shared" ca="1" si="13"/>
        <v>0</v>
      </c>
      <c r="Q39">
        <f t="shared" ca="1" si="0"/>
        <v>1</v>
      </c>
      <c r="R39">
        <f t="shared" ca="1" si="1"/>
        <v>1</v>
      </c>
      <c r="S39" s="36">
        <v>1</v>
      </c>
      <c r="T39" t="str">
        <f t="shared" si="7"/>
        <v>SELECT 648,N'80% lub więcej z tego co robię',10,0,1,0</v>
      </c>
    </row>
    <row r="40" spans="1:20" x14ac:dyDescent="0.25">
      <c r="A40">
        <f t="shared" si="8"/>
        <v>649</v>
      </c>
      <c r="B40" t="s">
        <v>6165</v>
      </c>
      <c r="C40">
        <v>10</v>
      </c>
      <c r="D40">
        <v>0</v>
      </c>
      <c r="E40">
        <v>0</v>
      </c>
      <c r="F40">
        <v>1</v>
      </c>
      <c r="G40" s="16"/>
      <c r="H40" s="16"/>
      <c r="I40" s="16"/>
      <c r="J40" s="16"/>
      <c r="K40" s="16"/>
      <c r="L40">
        <f t="shared" ca="1" si="9"/>
        <v>0</v>
      </c>
      <c r="M40">
        <f t="shared" ca="1" si="10"/>
        <v>0</v>
      </c>
      <c r="N40">
        <f t="shared" ca="1" si="11"/>
        <v>0</v>
      </c>
      <c r="O40">
        <f t="shared" ca="1" si="12"/>
        <v>0</v>
      </c>
      <c r="P40">
        <f t="shared" ca="1" si="13"/>
        <v>0</v>
      </c>
      <c r="Q40">
        <f t="shared" ca="1" si="0"/>
        <v>1</v>
      </c>
      <c r="R40">
        <f t="shared" ca="1" si="1"/>
        <v>1</v>
      </c>
      <c r="S40" s="36">
        <v>1</v>
      </c>
      <c r="T40" t="str">
        <f t="shared" si="7"/>
        <v>SELECT 649,N'Zamiast robić coś, powinniśmy …',10,0,1,0</v>
      </c>
    </row>
    <row r="41" spans="1:20" x14ac:dyDescent="0.25">
      <c r="A41">
        <f t="shared" si="8"/>
        <v>650</v>
      </c>
      <c r="B41" t="s">
        <v>6167</v>
      </c>
      <c r="C41">
        <v>10</v>
      </c>
      <c r="D41">
        <v>0</v>
      </c>
      <c r="E41">
        <v>0</v>
      </c>
      <c r="F41">
        <v>1</v>
      </c>
      <c r="G41" s="16"/>
      <c r="H41" s="16"/>
      <c r="I41" s="16"/>
      <c r="J41" s="16"/>
      <c r="K41" s="16"/>
      <c r="L41">
        <f t="shared" ca="1" si="9"/>
        <v>0</v>
      </c>
      <c r="M41">
        <f t="shared" ca="1" si="10"/>
        <v>0</v>
      </c>
      <c r="N41">
        <f t="shared" ca="1" si="11"/>
        <v>0</v>
      </c>
      <c r="O41">
        <f t="shared" ca="1" si="12"/>
        <v>0</v>
      </c>
      <c r="P41">
        <f t="shared" ca="1" si="13"/>
        <v>0</v>
      </c>
      <c r="Q41">
        <f t="shared" ca="1" si="0"/>
        <v>1</v>
      </c>
      <c r="R41">
        <f t="shared" ca="1" si="1"/>
        <v>1</v>
      </c>
      <c r="S41" s="36">
        <v>1</v>
      </c>
      <c r="T41" t="str">
        <f t="shared" si="7"/>
        <v>SELECT 650,N'inne podejście do czegoś',10,0,1,0</v>
      </c>
    </row>
    <row r="42" spans="1:20" x14ac:dyDescent="0.25">
      <c r="A42">
        <f t="shared" si="8"/>
        <v>651</v>
      </c>
      <c r="B42" t="s">
        <v>6169</v>
      </c>
      <c r="C42">
        <v>10</v>
      </c>
      <c r="D42">
        <v>0</v>
      </c>
      <c r="E42">
        <v>0</v>
      </c>
      <c r="F42">
        <v>1</v>
      </c>
      <c r="G42" s="16"/>
      <c r="H42" s="16"/>
      <c r="I42" s="16"/>
      <c r="J42" s="16"/>
      <c r="K42" s="16"/>
      <c r="L42">
        <f t="shared" ca="1" si="9"/>
        <v>0</v>
      </c>
      <c r="M42">
        <f t="shared" ca="1" si="10"/>
        <v>0</v>
      </c>
      <c r="N42">
        <f t="shared" ca="1" si="11"/>
        <v>0</v>
      </c>
      <c r="O42">
        <f t="shared" ca="1" si="12"/>
        <v>0</v>
      </c>
      <c r="P42">
        <f t="shared" ca="1" si="13"/>
        <v>0</v>
      </c>
      <c r="Q42">
        <f t="shared" ca="1" si="0"/>
        <v>1</v>
      </c>
      <c r="R42">
        <f t="shared" ca="1" si="1"/>
        <v>1</v>
      </c>
      <c r="S42" s="36">
        <v>1</v>
      </c>
      <c r="T42" t="str">
        <f t="shared" si="7"/>
        <v>SELECT 651,N'zestaw zasad',10,0,1,0</v>
      </c>
    </row>
    <row r="43" spans="1:20" x14ac:dyDescent="0.25">
      <c r="A43">
        <f t="shared" si="8"/>
        <v>652</v>
      </c>
      <c r="B43" t="s">
        <v>6172</v>
      </c>
      <c r="C43">
        <v>10</v>
      </c>
      <c r="D43">
        <v>0</v>
      </c>
      <c r="E43">
        <v>0</v>
      </c>
      <c r="F43">
        <v>1</v>
      </c>
      <c r="G43" s="16"/>
      <c r="H43" s="16"/>
      <c r="I43" s="16"/>
      <c r="J43" s="16"/>
      <c r="K43" s="16"/>
      <c r="L43">
        <f t="shared" ca="1" si="9"/>
        <v>0</v>
      </c>
      <c r="M43">
        <f t="shared" ca="1" si="10"/>
        <v>0</v>
      </c>
      <c r="N43">
        <f t="shared" ca="1" si="11"/>
        <v>0</v>
      </c>
      <c r="O43">
        <f t="shared" ca="1" si="12"/>
        <v>0</v>
      </c>
      <c r="P43">
        <f t="shared" ca="1" si="13"/>
        <v>0</v>
      </c>
      <c r="Q43">
        <f t="shared" ca="1" si="0"/>
        <v>1</v>
      </c>
      <c r="R43">
        <f t="shared" ca="1" si="1"/>
        <v>1</v>
      </c>
      <c r="S43" s="36">
        <v>1</v>
      </c>
      <c r="T43" t="str">
        <f t="shared" si="7"/>
        <v>SELECT 652,N'utrzymanie',10,0,1,0</v>
      </c>
    </row>
    <row r="44" spans="1:20" x14ac:dyDescent="0.25">
      <c r="A44">
        <f t="shared" si="8"/>
        <v>653</v>
      </c>
      <c r="B44" t="s">
        <v>6173</v>
      </c>
      <c r="C44">
        <v>10</v>
      </c>
      <c r="D44">
        <v>0</v>
      </c>
      <c r="E44">
        <v>0</v>
      </c>
      <c r="F44">
        <v>1</v>
      </c>
      <c r="G44" s="16"/>
      <c r="H44" s="16"/>
      <c r="I44" s="16"/>
      <c r="J44" s="16"/>
      <c r="K44" s="16"/>
      <c r="L44">
        <f t="shared" ca="1" si="9"/>
        <v>0</v>
      </c>
      <c r="M44">
        <f t="shared" ca="1" si="10"/>
        <v>0</v>
      </c>
      <c r="N44">
        <f t="shared" ca="1" si="11"/>
        <v>0</v>
      </c>
      <c r="O44">
        <f t="shared" ca="1" si="12"/>
        <v>0</v>
      </c>
      <c r="P44">
        <f t="shared" ca="1" si="13"/>
        <v>0</v>
      </c>
      <c r="Q44">
        <f t="shared" ca="1" si="0"/>
        <v>1</v>
      </c>
      <c r="R44">
        <f t="shared" ca="1" si="1"/>
        <v>1</v>
      </c>
      <c r="S44" s="36">
        <v>1</v>
      </c>
      <c r="T44" t="str">
        <f t="shared" si="7"/>
        <v>SELECT 653,N'pouczający',10,0,1,0</v>
      </c>
    </row>
    <row r="45" spans="1:20" x14ac:dyDescent="0.25">
      <c r="A45">
        <f t="shared" si="8"/>
        <v>654</v>
      </c>
      <c r="B45" t="s">
        <v>6175</v>
      </c>
      <c r="C45">
        <v>10</v>
      </c>
      <c r="D45">
        <v>0</v>
      </c>
      <c r="E45">
        <v>0</v>
      </c>
      <c r="F45">
        <v>1</v>
      </c>
      <c r="G45" s="16"/>
      <c r="H45" s="16"/>
      <c r="I45" s="16"/>
      <c r="J45" s="16"/>
      <c r="K45" s="16"/>
      <c r="L45">
        <f t="shared" ca="1" si="9"/>
        <v>0</v>
      </c>
      <c r="M45">
        <f t="shared" ca="1" si="10"/>
        <v>0</v>
      </c>
      <c r="N45">
        <f t="shared" ca="1" si="11"/>
        <v>0</v>
      </c>
      <c r="O45">
        <f t="shared" ca="1" si="12"/>
        <v>0</v>
      </c>
      <c r="P45">
        <f t="shared" ca="1" si="13"/>
        <v>0</v>
      </c>
      <c r="Q45">
        <f t="shared" ca="1" si="0"/>
        <v>1</v>
      </c>
      <c r="R45">
        <f t="shared" ca="1" si="1"/>
        <v>1</v>
      </c>
      <c r="S45" s="36">
        <v>1</v>
      </c>
      <c r="T45" t="str">
        <f t="shared" si="7"/>
        <v>SELECT 654,N'Te zasady leżą u podstaw …',10,0,1,0</v>
      </c>
    </row>
    <row r="46" spans="1:20" x14ac:dyDescent="0.25">
      <c r="A46">
        <f t="shared" si="8"/>
        <v>655</v>
      </c>
      <c r="B46" t="s">
        <v>6177</v>
      </c>
      <c r="C46">
        <v>10</v>
      </c>
      <c r="D46">
        <v>0</v>
      </c>
      <c r="E46">
        <v>0</v>
      </c>
      <c r="F46">
        <v>1</v>
      </c>
      <c r="G46" s="16"/>
      <c r="H46" s="16"/>
      <c r="I46" s="16"/>
      <c r="J46" s="16"/>
      <c r="K46" s="16"/>
      <c r="L46">
        <f t="shared" ca="1" si="9"/>
        <v>0</v>
      </c>
      <c r="M46">
        <f t="shared" ca="1" si="10"/>
        <v>0</v>
      </c>
      <c r="N46">
        <f t="shared" ca="1" si="11"/>
        <v>0</v>
      </c>
      <c r="O46">
        <f t="shared" ca="1" si="12"/>
        <v>0</v>
      </c>
      <c r="P46">
        <f t="shared" ca="1" si="13"/>
        <v>0</v>
      </c>
      <c r="Q46">
        <f t="shared" ca="1" si="0"/>
        <v>1</v>
      </c>
      <c r="R46">
        <f t="shared" ca="1" si="1"/>
        <v>2</v>
      </c>
      <c r="S46" s="36">
        <v>1</v>
      </c>
      <c r="T46" t="str">
        <f t="shared" si="7"/>
        <v>SELECT 655,N'zawierać',10,0,1,0</v>
      </c>
    </row>
    <row r="47" spans="1:20" x14ac:dyDescent="0.25">
      <c r="A47">
        <f t="shared" si="8"/>
        <v>656</v>
      </c>
      <c r="B47" t="s">
        <v>6180</v>
      </c>
      <c r="C47">
        <v>10</v>
      </c>
      <c r="D47">
        <v>0</v>
      </c>
      <c r="E47">
        <v>0</v>
      </c>
      <c r="F47">
        <v>1</v>
      </c>
      <c r="G47" s="16"/>
      <c r="H47" s="16"/>
      <c r="I47" s="16"/>
      <c r="J47" s="16"/>
      <c r="K47" s="16"/>
      <c r="L47">
        <f t="shared" ca="1" si="9"/>
        <v>0</v>
      </c>
      <c r="M47">
        <f t="shared" ca="1" si="10"/>
        <v>0</v>
      </c>
      <c r="N47">
        <f t="shared" ca="1" si="11"/>
        <v>0</v>
      </c>
      <c r="O47">
        <f t="shared" ca="1" si="12"/>
        <v>0</v>
      </c>
      <c r="P47">
        <f t="shared" ca="1" si="13"/>
        <v>0</v>
      </c>
      <c r="Q47">
        <f t="shared" ca="1" si="0"/>
        <v>1</v>
      </c>
      <c r="R47">
        <f t="shared" ca="1" si="1"/>
        <v>1</v>
      </c>
      <c r="S47" s="36">
        <v>1</v>
      </c>
      <c r="T47" t="str">
        <f t="shared" si="7"/>
        <v>SELECT 656,N'odpowiednie nazewnictwo',10,0,1,0</v>
      </c>
    </row>
    <row r="48" spans="1:20" x14ac:dyDescent="0.25">
      <c r="A48">
        <f t="shared" si="8"/>
        <v>657</v>
      </c>
      <c r="B48" t="s">
        <v>6182</v>
      </c>
      <c r="C48">
        <v>10</v>
      </c>
      <c r="D48">
        <v>0</v>
      </c>
      <c r="E48">
        <v>0</v>
      </c>
      <c r="F48">
        <v>1</v>
      </c>
      <c r="G48" s="16"/>
      <c r="H48" s="16"/>
      <c r="I48" s="16"/>
      <c r="J48" s="16"/>
      <c r="K48" s="16"/>
      <c r="L48">
        <f t="shared" ca="1" si="9"/>
        <v>0</v>
      </c>
      <c r="M48">
        <f t="shared" ca="1" si="10"/>
        <v>0</v>
      </c>
      <c r="N48">
        <f t="shared" ca="1" si="11"/>
        <v>0</v>
      </c>
      <c r="O48">
        <f t="shared" ca="1" si="12"/>
        <v>0</v>
      </c>
      <c r="P48">
        <f t="shared" ca="1" si="13"/>
        <v>0</v>
      </c>
      <c r="Q48">
        <f t="shared" ca="1" si="0"/>
        <v>2</v>
      </c>
      <c r="R48">
        <f t="shared" ca="1" si="1"/>
        <v>1</v>
      </c>
      <c r="S48" s="36">
        <v>1</v>
      </c>
      <c r="T48" t="str">
        <f t="shared" si="7"/>
        <v>SELECT 657,N'To powinno się znajdować tam, gdzie tego oczekujesz',10,0,1,0</v>
      </c>
    </row>
    <row r="49" spans="1:20" x14ac:dyDescent="0.25">
      <c r="A49">
        <f t="shared" si="8"/>
        <v>658</v>
      </c>
      <c r="B49" t="s">
        <v>6185</v>
      </c>
      <c r="C49">
        <v>10</v>
      </c>
      <c r="D49">
        <v>0</v>
      </c>
      <c r="E49">
        <v>0</v>
      </c>
      <c r="F49">
        <v>1</v>
      </c>
      <c r="G49" s="16"/>
      <c r="H49" s="16"/>
      <c r="I49" s="16"/>
      <c r="J49" s="16"/>
      <c r="K49" s="16"/>
      <c r="L49">
        <f t="shared" ca="1" si="9"/>
        <v>0</v>
      </c>
      <c r="M49">
        <f t="shared" ca="1" si="10"/>
        <v>0</v>
      </c>
      <c r="N49">
        <f t="shared" ca="1" si="11"/>
        <v>0</v>
      </c>
      <c r="O49">
        <f t="shared" ca="1" si="12"/>
        <v>0</v>
      </c>
      <c r="P49">
        <f t="shared" ca="1" si="13"/>
        <v>0</v>
      </c>
      <c r="Q49">
        <f t="shared" ca="1" si="0"/>
        <v>1</v>
      </c>
      <c r="R49">
        <f t="shared" ca="1" si="1"/>
        <v>1</v>
      </c>
      <c r="S49" s="36">
        <v>1</v>
      </c>
      <c r="T49" t="str">
        <f t="shared" si="7"/>
        <v>SELECT 658,N'Pozbądź się ich',10,0,1,0</v>
      </c>
    </row>
    <row r="50" spans="1:20" x14ac:dyDescent="0.25">
      <c r="A50">
        <f t="shared" si="8"/>
        <v>659</v>
      </c>
      <c r="B50" t="s">
        <v>6187</v>
      </c>
      <c r="C50">
        <v>10</v>
      </c>
      <c r="D50">
        <v>0</v>
      </c>
      <c r="E50">
        <v>0</v>
      </c>
      <c r="F50">
        <v>1</v>
      </c>
      <c r="G50" s="16"/>
      <c r="H50" s="16"/>
      <c r="I50" s="16"/>
      <c r="J50" s="16"/>
      <c r="K50" s="16"/>
      <c r="L50">
        <f t="shared" ca="1" si="9"/>
        <v>0</v>
      </c>
      <c r="M50">
        <f t="shared" ca="1" si="10"/>
        <v>0</v>
      </c>
      <c r="N50">
        <f t="shared" ca="1" si="11"/>
        <v>0</v>
      </c>
      <c r="O50">
        <f t="shared" ca="1" si="12"/>
        <v>0</v>
      </c>
      <c r="P50">
        <f t="shared" ca="1" si="13"/>
        <v>0</v>
      </c>
      <c r="Q50">
        <f t="shared" ca="1" si="0"/>
        <v>1</v>
      </c>
      <c r="R50">
        <f t="shared" ca="1" si="1"/>
        <v>1</v>
      </c>
      <c r="S50" s="36">
        <v>1</v>
      </c>
      <c r="T50" t="str">
        <f t="shared" si="7"/>
        <v>SELECT 659,N'pozbywać się czegoś',10,0,1,0</v>
      </c>
    </row>
    <row r="51" spans="1:20" x14ac:dyDescent="0.25">
      <c r="A51">
        <f t="shared" si="8"/>
        <v>660</v>
      </c>
      <c r="B51" t="s">
        <v>6189</v>
      </c>
      <c r="C51">
        <v>10</v>
      </c>
      <c r="D51">
        <v>0</v>
      </c>
      <c r="E51">
        <v>0</v>
      </c>
      <c r="F51">
        <v>1</v>
      </c>
      <c r="G51" s="16"/>
      <c r="H51" s="16"/>
      <c r="I51" s="16"/>
      <c r="J51" s="16"/>
      <c r="K51" s="16"/>
      <c r="L51">
        <f t="shared" ca="1" si="9"/>
        <v>0</v>
      </c>
      <c r="M51">
        <f t="shared" ca="1" si="10"/>
        <v>0</v>
      </c>
      <c r="N51">
        <f t="shared" ca="1" si="11"/>
        <v>0</v>
      </c>
      <c r="O51">
        <f t="shared" ca="1" si="12"/>
        <v>0</v>
      </c>
      <c r="P51">
        <f t="shared" ca="1" si="13"/>
        <v>0</v>
      </c>
      <c r="Q51">
        <f t="shared" ca="1" si="0"/>
        <v>1</v>
      </c>
      <c r="R51">
        <f t="shared" ca="1" si="1"/>
        <v>1</v>
      </c>
      <c r="S51" s="36">
        <v>1</v>
      </c>
      <c r="T51" t="str">
        <f t="shared" si="7"/>
        <v>SELECT 660,N'zaśmiecanie kodu komentarzami',10,0,1,0</v>
      </c>
    </row>
    <row r="52" spans="1:20" x14ac:dyDescent="0.25">
      <c r="A52">
        <f t="shared" si="8"/>
        <v>661</v>
      </c>
      <c r="B52" t="s">
        <v>6191</v>
      </c>
      <c r="C52">
        <v>10</v>
      </c>
      <c r="D52">
        <v>0</v>
      </c>
      <c r="E52">
        <v>0</v>
      </c>
      <c r="F52">
        <v>1</v>
      </c>
      <c r="G52" s="16"/>
      <c r="H52" s="16"/>
      <c r="I52" s="16"/>
      <c r="J52" s="16"/>
      <c r="K52" s="16"/>
      <c r="L52">
        <f t="shared" ca="1" si="9"/>
        <v>0</v>
      </c>
      <c r="M52">
        <f t="shared" ca="1" si="10"/>
        <v>0</v>
      </c>
      <c r="N52">
        <f t="shared" ca="1" si="11"/>
        <v>0</v>
      </c>
      <c r="O52">
        <f t="shared" ca="1" si="12"/>
        <v>0</v>
      </c>
      <c r="P52">
        <f t="shared" ca="1" si="13"/>
        <v>0</v>
      </c>
      <c r="Q52">
        <f t="shared" ca="1" si="0"/>
        <v>1</v>
      </c>
      <c r="R52">
        <f t="shared" ca="1" si="1"/>
        <v>1</v>
      </c>
      <c r="S52" s="36">
        <v>1</v>
      </c>
      <c r="T52" t="str">
        <f t="shared" si="7"/>
        <v>SELECT 661,N'wykomentowane linie kodu',10,0,1,0</v>
      </c>
    </row>
    <row r="53" spans="1:20" x14ac:dyDescent="0.25">
      <c r="A53">
        <f t="shared" si="8"/>
        <v>662</v>
      </c>
      <c r="B53" t="s">
        <v>6193</v>
      </c>
      <c r="C53">
        <v>10</v>
      </c>
      <c r="D53">
        <v>0</v>
      </c>
      <c r="E53">
        <v>0</v>
      </c>
      <c r="F53">
        <v>1</v>
      </c>
      <c r="G53" s="16"/>
      <c r="H53" s="16"/>
      <c r="I53" s="16"/>
      <c r="J53" s="16"/>
      <c r="K53" s="16"/>
      <c r="Q53">
        <f t="shared" ca="1" si="0"/>
        <v>1</v>
      </c>
      <c r="R53">
        <f t="shared" ca="1" si="1"/>
        <v>1</v>
      </c>
      <c r="S53" s="36">
        <v>1</v>
      </c>
      <c r="T53" t="str">
        <f t="shared" si="7"/>
        <v>SELECT 662,N'życzenia na przyszłość',10,0,1,0</v>
      </c>
    </row>
    <row r="54" spans="1:20" x14ac:dyDescent="0.25">
      <c r="A54">
        <f t="shared" si="8"/>
        <v>663</v>
      </c>
      <c r="B54" t="s">
        <v>6195</v>
      </c>
      <c r="C54">
        <v>10</v>
      </c>
      <c r="D54">
        <v>0</v>
      </c>
      <c r="E54">
        <v>0</v>
      </c>
      <c r="F54">
        <v>1</v>
      </c>
      <c r="G54" s="16"/>
      <c r="H54" s="16"/>
      <c r="I54" s="16"/>
      <c r="J54" s="16"/>
      <c r="K54" s="16"/>
      <c r="Q54">
        <f t="shared" ca="1" si="0"/>
        <v>1</v>
      </c>
      <c r="R54">
        <f t="shared" ca="1" si="1"/>
        <v>1</v>
      </c>
      <c r="S54" s="36">
        <v>1</v>
      </c>
      <c r="T54" t="str">
        <f t="shared" si="7"/>
        <v>SELECT 663,N'utrzymywać porządek w miejscu pracy',10,0,1,0</v>
      </c>
    </row>
    <row r="55" spans="1:20" x14ac:dyDescent="0.25">
      <c r="A55">
        <f t="shared" si="8"/>
        <v>664</v>
      </c>
      <c r="B55" t="s">
        <v>6197</v>
      </c>
      <c r="C55">
        <v>10</v>
      </c>
      <c r="D55">
        <v>0</v>
      </c>
      <c r="E55">
        <v>0</v>
      </c>
      <c r="F55">
        <v>1</v>
      </c>
      <c r="G55" s="16"/>
      <c r="H55" s="16"/>
      <c r="I55" s="16"/>
      <c r="J55" s="16"/>
      <c r="K55" s="16"/>
      <c r="Q55">
        <f t="shared" ca="1" si="0"/>
        <v>1</v>
      </c>
      <c r="R55">
        <f t="shared" ca="1" si="1"/>
        <v>1</v>
      </c>
      <c r="S55" s="36">
        <v>1</v>
      </c>
      <c r="T55" t="str">
        <f t="shared" si="7"/>
        <v>SELECT 664,N'spójny styl kodowania',10,0,1,0</v>
      </c>
    </row>
    <row r="56" spans="1:20" x14ac:dyDescent="0.25">
      <c r="A56">
        <f t="shared" si="8"/>
        <v>665</v>
      </c>
      <c r="B56" t="s">
        <v>6199</v>
      </c>
      <c r="C56">
        <v>10</v>
      </c>
      <c r="D56">
        <v>0</v>
      </c>
      <c r="E56">
        <v>0</v>
      </c>
      <c r="F56">
        <v>1</v>
      </c>
      <c r="G56" s="16"/>
      <c r="H56" s="16"/>
      <c r="I56" s="16"/>
      <c r="J56" s="16"/>
      <c r="K56" s="16"/>
      <c r="Q56">
        <f t="shared" ca="1" si="0"/>
        <v>1</v>
      </c>
      <c r="R56">
        <f t="shared" ca="1" si="1"/>
        <v>1</v>
      </c>
      <c r="S56" s="36">
        <v>1</v>
      </c>
      <c r="T56" t="str">
        <f t="shared" si="7"/>
        <v>SELECT 665,N'spójny',10,0,1,0</v>
      </c>
    </row>
    <row r="57" spans="1:20" x14ac:dyDescent="0.25">
      <c r="A57">
        <f t="shared" si="8"/>
        <v>666</v>
      </c>
      <c r="B57" t="s">
        <v>6201</v>
      </c>
      <c r="C57">
        <v>10</v>
      </c>
      <c r="D57">
        <v>0</v>
      </c>
      <c r="E57">
        <v>0</v>
      </c>
      <c r="F57">
        <v>1</v>
      </c>
      <c r="G57" s="16"/>
      <c r="H57" s="16"/>
      <c r="I57" s="16"/>
      <c r="J57" s="16"/>
      <c r="K57" s="16"/>
      <c r="Q57">
        <f t="shared" ca="1" si="0"/>
        <v>1</v>
      </c>
      <c r="R57">
        <f t="shared" ca="1" si="1"/>
        <v>1</v>
      </c>
      <c r="S57" s="36">
        <v>1</v>
      </c>
      <c r="T57" t="str">
        <f t="shared" si="7"/>
        <v>SELECT 666,N'Skąd pochodzą te standardy?',10,0,1,0</v>
      </c>
    </row>
    <row r="58" spans="1:20" x14ac:dyDescent="0.25">
      <c r="A58">
        <f t="shared" si="8"/>
        <v>667</v>
      </c>
      <c r="B58" t="s">
        <v>6203</v>
      </c>
      <c r="C58">
        <v>10</v>
      </c>
      <c r="D58">
        <v>0</v>
      </c>
      <c r="E58">
        <v>0</v>
      </c>
      <c r="F58">
        <v>1</v>
      </c>
      <c r="G58" s="16"/>
      <c r="H58" s="16"/>
      <c r="I58" s="16"/>
      <c r="J58" s="16"/>
      <c r="K58" s="16"/>
      <c r="Q58">
        <f t="shared" ca="1" si="0"/>
        <v>1</v>
      </c>
      <c r="R58">
        <f t="shared" ca="1" si="1"/>
        <v>1</v>
      </c>
      <c r="S58" s="36">
        <v>1</v>
      </c>
      <c r="T58" t="str">
        <f t="shared" si="7"/>
        <v>SELECT 667,N'postępować zgodnie z praktykami',10,0,1,0</v>
      </c>
    </row>
    <row r="59" spans="1:20" x14ac:dyDescent="0.25">
      <c r="A59">
        <f t="shared" si="8"/>
        <v>668</v>
      </c>
      <c r="B59" t="s">
        <v>6205</v>
      </c>
      <c r="C59">
        <v>10</v>
      </c>
      <c r="D59">
        <v>0</v>
      </c>
      <c r="E59">
        <v>0</v>
      </c>
      <c r="F59">
        <v>1</v>
      </c>
      <c r="G59" s="16"/>
      <c r="H59" s="16"/>
      <c r="I59" s="16"/>
      <c r="J59" s="16"/>
      <c r="K59" s="16"/>
      <c r="Q59">
        <f t="shared" ca="1" si="0"/>
        <v>1</v>
      </c>
      <c r="R59">
        <f t="shared" ca="1" si="1"/>
        <v>1</v>
      </c>
      <c r="S59" s="36">
        <v>1</v>
      </c>
      <c r="T59" t="str">
        <f t="shared" si="7"/>
        <v>SELECT 668,N'być otwartym na zmiany',10,0,1,0</v>
      </c>
    </row>
    <row r="60" spans="1:20" x14ac:dyDescent="0.25">
      <c r="A60">
        <f t="shared" si="8"/>
        <v>669</v>
      </c>
      <c r="B60" t="s">
        <v>6207</v>
      </c>
      <c r="C60">
        <v>10</v>
      </c>
      <c r="D60">
        <v>0</v>
      </c>
      <c r="E60">
        <v>0</v>
      </c>
      <c r="F60">
        <v>1</v>
      </c>
      <c r="G60" s="16"/>
      <c r="H60" s="16"/>
      <c r="I60" s="16"/>
      <c r="J60" s="16"/>
      <c r="K60" s="16"/>
      <c r="Q60">
        <f t="shared" ca="1" si="0"/>
        <v>1</v>
      </c>
      <c r="R60">
        <f t="shared" ca="1" si="1"/>
        <v>1</v>
      </c>
      <c r="S60" s="36">
        <v>1</v>
      </c>
      <c r="T60" t="str">
        <f t="shared" si="7"/>
        <v>SELECT 669,N'zastanawiać się nad swoją pracą',10,0,1,0</v>
      </c>
    </row>
    <row r="61" spans="1:20" x14ac:dyDescent="0.25">
      <c r="A61">
        <f t="shared" si="8"/>
        <v>670</v>
      </c>
      <c r="B61" t="s">
        <v>6209</v>
      </c>
      <c r="C61">
        <v>10</v>
      </c>
      <c r="D61">
        <v>0</v>
      </c>
      <c r="E61">
        <v>0</v>
      </c>
      <c r="F61">
        <v>1</v>
      </c>
      <c r="G61" s="16"/>
      <c r="H61" s="16"/>
      <c r="I61" s="16"/>
      <c r="J61" s="16"/>
      <c r="K61" s="16"/>
      <c r="Q61">
        <f t="shared" ca="1" si="0"/>
        <v>1</v>
      </c>
      <c r="R61">
        <f t="shared" ca="1" si="1"/>
        <v>1</v>
      </c>
      <c r="S61" s="36">
        <v>1</v>
      </c>
      <c r="T61" t="str">
        <f t="shared" si="7"/>
        <v>SELECT 670,N'podejmować wyzwanie',10,0,1,0</v>
      </c>
    </row>
    <row r="62" spans="1:20" x14ac:dyDescent="0.25">
      <c r="A62">
        <f t="shared" si="8"/>
        <v>671</v>
      </c>
      <c r="B62" t="s">
        <v>6211</v>
      </c>
      <c r="C62">
        <v>10</v>
      </c>
      <c r="D62">
        <v>0</v>
      </c>
      <c r="E62">
        <v>0</v>
      </c>
      <c r="F62">
        <v>1</v>
      </c>
      <c r="G62" s="16"/>
      <c r="H62" s="16"/>
      <c r="I62" s="16"/>
      <c r="J62" s="16"/>
      <c r="K62" s="16"/>
      <c r="Q62">
        <f t="shared" ca="1" si="0"/>
        <v>1</v>
      </c>
      <c r="R62">
        <f t="shared" ca="1" si="1"/>
        <v>1</v>
      </c>
      <c r="S62" s="36">
        <v>1</v>
      </c>
      <c r="T62" t="str">
        <f t="shared" si="7"/>
        <v>SELECT 671,N'docierać do sedna czegoś',10,0,1,0</v>
      </c>
    </row>
    <row r="63" spans="1:20" x14ac:dyDescent="0.25">
      <c r="A63">
        <f t="shared" si="8"/>
        <v>672</v>
      </c>
      <c r="B63" t="s">
        <v>6213</v>
      </c>
      <c r="C63">
        <v>10</v>
      </c>
      <c r="D63">
        <v>0</v>
      </c>
      <c r="E63">
        <v>0</v>
      </c>
      <c r="F63">
        <v>1</v>
      </c>
      <c r="G63" s="16"/>
      <c r="H63" s="16"/>
      <c r="I63" s="16"/>
      <c r="J63" s="16"/>
      <c r="K63" s="16"/>
      <c r="Q63">
        <f t="shared" ca="1" si="0"/>
        <v>1</v>
      </c>
      <c r="R63">
        <f t="shared" ca="1" si="1"/>
        <v>1</v>
      </c>
      <c r="S63" s="36">
        <v>1</v>
      </c>
      <c r="T63" t="str">
        <f t="shared" si="7"/>
        <v>SELECT 672,N'cykl życia produktu',10,0,1,0</v>
      </c>
    </row>
    <row r="64" spans="1:20" x14ac:dyDescent="0.25">
      <c r="A64">
        <f t="shared" si="8"/>
        <v>673</v>
      </c>
      <c r="B64" t="s">
        <v>6215</v>
      </c>
      <c r="C64">
        <v>10</v>
      </c>
      <c r="D64">
        <v>0</v>
      </c>
      <c r="E64">
        <v>0</v>
      </c>
      <c r="F64">
        <v>1</v>
      </c>
      <c r="G64" s="16"/>
      <c r="H64" s="16"/>
      <c r="I64" s="16"/>
      <c r="J64" s="16"/>
      <c r="K64" s="16"/>
      <c r="Q64">
        <f t="shared" ca="1" si="0"/>
        <v>1</v>
      </c>
      <c r="R64">
        <f t="shared" ca="1" si="1"/>
        <v>1</v>
      </c>
      <c r="S64" s="36">
        <v>1</v>
      </c>
      <c r="T64" t="str">
        <f t="shared" si="7"/>
        <v>SELECT 673,N'zużywające się części',10,0,1,0</v>
      </c>
    </row>
    <row r="65" spans="1:20" x14ac:dyDescent="0.25">
      <c r="A65">
        <f t="shared" si="8"/>
        <v>674</v>
      </c>
      <c r="B65" t="s">
        <v>6217</v>
      </c>
      <c r="C65">
        <v>10</v>
      </c>
      <c r="D65">
        <v>0</v>
      </c>
      <c r="E65">
        <v>0</v>
      </c>
      <c r="F65">
        <v>1</v>
      </c>
      <c r="G65" s="16"/>
      <c r="H65" s="16"/>
      <c r="I65" s="16"/>
      <c r="J65" s="16"/>
      <c r="K65" s="16"/>
      <c r="Q65">
        <f t="shared" ca="1" si="0"/>
        <v>1</v>
      </c>
      <c r="R65">
        <f t="shared" ca="1" si="1"/>
        <v>1</v>
      </c>
      <c r="S65" s="36">
        <v>1</v>
      </c>
      <c r="T65" t="str">
        <f t="shared" si="7"/>
        <v>SELECT 674,N'naprawiać części zanim się zepsują',10,0,1,0</v>
      </c>
    </row>
    <row r="66" spans="1:20" x14ac:dyDescent="0.25">
      <c r="A66">
        <f t="shared" si="8"/>
        <v>675</v>
      </c>
      <c r="B66" t="s">
        <v>6219</v>
      </c>
      <c r="C66">
        <v>10</v>
      </c>
      <c r="D66">
        <v>0</v>
      </c>
      <c r="E66">
        <v>0</v>
      </c>
      <c r="F66">
        <v>1</v>
      </c>
      <c r="G66" s="16"/>
      <c r="H66" s="16"/>
      <c r="I66" s="16"/>
      <c r="J66" s="16"/>
      <c r="K66" s="16"/>
      <c r="Q66">
        <f t="shared" ref="Q66:Q129" ca="1" si="14">CountQOptionsPL</f>
        <v>1</v>
      </c>
      <c r="R66">
        <f t="shared" ref="R66:R129" ca="1" si="15">CountQOptionsEN</f>
        <v>1</v>
      </c>
      <c r="S66" s="36">
        <v>1</v>
      </c>
      <c r="T66" t="str">
        <f t="shared" si="7"/>
        <v>SELECT 675,N'przysłowiowy',10,0,1,0</v>
      </c>
    </row>
    <row r="67" spans="1:20" x14ac:dyDescent="0.25">
      <c r="A67">
        <f t="shared" si="8"/>
        <v>676</v>
      </c>
      <c r="B67" t="s">
        <v>6221</v>
      </c>
      <c r="C67">
        <v>10</v>
      </c>
      <c r="D67">
        <v>0</v>
      </c>
      <c r="E67">
        <v>0</v>
      </c>
      <c r="F67">
        <v>1</v>
      </c>
      <c r="G67" s="16"/>
      <c r="H67" s="16"/>
      <c r="I67" s="16"/>
      <c r="J67" s="16"/>
      <c r="K67" s="16"/>
      <c r="Q67">
        <f t="shared" ca="1" si="14"/>
        <v>1</v>
      </c>
      <c r="R67">
        <f t="shared" ca="1" si="15"/>
        <v>1</v>
      </c>
      <c r="S67" s="36">
        <v>1</v>
      </c>
      <c r="T67" t="str">
        <f t="shared" ref="T67:T75" si="16">"SELECT "&amp;A67&amp;",N'"&amp;B67&amp;"',"&amp;C67&amp;","&amp;D67&amp;","&amp;F67&amp;","&amp;E67</f>
        <v>SELECT 676,N'uprzedzać coś',10,0,1,0</v>
      </c>
    </row>
    <row r="68" spans="1:20" x14ac:dyDescent="0.25">
      <c r="A68">
        <f t="shared" si="8"/>
        <v>677</v>
      </c>
      <c r="B68" t="s">
        <v>6223</v>
      </c>
      <c r="C68">
        <v>10</v>
      </c>
      <c r="D68">
        <v>0</v>
      </c>
      <c r="E68">
        <v>0</v>
      </c>
      <c r="F68">
        <v>1</v>
      </c>
      <c r="G68" s="16"/>
      <c r="H68" s="16"/>
      <c r="I68" s="16"/>
      <c r="J68" s="16"/>
      <c r="K68" s="16"/>
      <c r="Q68">
        <f t="shared" ca="1" si="14"/>
        <v>1</v>
      </c>
      <c r="R68">
        <f t="shared" ca="1" si="15"/>
        <v>1</v>
      </c>
      <c r="S68" s="36">
        <v>1</v>
      </c>
      <c r="T68" t="str">
        <f t="shared" si="16"/>
        <v>SELECT 677,N'czytelny kod',10,0,1,0</v>
      </c>
    </row>
    <row r="69" spans="1:20" x14ac:dyDescent="0.25">
      <c r="A69">
        <f t="shared" si="8"/>
        <v>678</v>
      </c>
      <c r="B69" t="s">
        <v>6225</v>
      </c>
      <c r="C69">
        <v>10</v>
      </c>
      <c r="D69">
        <v>0</v>
      </c>
      <c r="E69">
        <v>0</v>
      </c>
      <c r="F69">
        <v>1</v>
      </c>
      <c r="G69" s="16"/>
      <c r="H69" s="16"/>
      <c r="I69" s="16"/>
      <c r="J69" s="16"/>
      <c r="K69" s="16"/>
      <c r="Q69">
        <f t="shared" ca="1" si="14"/>
        <v>1</v>
      </c>
      <c r="R69">
        <f t="shared" ca="1" si="15"/>
        <v>1</v>
      </c>
      <c r="S69" s="36">
        <v>1</v>
      </c>
      <c r="T69" t="str">
        <f t="shared" si="16"/>
        <v>SELECT 678,N'spraw, żeby twój kod był czytelny',10,0,1,0</v>
      </c>
    </row>
    <row r="70" spans="1:20" x14ac:dyDescent="0.25">
      <c r="A70">
        <f t="shared" ref="A70:A133" si="17">A69+1</f>
        <v>679</v>
      </c>
      <c r="B70" t="s">
        <v>6227</v>
      </c>
      <c r="C70">
        <v>10</v>
      </c>
      <c r="D70">
        <v>0</v>
      </c>
      <c r="E70">
        <v>0</v>
      </c>
      <c r="F70">
        <v>1</v>
      </c>
      <c r="G70" s="16"/>
      <c r="H70" s="16"/>
      <c r="I70" s="16"/>
      <c r="J70" s="16"/>
      <c r="K70" s="16"/>
      <c r="Q70">
        <f t="shared" ca="1" si="14"/>
        <v>1</v>
      </c>
      <c r="R70">
        <f t="shared" ca="1" si="15"/>
        <v>1</v>
      </c>
      <c r="S70" s="36">
        <v>1</v>
      </c>
      <c r="T70" t="str">
        <f t="shared" si="16"/>
        <v>SELECT 679,N'to jest tak samo ważne jak …',10,0,1,0</v>
      </c>
    </row>
    <row r="71" spans="1:20" x14ac:dyDescent="0.25">
      <c r="A71">
        <f t="shared" si="17"/>
        <v>680</v>
      </c>
      <c r="B71" t="s">
        <v>6229</v>
      </c>
      <c r="C71">
        <v>10</v>
      </c>
      <c r="D71">
        <v>0</v>
      </c>
      <c r="E71">
        <v>0</v>
      </c>
      <c r="F71">
        <v>1</v>
      </c>
      <c r="G71" s="16"/>
      <c r="H71" s="16"/>
      <c r="I71" s="16"/>
      <c r="J71" s="16"/>
      <c r="K71" s="16"/>
      <c r="Q71">
        <f t="shared" ca="1" si="14"/>
        <v>1</v>
      </c>
      <c r="R71">
        <f t="shared" ca="1" si="15"/>
        <v>1</v>
      </c>
      <c r="S71" s="36">
        <v>1</v>
      </c>
      <c r="T71" t="str">
        <f t="shared" si="16"/>
        <v>SELECT 680,N'napominać kogoś',10,0,1,0</v>
      </c>
    </row>
    <row r="72" spans="1:20" x14ac:dyDescent="0.25">
      <c r="A72">
        <f t="shared" si="17"/>
        <v>681</v>
      </c>
      <c r="B72" t="s">
        <v>6231</v>
      </c>
      <c r="C72">
        <v>10</v>
      </c>
      <c r="D72">
        <v>0</v>
      </c>
      <c r="E72">
        <v>0</v>
      </c>
      <c r="F72">
        <v>1</v>
      </c>
      <c r="G72" s="16"/>
      <c r="H72" s="16"/>
      <c r="I72" s="16"/>
      <c r="J72" s="16"/>
      <c r="K72" s="16"/>
      <c r="Q72">
        <f t="shared" ca="1" si="14"/>
        <v>1</v>
      </c>
      <c r="R72">
        <f t="shared" ca="1" si="15"/>
        <v>1</v>
      </c>
      <c r="S72" s="36">
        <v>1</v>
      </c>
      <c r="T72" t="str">
        <f t="shared" si="16"/>
        <v>SELECT 681,N'kawałek kodu',10,0,1,0</v>
      </c>
    </row>
    <row r="73" spans="1:20" x14ac:dyDescent="0.25">
      <c r="A73">
        <f t="shared" si="17"/>
        <v>682</v>
      </c>
      <c r="B73" t="s">
        <v>6233</v>
      </c>
      <c r="C73">
        <v>10</v>
      </c>
      <c r="D73">
        <v>0</v>
      </c>
      <c r="E73">
        <v>0</v>
      </c>
      <c r="F73">
        <v>1</v>
      </c>
      <c r="G73" s="16"/>
      <c r="H73" s="16"/>
      <c r="I73" s="16"/>
      <c r="J73" s="16"/>
      <c r="K73" s="16"/>
      <c r="Q73">
        <f t="shared" ca="1" si="14"/>
        <v>1</v>
      </c>
      <c r="R73">
        <f t="shared" ca="1" si="15"/>
        <v>1</v>
      </c>
      <c r="S73" s="36">
        <v>1</v>
      </c>
      <c r="T73" t="str">
        <f t="shared" si="16"/>
        <v>SELECT 682,N'zrobić coś od początku',10,0,1,0</v>
      </c>
    </row>
    <row r="74" spans="1:20" x14ac:dyDescent="0.25">
      <c r="A74">
        <f t="shared" si="17"/>
        <v>683</v>
      </c>
      <c r="B74" t="s">
        <v>6235</v>
      </c>
      <c r="C74">
        <v>10</v>
      </c>
      <c r="D74">
        <v>0</v>
      </c>
      <c r="E74">
        <v>0</v>
      </c>
      <c r="F74">
        <v>1</v>
      </c>
      <c r="G74" s="16"/>
      <c r="H74" s="16"/>
      <c r="I74" s="16"/>
      <c r="J74" s="16"/>
      <c r="K74" s="16"/>
      <c r="Q74">
        <f t="shared" ca="1" si="14"/>
        <v>1</v>
      </c>
      <c r="R74">
        <f t="shared" ca="1" si="15"/>
        <v>1</v>
      </c>
      <c r="S74" s="36">
        <v>1</v>
      </c>
      <c r="T74" t="str">
        <f t="shared" si="16"/>
        <v>SELECT 683,N'słabo napisany kod',10,0,1,0</v>
      </c>
    </row>
    <row r="75" spans="1:20" x14ac:dyDescent="0.25">
      <c r="A75">
        <f t="shared" si="17"/>
        <v>684</v>
      </c>
      <c r="B75" t="s">
        <v>6237</v>
      </c>
      <c r="C75">
        <v>10</v>
      </c>
      <c r="D75">
        <v>0</v>
      </c>
      <c r="E75">
        <v>0</v>
      </c>
      <c r="F75">
        <v>1</v>
      </c>
      <c r="G75" s="16"/>
      <c r="H75" s="16"/>
      <c r="I75" s="16"/>
      <c r="J75" s="16"/>
      <c r="K75" s="16"/>
      <c r="Q75">
        <f t="shared" ca="1" si="14"/>
        <v>2</v>
      </c>
      <c r="R75">
        <f t="shared" ca="1" si="15"/>
        <v>1</v>
      </c>
      <c r="S75" s="36">
        <v>1</v>
      </c>
      <c r="T75" t="str">
        <f t="shared" si="16"/>
        <v>SELECT 684,N'wymieść coś',10,0,1,0</v>
      </c>
    </row>
    <row r="76" spans="1:20" x14ac:dyDescent="0.25">
      <c r="A76">
        <f t="shared" si="17"/>
        <v>685</v>
      </c>
      <c r="B76" t="s">
        <v>6240</v>
      </c>
      <c r="C76">
        <v>10</v>
      </c>
      <c r="D76">
        <v>0</v>
      </c>
      <c r="E76">
        <v>0</v>
      </c>
      <c r="F76">
        <v>1</v>
      </c>
      <c r="G76" s="16"/>
      <c r="H76" s="16"/>
      <c r="I76" s="16"/>
      <c r="J76" s="16"/>
      <c r="K76" s="16"/>
      <c r="Q76">
        <f t="shared" ca="1" si="14"/>
        <v>1</v>
      </c>
      <c r="R76">
        <f t="shared" ca="1" si="15"/>
        <v>1</v>
      </c>
      <c r="S76" s="36">
        <v>1</v>
      </c>
      <c r="T76" t="str">
        <f t="shared" ref="T76:T105" si="18">"SELECT "&amp;A76&amp;",N'"&amp;B76&amp;"',"&amp;C76&amp;","&amp;D76&amp;","&amp;F76&amp;","&amp;E76</f>
        <v>SELECT 685,N'W szczegółach tkwi wielka siła',10,0,1,0</v>
      </c>
    </row>
    <row r="77" spans="1:20" x14ac:dyDescent="0.25">
      <c r="A77">
        <f t="shared" si="17"/>
        <v>686</v>
      </c>
      <c r="B77" t="s">
        <v>6242</v>
      </c>
      <c r="C77">
        <v>10</v>
      </c>
      <c r="D77">
        <v>0</v>
      </c>
      <c r="E77">
        <v>0</v>
      </c>
      <c r="F77">
        <v>1</v>
      </c>
      <c r="G77" s="16"/>
      <c r="H77" s="16"/>
      <c r="I77" s="16"/>
      <c r="J77" s="16"/>
      <c r="K77" s="16"/>
      <c r="Q77">
        <f t="shared" ca="1" si="14"/>
        <v>1</v>
      </c>
      <c r="R77">
        <f t="shared" ca="1" si="15"/>
        <v>1</v>
      </c>
      <c r="S77" s="36">
        <v>1</v>
      </c>
      <c r="T77" t="str">
        <f t="shared" si="18"/>
        <v>SELECT 686,N'Jest coś głębokiego w takim podejściu do życia',10,0,1,0</v>
      </c>
    </row>
    <row r="78" spans="1:20" x14ac:dyDescent="0.25">
      <c r="A78">
        <f t="shared" si="17"/>
        <v>687</v>
      </c>
      <c r="B78" t="s">
        <v>6244</v>
      </c>
      <c r="C78">
        <v>10</v>
      </c>
      <c r="D78">
        <v>0</v>
      </c>
      <c r="E78">
        <v>0</v>
      </c>
      <c r="F78">
        <v>1</v>
      </c>
      <c r="G78" s="16"/>
      <c r="H78" s="16"/>
      <c r="I78" s="16"/>
      <c r="J78" s="16"/>
      <c r="K78" s="16"/>
      <c r="Q78">
        <f t="shared" ca="1" si="14"/>
        <v>1</v>
      </c>
      <c r="R78">
        <f t="shared" ca="1" si="15"/>
        <v>1</v>
      </c>
      <c r="S78" s="36">
        <v>1</v>
      </c>
      <c r="T78" t="str">
        <f t="shared" si="18"/>
        <v>SELECT 687,N'stereotypowo',10,0,1,0</v>
      </c>
    </row>
    <row r="79" spans="1:20" x14ac:dyDescent="0.25">
      <c r="A79">
        <f t="shared" si="17"/>
        <v>688</v>
      </c>
      <c r="B79" t="s">
        <v>6246</v>
      </c>
      <c r="C79">
        <v>10</v>
      </c>
      <c r="D79">
        <v>0</v>
      </c>
      <c r="E79">
        <v>0</v>
      </c>
      <c r="F79">
        <v>1</v>
      </c>
      <c r="G79" s="16"/>
      <c r="H79" s="16"/>
      <c r="I79" s="16"/>
      <c r="J79" s="16"/>
      <c r="K79" s="16"/>
      <c r="Q79">
        <f t="shared" ca="1" si="14"/>
        <v>1</v>
      </c>
      <c r="R79">
        <f t="shared" ca="1" si="15"/>
        <v>1</v>
      </c>
      <c r="S79" s="36">
        <v>1</v>
      </c>
      <c r="T79" t="str">
        <f t="shared" si="18"/>
        <v>SELECT 688,N'jak możemy oczekiwać od …',10,0,1,0</v>
      </c>
    </row>
    <row r="80" spans="1:20" x14ac:dyDescent="0.25">
      <c r="A80">
        <f t="shared" si="17"/>
        <v>689</v>
      </c>
      <c r="B80" t="s">
        <v>6248</v>
      </c>
      <c r="C80">
        <v>10</v>
      </c>
      <c r="D80">
        <v>0</v>
      </c>
      <c r="E80">
        <v>0</v>
      </c>
      <c r="F80">
        <v>1</v>
      </c>
      <c r="G80" s="16"/>
      <c r="H80" s="16"/>
      <c r="I80" s="16"/>
      <c r="J80" s="16"/>
      <c r="K80" s="16"/>
      <c r="Q80">
        <f t="shared" ca="1" si="14"/>
        <v>1</v>
      </c>
      <c r="R80">
        <f t="shared" ca="1" si="15"/>
        <v>1</v>
      </c>
      <c r="S80" s="36">
        <v>1</v>
      </c>
      <c r="T80" t="str">
        <f t="shared" si="18"/>
        <v>SELECT 689,N'mądrość ludowa',10,0,1,0</v>
      </c>
    </row>
    <row r="81" spans="1:20" x14ac:dyDescent="0.25">
      <c r="A81">
        <f t="shared" si="17"/>
        <v>690</v>
      </c>
      <c r="B81" t="s">
        <v>6250</v>
      </c>
      <c r="C81">
        <v>10</v>
      </c>
      <c r="D81">
        <v>0</v>
      </c>
      <c r="E81">
        <v>0</v>
      </c>
      <c r="F81">
        <v>1</v>
      </c>
      <c r="G81" s="16"/>
      <c r="H81" s="16"/>
      <c r="I81" s="16"/>
      <c r="J81" s="16"/>
      <c r="K81" s="16"/>
      <c r="Q81">
        <f t="shared" ca="1" si="14"/>
        <v>1</v>
      </c>
      <c r="R81">
        <f t="shared" ca="1" si="15"/>
        <v>1</v>
      </c>
      <c r="S81" s="36">
        <v>1</v>
      </c>
      <c r="T81" t="str">
        <f t="shared" si="18"/>
        <v>SELECT 690,N'lek na coś',10,0,1,0</v>
      </c>
    </row>
    <row r="82" spans="1:20" x14ac:dyDescent="0.25">
      <c r="A82">
        <f t="shared" si="17"/>
        <v>691</v>
      </c>
      <c r="B82" t="s">
        <v>6252</v>
      </c>
      <c r="C82">
        <v>10</v>
      </c>
      <c r="D82">
        <v>0</v>
      </c>
      <c r="E82">
        <v>0</v>
      </c>
      <c r="F82">
        <v>1</v>
      </c>
      <c r="G82" s="16"/>
      <c r="H82" s="16"/>
      <c r="I82" s="16"/>
      <c r="J82" s="16"/>
      <c r="K82" s="16"/>
      <c r="Q82">
        <f t="shared" ca="1" si="14"/>
        <v>1</v>
      </c>
      <c r="R82">
        <f t="shared" ca="1" si="15"/>
        <v>1</v>
      </c>
      <c r="S82" s="36">
        <v>1</v>
      </c>
      <c r="T82" t="str">
        <f t="shared" si="18"/>
        <v>SELECT 691,N'być chętnym coś robić',10,0,1,0</v>
      </c>
    </row>
    <row r="83" spans="1:20" x14ac:dyDescent="0.25">
      <c r="A83">
        <f t="shared" si="17"/>
        <v>692</v>
      </c>
      <c r="B83" t="s">
        <v>6254</v>
      </c>
      <c r="C83">
        <v>10</v>
      </c>
      <c r="D83">
        <v>0</v>
      </c>
      <c r="E83">
        <v>0</v>
      </c>
      <c r="F83">
        <v>1</v>
      </c>
      <c r="G83" s="16"/>
      <c r="H83" s="16"/>
      <c r="I83" s="16"/>
      <c r="J83" s="16"/>
      <c r="K83" s="16"/>
      <c r="Q83">
        <f t="shared" ca="1" si="14"/>
        <v>1</v>
      </c>
      <c r="R83">
        <f t="shared" ca="1" si="15"/>
        <v>1</v>
      </c>
      <c r="S83" s="36">
        <v>1</v>
      </c>
      <c r="T83" t="str">
        <f t="shared" si="18"/>
        <v>SELECT 692,N'przy całym pięknie tego budynku',10,0,1,0</v>
      </c>
    </row>
    <row r="84" spans="1:20" x14ac:dyDescent="0.25">
      <c r="A84">
        <f t="shared" si="17"/>
        <v>693</v>
      </c>
      <c r="B84" t="s">
        <v>6256</v>
      </c>
      <c r="C84">
        <v>10</v>
      </c>
      <c r="D84">
        <v>0</v>
      </c>
      <c r="E84">
        <v>0</v>
      </c>
      <c r="F84">
        <v>1</v>
      </c>
      <c r="G84" s="16"/>
      <c r="H84" s="16"/>
      <c r="I84" s="16"/>
      <c r="J84" s="16"/>
      <c r="K84" s="16"/>
      <c r="Q84">
        <f t="shared" ca="1" si="14"/>
        <v>1</v>
      </c>
      <c r="R84">
        <f t="shared" ca="1" si="15"/>
        <v>1</v>
      </c>
      <c r="S84" s="36">
        <v>1</v>
      </c>
      <c r="T84" t="str">
        <f t="shared" si="18"/>
        <v>SELECT 693,N'późniejszy, następujący',10,0,1,0</v>
      </c>
    </row>
    <row r="85" spans="1:20" x14ac:dyDescent="0.25">
      <c r="A85">
        <f t="shared" si="17"/>
        <v>694</v>
      </c>
      <c r="B85" t="s">
        <v>6258</v>
      </c>
      <c r="C85">
        <v>10</v>
      </c>
      <c r="D85">
        <v>0</v>
      </c>
      <c r="E85">
        <v>0</v>
      </c>
      <c r="F85">
        <v>1</v>
      </c>
      <c r="G85" s="16"/>
      <c r="H85" s="16"/>
      <c r="I85" s="16"/>
      <c r="J85" s="16"/>
      <c r="K85" s="16"/>
      <c r="Q85">
        <f t="shared" ca="1" si="14"/>
        <v>1</v>
      </c>
      <c r="R85">
        <f t="shared" ca="1" si="15"/>
        <v>1</v>
      </c>
      <c r="S85" s="36">
        <v>1</v>
      </c>
      <c r="T85" t="str">
        <f t="shared" si="18"/>
        <v>SELECT 694,N'odkładać coś na później',10,0,1,0</v>
      </c>
    </row>
    <row r="86" spans="1:20" x14ac:dyDescent="0.25">
      <c r="A86">
        <f t="shared" si="17"/>
        <v>695</v>
      </c>
      <c r="B86" t="s">
        <v>6260</v>
      </c>
      <c r="C86">
        <v>10</v>
      </c>
      <c r="D86">
        <v>0</v>
      </c>
      <c r="E86">
        <v>0</v>
      </c>
      <c r="F86">
        <v>1</v>
      </c>
      <c r="G86" s="16"/>
      <c r="H86" s="16"/>
      <c r="I86" s="16"/>
      <c r="J86" s="16"/>
      <c r="K86" s="16"/>
      <c r="Q86">
        <f t="shared" ca="1" si="14"/>
        <v>1</v>
      </c>
      <c r="R86">
        <f t="shared" ca="1" si="15"/>
        <v>1</v>
      </c>
      <c r="S86" s="36">
        <v>1</v>
      </c>
      <c r="T86" t="str">
        <f t="shared" si="18"/>
        <v>SELECT 695,N'nie odkładaj tego na jutro',10,0,1,0</v>
      </c>
    </row>
    <row r="87" spans="1:20" x14ac:dyDescent="0.25">
      <c r="A87">
        <f t="shared" si="17"/>
        <v>696</v>
      </c>
      <c r="B87" t="s">
        <v>6262</v>
      </c>
      <c r="C87">
        <v>10</v>
      </c>
      <c r="D87">
        <v>0</v>
      </c>
      <c r="E87">
        <v>0</v>
      </c>
      <c r="F87">
        <v>1</v>
      </c>
      <c r="G87" s="16"/>
      <c r="H87" s="16"/>
      <c r="I87" s="16"/>
      <c r="J87" s="16"/>
      <c r="K87" s="16"/>
      <c r="Q87">
        <f t="shared" ca="1" si="14"/>
        <v>1</v>
      </c>
      <c r="R87">
        <f t="shared" ca="1" si="15"/>
        <v>1</v>
      </c>
      <c r="S87" s="36">
        <v>1</v>
      </c>
      <c r="T87" t="str">
        <f t="shared" si="18"/>
        <v>SELECT 696,N'zapobiegawczy',10,0,1,0</v>
      </c>
    </row>
    <row r="88" spans="1:20" x14ac:dyDescent="0.25">
      <c r="A88">
        <f t="shared" si="17"/>
        <v>697</v>
      </c>
      <c r="B88" t="s">
        <v>6265</v>
      </c>
      <c r="C88">
        <v>10</v>
      </c>
      <c r="D88">
        <v>0</v>
      </c>
      <c r="E88">
        <v>0</v>
      </c>
      <c r="F88">
        <v>1</v>
      </c>
      <c r="G88" s="16"/>
      <c r="H88" s="16"/>
      <c r="I88" s="16"/>
      <c r="J88" s="16"/>
      <c r="K88" s="16"/>
      <c r="Q88">
        <f t="shared" ca="1" si="14"/>
        <v>1</v>
      </c>
      <c r="R88">
        <f t="shared" ca="1" si="15"/>
        <v>1</v>
      </c>
      <c r="S88" s="36">
        <v>1</v>
      </c>
      <c r="T88" t="str">
        <f t="shared" si="18"/>
        <v>SELECT 697,N'włączać coś do codziennego życia',10,0,1,0</v>
      </c>
    </row>
    <row r="89" spans="1:20" x14ac:dyDescent="0.25">
      <c r="A89">
        <f t="shared" si="17"/>
        <v>698</v>
      </c>
      <c r="B89" t="s">
        <v>6266</v>
      </c>
      <c r="C89">
        <v>10</v>
      </c>
      <c r="D89">
        <v>0</v>
      </c>
      <c r="E89">
        <v>0</v>
      </c>
      <c r="F89">
        <v>1</v>
      </c>
      <c r="G89" s="16"/>
      <c r="H89" s="16"/>
      <c r="I89" s="16"/>
      <c r="J89" s="16"/>
      <c r="K89" s="16"/>
      <c r="Q89">
        <f t="shared" ca="1" si="14"/>
        <v>1</v>
      </c>
      <c r="R89">
        <f t="shared" ca="1" si="15"/>
        <v>1</v>
      </c>
      <c r="S89" s="36">
        <v>1</v>
      </c>
      <c r="T89" t="str">
        <f t="shared" si="18"/>
        <v>SELECT 698,N'powinieneś to robić z taką samą troską z jaką …',10,0,1,0</v>
      </c>
    </row>
    <row r="90" spans="1:20" x14ac:dyDescent="0.25">
      <c r="A90">
        <f t="shared" si="17"/>
        <v>699</v>
      </c>
      <c r="B90" t="s">
        <v>6268</v>
      </c>
      <c r="C90">
        <v>10</v>
      </c>
      <c r="D90">
        <v>0</v>
      </c>
      <c r="E90">
        <v>0</v>
      </c>
      <c r="F90">
        <v>1</v>
      </c>
      <c r="G90" s="16"/>
      <c r="H90" s="16"/>
      <c r="I90" s="16"/>
      <c r="J90" s="16"/>
      <c r="K90" s="16"/>
      <c r="Q90">
        <f t="shared" ca="1" si="14"/>
        <v>1</v>
      </c>
      <c r="R90">
        <f t="shared" ca="1" si="15"/>
        <v>1</v>
      </c>
      <c r="S90" s="36">
        <v>1</v>
      </c>
      <c r="T90" t="str">
        <f t="shared" si="18"/>
        <v>SELECT 699,N'udoskonalenie',10,0,1,0</v>
      </c>
    </row>
    <row r="91" spans="1:20" x14ac:dyDescent="0.25">
      <c r="A91">
        <f t="shared" si="17"/>
        <v>700</v>
      </c>
      <c r="B91" t="s">
        <v>6270</v>
      </c>
      <c r="C91">
        <v>10</v>
      </c>
      <c r="D91">
        <v>0</v>
      </c>
      <c r="E91">
        <v>0</v>
      </c>
      <c r="F91">
        <v>1</v>
      </c>
      <c r="G91" s="16"/>
      <c r="H91" s="16"/>
      <c r="I91" s="16"/>
      <c r="J91" s="16"/>
      <c r="K91" s="16"/>
      <c r="Q91">
        <f t="shared" ca="1" si="14"/>
        <v>1</v>
      </c>
      <c r="R91">
        <f t="shared" ca="1" si="15"/>
        <v>1</v>
      </c>
      <c r="S91" s="36">
        <v>1</v>
      </c>
      <c r="T91" t="str">
        <f t="shared" si="18"/>
        <v>SELECT 700,N'… nigdy się nie kończy',10,0,1,0</v>
      </c>
    </row>
    <row r="92" spans="1:20" x14ac:dyDescent="0.25">
      <c r="A92">
        <f t="shared" si="17"/>
        <v>701</v>
      </c>
      <c r="B92" t="s">
        <v>6272</v>
      </c>
      <c r="C92">
        <v>10</v>
      </c>
      <c r="D92">
        <v>0</v>
      </c>
      <c r="E92">
        <v>0</v>
      </c>
      <c r="F92">
        <v>1</v>
      </c>
      <c r="G92" s="16"/>
      <c r="H92" s="16"/>
      <c r="I92" s="16"/>
      <c r="J92" s="16"/>
      <c r="K92" s="16"/>
      <c r="Q92">
        <f t="shared" ca="1" si="14"/>
        <v>1</v>
      </c>
      <c r="R92">
        <f t="shared" ca="1" si="15"/>
        <v>1</v>
      </c>
      <c r="S92" s="36">
        <v>1</v>
      </c>
      <c r="T92" t="str">
        <f t="shared" si="18"/>
        <v>SELECT 701,N'radzić komuś',10,0,1,0</v>
      </c>
    </row>
    <row r="93" spans="1:20" x14ac:dyDescent="0.25">
      <c r="A93">
        <f t="shared" si="17"/>
        <v>702</v>
      </c>
      <c r="B93" t="s">
        <v>6274</v>
      </c>
      <c r="C93">
        <v>10</v>
      </c>
      <c r="D93">
        <v>0</v>
      </c>
      <c r="E93">
        <v>0</v>
      </c>
      <c r="F93">
        <v>1</v>
      </c>
      <c r="G93" s="16"/>
      <c r="H93" s="16"/>
      <c r="I93" s="16"/>
      <c r="J93" s="16"/>
      <c r="K93" s="16"/>
      <c r="Q93">
        <f t="shared" ca="1" si="14"/>
        <v>1</v>
      </c>
      <c r="R93">
        <f t="shared" ca="1" si="15"/>
        <v>1</v>
      </c>
      <c r="S93" s="36">
        <v>1</v>
      </c>
      <c r="T93" t="str">
        <f t="shared" si="18"/>
        <v>SELECT 702,N'zaabsorbowanie czymś',10,0,1,0</v>
      </c>
    </row>
    <row r="94" spans="1:20" x14ac:dyDescent="0.25">
      <c r="A94">
        <f t="shared" si="17"/>
        <v>703</v>
      </c>
      <c r="B94" t="s">
        <v>6276</v>
      </c>
      <c r="C94">
        <v>10</v>
      </c>
      <c r="D94">
        <v>0</v>
      </c>
      <c r="E94">
        <v>0</v>
      </c>
      <c r="F94">
        <v>1</v>
      </c>
      <c r="G94" s="16"/>
      <c r="H94" s="16"/>
      <c r="I94" s="16"/>
      <c r="J94" s="16"/>
      <c r="K94" s="16"/>
      <c r="Q94">
        <f t="shared" ca="1" si="14"/>
        <v>2</v>
      </c>
      <c r="R94">
        <f t="shared" ca="1" si="15"/>
        <v>1</v>
      </c>
      <c r="S94" s="36">
        <v>1</v>
      </c>
      <c r="T94" t="str">
        <f t="shared" si="18"/>
        <v>SELECT 703,N'starania do zrobienia czegoś',10,0,1,0</v>
      </c>
    </row>
    <row r="95" spans="1:20" x14ac:dyDescent="0.25">
      <c r="A95">
        <f t="shared" si="17"/>
        <v>704</v>
      </c>
      <c r="B95" t="s">
        <v>6279</v>
      </c>
      <c r="C95">
        <v>10</v>
      </c>
      <c r="D95">
        <v>0</v>
      </c>
      <c r="E95">
        <v>0</v>
      </c>
      <c r="F95">
        <v>1</v>
      </c>
      <c r="G95" s="16"/>
      <c r="H95" s="16"/>
      <c r="I95" s="16"/>
      <c r="J95" s="16"/>
      <c r="K95" s="16"/>
      <c r="Q95">
        <f t="shared" ca="1" si="14"/>
        <v>1</v>
      </c>
      <c r="R95">
        <f t="shared" ca="1" si="15"/>
        <v>1</v>
      </c>
      <c r="S95" s="36">
        <v>1</v>
      </c>
      <c r="T95" t="str">
        <f t="shared" si="18"/>
        <v>SELECT 704,N'to jest wspólne dla wszystkich …',10,0,1,0</v>
      </c>
    </row>
    <row r="96" spans="1:20" x14ac:dyDescent="0.25">
      <c r="A96">
        <f t="shared" si="17"/>
        <v>705</v>
      </c>
      <c r="B96" t="s">
        <v>6281</v>
      </c>
      <c r="C96">
        <v>10</v>
      </c>
      <c r="D96">
        <v>0</v>
      </c>
      <c r="E96">
        <v>0</v>
      </c>
      <c r="F96">
        <v>1</v>
      </c>
      <c r="G96" s="16"/>
      <c r="H96" s="16"/>
      <c r="I96" s="16"/>
      <c r="J96" s="16"/>
      <c r="K96" s="16"/>
      <c r="Q96">
        <f t="shared" ca="1" si="14"/>
        <v>1</v>
      </c>
      <c r="R96">
        <f t="shared" ca="1" si="15"/>
        <v>1</v>
      </c>
      <c r="S96" s="36">
        <v>1</v>
      </c>
      <c r="T96" t="str">
        <f t="shared" si="18"/>
        <v>SELECT 705,N'porzucić coś na rzecz …',10,0,1,0</v>
      </c>
    </row>
    <row r="97" spans="1:20" x14ac:dyDescent="0.25">
      <c r="A97">
        <f t="shared" si="17"/>
        <v>706</v>
      </c>
      <c r="B97" t="s">
        <v>6283</v>
      </c>
      <c r="C97">
        <v>10</v>
      </c>
      <c r="D97">
        <v>0</v>
      </c>
      <c r="E97">
        <v>0</v>
      </c>
      <c r="F97">
        <v>1</v>
      </c>
      <c r="G97" s="16"/>
      <c r="H97" s="16"/>
      <c r="I97" s="16"/>
      <c r="J97" s="16"/>
      <c r="K97" s="16"/>
      <c r="Q97">
        <f t="shared" ca="1" si="14"/>
        <v>1</v>
      </c>
      <c r="R97">
        <f t="shared" ca="1" si="15"/>
        <v>1</v>
      </c>
      <c r="S97" s="36">
        <v>1</v>
      </c>
      <c r="T97" t="str">
        <f t="shared" si="18"/>
        <v>SELECT 706,N'stanąć przed wyzwaniem zrobienia czegoś',10,0,1,0</v>
      </c>
    </row>
    <row r="98" spans="1:20" x14ac:dyDescent="0.25">
      <c r="A98">
        <f t="shared" si="17"/>
        <v>707</v>
      </c>
      <c r="B98" t="s">
        <v>6286</v>
      </c>
      <c r="C98">
        <v>10</v>
      </c>
      <c r="D98">
        <v>0</v>
      </c>
      <c r="E98">
        <v>0</v>
      </c>
      <c r="F98">
        <v>1</v>
      </c>
      <c r="G98" s="16"/>
      <c r="H98" s="16"/>
      <c r="I98" s="16"/>
      <c r="J98" s="16"/>
      <c r="K98" s="16"/>
      <c r="Q98">
        <f t="shared" ca="1" si="14"/>
        <v>1</v>
      </c>
      <c r="R98">
        <f t="shared" ca="1" si="15"/>
        <v>1</v>
      </c>
      <c r="S98" s="36">
        <v>1</v>
      </c>
      <c r="T98" t="str">
        <f t="shared" si="18"/>
        <v>SELECT 707,N'wygląd zewnętrzny',10,0,1,0</v>
      </c>
    </row>
    <row r="99" spans="1:20" x14ac:dyDescent="0.25">
      <c r="A99">
        <f t="shared" si="17"/>
        <v>708</v>
      </c>
      <c r="B99" t="s">
        <v>6287</v>
      </c>
      <c r="C99">
        <v>10</v>
      </c>
      <c r="D99">
        <v>0</v>
      </c>
      <c r="E99">
        <v>0</v>
      </c>
      <c r="F99">
        <v>1</v>
      </c>
      <c r="G99" s="16"/>
      <c r="H99" s="16"/>
      <c r="I99" s="16"/>
      <c r="J99" s="16"/>
      <c r="K99" s="16"/>
      <c r="Q99">
        <f t="shared" ca="1" si="14"/>
        <v>1</v>
      </c>
      <c r="R99">
        <f t="shared" ca="1" si="15"/>
        <v>1</v>
      </c>
      <c r="S99" s="36">
        <v>1</v>
      </c>
      <c r="T99" t="str">
        <f t="shared" si="18"/>
        <v>SELECT 708,N'kamień węgielny',10,0,1,0</v>
      </c>
    </row>
    <row r="100" spans="1:20" x14ac:dyDescent="0.25">
      <c r="A100">
        <f t="shared" si="17"/>
        <v>709</v>
      </c>
      <c r="B100" t="s">
        <v>6289</v>
      </c>
      <c r="C100">
        <v>10</v>
      </c>
      <c r="D100">
        <v>0</v>
      </c>
      <c r="E100">
        <v>0</v>
      </c>
      <c r="F100">
        <v>1</v>
      </c>
      <c r="G100" s="16"/>
      <c r="H100" s="16"/>
      <c r="I100" s="16"/>
      <c r="J100" s="16"/>
      <c r="K100" s="16"/>
      <c r="Q100">
        <f t="shared" ca="1" si="14"/>
        <v>1</v>
      </c>
      <c r="R100">
        <f t="shared" ca="1" si="15"/>
        <v>1</v>
      </c>
      <c r="S100" s="36">
        <v>1</v>
      </c>
      <c r="T100" t="str">
        <f t="shared" si="18"/>
        <v>SELECT 709,N'zwykle nie patrzymy na to jak na …',10,0,1,0</v>
      </c>
    </row>
    <row r="101" spans="1:20" x14ac:dyDescent="0.25">
      <c r="A101">
        <f t="shared" si="17"/>
        <v>710</v>
      </c>
      <c r="B101" t="s">
        <v>6291</v>
      </c>
      <c r="C101">
        <v>10</v>
      </c>
      <c r="D101">
        <v>0</v>
      </c>
      <c r="E101">
        <v>0</v>
      </c>
      <c r="F101">
        <v>1</v>
      </c>
      <c r="G101" s="16"/>
      <c r="H101" s="16"/>
      <c r="I101" s="16"/>
      <c r="J101" s="16"/>
      <c r="K101" s="16"/>
      <c r="Q101">
        <f t="shared" ca="1" si="14"/>
        <v>1</v>
      </c>
      <c r="R101">
        <f t="shared" ca="1" si="15"/>
        <v>1</v>
      </c>
      <c r="S101" s="36">
        <v>1</v>
      </c>
      <c r="T101" t="str">
        <f t="shared" si="18"/>
        <v>SELECT 710,N'obawy',10,0,1,0</v>
      </c>
    </row>
    <row r="102" spans="1:20" x14ac:dyDescent="0.25">
      <c r="A102">
        <f t="shared" si="17"/>
        <v>711</v>
      </c>
      <c r="B102" t="s">
        <v>6293</v>
      </c>
      <c r="C102">
        <v>10</v>
      </c>
      <c r="D102">
        <v>0</v>
      </c>
      <c r="E102">
        <v>0</v>
      </c>
      <c r="F102">
        <v>1</v>
      </c>
      <c r="G102" s="16"/>
      <c r="H102" s="16"/>
      <c r="I102" s="16"/>
      <c r="J102" s="16"/>
      <c r="K102" s="16"/>
      <c r="Q102">
        <f t="shared" ca="1" si="14"/>
        <v>1</v>
      </c>
      <c r="R102">
        <f t="shared" ca="1" si="15"/>
        <v>1</v>
      </c>
      <c r="S102" s="36">
        <v>1</v>
      </c>
      <c r="T102" t="str">
        <f t="shared" si="18"/>
        <v>SELECT 711,N'Dawno temu, kiedy pracowałem w …',10,0,1,0</v>
      </c>
    </row>
    <row r="103" spans="1:20" x14ac:dyDescent="0.25">
      <c r="A103">
        <f t="shared" si="17"/>
        <v>712</v>
      </c>
      <c r="B103" t="s">
        <v>6295</v>
      </c>
      <c r="C103">
        <v>10</v>
      </c>
      <c r="D103">
        <v>0</v>
      </c>
      <c r="E103">
        <v>0</v>
      </c>
      <c r="F103">
        <v>1</v>
      </c>
      <c r="G103" s="16"/>
      <c r="H103" s="16"/>
      <c r="I103" s="16"/>
      <c r="J103" s="16"/>
      <c r="K103" s="16"/>
      <c r="Q103">
        <f t="shared" ca="1" si="14"/>
        <v>1</v>
      </c>
      <c r="R103">
        <f t="shared" ca="1" si="15"/>
        <v>1</v>
      </c>
      <c r="S103" s="36">
        <v>1</v>
      </c>
      <c r="T103" t="str">
        <f t="shared" si="18"/>
        <v>SELECT 712,N'częstotliwość występowania błędów w kodzie',10,0,1,0</v>
      </c>
    </row>
    <row r="104" spans="1:20" x14ac:dyDescent="0.25">
      <c r="A104">
        <f t="shared" si="17"/>
        <v>713</v>
      </c>
      <c r="B104" t="s">
        <v>6297</v>
      </c>
      <c r="C104">
        <v>10</v>
      </c>
      <c r="D104">
        <v>0</v>
      </c>
      <c r="E104">
        <v>0</v>
      </c>
      <c r="F104">
        <v>1</v>
      </c>
      <c r="G104" s="16"/>
      <c r="H104" s="16"/>
      <c r="I104" s="16"/>
      <c r="J104" s="16"/>
      <c r="K104" s="16"/>
      <c r="Q104">
        <f t="shared" ca="1" si="14"/>
        <v>1</v>
      </c>
      <c r="R104">
        <f t="shared" ca="1" si="15"/>
        <v>1</v>
      </c>
      <c r="S104" s="36">
        <v>1</v>
      </c>
      <c r="T104" t="str">
        <f t="shared" si="18"/>
        <v>SELECT 713,N'styl wcięć',10,0,1,0</v>
      </c>
    </row>
    <row r="105" spans="1:20" x14ac:dyDescent="0.25">
      <c r="A105">
        <f t="shared" si="17"/>
        <v>714</v>
      </c>
      <c r="B105" t="s">
        <v>6299</v>
      </c>
      <c r="C105">
        <v>10</v>
      </c>
      <c r="D105">
        <v>0</v>
      </c>
      <c r="E105">
        <v>0</v>
      </c>
      <c r="F105">
        <v>1</v>
      </c>
      <c r="G105" s="16"/>
      <c r="H105" s="16"/>
      <c r="I105" s="16"/>
      <c r="J105" s="16"/>
      <c r="K105" s="16"/>
      <c r="Q105">
        <f t="shared" ca="1" si="14"/>
        <v>1</v>
      </c>
      <c r="R105">
        <f t="shared" ca="1" si="15"/>
        <v>1</v>
      </c>
      <c r="S105" s="36">
        <v>1</v>
      </c>
      <c r="T105" t="str">
        <f t="shared" si="18"/>
        <v>SELECT 714,N'jeden z najbardziej znaczących czynników',10,0,1,0</v>
      </c>
    </row>
    <row r="106" spans="1:20" x14ac:dyDescent="0.25">
      <c r="A106">
        <f t="shared" si="17"/>
        <v>715</v>
      </c>
      <c r="B106" t="s">
        <v>6301</v>
      </c>
      <c r="C106">
        <v>10</v>
      </c>
      <c r="D106">
        <v>0</v>
      </c>
      <c r="E106">
        <v>0</v>
      </c>
      <c r="F106">
        <v>1</v>
      </c>
      <c r="G106" s="16"/>
      <c r="H106" s="16"/>
      <c r="I106" s="16"/>
      <c r="J106" s="16"/>
      <c r="K106" s="16"/>
      <c r="Q106">
        <f t="shared" ca="1" si="14"/>
        <v>1</v>
      </c>
      <c r="R106">
        <f t="shared" ca="1" si="15"/>
        <v>1</v>
      </c>
      <c r="S106" s="36">
        <v>1</v>
      </c>
      <c r="T106" t="str">
        <f t="shared" ref="T106:T169" si="19">"SELECT "&amp;A106&amp;",N'"&amp;B106&amp;"',"&amp;C106&amp;","&amp;D106&amp;","&amp;F106&amp;","&amp;E106</f>
        <v>SELECT 715,N'czuć się czymś obrażony',10,0,1,0</v>
      </c>
    </row>
    <row r="107" spans="1:20" x14ac:dyDescent="0.25">
      <c r="A107">
        <f t="shared" si="17"/>
        <v>716</v>
      </c>
      <c r="B107" t="s">
        <v>6303</v>
      </c>
      <c r="C107">
        <v>10</v>
      </c>
      <c r="D107">
        <v>0</v>
      </c>
      <c r="E107">
        <v>0</v>
      </c>
      <c r="F107">
        <v>1</v>
      </c>
      <c r="G107" s="16"/>
      <c r="H107" s="16"/>
      <c r="I107" s="16"/>
      <c r="J107" s="16"/>
      <c r="K107" s="16"/>
      <c r="Q107">
        <f t="shared" ca="1" si="14"/>
        <v>1</v>
      </c>
      <c r="R107">
        <f t="shared" ca="1" si="15"/>
        <v>1</v>
      </c>
      <c r="S107" s="36">
        <v>1</v>
      </c>
      <c r="T107" t="str">
        <f t="shared" si="19"/>
        <v>SELECT 716,N'to odróżnia wybitność od samej fachowości',10,0,1,0</v>
      </c>
    </row>
    <row r="108" spans="1:20" x14ac:dyDescent="0.25">
      <c r="A108">
        <f t="shared" si="17"/>
        <v>717</v>
      </c>
      <c r="B108" t="s">
        <v>6305</v>
      </c>
      <c r="C108">
        <v>10</v>
      </c>
      <c r="D108">
        <v>0</v>
      </c>
      <c r="E108">
        <v>0</v>
      </c>
      <c r="F108">
        <v>1</v>
      </c>
      <c r="G108" s="16"/>
      <c r="H108" s="16"/>
      <c r="I108" s="16"/>
      <c r="J108" s="16"/>
      <c r="K108" s="16"/>
      <c r="Q108">
        <f t="shared" ca="1" si="14"/>
        <v>1</v>
      </c>
      <c r="R108">
        <f t="shared" ca="1" si="15"/>
        <v>1</v>
      </c>
      <c r="S108" s="36">
        <v>1</v>
      </c>
      <c r="T108" t="str">
        <f t="shared" si="19"/>
        <v>SELECT 717,N'odróżniać coś od czegoś',10,0,1,0</v>
      </c>
    </row>
    <row r="109" spans="1:20" x14ac:dyDescent="0.25">
      <c r="A109">
        <f t="shared" si="17"/>
        <v>718</v>
      </c>
      <c r="B109" t="s">
        <v>6307</v>
      </c>
      <c r="C109">
        <v>10</v>
      </c>
      <c r="D109">
        <v>0</v>
      </c>
      <c r="E109">
        <v>0</v>
      </c>
      <c r="F109">
        <v>1</v>
      </c>
      <c r="G109" s="16"/>
      <c r="H109" s="16"/>
      <c r="I109" s="16"/>
      <c r="J109" s="16"/>
      <c r="K109" s="16"/>
      <c r="Q109">
        <f t="shared" ca="1" si="14"/>
        <v>1</v>
      </c>
      <c r="R109">
        <f t="shared" ca="1" si="15"/>
        <v>1</v>
      </c>
      <c r="S109" s="36">
        <v>1</v>
      </c>
      <c r="T109" t="str">
        <f t="shared" si="19"/>
        <v>SELECT 718,N'bezinteresowny',10,0,1,0</v>
      </c>
    </row>
    <row r="110" spans="1:20" x14ac:dyDescent="0.25">
      <c r="A110">
        <f t="shared" si="17"/>
        <v>719</v>
      </c>
      <c r="B110" t="s">
        <v>6309</v>
      </c>
      <c r="C110">
        <v>10</v>
      </c>
      <c r="D110">
        <v>0</v>
      </c>
      <c r="E110">
        <v>0</v>
      </c>
      <c r="F110">
        <v>1</v>
      </c>
      <c r="G110" s="16"/>
      <c r="H110" s="16"/>
      <c r="I110" s="16"/>
      <c r="J110" s="16"/>
      <c r="K110" s="16"/>
      <c r="Q110">
        <f t="shared" ca="1" si="14"/>
        <v>1</v>
      </c>
      <c r="R110">
        <f t="shared" ca="1" si="15"/>
        <v>1</v>
      </c>
      <c r="S110" s="36">
        <v>1</v>
      </c>
      <c r="T110" t="str">
        <f t="shared" si="19"/>
        <v>SELECT 719,N'jakość jest wynikiem …',10,0,1,0</v>
      </c>
    </row>
    <row r="111" spans="1:20" x14ac:dyDescent="0.25">
      <c r="A111">
        <f t="shared" si="17"/>
        <v>720</v>
      </c>
      <c r="B111" t="s">
        <v>6311</v>
      </c>
      <c r="C111">
        <v>10</v>
      </c>
      <c r="D111">
        <v>0</v>
      </c>
      <c r="E111">
        <v>0</v>
      </c>
      <c r="F111">
        <v>1</v>
      </c>
      <c r="G111" s="16"/>
      <c r="H111" s="16"/>
      <c r="I111" s="16"/>
      <c r="J111" s="16"/>
      <c r="K111" s="16"/>
      <c r="Q111">
        <f t="shared" ca="1" si="14"/>
        <v>1</v>
      </c>
      <c r="R111">
        <f t="shared" ca="1" si="15"/>
        <v>1</v>
      </c>
      <c r="S111" s="36">
        <v>1</v>
      </c>
      <c r="T111" t="str">
        <f t="shared" si="19"/>
        <v>SELECT 720,N'Jestem zwolennikiem …',10,0,1,0</v>
      </c>
    </row>
    <row r="112" spans="1:20" x14ac:dyDescent="0.25">
      <c r="A112">
        <f t="shared" si="17"/>
        <v>721</v>
      </c>
      <c r="B112" t="s">
        <v>6313</v>
      </c>
      <c r="C112">
        <v>10</v>
      </c>
      <c r="D112">
        <v>0</v>
      </c>
      <c r="E112">
        <v>0</v>
      </c>
      <c r="F112">
        <v>1</v>
      </c>
      <c r="G112" s="16"/>
      <c r="H112" s="16"/>
      <c r="I112" s="16"/>
      <c r="J112" s="16"/>
      <c r="K112" s="16"/>
      <c r="Q112">
        <f t="shared" ca="1" si="14"/>
        <v>1</v>
      </c>
      <c r="R112">
        <f t="shared" ca="1" si="15"/>
        <v>1</v>
      </c>
      <c r="S112" s="36">
        <v>1</v>
      </c>
      <c r="T112" t="str">
        <f t="shared" si="19"/>
        <v>SELECT 721,N'zwracać uwagę na małe rzeczy',10,0,1,0</v>
      </c>
    </row>
    <row r="113" spans="1:20" x14ac:dyDescent="0.25">
      <c r="A113">
        <f t="shared" si="17"/>
        <v>722</v>
      </c>
      <c r="B113" t="s">
        <v>6315</v>
      </c>
      <c r="C113">
        <v>10</v>
      </c>
      <c r="D113">
        <v>0</v>
      </c>
      <c r="E113">
        <v>0</v>
      </c>
      <c r="F113">
        <v>1</v>
      </c>
      <c r="G113" s="16"/>
      <c r="H113" s="16"/>
      <c r="I113" s="16"/>
      <c r="J113" s="16"/>
      <c r="K113" s="16"/>
      <c r="Q113">
        <f t="shared" ca="1" si="14"/>
        <v>1</v>
      </c>
      <c r="R113">
        <f t="shared" ca="1" si="15"/>
        <v>1</v>
      </c>
      <c r="S113" s="36">
        <v>1</v>
      </c>
      <c r="T113" t="str">
        <f t="shared" si="19"/>
        <v>SELECT 722,N'być uczciwym wobec kogoś na jakiś temat',10,0,1,0</v>
      </c>
    </row>
    <row r="114" spans="1:20" x14ac:dyDescent="0.25">
      <c r="A114">
        <f t="shared" si="17"/>
        <v>723</v>
      </c>
      <c r="B114" t="s">
        <v>6317</v>
      </c>
      <c r="C114">
        <v>10</v>
      </c>
      <c r="D114">
        <v>0</v>
      </c>
      <c r="E114">
        <v>0</v>
      </c>
      <c r="F114">
        <v>1</v>
      </c>
      <c r="G114" s="16"/>
      <c r="H114" s="16"/>
      <c r="I114" s="16"/>
      <c r="J114" s="16"/>
      <c r="K114" s="16"/>
      <c r="Q114">
        <f t="shared" ca="1" si="14"/>
        <v>1</v>
      </c>
      <c r="R114">
        <f t="shared" ca="1" si="15"/>
        <v>1</v>
      </c>
      <c r="S114" s="36">
        <v>1</v>
      </c>
      <c r="T114" t="str">
        <f t="shared" si="19"/>
        <v>SELECT 723,N'polecana praktyka',10,0,1,0</v>
      </c>
    </row>
    <row r="115" spans="1:20" x14ac:dyDescent="0.25">
      <c r="A115">
        <f t="shared" si="17"/>
        <v>724</v>
      </c>
      <c r="B115" t="s">
        <v>6319</v>
      </c>
      <c r="C115">
        <v>10</v>
      </c>
      <c r="D115">
        <v>0</v>
      </c>
      <c r="E115">
        <v>0</v>
      </c>
      <c r="F115">
        <v>1</v>
      </c>
      <c r="G115" s="16"/>
      <c r="H115" s="16"/>
      <c r="I115" s="16"/>
      <c r="J115" s="16"/>
      <c r="K115" s="16"/>
      <c r="Q115">
        <f t="shared" ca="1" si="14"/>
        <v>1</v>
      </c>
      <c r="R115">
        <f t="shared" ca="1" si="15"/>
        <v>1</v>
      </c>
      <c r="S115" s="36">
        <v>1</v>
      </c>
      <c r="T115" t="str">
        <f t="shared" si="19"/>
        <v>SELECT 724,N'nalegać na coś',10,0,1,0</v>
      </c>
    </row>
    <row r="116" spans="1:20" x14ac:dyDescent="0.25">
      <c r="A116">
        <f t="shared" si="17"/>
        <v>725</v>
      </c>
      <c r="B116" t="s">
        <v>6321</v>
      </c>
      <c r="C116">
        <v>10</v>
      </c>
      <c r="D116">
        <v>0</v>
      </c>
      <c r="E116">
        <v>0</v>
      </c>
      <c r="F116">
        <v>1</v>
      </c>
      <c r="G116" s="16"/>
      <c r="H116" s="16"/>
      <c r="I116" s="16"/>
      <c r="J116" s="16"/>
      <c r="K116" s="16"/>
      <c r="Q116">
        <f t="shared" ca="1" si="14"/>
        <v>1</v>
      </c>
      <c r="R116">
        <f t="shared" ca="1" si="15"/>
        <v>1</v>
      </c>
      <c r="S116" s="36">
        <v>1</v>
      </c>
      <c r="T116" t="str">
        <f t="shared" si="19"/>
        <v>SELECT 725,N'desperacko czegoś potrzebować',10,0,1,0</v>
      </c>
    </row>
    <row r="117" spans="1:20" x14ac:dyDescent="0.25">
      <c r="A117">
        <f t="shared" si="17"/>
        <v>726</v>
      </c>
      <c r="B117" t="s">
        <v>6324</v>
      </c>
      <c r="C117">
        <v>10</v>
      </c>
      <c r="D117">
        <v>0</v>
      </c>
      <c r="E117">
        <v>0</v>
      </c>
      <c r="F117">
        <v>1</v>
      </c>
      <c r="G117" s="16"/>
      <c r="H117" s="16"/>
      <c r="I117" s="16"/>
      <c r="J117" s="16"/>
      <c r="K117" s="16"/>
      <c r="Q117">
        <f t="shared" ca="1" si="14"/>
        <v>1</v>
      </c>
      <c r="R117">
        <f t="shared" ca="1" si="15"/>
        <v>1</v>
      </c>
      <c r="S117" s="36">
        <v>1</v>
      </c>
      <c r="T117" t="str">
        <f t="shared" si="19"/>
        <v>SELECT 726,N'Potrzebuję każdej pomocy, jakiej mogę dostać',10,0,1,0</v>
      </c>
    </row>
    <row r="118" spans="1:20" x14ac:dyDescent="0.25">
      <c r="A118">
        <f t="shared" si="17"/>
        <v>727</v>
      </c>
      <c r="B118" t="s">
        <v>6325</v>
      </c>
      <c r="C118">
        <v>10</v>
      </c>
      <c r="D118">
        <v>0</v>
      </c>
      <c r="E118">
        <v>0</v>
      </c>
      <c r="F118">
        <v>1</v>
      </c>
      <c r="G118" s="16"/>
      <c r="H118" s="16"/>
      <c r="I118" s="16"/>
      <c r="J118" s="16"/>
      <c r="K118" s="16"/>
      <c r="Q118">
        <f t="shared" ca="1" si="14"/>
        <v>1</v>
      </c>
      <c r="R118">
        <f t="shared" ca="1" si="15"/>
        <v>1</v>
      </c>
      <c r="S118" s="36">
        <v>1</v>
      </c>
      <c r="T118" t="str">
        <f t="shared" si="19"/>
        <v>SELECT 727,N'zmniejszać liczbę wypadków',10,0,1,0</v>
      </c>
    </row>
    <row r="119" spans="1:20" x14ac:dyDescent="0.25">
      <c r="A119">
        <f t="shared" si="17"/>
        <v>728</v>
      </c>
      <c r="B119" t="s">
        <v>6327</v>
      </c>
      <c r="C119">
        <v>10</v>
      </c>
      <c r="D119">
        <v>0</v>
      </c>
      <c r="E119">
        <v>0</v>
      </c>
      <c r="F119">
        <v>1</v>
      </c>
      <c r="G119" s="16"/>
      <c r="H119" s="16"/>
      <c r="I119" s="16"/>
      <c r="J119" s="16"/>
      <c r="K119" s="16"/>
      <c r="Q119">
        <f t="shared" ca="1" si="14"/>
        <v>1</v>
      </c>
      <c r="R119">
        <f t="shared" ca="1" si="15"/>
        <v>1</v>
      </c>
      <c r="S119" s="36">
        <v>1</v>
      </c>
      <c r="T119" t="str">
        <f t="shared" si="19"/>
        <v>SELECT 728,N'zwiększać produktywność',10,0,1,0</v>
      </c>
    </row>
    <row r="120" spans="1:20" x14ac:dyDescent="0.25">
      <c r="A120">
        <f t="shared" si="17"/>
        <v>729</v>
      </c>
      <c r="B120" t="s">
        <v>6329</v>
      </c>
      <c r="C120">
        <v>10</v>
      </c>
      <c r="D120">
        <v>0</v>
      </c>
      <c r="E120">
        <v>0</v>
      </c>
      <c r="F120">
        <v>1</v>
      </c>
      <c r="G120" s="16"/>
      <c r="H120" s="16"/>
      <c r="I120" s="16"/>
      <c r="J120" s="16"/>
      <c r="K120" s="16"/>
      <c r="Q120">
        <f t="shared" ca="1" si="14"/>
        <v>1</v>
      </c>
      <c r="R120">
        <f t="shared" ca="1" si="15"/>
        <v>1</v>
      </c>
      <c r="S120" s="36">
        <v>1</v>
      </c>
      <c r="T120" t="str">
        <f t="shared" si="19"/>
        <v>SELECT 729,N'Jeżeli chodzi o tę książkę, …',10,0,1,0</v>
      </c>
    </row>
    <row r="121" spans="1:20" x14ac:dyDescent="0.25">
      <c r="A121">
        <f t="shared" si="17"/>
        <v>730</v>
      </c>
      <c r="B121" t="s">
        <v>6331</v>
      </c>
      <c r="C121">
        <v>10</v>
      </c>
      <c r="D121">
        <v>0</v>
      </c>
      <c r="E121">
        <v>0</v>
      </c>
      <c r="F121">
        <v>1</v>
      </c>
      <c r="G121" s="16"/>
      <c r="H121" s="16"/>
      <c r="I121" s="16"/>
      <c r="J121" s="16"/>
      <c r="K121" s="16"/>
      <c r="Q121">
        <f t="shared" ca="1" si="14"/>
        <v>1</v>
      </c>
      <c r="R121">
        <f t="shared" ca="1" si="15"/>
        <v>1</v>
      </c>
      <c r="S121" s="36">
        <v>1</v>
      </c>
      <c r="T121" t="str">
        <f t="shared" si="19"/>
        <v>SELECT 730,N'To najlepszy …, jaki kiedykolwiek widziałem',10,0,1,0</v>
      </c>
    </row>
    <row r="122" spans="1:20" x14ac:dyDescent="0.25">
      <c r="A122">
        <f t="shared" si="17"/>
        <v>731</v>
      </c>
      <c r="B122" t="s">
        <v>6333</v>
      </c>
      <c r="C122">
        <v>10</v>
      </c>
      <c r="D122">
        <v>0</v>
      </c>
      <c r="E122">
        <v>0</v>
      </c>
      <c r="F122">
        <v>1</v>
      </c>
      <c r="G122" s="16"/>
      <c r="H122" s="16"/>
      <c r="I122" s="16"/>
      <c r="J122" s="16"/>
      <c r="K122" s="16"/>
      <c r="Q122">
        <f t="shared" ca="1" si="14"/>
        <v>1</v>
      </c>
      <c r="R122">
        <f t="shared" ca="1" si="15"/>
        <v>1</v>
      </c>
      <c r="S122" s="36">
        <v>1</v>
      </c>
      <c r="T122" t="str">
        <f t="shared" si="19"/>
        <v>SELECT 731,N'dążyć do tego, żeby stać się lepszym',10,0,1,0</v>
      </c>
    </row>
    <row r="123" spans="1:20" x14ac:dyDescent="0.25">
      <c r="A123">
        <f t="shared" si="17"/>
        <v>732</v>
      </c>
      <c r="B123" t="s">
        <v>6335</v>
      </c>
      <c r="C123">
        <v>10</v>
      </c>
      <c r="D123">
        <v>0</v>
      </c>
      <c r="E123">
        <v>0</v>
      </c>
      <c r="F123">
        <v>1</v>
      </c>
      <c r="G123" s="16"/>
      <c r="H123" s="16"/>
      <c r="I123" s="16"/>
      <c r="J123" s="16"/>
      <c r="K123" s="16"/>
      <c r="Q123">
        <f t="shared" ca="1" si="14"/>
        <v>1</v>
      </c>
      <c r="R123">
        <f t="shared" ca="1" si="15"/>
        <v>1</v>
      </c>
      <c r="S123" s="36">
        <v>1</v>
      </c>
      <c r="T123" t="str">
        <f t="shared" si="19"/>
        <v>SELECT 732,N'To czyni świat trochę lepszym niż przedtem',10,0,1,0</v>
      </c>
    </row>
    <row r="124" spans="1:20" x14ac:dyDescent="0.25">
      <c r="A124">
        <f t="shared" si="17"/>
        <v>733</v>
      </c>
      <c r="B124" t="s">
        <v>6337</v>
      </c>
      <c r="C124">
        <v>10</v>
      </c>
      <c r="D124">
        <v>0</v>
      </c>
      <c r="E124">
        <v>0</v>
      </c>
      <c r="F124">
        <v>1</v>
      </c>
      <c r="G124" s="16"/>
      <c r="H124" s="16"/>
      <c r="I124" s="16"/>
      <c r="J124" s="16"/>
      <c r="K124" s="16"/>
      <c r="Q124">
        <f t="shared" ca="1" si="14"/>
        <v>1</v>
      </c>
      <c r="R124">
        <f t="shared" ca="1" si="15"/>
        <v>1</v>
      </c>
      <c r="S124" s="36">
        <v>1</v>
      </c>
      <c r="T124" t="str">
        <f t="shared" si="19"/>
        <v>SELECT 733,N'idę wyczyścić biurko',10,0,1,0</v>
      </c>
    </row>
    <row r="125" spans="1:20" x14ac:dyDescent="0.25">
      <c r="A125">
        <f t="shared" si="17"/>
        <v>734</v>
      </c>
      <c r="B125" t="s">
        <v>6339</v>
      </c>
      <c r="C125">
        <v>10</v>
      </c>
      <c r="D125">
        <v>0</v>
      </c>
      <c r="E125">
        <v>0</v>
      </c>
      <c r="F125">
        <v>1</v>
      </c>
      <c r="G125" s="16"/>
      <c r="H125" s="16"/>
      <c r="I125" s="16"/>
      <c r="J125" s="16"/>
      <c r="K125" s="16"/>
      <c r="Q125">
        <f t="shared" ca="1" si="14"/>
        <v>1</v>
      </c>
      <c r="R125">
        <f t="shared" ca="1" si="15"/>
        <v>1</v>
      </c>
      <c r="S125" s="36">
        <v>1</v>
      </c>
      <c r="T125" t="str">
        <f t="shared" si="19"/>
        <v>SELECT 734,N'miara jakości kodu',10,0,1,0</v>
      </c>
    </row>
    <row r="126" spans="1:20" x14ac:dyDescent="0.25">
      <c r="A126">
        <f t="shared" si="17"/>
        <v>735</v>
      </c>
      <c r="B126" t="s">
        <v>6342</v>
      </c>
      <c r="C126">
        <v>10</v>
      </c>
      <c r="D126">
        <v>0</v>
      </c>
      <c r="E126">
        <v>0</v>
      </c>
      <c r="F126">
        <v>1</v>
      </c>
      <c r="G126" s="16"/>
      <c r="H126" s="16"/>
      <c r="I126" s="16"/>
      <c r="J126" s="16"/>
      <c r="K126" s="16"/>
      <c r="Q126">
        <f t="shared" ca="1" si="14"/>
        <v>1</v>
      </c>
      <c r="R126">
        <f t="shared" ca="1" si="15"/>
        <v>1</v>
      </c>
      <c r="S126" s="36">
        <v>1</v>
      </c>
      <c r="T126" t="str">
        <f t="shared" si="19"/>
        <v>SELECT 735,N'Oba dni mi pasują',10,0,1,0</v>
      </c>
    </row>
    <row r="127" spans="1:20" x14ac:dyDescent="0.25">
      <c r="A127">
        <f t="shared" si="17"/>
        <v>736</v>
      </c>
      <c r="B127" t="s">
        <v>6344</v>
      </c>
      <c r="C127">
        <v>10</v>
      </c>
      <c r="D127">
        <v>0</v>
      </c>
      <c r="E127">
        <v>0</v>
      </c>
      <c r="F127">
        <v>1</v>
      </c>
      <c r="G127" s="16"/>
      <c r="H127" s="16"/>
      <c r="I127" s="16"/>
      <c r="J127" s="16"/>
      <c r="K127" s="16"/>
      <c r="Q127">
        <f t="shared" ca="1" si="14"/>
        <v>1</v>
      </c>
      <c r="R127">
        <f t="shared" ca="1" si="15"/>
        <v>1</v>
      </c>
      <c r="S127" s="36">
        <v>1</v>
      </c>
      <c r="T127" t="str">
        <f t="shared" si="19"/>
        <v>SELECT 736,N'Każdy z tych dni mi pasuje',10,0,1,0</v>
      </c>
    </row>
    <row r="128" spans="1:20" x14ac:dyDescent="0.25">
      <c r="A128">
        <f t="shared" si="17"/>
        <v>737</v>
      </c>
      <c r="B128" t="s">
        <v>6346</v>
      </c>
      <c r="C128">
        <v>10</v>
      </c>
      <c r="D128">
        <v>0</v>
      </c>
      <c r="E128">
        <v>0</v>
      </c>
      <c r="F128">
        <v>1</v>
      </c>
      <c r="G128" s="16"/>
      <c r="H128" s="16"/>
      <c r="I128" s="16"/>
      <c r="J128" s="16"/>
      <c r="K128" s="16"/>
      <c r="Q128">
        <f t="shared" ca="1" si="14"/>
        <v>1</v>
      </c>
      <c r="R128">
        <f t="shared" ca="1" si="15"/>
        <v>1</v>
      </c>
      <c r="S128" s="36">
        <v>1</v>
      </c>
      <c r="T128" t="str">
        <f t="shared" si="19"/>
        <v>SELECT 737,N'wskaźnik',10,0,1,0</v>
      </c>
    </row>
    <row r="129" spans="1:20" x14ac:dyDescent="0.25">
      <c r="A129">
        <f t="shared" si="17"/>
        <v>738</v>
      </c>
      <c r="B129" t="s">
        <v>6348</v>
      </c>
      <c r="C129">
        <v>10</v>
      </c>
      <c r="D129">
        <v>0</v>
      </c>
      <c r="E129">
        <v>0</v>
      </c>
      <c r="F129">
        <v>1</v>
      </c>
      <c r="G129" s="16"/>
      <c r="H129" s="16"/>
      <c r="I129" s="16"/>
      <c r="J129" s="16"/>
      <c r="K129" s="16"/>
      <c r="Q129">
        <f t="shared" ca="1" si="14"/>
        <v>1</v>
      </c>
      <c r="R129">
        <f t="shared" ca="1" si="15"/>
        <v>1</v>
      </c>
      <c r="S129" s="36">
        <v>1</v>
      </c>
      <c r="T129" t="str">
        <f t="shared" si="19"/>
        <v>SELECT 738,N'minąć się z powołaniem',10,0,1,0</v>
      </c>
    </row>
    <row r="130" spans="1:20" x14ac:dyDescent="0.25">
      <c r="A130">
        <f t="shared" si="17"/>
        <v>739</v>
      </c>
      <c r="B130" t="s">
        <v>6350</v>
      </c>
      <c r="C130">
        <v>10</v>
      </c>
      <c r="D130">
        <v>0</v>
      </c>
      <c r="E130">
        <v>0</v>
      </c>
      <c r="F130">
        <v>1</v>
      </c>
      <c r="G130" s="16"/>
      <c r="H130" s="16"/>
      <c r="I130" s="16"/>
      <c r="J130" s="16"/>
      <c r="K130" s="16"/>
      <c r="Q130">
        <f t="shared" ref="Q130:Q193" ca="1" si="20">CountQOptionsPL</f>
        <v>1</v>
      </c>
      <c r="R130">
        <f t="shared" ref="R130:R193" ca="1" si="21">CountQOptionsEN</f>
        <v>1</v>
      </c>
      <c r="S130" s="36">
        <v>1</v>
      </c>
      <c r="T130" t="str">
        <f t="shared" si="19"/>
        <v>SELECT 739,N'metodą prób i błędów',10,0,1,0</v>
      </c>
    </row>
    <row r="131" spans="1:20" x14ac:dyDescent="0.25">
      <c r="A131">
        <f t="shared" si="17"/>
        <v>740</v>
      </c>
      <c r="B131" t="s">
        <v>6352</v>
      </c>
      <c r="C131">
        <v>10</v>
      </c>
      <c r="D131">
        <v>0</v>
      </c>
      <c r="E131">
        <v>0</v>
      </c>
      <c r="F131">
        <v>1</v>
      </c>
      <c r="G131" s="16"/>
      <c r="H131" s="16"/>
      <c r="I131" s="16"/>
      <c r="J131" s="16"/>
      <c r="K131" s="16"/>
      <c r="Q131">
        <f t="shared" ca="1" si="20"/>
        <v>1</v>
      </c>
      <c r="R131">
        <f t="shared" ca="1" si="21"/>
        <v>1</v>
      </c>
      <c r="S131" s="36">
        <v>1</v>
      </c>
      <c r="T131" t="str">
        <f t="shared" si="19"/>
        <v>SELECT 740,N'rozwiązywać (zespół, drużynę)',10,0,1,0</v>
      </c>
    </row>
    <row r="132" spans="1:20" x14ac:dyDescent="0.25">
      <c r="A132">
        <f t="shared" si="17"/>
        <v>741</v>
      </c>
      <c r="B132" t="s">
        <v>6353</v>
      </c>
      <c r="C132">
        <v>10</v>
      </c>
      <c r="D132">
        <v>0</v>
      </c>
      <c r="E132">
        <v>0</v>
      </c>
      <c r="F132">
        <v>1</v>
      </c>
      <c r="G132" s="16"/>
      <c r="H132" s="16"/>
      <c r="I132" s="16"/>
      <c r="J132" s="16"/>
      <c r="K132" s="16"/>
      <c r="Q132">
        <f t="shared" ca="1" si="20"/>
        <v>1</v>
      </c>
      <c r="R132">
        <f t="shared" ca="1" si="21"/>
        <v>1</v>
      </c>
      <c r="S132" s="36">
        <v>1</v>
      </c>
      <c r="T132" t="str">
        <f t="shared" si="19"/>
        <v>SELECT 741,N'nadrabiać braki w jakiejś umiejętności czymś innym',10,0,1,0</v>
      </c>
    </row>
    <row r="133" spans="1:20" x14ac:dyDescent="0.25">
      <c r="A133">
        <f t="shared" si="17"/>
        <v>742</v>
      </c>
      <c r="B133" t="s">
        <v>6357</v>
      </c>
      <c r="C133">
        <v>10</v>
      </c>
      <c r="D133">
        <v>0</v>
      </c>
      <c r="E133">
        <v>0</v>
      </c>
      <c r="F133">
        <v>1</v>
      </c>
      <c r="G133" s="16"/>
      <c r="H133" s="16"/>
      <c r="I133" s="16"/>
      <c r="J133" s="16"/>
      <c r="K133" s="16"/>
      <c r="Q133">
        <f t="shared" ca="1" si="20"/>
        <v>1</v>
      </c>
      <c r="R133">
        <f t="shared" ca="1" si="21"/>
        <v>1</v>
      </c>
      <c r="S133" s="36">
        <v>1</v>
      </c>
      <c r="T133" t="str">
        <f t="shared" si="19"/>
        <v>SELECT 742,N'spłacać się',10,0,1,0</v>
      </c>
    </row>
    <row r="134" spans="1:20" x14ac:dyDescent="0.25">
      <c r="A134">
        <f t="shared" ref="A134:A197" si="22">A133+1</f>
        <v>743</v>
      </c>
      <c r="B134" t="s">
        <v>6358</v>
      </c>
      <c r="C134">
        <v>10</v>
      </c>
      <c r="D134">
        <v>0</v>
      </c>
      <c r="E134">
        <v>0</v>
      </c>
      <c r="F134">
        <v>1</v>
      </c>
      <c r="G134" s="16"/>
      <c r="H134" s="16"/>
      <c r="I134" s="16"/>
      <c r="J134" s="16"/>
      <c r="K134" s="16"/>
      <c r="Q134">
        <f t="shared" ca="1" si="20"/>
        <v>1</v>
      </c>
      <c r="R134">
        <f t="shared" ca="1" si="21"/>
        <v>1</v>
      </c>
      <c r="S134" s="36">
        <v>1</v>
      </c>
      <c r="T134" t="str">
        <f t="shared" si="19"/>
        <v>SELECT 743,N'podejście do życia',10,0,1,0</v>
      </c>
    </row>
    <row r="135" spans="1:20" x14ac:dyDescent="0.25">
      <c r="A135">
        <f t="shared" si="22"/>
        <v>744</v>
      </c>
      <c r="B135" t="s">
        <v>6360</v>
      </c>
      <c r="C135">
        <v>10</v>
      </c>
      <c r="D135">
        <v>0</v>
      </c>
      <c r="E135">
        <v>0</v>
      </c>
      <c r="F135">
        <v>1</v>
      </c>
      <c r="G135" s="16"/>
      <c r="H135" s="16"/>
      <c r="I135" s="16"/>
      <c r="J135" s="16"/>
      <c r="K135" s="16"/>
      <c r="Q135">
        <f t="shared" ca="1" si="20"/>
        <v>1</v>
      </c>
      <c r="R135">
        <f t="shared" ca="1" si="21"/>
        <v>1</v>
      </c>
      <c r="S135" s="36">
        <v>1</v>
      </c>
      <c r="T135" t="str">
        <f t="shared" si="19"/>
        <v>SELECT 744,N'odłóżmy to na jutro',10,0,1,0</v>
      </c>
    </row>
    <row r="136" spans="1:20" x14ac:dyDescent="0.25">
      <c r="A136">
        <f t="shared" si="22"/>
        <v>745</v>
      </c>
      <c r="B136" t="s">
        <v>6362</v>
      </c>
      <c r="C136">
        <v>10</v>
      </c>
      <c r="D136">
        <v>0</v>
      </c>
      <c r="E136">
        <v>0</v>
      </c>
      <c r="F136">
        <v>1</v>
      </c>
      <c r="G136" s="16"/>
      <c r="H136" s="16"/>
      <c r="I136" s="16"/>
      <c r="J136" s="16"/>
      <c r="K136" s="16"/>
      <c r="Q136">
        <f t="shared" ca="1" si="20"/>
        <v>1</v>
      </c>
      <c r="R136">
        <f t="shared" ca="1" si="21"/>
        <v>1</v>
      </c>
      <c r="S136" s="36">
        <v>1</v>
      </c>
      <c r="T136" t="str">
        <f t="shared" si="19"/>
        <v>SELECT 745,N'jaki kolor reprezentuje twój …',10,0,1,0</v>
      </c>
    </row>
    <row r="137" spans="1:20" x14ac:dyDescent="0.25">
      <c r="A137">
        <f t="shared" si="22"/>
        <v>746</v>
      </c>
      <c r="B137" t="s">
        <v>6364</v>
      </c>
      <c r="C137">
        <v>10</v>
      </c>
      <c r="D137">
        <v>0</v>
      </c>
      <c r="E137">
        <v>0</v>
      </c>
      <c r="F137">
        <v>1</v>
      </c>
      <c r="G137" s="16"/>
      <c r="H137" s="16"/>
      <c r="I137" s="16"/>
      <c r="J137" s="16"/>
      <c r="K137" s="16"/>
      <c r="Q137">
        <f t="shared" ca="1" si="20"/>
        <v>1</v>
      </c>
      <c r="R137">
        <f t="shared" ca="1" si="21"/>
        <v>1</v>
      </c>
      <c r="S137" s="36">
        <v>1</v>
      </c>
      <c r="T137" t="str">
        <f t="shared" si="19"/>
        <v>SELECT 746,N'krótko po …',10,0,1,0</v>
      </c>
    </row>
    <row r="138" spans="1:20" x14ac:dyDescent="0.25">
      <c r="A138">
        <f t="shared" si="22"/>
        <v>747</v>
      </c>
      <c r="B138" t="s">
        <v>6365</v>
      </c>
      <c r="C138">
        <v>10</v>
      </c>
      <c r="D138">
        <v>0</v>
      </c>
      <c r="E138">
        <v>0</v>
      </c>
      <c r="F138">
        <v>1</v>
      </c>
      <c r="G138" s="16"/>
      <c r="H138" s="16"/>
      <c r="I138" s="16"/>
      <c r="J138" s="16"/>
      <c r="K138" s="16"/>
      <c r="Q138">
        <f t="shared" ca="1" si="20"/>
        <v>1</v>
      </c>
      <c r="R138">
        <f t="shared" ca="1" si="21"/>
        <v>1</v>
      </c>
      <c r="S138" s="36">
        <v>1</v>
      </c>
      <c r="T138" t="str">
        <f t="shared" si="19"/>
        <v>SELECT 747,N'krótko po wypuszczeniu produktu',10,0,1,0</v>
      </c>
    </row>
    <row r="139" spans="1:20" x14ac:dyDescent="0.25">
      <c r="A139">
        <f t="shared" si="22"/>
        <v>748</v>
      </c>
      <c r="B139" t="s">
        <v>6368</v>
      </c>
      <c r="C139">
        <v>10</v>
      </c>
      <c r="D139">
        <v>0</v>
      </c>
      <c r="E139">
        <v>0</v>
      </c>
      <c r="F139">
        <v>1</v>
      </c>
      <c r="G139" s="16"/>
      <c r="H139" s="16"/>
      <c r="I139" s="16"/>
      <c r="J139" s="16"/>
      <c r="K139" s="16"/>
      <c r="Q139">
        <f t="shared" ca="1" si="20"/>
        <v>2</v>
      </c>
      <c r="R139">
        <f t="shared" ca="1" si="21"/>
        <v>1</v>
      </c>
      <c r="S139" s="36">
        <v>1</v>
      </c>
      <c r="T139" t="str">
        <f t="shared" si="19"/>
        <v>SELECT 748,N'straszne problemy',10,0,1,0</v>
      </c>
    </row>
    <row r="140" spans="1:20" x14ac:dyDescent="0.25">
      <c r="A140">
        <f t="shared" si="22"/>
        <v>749</v>
      </c>
      <c r="B140" t="s">
        <v>6371</v>
      </c>
      <c r="C140">
        <v>10</v>
      </c>
      <c r="D140">
        <v>0</v>
      </c>
      <c r="E140">
        <v>0</v>
      </c>
      <c r="F140">
        <v>1</v>
      </c>
      <c r="G140" s="16"/>
      <c r="H140" s="16"/>
      <c r="I140" s="16"/>
      <c r="J140" s="16"/>
      <c r="K140" s="16"/>
      <c r="Q140">
        <f t="shared" ca="1" si="20"/>
        <v>1</v>
      </c>
      <c r="R140">
        <f t="shared" ca="1" si="21"/>
        <v>1</v>
      </c>
      <c r="S140" s="36">
        <v>1</v>
      </c>
      <c r="T140" t="str">
        <f t="shared" si="19"/>
        <v>SELECT 749,N'robić coś w panice',10,0,1,0</v>
      </c>
    </row>
    <row r="141" spans="1:20" x14ac:dyDescent="0.25">
      <c r="A141">
        <f t="shared" si="22"/>
        <v>750</v>
      </c>
      <c r="B141" t="s">
        <v>6373</v>
      </c>
      <c r="C141">
        <v>10</v>
      </c>
      <c r="D141">
        <v>0</v>
      </c>
      <c r="E141">
        <v>0</v>
      </c>
      <c r="F141">
        <v>1</v>
      </c>
      <c r="G141" s="16"/>
      <c r="H141" s="16"/>
      <c r="I141" s="16"/>
      <c r="J141" s="16"/>
      <c r="K141" s="16"/>
      <c r="Q141">
        <f t="shared" ca="1" si="20"/>
        <v>1</v>
      </c>
      <c r="R141">
        <f t="shared" ca="1" si="21"/>
        <v>1</v>
      </c>
      <c r="S141" s="36">
        <v>1</v>
      </c>
      <c r="T141" t="str">
        <f t="shared" si="19"/>
        <v>SELECT 750,N'kod, o którym myśleliśmy, że działa',10,0,1,0</v>
      </c>
    </row>
    <row r="142" spans="1:20" x14ac:dyDescent="0.25">
      <c r="A142">
        <f t="shared" si="22"/>
        <v>751</v>
      </c>
      <c r="B142" t="s">
        <v>6375</v>
      </c>
      <c r="C142">
        <v>10</v>
      </c>
      <c r="D142">
        <v>0</v>
      </c>
      <c r="E142">
        <v>0</v>
      </c>
      <c r="F142">
        <v>1</v>
      </c>
      <c r="G142" s="16"/>
      <c r="H142" s="16"/>
      <c r="I142" s="16"/>
      <c r="J142" s="16"/>
      <c r="K142" s="16"/>
      <c r="Q142">
        <f t="shared" ca="1" si="20"/>
        <v>1</v>
      </c>
      <c r="R142">
        <f t="shared" ca="1" si="21"/>
        <v>1</v>
      </c>
      <c r="S142" s="36">
        <v>1</v>
      </c>
      <c r="T142" t="str">
        <f t="shared" si="19"/>
        <v>SELECT 751,N'ślęczeć nad czymś',10,0,1,0</v>
      </c>
    </row>
    <row r="143" spans="1:20" x14ac:dyDescent="0.25">
      <c r="A143">
        <f t="shared" si="22"/>
        <v>752</v>
      </c>
      <c r="B143" t="s">
        <v>6377</v>
      </c>
      <c r="C143">
        <v>10</v>
      </c>
      <c r="D143">
        <v>0</v>
      </c>
      <c r="E143">
        <v>0</v>
      </c>
      <c r="F143">
        <v>1</v>
      </c>
      <c r="G143" s="16"/>
      <c r="H143" s="16"/>
      <c r="I143" s="16"/>
      <c r="J143" s="16"/>
      <c r="K143" s="16"/>
      <c r="Q143">
        <f t="shared" ca="1" si="20"/>
        <v>2</v>
      </c>
      <c r="R143">
        <f t="shared" ca="1" si="21"/>
        <v>1</v>
      </c>
      <c r="S143" s="36">
        <v>1</v>
      </c>
      <c r="T143" t="str">
        <f t="shared" si="19"/>
        <v>SELECT 752,N'masowo, tłumnie',10,0,1,0</v>
      </c>
    </row>
    <row r="144" spans="1:20" x14ac:dyDescent="0.25">
      <c r="A144">
        <f t="shared" si="22"/>
        <v>753</v>
      </c>
      <c r="B144" t="s">
        <v>6381</v>
      </c>
      <c r="C144">
        <v>10</v>
      </c>
      <c r="D144">
        <v>0</v>
      </c>
      <c r="E144">
        <v>0</v>
      </c>
      <c r="F144">
        <v>1</v>
      </c>
      <c r="G144" s="16"/>
      <c r="H144" s="16"/>
      <c r="I144" s="16"/>
      <c r="J144" s="16"/>
      <c r="K144" s="16"/>
      <c r="Q144">
        <f t="shared" ca="1" si="20"/>
        <v>1</v>
      </c>
      <c r="R144">
        <f t="shared" ca="1" si="21"/>
        <v>1</v>
      </c>
      <c r="S144" s="36">
        <v>1</v>
      </c>
      <c r="T144" t="str">
        <f t="shared" si="19"/>
        <v>SELECT 753,N'Klienci ochodzą stadami',10,0,1,0</v>
      </c>
    </row>
    <row r="145" spans="1:20" x14ac:dyDescent="0.25">
      <c r="A145">
        <f t="shared" si="22"/>
        <v>754</v>
      </c>
      <c r="B145" t="s">
        <v>6383</v>
      </c>
      <c r="C145">
        <v>10</v>
      </c>
      <c r="D145">
        <v>0</v>
      </c>
      <c r="E145">
        <v>0</v>
      </c>
      <c r="F145">
        <v>1</v>
      </c>
      <c r="G145" s="16"/>
      <c r="H145" s="16"/>
      <c r="I145" s="16"/>
      <c r="J145" s="16"/>
      <c r="K145" s="16"/>
      <c r="Q145">
        <f t="shared" ca="1" si="20"/>
        <v>1</v>
      </c>
      <c r="R145">
        <f t="shared" ca="1" si="21"/>
        <v>1</v>
      </c>
      <c r="S145" s="36">
        <v>1</v>
      </c>
      <c r="T145" t="str">
        <f t="shared" si="19"/>
        <v>SELECT 754,N'… depcze nam po piętach',10,0,1,0</v>
      </c>
    </row>
    <row r="146" spans="1:20" x14ac:dyDescent="0.25">
      <c r="A146">
        <f t="shared" si="22"/>
        <v>755</v>
      </c>
      <c r="B146" t="s">
        <v>6385</v>
      </c>
      <c r="C146">
        <v>10</v>
      </c>
      <c r="D146">
        <v>0</v>
      </c>
      <c r="E146">
        <v>0</v>
      </c>
      <c r="F146">
        <v>1</v>
      </c>
      <c r="G146" s="16"/>
      <c r="H146" s="16"/>
      <c r="I146" s="16"/>
      <c r="J146" s="16"/>
      <c r="K146" s="16"/>
      <c r="Q146">
        <f t="shared" ca="1" si="20"/>
        <v>1</v>
      </c>
      <c r="R146">
        <f t="shared" ca="1" si="21"/>
        <v>1</v>
      </c>
      <c r="S146" s="36">
        <v>1</v>
      </c>
      <c r="T146" t="str">
        <f t="shared" si="19"/>
        <v>SELECT 755,N'Jak możemy się upewnić, że …',10,0,1,0</v>
      </c>
    </row>
    <row r="147" spans="1:20" x14ac:dyDescent="0.25">
      <c r="A147">
        <f t="shared" si="22"/>
        <v>756</v>
      </c>
      <c r="B147" t="s">
        <v>6387</v>
      </c>
      <c r="C147">
        <v>10</v>
      </c>
      <c r="D147">
        <v>0</v>
      </c>
      <c r="E147">
        <v>0</v>
      </c>
      <c r="F147">
        <v>1</v>
      </c>
      <c r="G147" s="16"/>
      <c r="H147" s="16"/>
      <c r="I147" s="16"/>
      <c r="J147" s="16"/>
      <c r="K147" s="16"/>
      <c r="Q147">
        <f t="shared" ca="1" si="20"/>
        <v>1</v>
      </c>
      <c r="R147">
        <f t="shared" ca="1" si="21"/>
        <v>1</v>
      </c>
      <c r="S147" s="36">
        <v>1</v>
      </c>
      <c r="T147" t="str">
        <f t="shared" si="19"/>
        <v>SELECT 756,N'mistrzostwo',10,0,1,0</v>
      </c>
    </row>
    <row r="148" spans="1:20" x14ac:dyDescent="0.25">
      <c r="A148">
        <f t="shared" si="22"/>
        <v>757</v>
      </c>
      <c r="B148" t="s">
        <v>6389</v>
      </c>
      <c r="C148">
        <v>10</v>
      </c>
      <c r="D148">
        <v>0</v>
      </c>
      <c r="E148">
        <v>0</v>
      </c>
      <c r="F148">
        <v>1</v>
      </c>
      <c r="G148" s="16"/>
      <c r="H148" s="16"/>
      <c r="I148" s="16"/>
      <c r="J148" s="16"/>
      <c r="K148" s="16"/>
      <c r="Q148">
        <f t="shared" ca="1" si="20"/>
        <v>1</v>
      </c>
      <c r="R148">
        <f t="shared" ca="1" si="21"/>
        <v>1</v>
      </c>
      <c r="S148" s="36">
        <v>1</v>
      </c>
      <c r="T148" t="str">
        <f t="shared" si="19"/>
        <v>SELECT 757,N'Odpowiedzią na to jest …',10,0,1,0</v>
      </c>
    </row>
    <row r="149" spans="1:20" x14ac:dyDescent="0.25">
      <c r="A149">
        <f t="shared" si="22"/>
        <v>758</v>
      </c>
      <c r="B149" t="s">
        <v>6391</v>
      </c>
      <c r="C149">
        <v>10</v>
      </c>
      <c r="D149">
        <v>0</v>
      </c>
      <c r="E149">
        <v>0</v>
      </c>
      <c r="F149">
        <v>1</v>
      </c>
      <c r="G149" s="16"/>
      <c r="H149" s="16"/>
      <c r="I149" s="16"/>
      <c r="J149" s="16"/>
      <c r="K149" s="16"/>
      <c r="Q149">
        <f t="shared" ca="1" si="20"/>
        <v>1</v>
      </c>
      <c r="R149">
        <f t="shared" ca="1" si="21"/>
        <v>1</v>
      </c>
      <c r="S149" s="36">
        <v>1</v>
      </c>
      <c r="T149" t="str">
        <f t="shared" si="19"/>
        <v>SELECT 758,N'Podsumujmy naszą rozmowę',10,0,1,0</v>
      </c>
    </row>
    <row r="150" spans="1:20" x14ac:dyDescent="0.25">
      <c r="A150">
        <f t="shared" si="22"/>
        <v>759</v>
      </c>
      <c r="B150" t="s">
        <v>6393</v>
      </c>
      <c r="C150">
        <v>10</v>
      </c>
      <c r="D150">
        <v>0</v>
      </c>
      <c r="E150">
        <v>0</v>
      </c>
      <c r="F150">
        <v>1</v>
      </c>
      <c r="G150" s="16"/>
      <c r="H150" s="16"/>
      <c r="I150" s="16"/>
      <c r="J150" s="16"/>
      <c r="K150" s="16"/>
      <c r="Q150">
        <f t="shared" ca="1" si="20"/>
        <v>2</v>
      </c>
      <c r="R150">
        <f t="shared" ca="1" si="21"/>
        <v>1</v>
      </c>
      <c r="S150" s="36">
        <v>1</v>
      </c>
      <c r="T150" t="str">
        <f t="shared" si="19"/>
        <v>SELECT 759,N'wylądować za właściwymi drzwiami',10,0,1,0</v>
      </c>
    </row>
    <row r="151" spans="1:20" x14ac:dyDescent="0.25">
      <c r="A151">
        <f t="shared" si="22"/>
        <v>760</v>
      </c>
      <c r="B151" t="s">
        <v>6397</v>
      </c>
      <c r="C151">
        <v>10</v>
      </c>
      <c r="D151">
        <v>0</v>
      </c>
      <c r="E151">
        <v>0</v>
      </c>
      <c r="F151">
        <v>1</v>
      </c>
      <c r="G151" s="16"/>
      <c r="H151" s="16"/>
      <c r="I151" s="16"/>
      <c r="J151" s="16"/>
      <c r="K151" s="16"/>
      <c r="Q151">
        <f t="shared" ca="1" si="20"/>
        <v>1</v>
      </c>
      <c r="R151">
        <f t="shared" ca="1" si="21"/>
        <v>1</v>
      </c>
      <c r="S151" s="36">
        <v>1</v>
      </c>
      <c r="T151" t="str">
        <f t="shared" si="19"/>
        <v>SELECT 760,N'za właściwymi drzwiami',10,0,1,0</v>
      </c>
    </row>
    <row r="152" spans="1:20" x14ac:dyDescent="0.25">
      <c r="A152">
        <f t="shared" si="22"/>
        <v>761</v>
      </c>
      <c r="B152" t="s">
        <v>6398</v>
      </c>
      <c r="C152">
        <v>10</v>
      </c>
      <c r="D152">
        <v>0</v>
      </c>
      <c r="E152">
        <v>0</v>
      </c>
      <c r="F152">
        <v>1</v>
      </c>
      <c r="G152" s="16"/>
      <c r="H152" s="16"/>
      <c r="I152" s="16"/>
      <c r="J152" s="16"/>
      <c r="K152" s="16"/>
      <c r="Q152">
        <f t="shared" ca="1" si="20"/>
        <v>1</v>
      </c>
      <c r="R152">
        <f t="shared" ca="1" si="21"/>
        <v>1</v>
      </c>
      <c r="S152" s="36">
        <v>1</v>
      </c>
      <c r="T152" t="str">
        <f t="shared" si="19"/>
        <v>SELECT 761,N'kiedy sprawy się komplikują',10,0,1,0</v>
      </c>
    </row>
    <row r="153" spans="1:20" x14ac:dyDescent="0.25">
      <c r="A153">
        <f t="shared" si="22"/>
        <v>762</v>
      </c>
      <c r="B153" t="s">
        <v>6400</v>
      </c>
      <c r="C153">
        <v>10</v>
      </c>
      <c r="D153">
        <v>0</v>
      </c>
      <c r="E153">
        <v>0</v>
      </c>
      <c r="F153">
        <v>1</v>
      </c>
      <c r="G153" s="16"/>
      <c r="H153" s="16"/>
      <c r="I153" s="16"/>
      <c r="J153" s="16"/>
      <c r="K153" s="16"/>
      <c r="Q153">
        <f t="shared" ca="1" si="20"/>
        <v>2</v>
      </c>
      <c r="R153">
        <f t="shared" ca="1" si="21"/>
        <v>1</v>
      </c>
      <c r="S153" s="36">
        <v>1</v>
      </c>
      <c r="T153" t="str">
        <f t="shared" si="19"/>
        <v>SELECT 762,N'Nauczenie się … wymaga dwóch elementów',10,0,1,0</v>
      </c>
    </row>
    <row r="154" spans="1:20" x14ac:dyDescent="0.25">
      <c r="A154">
        <f t="shared" si="22"/>
        <v>763</v>
      </c>
      <c r="B154" t="s">
        <v>6404</v>
      </c>
      <c r="C154">
        <v>10</v>
      </c>
      <c r="D154">
        <v>0</v>
      </c>
      <c r="E154">
        <v>0</v>
      </c>
      <c r="F154">
        <v>1</v>
      </c>
      <c r="G154" s="16"/>
      <c r="H154" s="16"/>
      <c r="I154" s="16"/>
      <c r="J154" s="16"/>
      <c r="K154" s="16"/>
      <c r="Q154">
        <f t="shared" ca="1" si="20"/>
        <v>1</v>
      </c>
      <c r="R154">
        <f t="shared" ca="1" si="21"/>
        <v>1</v>
      </c>
      <c r="S154" s="36">
        <v>1</v>
      </c>
      <c r="T154" t="str">
        <f t="shared" si="19"/>
        <v>SELECT 763,N'zasady',10,0,1,0</v>
      </c>
    </row>
    <row r="155" spans="1:20" x14ac:dyDescent="0.25">
      <c r="A155">
        <f t="shared" si="22"/>
        <v>764</v>
      </c>
      <c r="B155" t="s">
        <v>6405</v>
      </c>
      <c r="C155">
        <v>10</v>
      </c>
      <c r="D155">
        <v>0</v>
      </c>
      <c r="E155">
        <v>0</v>
      </c>
      <c r="F155">
        <v>1</v>
      </c>
      <c r="G155" s="16"/>
      <c r="H155" s="16"/>
      <c r="I155" s="16"/>
      <c r="J155" s="16"/>
      <c r="K155" s="16"/>
      <c r="Q155">
        <f t="shared" ca="1" si="20"/>
        <v>1</v>
      </c>
      <c r="R155">
        <f t="shared" ca="1" si="21"/>
        <v>1</v>
      </c>
      <c r="S155" s="36">
        <v>1</v>
      </c>
      <c r="T155" t="str">
        <f t="shared" si="19"/>
        <v>SELECT 764,N'wzorce',10,0,1,0</v>
      </c>
    </row>
    <row r="156" spans="1:20" x14ac:dyDescent="0.25">
      <c r="A156">
        <f t="shared" si="22"/>
        <v>765</v>
      </c>
      <c r="B156" t="s">
        <v>6407</v>
      </c>
      <c r="C156">
        <v>10</v>
      </c>
      <c r="D156">
        <v>0</v>
      </c>
      <c r="E156">
        <v>0</v>
      </c>
      <c r="F156">
        <v>1</v>
      </c>
      <c r="G156" s="16"/>
      <c r="H156" s="16"/>
      <c r="I156" s="16"/>
      <c r="J156" s="16"/>
      <c r="K156" s="16"/>
      <c r="Q156">
        <f t="shared" ca="1" si="20"/>
        <v>1</v>
      </c>
      <c r="R156">
        <f t="shared" ca="1" si="21"/>
        <v>1</v>
      </c>
      <c r="S156" s="36">
        <v>1</v>
      </c>
      <c r="T156" t="str">
        <f t="shared" si="19"/>
        <v>SELECT 765,N'zdobywać wiedzę',10,0,1,0</v>
      </c>
    </row>
    <row r="157" spans="1:20" x14ac:dyDescent="0.25">
      <c r="A157">
        <f t="shared" si="22"/>
        <v>766</v>
      </c>
      <c r="B157" t="s">
        <v>6409</v>
      </c>
      <c r="C157">
        <v>10</v>
      </c>
      <c r="D157">
        <v>0</v>
      </c>
      <c r="E157">
        <v>0</v>
      </c>
      <c r="F157">
        <v>1</v>
      </c>
      <c r="G157" s="16"/>
      <c r="H157" s="16"/>
      <c r="I157" s="16"/>
      <c r="J157" s="16"/>
      <c r="K157" s="16"/>
      <c r="Q157">
        <f t="shared" ca="1" si="20"/>
        <v>1</v>
      </c>
      <c r="R157">
        <f t="shared" ca="1" si="21"/>
        <v>1</v>
      </c>
      <c r="S157" s="36">
        <v>1</v>
      </c>
      <c r="T157" t="str">
        <f t="shared" si="19"/>
        <v>SELECT 766,N'jelito',10,0,1,0</v>
      </c>
    </row>
    <row r="158" spans="1:20" x14ac:dyDescent="0.25">
      <c r="A158">
        <f t="shared" si="22"/>
        <v>767</v>
      </c>
      <c r="B158" t="s">
        <v>6411</v>
      </c>
      <c r="C158">
        <v>10</v>
      </c>
      <c r="D158">
        <v>0</v>
      </c>
      <c r="E158">
        <v>0</v>
      </c>
      <c r="F158">
        <v>1</v>
      </c>
      <c r="G158" s="16"/>
      <c r="H158" s="16"/>
      <c r="I158" s="16"/>
      <c r="J158" s="16"/>
      <c r="K158" s="16"/>
      <c r="Q158">
        <f t="shared" ca="1" si="20"/>
        <v>1</v>
      </c>
      <c r="R158">
        <f t="shared" ca="1" si="21"/>
        <v>1</v>
      </c>
      <c r="S158" s="36">
        <v>1</v>
      </c>
      <c r="T158" t="str">
        <f t="shared" si="19"/>
        <v>SELECT 767,N'poprzez ciężką pracę',10,0,1,0</v>
      </c>
    </row>
    <row r="159" spans="1:20" x14ac:dyDescent="0.25">
      <c r="A159">
        <f t="shared" si="22"/>
        <v>768</v>
      </c>
      <c r="B159" t="s">
        <v>6413</v>
      </c>
      <c r="C159">
        <v>10</v>
      </c>
      <c r="D159">
        <v>0</v>
      </c>
      <c r="E159">
        <v>0</v>
      </c>
      <c r="F159">
        <v>1</v>
      </c>
      <c r="G159" s="16"/>
      <c r="H159" s="16"/>
      <c r="I159" s="16"/>
      <c r="J159" s="16"/>
      <c r="K159" s="16"/>
      <c r="Q159">
        <f t="shared" ca="1" si="20"/>
        <v>1</v>
      </c>
      <c r="R159">
        <f t="shared" ca="1" si="21"/>
        <v>1</v>
      </c>
      <c r="S159" s="36">
        <v>1</v>
      </c>
      <c r="T159" t="str">
        <f t="shared" si="19"/>
        <v>SELECT 768,N'mogę nauczyć cię …',10,0,1,0</v>
      </c>
    </row>
    <row r="160" spans="1:20" x14ac:dyDescent="0.25">
      <c r="A160">
        <f t="shared" si="22"/>
        <v>769</v>
      </c>
      <c r="B160" t="s">
        <v>6415</v>
      </c>
      <c r="C160">
        <v>10</v>
      </c>
      <c r="D160">
        <v>0</v>
      </c>
      <c r="E160">
        <v>0</v>
      </c>
      <c r="F160">
        <v>1</v>
      </c>
      <c r="G160" s="16"/>
      <c r="H160" s="16"/>
      <c r="I160" s="16"/>
      <c r="J160" s="16"/>
      <c r="K160" s="16"/>
      <c r="Q160">
        <f t="shared" ca="1" si="20"/>
        <v>1</v>
      </c>
      <c r="R160">
        <f t="shared" ca="1" si="21"/>
        <v>1</v>
      </c>
      <c r="S160" s="36">
        <v>1</v>
      </c>
      <c r="T160" t="str">
        <f t="shared" si="19"/>
        <v>SELECT 769,N'to jest względnie proste',10,0,1,0</v>
      </c>
    </row>
    <row r="161" spans="1:20" x14ac:dyDescent="0.25">
      <c r="A161">
        <f t="shared" si="22"/>
        <v>770</v>
      </c>
      <c r="B161" t="s">
        <v>6417</v>
      </c>
      <c r="C161">
        <v>10</v>
      </c>
      <c r="D161">
        <v>0</v>
      </c>
      <c r="E161">
        <v>0</v>
      </c>
      <c r="F161">
        <v>1</v>
      </c>
      <c r="G161" s="16"/>
      <c r="H161" s="16"/>
      <c r="I161" s="16"/>
      <c r="J161" s="16"/>
      <c r="K161" s="16"/>
      <c r="Q161">
        <f t="shared" ca="1" si="20"/>
        <v>1</v>
      </c>
      <c r="R161">
        <f t="shared" ca="1" si="21"/>
        <v>1</v>
      </c>
      <c r="S161" s="36">
        <v>1</v>
      </c>
      <c r="T161" t="str">
        <f t="shared" si="19"/>
        <v>SELECT 770,N'grawitacja',10,0,1,0</v>
      </c>
    </row>
    <row r="162" spans="1:20" x14ac:dyDescent="0.25">
      <c r="A162">
        <f t="shared" si="22"/>
        <v>771</v>
      </c>
      <c r="B162" t="s">
        <v>6418</v>
      </c>
      <c r="C162">
        <v>10</v>
      </c>
      <c r="D162">
        <v>0</v>
      </c>
      <c r="E162">
        <v>0</v>
      </c>
      <c r="F162">
        <v>1</v>
      </c>
      <c r="G162" s="16"/>
      <c r="H162" s="16"/>
      <c r="I162" s="16"/>
      <c r="J162" s="16"/>
      <c r="K162" s="16"/>
      <c r="Q162">
        <f t="shared" ca="1" si="20"/>
        <v>1</v>
      </c>
      <c r="R162">
        <f t="shared" ca="1" si="21"/>
        <v>1</v>
      </c>
      <c r="S162" s="36">
        <v>1</v>
      </c>
      <c r="T162" t="str">
        <f t="shared" si="19"/>
        <v>SELECT 771,N'tarcie',10,0,1,0</v>
      </c>
    </row>
    <row r="163" spans="1:20" x14ac:dyDescent="0.25">
      <c r="A163">
        <f t="shared" si="22"/>
        <v>772</v>
      </c>
      <c r="B163" t="s">
        <v>6421</v>
      </c>
      <c r="C163">
        <v>10</v>
      </c>
      <c r="D163">
        <v>0</v>
      </c>
      <c r="E163">
        <v>0</v>
      </c>
      <c r="F163">
        <v>1</v>
      </c>
      <c r="G163" s="16"/>
      <c r="H163" s="16"/>
      <c r="I163" s="16"/>
      <c r="J163" s="16"/>
      <c r="K163" s="16"/>
      <c r="Q163">
        <f t="shared" ca="1" si="20"/>
        <v>3</v>
      </c>
      <c r="R163">
        <f t="shared" ca="1" si="21"/>
        <v>1</v>
      </c>
      <c r="S163" s="36">
        <v>1</v>
      </c>
      <c r="T163" t="str">
        <f t="shared" si="19"/>
        <v>SELECT 772,N'pęd, impet, rozmach',10,0,1,0</v>
      </c>
    </row>
    <row r="164" spans="1:20" x14ac:dyDescent="0.25">
      <c r="A164">
        <f t="shared" si="22"/>
        <v>773</v>
      </c>
      <c r="B164" t="s">
        <v>6426</v>
      </c>
      <c r="C164">
        <v>10</v>
      </c>
      <c r="D164">
        <v>0</v>
      </c>
      <c r="E164">
        <v>0</v>
      </c>
      <c r="F164">
        <v>1</v>
      </c>
      <c r="G164" s="16"/>
      <c r="H164" s="16"/>
      <c r="I164" s="16"/>
      <c r="J164" s="16"/>
      <c r="K164" s="16"/>
      <c r="Q164">
        <f t="shared" ca="1" si="20"/>
        <v>1</v>
      </c>
      <c r="R164">
        <f t="shared" ca="1" si="21"/>
        <v>1</v>
      </c>
      <c r="S164" s="36">
        <v>1</v>
      </c>
      <c r="T164" t="str">
        <f t="shared" si="19"/>
        <v>SELECT 773,N'i tak dalej',10,0,1,0</v>
      </c>
    </row>
    <row r="165" spans="1:20" x14ac:dyDescent="0.25">
      <c r="A165">
        <f t="shared" si="22"/>
        <v>774</v>
      </c>
      <c r="B165" t="s">
        <v>6428</v>
      </c>
      <c r="C165">
        <v>10</v>
      </c>
      <c r="D165">
        <v>0</v>
      </c>
      <c r="E165">
        <v>0</v>
      </c>
      <c r="F165">
        <v>1</v>
      </c>
      <c r="G165" s="16"/>
      <c r="H165" s="16"/>
      <c r="I165" s="16"/>
      <c r="J165" s="16"/>
      <c r="K165" s="16"/>
      <c r="Q165">
        <f t="shared" ca="1" si="20"/>
        <v>1</v>
      </c>
      <c r="R165">
        <f t="shared" ca="1" si="21"/>
        <v>1</v>
      </c>
      <c r="S165" s="36">
        <v>1</v>
      </c>
      <c r="T165" t="str">
        <f t="shared" si="19"/>
        <v>SELECT 774,N'można to zademonstrować za pomocą …',10,0,1,0</v>
      </c>
    </row>
    <row r="166" spans="1:20" x14ac:dyDescent="0.25">
      <c r="A166">
        <f t="shared" si="22"/>
        <v>775</v>
      </c>
      <c r="B166" t="s">
        <v>6430</v>
      </c>
      <c r="C166">
        <v>10</v>
      </c>
      <c r="D166">
        <v>0</v>
      </c>
      <c r="E166">
        <v>0</v>
      </c>
      <c r="F166">
        <v>1</v>
      </c>
      <c r="G166" s="16"/>
      <c r="H166" s="16"/>
      <c r="I166" s="16"/>
      <c r="J166" s="16"/>
      <c r="K166" s="16"/>
      <c r="Q166">
        <f t="shared" ca="1" si="20"/>
        <v>1</v>
      </c>
      <c r="R166">
        <f t="shared" ca="1" si="21"/>
        <v>1</v>
      </c>
      <c r="S166" s="36">
        <v>1</v>
      </c>
      <c r="T166" t="str">
        <f t="shared" si="19"/>
        <v>SELECT 775,N'niecała strona równań',10,0,1,0</v>
      </c>
    </row>
    <row r="167" spans="1:20" x14ac:dyDescent="0.25">
      <c r="A167">
        <f t="shared" si="22"/>
        <v>776</v>
      </c>
      <c r="B167" t="s">
        <v>6432</v>
      </c>
      <c r="C167">
        <v>10</v>
      </c>
      <c r="D167">
        <v>0</v>
      </c>
      <c r="E167">
        <v>0</v>
      </c>
      <c r="F167">
        <v>1</v>
      </c>
      <c r="G167" s="16"/>
      <c r="H167" s="16"/>
      <c r="I167" s="16"/>
      <c r="J167" s="16"/>
      <c r="K167" s="16"/>
      <c r="Q167">
        <f t="shared" ca="1" si="20"/>
        <v>1</v>
      </c>
      <c r="R167">
        <f t="shared" ca="1" si="21"/>
        <v>1</v>
      </c>
      <c r="S167" s="36">
        <v>1</v>
      </c>
      <c r="T167" t="str">
        <f t="shared" si="19"/>
        <v>SELECT 776,N'mając te wzory',10,0,1,0</v>
      </c>
    </row>
    <row r="168" spans="1:20" x14ac:dyDescent="0.25">
      <c r="A168">
        <f t="shared" si="22"/>
        <v>777</v>
      </c>
      <c r="B168" t="s">
        <v>6434</v>
      </c>
      <c r="C168">
        <v>10</v>
      </c>
      <c r="D168">
        <v>0</v>
      </c>
      <c r="E168">
        <v>0</v>
      </c>
      <c r="F168">
        <v>1</v>
      </c>
      <c r="G168" s="16"/>
      <c r="H168" s="16"/>
      <c r="I168" s="16"/>
      <c r="J168" s="16"/>
      <c r="K168" s="16"/>
      <c r="Q168">
        <f t="shared" ca="1" si="20"/>
        <v>1</v>
      </c>
      <c r="R168">
        <f t="shared" ca="1" si="21"/>
        <v>1</v>
      </c>
      <c r="S168" s="36">
        <v>1</v>
      </c>
      <c r="T168" t="str">
        <f t="shared" si="19"/>
        <v>SELECT 777,N'mogę ci udowodnić, że …',10,0,1,0</v>
      </c>
    </row>
    <row r="169" spans="1:20" x14ac:dyDescent="0.25">
      <c r="A169">
        <f t="shared" si="22"/>
        <v>778</v>
      </c>
      <c r="B169" t="s">
        <v>6436</v>
      </c>
      <c r="C169">
        <v>10</v>
      </c>
      <c r="D169">
        <v>0</v>
      </c>
      <c r="E169">
        <v>0</v>
      </c>
      <c r="F169">
        <v>1</v>
      </c>
      <c r="G169" s="16"/>
      <c r="H169" s="16"/>
      <c r="I169" s="16"/>
      <c r="J169" s="16"/>
      <c r="K169" s="16"/>
      <c r="Q169">
        <f t="shared" ca="1" si="20"/>
        <v>1</v>
      </c>
      <c r="R169">
        <f t="shared" ca="1" si="21"/>
        <v>1</v>
      </c>
      <c r="S169" s="36">
        <v>1</v>
      </c>
      <c r="T169" t="str">
        <f t="shared" si="19"/>
        <v>SELECT 778,N'cała wiedza jakiej potrzebujesz, żeby to zadziałało',10,0,1,0</v>
      </c>
    </row>
    <row r="170" spans="1:20" x14ac:dyDescent="0.25">
      <c r="A170">
        <f t="shared" si="22"/>
        <v>779</v>
      </c>
      <c r="B170" t="s">
        <v>6439</v>
      </c>
      <c r="C170">
        <v>10</v>
      </c>
      <c r="D170">
        <v>0</v>
      </c>
      <c r="E170">
        <v>0</v>
      </c>
      <c r="F170">
        <v>1</v>
      </c>
      <c r="G170" s="16"/>
      <c r="H170" s="16"/>
      <c r="I170" s="16"/>
      <c r="J170" s="16"/>
      <c r="K170" s="16"/>
      <c r="Q170">
        <f t="shared" ca="1" si="20"/>
        <v>1</v>
      </c>
      <c r="R170">
        <f t="shared" ca="1" si="21"/>
        <v>1</v>
      </c>
      <c r="S170" s="36">
        <v>1</v>
      </c>
      <c r="T170" t="str">
        <f t="shared" ref="T170:T233" si="23">"SELECT "&amp;A170&amp;",N'"&amp;B170&amp;"',"&amp;C170&amp;","&amp;D170&amp;","&amp;F170&amp;","&amp;E170</f>
        <v>SELECT 779,N'za pierwszym razem kiedy wsiadłbyś na ten rower',10,0,1,0</v>
      </c>
    </row>
    <row r="171" spans="1:20" x14ac:dyDescent="0.25">
      <c r="A171">
        <f t="shared" si="22"/>
        <v>780</v>
      </c>
      <c r="B171" t="s">
        <v>6440</v>
      </c>
      <c r="C171">
        <v>10</v>
      </c>
      <c r="D171">
        <v>0</v>
      </c>
      <c r="E171">
        <v>0</v>
      </c>
      <c r="F171">
        <v>1</v>
      </c>
      <c r="G171" s="16"/>
      <c r="H171" s="16"/>
      <c r="I171" s="16"/>
      <c r="J171" s="16"/>
      <c r="K171" s="16"/>
      <c r="Q171">
        <f t="shared" ca="1" si="20"/>
        <v>1</v>
      </c>
      <c r="R171">
        <f t="shared" ca="1" si="21"/>
        <v>1</v>
      </c>
      <c r="S171" s="36">
        <v>1</v>
      </c>
      <c r="T171" t="str">
        <f t="shared" si="23"/>
        <v>SELECT 780,N'z kodowaniem jest tak samo',10,0,1,0</v>
      </c>
    </row>
    <row r="172" spans="1:20" x14ac:dyDescent="0.25">
      <c r="A172">
        <f t="shared" si="22"/>
        <v>781</v>
      </c>
      <c r="B172" t="s">
        <v>6442</v>
      </c>
      <c r="C172">
        <v>10</v>
      </c>
      <c r="D172">
        <v>0</v>
      </c>
      <c r="E172">
        <v>0</v>
      </c>
      <c r="F172">
        <v>1</v>
      </c>
      <c r="G172" s="16"/>
      <c r="H172" s="16"/>
      <c r="I172" s="16"/>
      <c r="J172" s="16"/>
      <c r="K172" s="16"/>
      <c r="Q172">
        <f t="shared" ca="1" si="20"/>
        <v>1</v>
      </c>
      <c r="R172">
        <f t="shared" ca="1" si="21"/>
        <v>1</v>
      </c>
      <c r="S172" s="36">
        <v>1</v>
      </c>
      <c r="T172" t="str">
        <f t="shared" si="23"/>
        <v>SELECT 781,N'mógłbym ci zaufać, że wykonasz robotę',10,0,1,0</v>
      </c>
    </row>
    <row r="173" spans="1:20" x14ac:dyDescent="0.25">
      <c r="A173">
        <f t="shared" si="22"/>
        <v>782</v>
      </c>
      <c r="B173" t="s">
        <v>6445</v>
      </c>
      <c r="C173">
        <v>10</v>
      </c>
      <c r="D173">
        <v>0</v>
      </c>
      <c r="E173">
        <v>0</v>
      </c>
      <c r="F173">
        <v>1</v>
      </c>
      <c r="G173" s="16"/>
      <c r="H173" s="16"/>
      <c r="I173" s="16"/>
      <c r="J173" s="16"/>
      <c r="K173" s="16"/>
      <c r="Q173">
        <f t="shared" ca="1" si="20"/>
        <v>2</v>
      </c>
      <c r="R173">
        <f t="shared" ca="1" si="21"/>
        <v>1</v>
      </c>
      <c r="S173" s="36">
        <v>1</v>
      </c>
      <c r="T173" t="str">
        <f t="shared" si="23"/>
        <v>SELECT 782,N'To narzędzie nie będzie działało w ten sposób.',10,0,1,0</v>
      </c>
    </row>
    <row r="174" spans="1:20" x14ac:dyDescent="0.25">
      <c r="A174">
        <f t="shared" si="22"/>
        <v>783</v>
      </c>
      <c r="B174" t="s">
        <v>6447</v>
      </c>
      <c r="C174">
        <v>10</v>
      </c>
      <c r="D174">
        <v>0</v>
      </c>
      <c r="E174">
        <v>0</v>
      </c>
      <c r="F174">
        <v>1</v>
      </c>
      <c r="G174" s="16"/>
      <c r="H174" s="16"/>
      <c r="I174" s="16"/>
      <c r="J174" s="16"/>
      <c r="K174" s="16"/>
      <c r="Q174">
        <f t="shared" ca="1" si="20"/>
        <v>1</v>
      </c>
      <c r="R174">
        <f t="shared" ca="1" si="21"/>
        <v>1</v>
      </c>
      <c r="S174" s="36">
        <v>1</v>
      </c>
      <c r="T174" t="str">
        <f t="shared" si="23"/>
        <v>SELECT 783,N'Co byłby ze mnie za nauczyciel?',10,0,1,0</v>
      </c>
    </row>
    <row r="175" spans="1:20" x14ac:dyDescent="0.25">
      <c r="A175">
        <f t="shared" si="22"/>
        <v>784</v>
      </c>
      <c r="B175" t="s">
        <v>6449</v>
      </c>
      <c r="C175">
        <v>10</v>
      </c>
      <c r="D175">
        <v>0</v>
      </c>
      <c r="E175">
        <v>0</v>
      </c>
      <c r="F175">
        <v>1</v>
      </c>
      <c r="G175" s="16"/>
      <c r="H175" s="16"/>
      <c r="I175" s="16"/>
      <c r="J175" s="16"/>
      <c r="K175" s="16"/>
      <c r="Q175">
        <f t="shared" ca="1" si="20"/>
        <v>1</v>
      </c>
      <c r="R175">
        <f t="shared" ca="1" si="21"/>
        <v>1</v>
      </c>
      <c r="S175" s="36">
        <v>1</v>
      </c>
      <c r="T175" t="str">
        <f t="shared" si="23"/>
        <v>SELECT 784,N'Nauka … to ciężka praca',10,0,1,0</v>
      </c>
    </row>
    <row r="176" spans="1:20" x14ac:dyDescent="0.25">
      <c r="A176">
        <f t="shared" si="22"/>
        <v>785</v>
      </c>
      <c r="B176" t="s">
        <v>6451</v>
      </c>
      <c r="C176">
        <v>10</v>
      </c>
      <c r="D176">
        <v>0</v>
      </c>
      <c r="E176">
        <v>0</v>
      </c>
      <c r="F176">
        <v>1</v>
      </c>
      <c r="G176" s="16"/>
      <c r="H176" s="16"/>
      <c r="I176" s="16"/>
      <c r="J176" s="16"/>
      <c r="K176" s="16"/>
      <c r="Q176">
        <f t="shared" ca="1" si="20"/>
        <v>1</v>
      </c>
      <c r="R176">
        <f t="shared" ca="1" si="21"/>
        <v>1</v>
      </c>
      <c r="S176" s="36">
        <v>1</v>
      </c>
      <c r="T176" t="str">
        <f t="shared" si="23"/>
        <v>SELECT 785,N'Wymaga czegoś więcej niż tylko …',10,0,1,0</v>
      </c>
    </row>
    <row r="177" spans="1:20" x14ac:dyDescent="0.25">
      <c r="A177">
        <f t="shared" si="22"/>
        <v>786</v>
      </c>
      <c r="B177" t="s">
        <v>6453</v>
      </c>
      <c r="C177">
        <v>10</v>
      </c>
      <c r="D177">
        <v>0</v>
      </c>
      <c r="E177">
        <v>0</v>
      </c>
      <c r="F177">
        <v>1</v>
      </c>
      <c r="G177" s="16"/>
      <c r="H177" s="16"/>
      <c r="I177" s="16"/>
      <c r="J177" s="16"/>
      <c r="K177" s="16"/>
      <c r="Q177">
        <f t="shared" ca="1" si="20"/>
        <v>1</v>
      </c>
      <c r="R177">
        <f t="shared" ca="1" si="21"/>
        <v>1</v>
      </c>
      <c r="S177" s="36">
        <v>1</v>
      </c>
      <c r="T177" t="str">
        <f t="shared" si="23"/>
        <v>SELECT 786,N'Musisz się przy tym nieźle napocić',10,0,1,0</v>
      </c>
    </row>
    <row r="178" spans="1:20" x14ac:dyDescent="0.25">
      <c r="A178">
        <f t="shared" si="22"/>
        <v>787</v>
      </c>
      <c r="B178" t="s">
        <v>6455</v>
      </c>
      <c r="C178">
        <v>10</v>
      </c>
      <c r="D178">
        <v>0</v>
      </c>
      <c r="E178">
        <v>0</v>
      </c>
      <c r="F178">
        <v>1</v>
      </c>
      <c r="G178" s="16"/>
      <c r="H178" s="16"/>
      <c r="I178" s="16"/>
      <c r="J178" s="16"/>
      <c r="K178" s="16"/>
      <c r="Q178">
        <f t="shared" ca="1" si="20"/>
        <v>1</v>
      </c>
      <c r="R178">
        <f t="shared" ca="1" si="21"/>
        <v>1</v>
      </c>
      <c r="S178" s="36">
        <v>1</v>
      </c>
      <c r="T178" t="str">
        <f t="shared" si="23"/>
        <v>SELECT 787,N'spocić się nad czymś',10,0,1,0</v>
      </c>
    </row>
    <row r="179" spans="1:20" x14ac:dyDescent="0.25">
      <c r="A179">
        <f t="shared" si="22"/>
        <v>788</v>
      </c>
      <c r="B179" t="s">
        <v>6458</v>
      </c>
      <c r="C179">
        <v>10</v>
      </c>
      <c r="D179">
        <v>0</v>
      </c>
      <c r="E179">
        <v>0</v>
      </c>
      <c r="F179">
        <v>1</v>
      </c>
      <c r="G179" s="16"/>
      <c r="H179" s="16"/>
      <c r="I179" s="16"/>
      <c r="J179" s="16"/>
      <c r="K179" s="16"/>
      <c r="Q179">
        <f t="shared" ca="1" si="20"/>
        <v>2</v>
      </c>
      <c r="R179">
        <f t="shared" ca="1" si="21"/>
        <v>1</v>
      </c>
      <c r="S179" s="36">
        <v>1</v>
      </c>
      <c r="T179" t="str">
        <f t="shared" si="23"/>
        <v>SELECT 788,N'Musisz osobiście to praktykować',10,0,1,0</v>
      </c>
    </row>
    <row r="180" spans="1:20" x14ac:dyDescent="0.25">
      <c r="A180">
        <f t="shared" si="22"/>
        <v>789</v>
      </c>
      <c r="B180" t="s">
        <v>6460</v>
      </c>
      <c r="C180">
        <v>10</v>
      </c>
      <c r="D180">
        <v>0</v>
      </c>
      <c r="E180">
        <v>0</v>
      </c>
      <c r="F180">
        <v>1</v>
      </c>
      <c r="G180" s="16"/>
      <c r="H180" s="16"/>
      <c r="I180" s="16"/>
      <c r="J180" s="16"/>
      <c r="K180" s="16"/>
      <c r="Q180">
        <f t="shared" ca="1" si="20"/>
        <v>2</v>
      </c>
      <c r="R180">
        <f t="shared" ca="1" si="21"/>
        <v>1</v>
      </c>
      <c r="S180" s="36">
        <v>1</v>
      </c>
      <c r="T180" t="str">
        <f t="shared" si="23"/>
        <v>SELECT 789,N'Musisz przeżyć swoje porażki',10,0,1,0</v>
      </c>
    </row>
    <row r="181" spans="1:20" x14ac:dyDescent="0.25">
      <c r="A181">
        <f t="shared" si="22"/>
        <v>790</v>
      </c>
      <c r="B181" t="s">
        <v>6463</v>
      </c>
      <c r="C181">
        <v>10</v>
      </c>
      <c r="D181">
        <v>0</v>
      </c>
      <c r="E181">
        <v>0</v>
      </c>
      <c r="F181">
        <v>1</v>
      </c>
      <c r="G181" s="16"/>
      <c r="H181" s="16"/>
      <c r="I181" s="16"/>
      <c r="J181" s="16"/>
      <c r="K181" s="16"/>
      <c r="Q181">
        <f t="shared" ca="1" si="20"/>
        <v>1</v>
      </c>
      <c r="R181">
        <f t="shared" ca="1" si="21"/>
        <v>1</v>
      </c>
      <c r="S181" s="36">
        <v>1</v>
      </c>
      <c r="T181" t="str">
        <f t="shared" si="23"/>
        <v>SELECT 790,N'Musisz patrzeć na ćwiczenia innych i ch porażki',10,0,1,0</v>
      </c>
    </row>
    <row r="182" spans="1:20" x14ac:dyDescent="0.25">
      <c r="A182">
        <f t="shared" si="22"/>
        <v>791</v>
      </c>
      <c r="B182" t="s">
        <v>6465</v>
      </c>
      <c r="C182">
        <v>10</v>
      </c>
      <c r="D182">
        <v>0</v>
      </c>
      <c r="E182">
        <v>0</v>
      </c>
      <c r="F182">
        <v>1</v>
      </c>
      <c r="G182" s="16"/>
      <c r="H182" s="16"/>
      <c r="I182" s="16"/>
      <c r="J182" s="16"/>
      <c r="K182" s="16"/>
      <c r="Q182">
        <f t="shared" ca="1" si="20"/>
        <v>1</v>
      </c>
      <c r="R182">
        <f t="shared" ca="1" si="21"/>
        <v>1</v>
      </c>
      <c r="S182" s="36">
        <v>1</v>
      </c>
      <c r="T182" t="str">
        <f t="shared" si="23"/>
        <v>SELECT 791,N'potykać się',10,0,1,0</v>
      </c>
    </row>
    <row r="183" spans="1:20" x14ac:dyDescent="0.25">
      <c r="A183">
        <f t="shared" si="22"/>
        <v>792</v>
      </c>
      <c r="B183" t="s">
        <v>6467</v>
      </c>
      <c r="C183">
        <v>10</v>
      </c>
      <c r="D183">
        <v>0</v>
      </c>
      <c r="E183">
        <v>0</v>
      </c>
      <c r="F183">
        <v>1</v>
      </c>
      <c r="G183" s="16"/>
      <c r="H183" s="16"/>
      <c r="I183" s="16"/>
      <c r="J183" s="16"/>
      <c r="K183" s="16"/>
      <c r="Q183">
        <f t="shared" ca="1" si="20"/>
        <v>1</v>
      </c>
      <c r="R183">
        <f t="shared" ca="1" si="21"/>
        <v>1</v>
      </c>
      <c r="S183" s="36">
        <v>1</v>
      </c>
      <c r="T183" t="str">
        <f t="shared" si="23"/>
        <v>SELECT 792,N'wracać po własnych śladach',10,0,1,0</v>
      </c>
    </row>
    <row r="184" spans="1:20" x14ac:dyDescent="0.25">
      <c r="A184">
        <f t="shared" si="22"/>
        <v>793</v>
      </c>
      <c r="B184" t="s">
        <v>6469</v>
      </c>
      <c r="C184">
        <v>10</v>
      </c>
      <c r="D184">
        <v>0</v>
      </c>
      <c r="E184">
        <v>0</v>
      </c>
      <c r="F184">
        <v>1</v>
      </c>
      <c r="G184" s="16"/>
      <c r="H184" s="16"/>
      <c r="I184" s="16"/>
      <c r="J184" s="16"/>
      <c r="K184" s="16"/>
      <c r="Q184">
        <f t="shared" ca="1" si="20"/>
        <v>1</v>
      </c>
      <c r="R184">
        <f t="shared" ca="1" si="21"/>
        <v>1</v>
      </c>
      <c r="S184" s="36">
        <v>1</v>
      </c>
      <c r="T184" t="str">
        <f t="shared" si="23"/>
        <v>SELECT 793,N'męczyć się nad decyzjami',10,0,1,0</v>
      </c>
    </row>
    <row r="185" spans="1:20" x14ac:dyDescent="0.25">
      <c r="A185">
        <f t="shared" si="22"/>
        <v>794</v>
      </c>
      <c r="B185" t="s">
        <v>6473</v>
      </c>
      <c r="C185">
        <v>10</v>
      </c>
      <c r="D185">
        <v>0</v>
      </c>
      <c r="E185">
        <v>0</v>
      </c>
      <c r="F185">
        <v>1</v>
      </c>
      <c r="G185" s="16"/>
      <c r="H185" s="16"/>
      <c r="I185" s="16"/>
      <c r="J185" s="16"/>
      <c r="K185" s="16"/>
      <c r="Q185">
        <f t="shared" ca="1" si="20"/>
        <v>1</v>
      </c>
      <c r="R185">
        <f t="shared" ca="1" si="21"/>
        <v>1</v>
      </c>
      <c r="S185" s="36">
        <v>1</v>
      </c>
      <c r="T185" t="str">
        <f t="shared" si="23"/>
        <v>SELECT 794,N'cena jaką płacą za podjęcie złych decyzji',10,0,1,0</v>
      </c>
    </row>
    <row r="186" spans="1:20" x14ac:dyDescent="0.25">
      <c r="A186">
        <f t="shared" si="22"/>
        <v>795</v>
      </c>
      <c r="B186" t="s">
        <v>6474</v>
      </c>
      <c r="C186">
        <v>10</v>
      </c>
      <c r="D186">
        <v>0</v>
      </c>
      <c r="E186">
        <v>0</v>
      </c>
      <c r="F186">
        <v>1</v>
      </c>
      <c r="G186" s="16"/>
      <c r="H186" s="16"/>
      <c r="I186" s="16"/>
      <c r="J186" s="16"/>
      <c r="K186" s="16"/>
      <c r="Q186">
        <f t="shared" ca="1" si="20"/>
        <v>2</v>
      </c>
      <c r="R186">
        <f t="shared" ca="1" si="21"/>
        <v>1</v>
      </c>
      <c r="S186" s="36">
        <v>1</v>
      </c>
      <c r="T186" t="str">
        <f t="shared" si="23"/>
        <v>SELECT 795,N'Przygotuj się na ciężką pracę',10,0,1,0</v>
      </c>
    </row>
    <row r="187" spans="1:20" x14ac:dyDescent="0.25">
      <c r="A187">
        <f t="shared" si="22"/>
        <v>796</v>
      </c>
      <c r="B187" t="s">
        <v>6477</v>
      </c>
      <c r="C187">
        <v>10</v>
      </c>
      <c r="D187">
        <v>0</v>
      </c>
      <c r="E187">
        <v>0</v>
      </c>
      <c r="F187">
        <v>1</v>
      </c>
      <c r="G187" s="16"/>
      <c r="H187" s="16"/>
      <c r="I187" s="16"/>
      <c r="J187" s="16"/>
      <c r="K187" s="16"/>
      <c r="Q187">
        <f t="shared" ca="1" si="20"/>
        <v>1</v>
      </c>
      <c r="R187">
        <f t="shared" ca="1" si="21"/>
        <v>1</v>
      </c>
      <c r="S187" s="36">
        <v>1</v>
      </c>
      <c r="T187" t="str">
        <f t="shared" si="23"/>
        <v>SELECT 796,N'Przygotuj się na ciężką pracę przy czytaniu tej książki',10,0,1,0</v>
      </c>
    </row>
    <row r="188" spans="1:20" x14ac:dyDescent="0.25">
      <c r="A188">
        <f t="shared" si="22"/>
        <v>797</v>
      </c>
      <c r="B188" t="s">
        <v>6479</v>
      </c>
      <c r="C188">
        <v>10</v>
      </c>
      <c r="D188">
        <v>0</v>
      </c>
      <c r="E188">
        <v>0</v>
      </c>
      <c r="F188">
        <v>1</v>
      </c>
      <c r="G188" s="16"/>
      <c r="H188" s="16"/>
      <c r="I188" s="16"/>
      <c r="J188" s="16"/>
      <c r="K188" s="16"/>
      <c r="Q188">
        <f t="shared" ca="1" si="20"/>
        <v>1</v>
      </c>
      <c r="R188">
        <f t="shared" ca="1" si="21"/>
        <v>1</v>
      </c>
      <c r="S188" s="36">
        <v>1</v>
      </c>
      <c r="T188" t="str">
        <f t="shared" si="23"/>
        <v>SELECT 797,N'możesz przeczytać to w samolocie i skończyć zanim wylądujesz',10,0,1,0</v>
      </c>
    </row>
    <row r="189" spans="1:20" x14ac:dyDescent="0.25">
      <c r="A189">
        <f t="shared" si="22"/>
        <v>798</v>
      </c>
      <c r="B189" t="s">
        <v>6481</v>
      </c>
      <c r="C189">
        <v>10</v>
      </c>
      <c r="D189">
        <v>0</v>
      </c>
      <c r="E189">
        <v>0</v>
      </c>
      <c r="F189">
        <v>1</v>
      </c>
      <c r="G189" s="16"/>
      <c r="H189" s="16"/>
      <c r="I189" s="16"/>
      <c r="J189" s="16"/>
      <c r="K189" s="16"/>
      <c r="Q189">
        <f t="shared" ca="1" si="20"/>
        <v>2</v>
      </c>
      <c r="R189">
        <f t="shared" ca="1" si="21"/>
        <v>1</v>
      </c>
      <c r="S189" s="36">
        <v>1</v>
      </c>
      <c r="T189" t="str">
        <f t="shared" si="23"/>
        <v>SELECT 798,N'to zmusi cię do pracy',10,0,1,0</v>
      </c>
    </row>
    <row r="190" spans="1:20" x14ac:dyDescent="0.25">
      <c r="A190">
        <f t="shared" si="22"/>
        <v>799</v>
      </c>
      <c r="B190" t="s">
        <v>6484</v>
      </c>
      <c r="C190">
        <v>10</v>
      </c>
      <c r="D190">
        <v>0</v>
      </c>
      <c r="E190">
        <v>0</v>
      </c>
      <c r="F190">
        <v>1</v>
      </c>
      <c r="G190" s="16"/>
      <c r="H190" s="16"/>
      <c r="I190" s="16"/>
      <c r="J190" s="16"/>
      <c r="K190" s="16"/>
      <c r="Q190">
        <f t="shared" ca="1" si="20"/>
        <v>2</v>
      </c>
      <c r="R190">
        <f t="shared" ca="1" si="21"/>
        <v>1</v>
      </c>
      <c r="S190" s="36">
        <v>1</v>
      </c>
      <c r="T190" t="str">
        <f t="shared" si="23"/>
        <v>SELECT 799,N'Zastanów się co jest źle w tym kodzie',10,0,1,0</v>
      </c>
    </row>
    <row r="191" spans="1:20" x14ac:dyDescent="0.25">
      <c r="A191">
        <f t="shared" si="22"/>
        <v>800</v>
      </c>
      <c r="B191" t="s">
        <v>6487</v>
      </c>
      <c r="C191">
        <v>10</v>
      </c>
      <c r="D191">
        <v>0</v>
      </c>
      <c r="E191">
        <v>0</v>
      </c>
      <c r="F191">
        <v>1</v>
      </c>
      <c r="G191" s="16"/>
      <c r="H191" s="16"/>
      <c r="I191" s="16"/>
      <c r="J191" s="16"/>
      <c r="K191" s="16"/>
      <c r="Q191">
        <f t="shared" ca="1" si="20"/>
        <v>1</v>
      </c>
      <c r="R191">
        <f t="shared" ca="1" si="21"/>
        <v>1</v>
      </c>
      <c r="S191" s="36">
        <v>1</v>
      </c>
      <c r="T191" t="str">
        <f t="shared" si="23"/>
        <v>SELECT 800,N'Musisz śledzić jak zmieniamy …',10,0,1,0</v>
      </c>
    </row>
    <row r="192" spans="1:20" x14ac:dyDescent="0.25">
      <c r="A192">
        <f t="shared" si="22"/>
        <v>801</v>
      </c>
      <c r="B192" t="s">
        <v>6489</v>
      </c>
      <c r="C192">
        <v>10</v>
      </c>
      <c r="D192">
        <v>0</v>
      </c>
      <c r="E192">
        <v>0</v>
      </c>
      <c r="F192">
        <v>1</v>
      </c>
      <c r="G192" s="16"/>
      <c r="H192" s="16"/>
      <c r="I192" s="16"/>
      <c r="J192" s="16"/>
      <c r="K192" s="16"/>
      <c r="Q192">
        <f t="shared" ca="1" si="20"/>
        <v>1</v>
      </c>
      <c r="R192">
        <f t="shared" ca="1" si="21"/>
        <v>1</v>
      </c>
      <c r="S192" s="36">
        <v>1</v>
      </c>
      <c r="T192" t="str">
        <f t="shared" si="23"/>
        <v>SELECT 801,N'rozdzielać coś na części',10,0,1,0</v>
      </c>
    </row>
    <row r="193" spans="1:20" x14ac:dyDescent="0.25">
      <c r="A193">
        <f t="shared" si="22"/>
        <v>802</v>
      </c>
      <c r="B193" t="s">
        <v>6491</v>
      </c>
      <c r="C193">
        <v>10</v>
      </c>
      <c r="D193">
        <v>0</v>
      </c>
      <c r="E193">
        <v>0</v>
      </c>
      <c r="F193">
        <v>1</v>
      </c>
      <c r="G193" s="16"/>
      <c r="H193" s="16"/>
      <c r="I193" s="16"/>
      <c r="J193" s="16"/>
      <c r="K193" s="16"/>
      <c r="Q193">
        <f t="shared" ca="1" si="20"/>
        <v>1</v>
      </c>
      <c r="R193">
        <f t="shared" ca="1" si="21"/>
        <v>1</v>
      </c>
      <c r="S193" s="36">
        <v>1</v>
      </c>
      <c r="T193" t="str">
        <f t="shared" si="23"/>
        <v>SELECT 802,N'rozdzielać coś na części i składać to z powrotem',10,0,1,0</v>
      </c>
    </row>
    <row r="194" spans="1:20" x14ac:dyDescent="0.25">
      <c r="A194">
        <f t="shared" si="22"/>
        <v>803</v>
      </c>
      <c r="B194" t="s">
        <v>6493</v>
      </c>
      <c r="C194">
        <v>10</v>
      </c>
      <c r="D194">
        <v>0</v>
      </c>
      <c r="E194">
        <v>0</v>
      </c>
      <c r="F194">
        <v>1</v>
      </c>
      <c r="G194" s="16"/>
      <c r="H194" s="16"/>
      <c r="I194" s="16"/>
      <c r="J194" s="16"/>
      <c r="K194" s="16"/>
      <c r="Q194">
        <f t="shared" ref="Q194:Q257" ca="1" si="24">CountQOptionsPL</f>
        <v>1</v>
      </c>
      <c r="R194">
        <f t="shared" ref="R194:R257" ca="1" si="25">CountQOptionsEN</f>
        <v>1</v>
      </c>
      <c r="S194" s="36">
        <v>1</v>
      </c>
      <c r="T194" t="str">
        <f t="shared" si="23"/>
        <v>SELECT 803,N'Będzie to wymagało czasu i wysiłku',10,0,1,0</v>
      </c>
    </row>
    <row r="195" spans="1:20" x14ac:dyDescent="0.25">
      <c r="A195">
        <f t="shared" si="22"/>
        <v>804</v>
      </c>
      <c r="B195" t="s">
        <v>6497</v>
      </c>
      <c r="C195">
        <v>10</v>
      </c>
      <c r="D195">
        <v>0</v>
      </c>
      <c r="E195">
        <v>0</v>
      </c>
      <c r="F195">
        <v>1</v>
      </c>
      <c r="G195" s="16"/>
      <c r="H195" s="16"/>
      <c r="I195" s="16"/>
      <c r="J195" s="16"/>
      <c r="K195" s="16"/>
      <c r="Q195">
        <f t="shared" ca="1" si="24"/>
        <v>2</v>
      </c>
      <c r="R195">
        <f t="shared" ca="1" si="25"/>
        <v>1</v>
      </c>
      <c r="S195" s="36">
        <v>1</v>
      </c>
      <c r="T195" t="str">
        <f t="shared" si="23"/>
        <v>SELECT 804,N'Myślę, że będzie warto.',10,0,1,0</v>
      </c>
    </row>
    <row r="196" spans="1:20" x14ac:dyDescent="0.25">
      <c r="A196">
        <f t="shared" si="22"/>
        <v>805</v>
      </c>
      <c r="B196" t="s">
        <v>6498</v>
      </c>
      <c r="C196">
        <v>10</v>
      </c>
      <c r="D196">
        <v>0</v>
      </c>
      <c r="E196">
        <v>0</v>
      </c>
      <c r="F196">
        <v>1</v>
      </c>
      <c r="G196" s="16"/>
      <c r="H196" s="16"/>
      <c r="I196" s="16"/>
      <c r="J196" s="16"/>
      <c r="K196" s="16"/>
      <c r="Q196">
        <f t="shared" ca="1" si="24"/>
        <v>1</v>
      </c>
      <c r="R196">
        <f t="shared" ca="1" si="25"/>
        <v>1</v>
      </c>
      <c r="S196" s="36">
        <v>1</v>
      </c>
      <c r="T196" t="str">
        <f t="shared" si="23"/>
        <v>SELECT 805,N'dzielić coś na … części',10,0,1,0</v>
      </c>
    </row>
    <row r="197" spans="1:20" x14ac:dyDescent="0.25">
      <c r="A197">
        <f t="shared" si="22"/>
        <v>806</v>
      </c>
      <c r="B197" t="s">
        <v>6500</v>
      </c>
      <c r="C197">
        <v>10</v>
      </c>
      <c r="D197">
        <v>0</v>
      </c>
      <c r="E197">
        <v>0</v>
      </c>
      <c r="F197">
        <v>1</v>
      </c>
      <c r="G197" s="16"/>
      <c r="H197" s="16"/>
      <c r="I197" s="16"/>
      <c r="J197" s="16"/>
      <c r="K197" s="16"/>
      <c r="Q197">
        <f t="shared" ca="1" si="24"/>
        <v>1</v>
      </c>
      <c r="R197">
        <f t="shared" ca="1" si="25"/>
        <v>1</v>
      </c>
      <c r="S197" s="36">
        <v>1</v>
      </c>
      <c r="T197" t="str">
        <f t="shared" si="23"/>
        <v>SELECT 806,N'kilka pierwszych rozdziałów',10,0,1,0</v>
      </c>
    </row>
    <row r="198" spans="1:20" x14ac:dyDescent="0.25">
      <c r="A198">
        <f t="shared" ref="A198:A261" si="26">A197+1</f>
        <v>807</v>
      </c>
      <c r="B198" t="s">
        <v>6502</v>
      </c>
      <c r="C198">
        <v>10</v>
      </c>
      <c r="D198">
        <v>0</v>
      </c>
      <c r="E198">
        <v>0</v>
      </c>
      <c r="F198">
        <v>1</v>
      </c>
      <c r="G198" s="16"/>
      <c r="H198" s="16"/>
      <c r="I198" s="16"/>
      <c r="J198" s="16"/>
      <c r="K198" s="16"/>
      <c r="Q198">
        <f t="shared" ca="1" si="24"/>
        <v>1</v>
      </c>
      <c r="R198">
        <f t="shared" ca="1" si="25"/>
        <v>1</v>
      </c>
      <c r="S198" s="36">
        <v>1</v>
      </c>
      <c r="T198" t="str">
        <f t="shared" si="23"/>
        <v>SELECT 807,N'Przygotują cię one na …',10,0,1,0</v>
      </c>
    </row>
    <row r="199" spans="1:20" x14ac:dyDescent="0.25">
      <c r="A199">
        <f t="shared" si="26"/>
        <v>808</v>
      </c>
      <c r="B199" t="s">
        <v>6503</v>
      </c>
      <c r="C199">
        <v>10</v>
      </c>
      <c r="D199">
        <v>0</v>
      </c>
      <c r="E199">
        <v>0</v>
      </c>
      <c r="F199">
        <v>1</v>
      </c>
      <c r="G199" s="16"/>
      <c r="H199" s="16"/>
      <c r="I199" s="16"/>
      <c r="J199" s="16"/>
      <c r="K199" s="16"/>
      <c r="Q199">
        <f t="shared" ca="1" si="24"/>
        <v>2</v>
      </c>
      <c r="R199">
        <f t="shared" ca="1" si="25"/>
        <v>1</v>
      </c>
      <c r="S199" s="36">
        <v>1</v>
      </c>
      <c r="T199" t="str">
        <f t="shared" si="23"/>
        <v>SELECT 808,N'Odkładać książkę na półkę po przeczytaniu pierwszego rozdziału',10,0,1,0</v>
      </c>
    </row>
    <row r="200" spans="1:20" x14ac:dyDescent="0.25">
      <c r="A200">
        <f t="shared" si="26"/>
        <v>809</v>
      </c>
      <c r="B200" t="s">
        <v>6505</v>
      </c>
      <c r="C200">
        <v>10</v>
      </c>
      <c r="D200">
        <v>0</v>
      </c>
      <c r="E200">
        <v>0</v>
      </c>
      <c r="F200">
        <v>1</v>
      </c>
      <c r="G200" s="16"/>
      <c r="H200" s="16"/>
      <c r="I200" s="16"/>
      <c r="J200" s="16"/>
      <c r="K200" s="16"/>
      <c r="Q200">
        <f t="shared" ca="1" si="24"/>
        <v>1</v>
      </c>
      <c r="R200">
        <f t="shared" ca="1" si="25"/>
        <v>1</v>
      </c>
      <c r="S200" s="36">
        <v>1</v>
      </c>
      <c r="T200" t="str">
        <f t="shared" si="23"/>
        <v>SELECT 809,N'po przeczytaniu pierwszego rozdziału',10,0,1,0</v>
      </c>
    </row>
    <row r="201" spans="1:20" x14ac:dyDescent="0.25">
      <c r="A201">
        <f t="shared" si="26"/>
        <v>810</v>
      </c>
      <c r="B201" t="s">
        <v>6507</v>
      </c>
      <c r="C201">
        <v>10</v>
      </c>
      <c r="D201">
        <v>0</v>
      </c>
      <c r="E201">
        <v>0</v>
      </c>
      <c r="F201">
        <v>1</v>
      </c>
      <c r="G201" s="16"/>
      <c r="H201" s="16"/>
      <c r="I201" s="16"/>
      <c r="J201" s="16"/>
      <c r="K201" s="16"/>
      <c r="Q201">
        <f t="shared" ca="1" si="24"/>
        <v>1</v>
      </c>
      <c r="R201">
        <f t="shared" ca="1" si="25"/>
        <v>1</v>
      </c>
      <c r="S201" s="36">
        <v>1</v>
      </c>
      <c r="T201" t="str">
        <f t="shared" si="23"/>
        <v>SELECT 810,N'… o coraz większej złożoności',10,0,1,0</v>
      </c>
    </row>
    <row r="202" spans="1:20" x14ac:dyDescent="0.25">
      <c r="A202">
        <f t="shared" si="26"/>
        <v>811</v>
      </c>
      <c r="B202" t="s">
        <v>6508</v>
      </c>
      <c r="C202">
        <v>10</v>
      </c>
      <c r="D202">
        <v>0</v>
      </c>
      <c r="E202">
        <v>0</v>
      </c>
      <c r="F202">
        <v>1</v>
      </c>
      <c r="G202" s="16"/>
      <c r="H202" s="16"/>
      <c r="I202" s="16"/>
      <c r="J202" s="16"/>
      <c r="K202" s="16"/>
      <c r="Q202">
        <f t="shared" ca="1" si="24"/>
        <v>1</v>
      </c>
      <c r="R202">
        <f t="shared" ca="1" si="25"/>
        <v>1</v>
      </c>
      <c r="S202" s="36">
        <v>1</v>
      </c>
      <c r="T202" t="str">
        <f t="shared" si="23"/>
        <v>SELECT 811,N'złożoność',10,0,1,0</v>
      </c>
    </row>
    <row r="203" spans="1:20" x14ac:dyDescent="0.25">
      <c r="A203">
        <f t="shared" si="26"/>
        <v>812</v>
      </c>
      <c r="B203" t="s">
        <v>6511</v>
      </c>
      <c r="C203">
        <v>10</v>
      </c>
      <c r="D203">
        <v>0</v>
      </c>
      <c r="E203">
        <v>0</v>
      </c>
      <c r="F203">
        <v>1</v>
      </c>
      <c r="G203" s="16"/>
      <c r="H203" s="16"/>
      <c r="I203" s="16"/>
      <c r="J203" s="16"/>
      <c r="K203" s="16"/>
      <c r="Q203">
        <f t="shared" ca="1" si="24"/>
        <v>1</v>
      </c>
      <c r="R203">
        <f t="shared" ca="1" si="25"/>
        <v>1</v>
      </c>
      <c r="S203" s="36">
        <v>1</v>
      </c>
      <c r="T203" t="str">
        <f t="shared" si="23"/>
        <v>SELECT 812,N'ćwiczenie w robieniu czegoś',10,0,1,0</v>
      </c>
    </row>
    <row r="204" spans="1:20" x14ac:dyDescent="0.25">
      <c r="A204">
        <f t="shared" si="26"/>
        <v>813</v>
      </c>
      <c r="B204" t="s">
        <v>6512</v>
      </c>
      <c r="C204">
        <v>10</v>
      </c>
      <c r="D204">
        <v>0</v>
      </c>
      <c r="E204">
        <v>0</v>
      </c>
      <c r="F204">
        <v>1</v>
      </c>
      <c r="G204" s="16"/>
      <c r="H204" s="16"/>
      <c r="I204" s="16"/>
      <c r="J204" s="16"/>
      <c r="K204" s="16"/>
      <c r="Q204">
        <f t="shared" ca="1" si="24"/>
        <v>1</v>
      </c>
      <c r="R204">
        <f t="shared" ca="1" si="25"/>
        <v>1</v>
      </c>
      <c r="S204" s="36">
        <v>1</v>
      </c>
      <c r="T204" t="str">
        <f t="shared" si="23"/>
        <v>SELECT 813,N'analiza przypadku',10,0,1,0</v>
      </c>
    </row>
    <row r="205" spans="1:20" x14ac:dyDescent="0.25">
      <c r="A205">
        <f t="shared" si="26"/>
        <v>814</v>
      </c>
      <c r="B205" t="s">
        <v>6514</v>
      </c>
      <c r="C205">
        <v>10</v>
      </c>
      <c r="D205">
        <v>0</v>
      </c>
      <c r="E205">
        <v>0</v>
      </c>
      <c r="F205">
        <v>1</v>
      </c>
      <c r="G205" s="16"/>
      <c r="H205" s="16"/>
      <c r="I205" s="16"/>
      <c r="J205" s="16"/>
      <c r="K205" s="16"/>
      <c r="Q205">
        <f t="shared" ca="1" si="24"/>
        <v>1</v>
      </c>
      <c r="R205">
        <f t="shared" ca="1" si="25"/>
        <v>1</v>
      </c>
      <c r="S205" s="36">
        <v>1</v>
      </c>
      <c r="T205" t="str">
        <f t="shared" si="23"/>
        <v>SELECT 814,N'posprzątaj swój kod',10,0,1,0</v>
      </c>
    </row>
    <row r="206" spans="1:20" x14ac:dyDescent="0.25">
      <c r="A206">
        <f t="shared" si="26"/>
        <v>815</v>
      </c>
      <c r="B206" t="s">
        <v>6516</v>
      </c>
      <c r="C206">
        <v>10</v>
      </c>
      <c r="D206">
        <v>0</v>
      </c>
      <c r="E206">
        <v>0</v>
      </c>
      <c r="F206">
        <v>1</v>
      </c>
      <c r="G206" s="16"/>
      <c r="H206" s="16"/>
      <c r="I206" s="16"/>
      <c r="J206" s="16"/>
      <c r="K206" s="16"/>
      <c r="Q206">
        <f t="shared" ca="1" si="24"/>
        <v>1</v>
      </c>
      <c r="R206">
        <f t="shared" ca="1" si="25"/>
        <v>1</v>
      </c>
      <c r="S206" s="36">
        <v>1</v>
      </c>
      <c r="T206" t="str">
        <f t="shared" si="23"/>
        <v>SELECT 815,N'ogromny, wielki, silny',10,0,1,0</v>
      </c>
    </row>
    <row r="207" spans="1:20" x14ac:dyDescent="0.25">
      <c r="A207">
        <f t="shared" si="26"/>
        <v>816</v>
      </c>
      <c r="B207" t="s">
        <v>6518</v>
      </c>
      <c r="C207">
        <v>10</v>
      </c>
      <c r="D207">
        <v>0</v>
      </c>
      <c r="E207">
        <v>0</v>
      </c>
      <c r="F207">
        <v>1</v>
      </c>
      <c r="G207" s="16"/>
      <c r="H207" s="16"/>
      <c r="I207" s="16"/>
      <c r="J207" s="16"/>
      <c r="K207" s="16"/>
      <c r="Q207">
        <f t="shared" ca="1" si="24"/>
        <v>1</v>
      </c>
      <c r="R207">
        <f t="shared" ca="1" si="25"/>
        <v>1</v>
      </c>
      <c r="S207" s="36">
        <v>1</v>
      </c>
      <c r="T207" t="str">
        <f t="shared" si="23"/>
        <v>SELECT 816,N'kod zawierający jakieś problemy',10,0,1,0</v>
      </c>
    </row>
    <row r="208" spans="1:20" x14ac:dyDescent="0.25">
      <c r="A208">
        <f t="shared" si="26"/>
        <v>817</v>
      </c>
      <c r="B208" t="s">
        <v>6519</v>
      </c>
      <c r="C208">
        <v>10</v>
      </c>
      <c r="D208">
        <v>0</v>
      </c>
      <c r="E208">
        <v>0</v>
      </c>
      <c r="F208">
        <v>1</v>
      </c>
      <c r="G208" s="16"/>
      <c r="H208" s="16"/>
      <c r="I208" s="16"/>
      <c r="J208" s="16"/>
      <c r="K208" s="16"/>
      <c r="Q208">
        <f t="shared" ca="1" si="24"/>
        <v>1</v>
      </c>
      <c r="R208">
        <f t="shared" ca="1" si="25"/>
        <v>1</v>
      </c>
      <c r="S208" s="36">
        <v>1</v>
      </c>
      <c r="T208" t="str">
        <f t="shared" si="23"/>
        <v>SELECT 817,N'przekształcać',10,0,1,0</v>
      </c>
    </row>
    <row r="209" spans="1:20" x14ac:dyDescent="0.25">
      <c r="A209">
        <f t="shared" si="26"/>
        <v>818</v>
      </c>
      <c r="B209" t="s">
        <v>6520</v>
      </c>
      <c r="C209">
        <v>10</v>
      </c>
      <c r="D209">
        <v>0</v>
      </c>
      <c r="E209">
        <v>0</v>
      </c>
      <c r="F209">
        <v>1</v>
      </c>
      <c r="G209" s="16"/>
      <c r="H209" s="16"/>
      <c r="I209" s="16"/>
      <c r="J209" s="16"/>
      <c r="K209" s="16"/>
      <c r="Q209">
        <f t="shared" ca="1" si="24"/>
        <v>2</v>
      </c>
      <c r="R209">
        <f t="shared" ca="1" si="25"/>
        <v>2</v>
      </c>
      <c r="S209" s="36">
        <v>1</v>
      </c>
      <c r="T209" t="str">
        <f t="shared" si="23"/>
        <v>SELECT 818,N'przeskakiwać pomiędzy stronami',10,0,1,0</v>
      </c>
    </row>
    <row r="210" spans="1:20" x14ac:dyDescent="0.25">
      <c r="A210">
        <f t="shared" si="26"/>
        <v>819</v>
      </c>
      <c r="B210" t="s">
        <v>6522</v>
      </c>
      <c r="C210">
        <v>10</v>
      </c>
      <c r="D210">
        <v>0</v>
      </c>
      <c r="E210">
        <v>0</v>
      </c>
      <c r="F210">
        <v>1</v>
      </c>
      <c r="G210" s="16"/>
      <c r="H210" s="16"/>
      <c r="I210" s="16"/>
      <c r="J210" s="16"/>
      <c r="K210" s="16"/>
      <c r="Q210">
        <f t="shared" ca="1" si="24"/>
        <v>1</v>
      </c>
      <c r="R210">
        <f t="shared" ca="1" si="25"/>
        <v>1</v>
      </c>
      <c r="S210" s="36">
        <v>1</v>
      </c>
      <c r="T210" t="str">
        <f t="shared" si="23"/>
        <v>SELECT 819,N'narracja, tekst',10,0,1,0</v>
      </c>
    </row>
    <row r="211" spans="1:20" x14ac:dyDescent="0.25">
      <c r="A211">
        <f t="shared" si="26"/>
        <v>820</v>
      </c>
      <c r="B211" t="s">
        <v>6524</v>
      </c>
      <c r="C211">
        <v>10</v>
      </c>
      <c r="D211">
        <v>0</v>
      </c>
      <c r="E211">
        <v>0</v>
      </c>
      <c r="F211">
        <v>1</v>
      </c>
      <c r="G211" s="16"/>
      <c r="H211" s="16"/>
      <c r="I211" s="16"/>
      <c r="J211" s="16"/>
      <c r="K211" s="16"/>
      <c r="Q211">
        <f t="shared" ca="1" si="24"/>
        <v>1</v>
      </c>
      <c r="R211">
        <f t="shared" ca="1" si="25"/>
        <v>1</v>
      </c>
      <c r="S211" s="36">
        <v>1</v>
      </c>
      <c r="T211" t="str">
        <f t="shared" si="23"/>
        <v>SELECT 820,N'kod, z którym pracujemy',10,0,1,0</v>
      </c>
    </row>
    <row r="212" spans="1:20" x14ac:dyDescent="0.25">
      <c r="A212">
        <f t="shared" si="26"/>
        <v>821</v>
      </c>
      <c r="B212" t="s">
        <v>6525</v>
      </c>
      <c r="C212">
        <v>10</v>
      </c>
      <c r="D212">
        <v>0</v>
      </c>
      <c r="E212">
        <v>0</v>
      </c>
      <c r="F212">
        <v>1</v>
      </c>
      <c r="G212" s="16"/>
      <c r="H212" s="16"/>
      <c r="I212" s="16"/>
      <c r="J212" s="16"/>
      <c r="K212" s="16"/>
      <c r="Q212">
        <f t="shared" ca="1" si="24"/>
        <v>1</v>
      </c>
      <c r="R212">
        <f t="shared" ca="1" si="25"/>
        <v>1</v>
      </c>
      <c r="S212" s="36">
        <v>1</v>
      </c>
      <c r="T212" t="str">
        <f t="shared" si="23"/>
        <v>SELECT 821,N'uzasadnienie zrobienia czegoś',10,0,1,0</v>
      </c>
    </row>
    <row r="213" spans="1:20" x14ac:dyDescent="0.25">
      <c r="A213">
        <f t="shared" si="26"/>
        <v>822</v>
      </c>
      <c r="B213" t="s">
        <v>6526</v>
      </c>
      <c r="C213">
        <v>10</v>
      </c>
      <c r="D213">
        <v>0</v>
      </c>
      <c r="E213">
        <v>0</v>
      </c>
      <c r="F213">
        <v>1</v>
      </c>
      <c r="G213" s="16"/>
      <c r="H213" s="16"/>
      <c r="I213" s="16"/>
      <c r="J213" s="16"/>
      <c r="K213" s="16"/>
      <c r="Q213">
        <f t="shared" ca="1" si="24"/>
        <v>1</v>
      </c>
      <c r="R213">
        <f t="shared" ca="1" si="25"/>
        <v>1</v>
      </c>
      <c r="S213" s="36">
        <v>1</v>
      </c>
      <c r="T213" t="str">
        <f t="shared" si="23"/>
        <v>SELECT 822,N'przejść przez coś',10,0,1,0</v>
      </c>
    </row>
    <row r="214" spans="1:20" x14ac:dyDescent="0.25">
      <c r="A214">
        <f t="shared" si="26"/>
        <v>823</v>
      </c>
      <c r="B214" t="s">
        <v>6544</v>
      </c>
      <c r="C214">
        <v>10</v>
      </c>
      <c r="D214">
        <v>0</v>
      </c>
      <c r="E214">
        <v>0</v>
      </c>
      <c r="F214">
        <v>1</v>
      </c>
      <c r="G214" s="16"/>
      <c r="H214" s="16"/>
      <c r="I214" s="16"/>
      <c r="J214" s="16"/>
      <c r="K214" s="16"/>
      <c r="Q214">
        <f t="shared" ca="1" si="24"/>
        <v>2</v>
      </c>
      <c r="R214">
        <f t="shared" ca="1" si="25"/>
        <v>1</v>
      </c>
      <c r="S214" s="36">
        <v>1</v>
      </c>
      <c r="T214" t="str">
        <f t="shared" si="23"/>
        <v>SELECT 823,N'każda zmiana, jaką robimy',10,0,1,0</v>
      </c>
    </row>
    <row r="215" spans="1:20" x14ac:dyDescent="0.25">
      <c r="A215">
        <f t="shared" si="26"/>
        <v>824</v>
      </c>
      <c r="B215" t="s">
        <v>6548</v>
      </c>
      <c r="C215">
        <v>10</v>
      </c>
      <c r="D215">
        <v>0</v>
      </c>
      <c r="E215">
        <v>0</v>
      </c>
      <c r="F215">
        <v>1</v>
      </c>
      <c r="G215" s="16"/>
      <c r="H215" s="16"/>
      <c r="I215" s="16"/>
      <c r="J215" s="16"/>
      <c r="K215" s="16"/>
      <c r="Q215">
        <f t="shared" ca="1" si="24"/>
        <v>1</v>
      </c>
      <c r="R215">
        <f t="shared" ca="1" si="25"/>
        <v>1</v>
      </c>
      <c r="S215" s="36">
        <v>1</v>
      </c>
      <c r="T215" t="str">
        <f t="shared" si="23"/>
        <v>SELECT 824,N'uzasadnienie każdej zmiany, jaką robimy',10,0,1,0</v>
      </c>
    </row>
    <row r="216" spans="1:20" x14ac:dyDescent="0.25">
      <c r="A216">
        <f t="shared" si="26"/>
        <v>825</v>
      </c>
      <c r="B216" t="s">
        <v>6550</v>
      </c>
      <c r="C216">
        <v>10</v>
      </c>
      <c r="D216">
        <v>0</v>
      </c>
      <c r="E216">
        <v>0</v>
      </c>
      <c r="F216">
        <v>1</v>
      </c>
      <c r="G216" s="16"/>
      <c r="H216" s="16"/>
      <c r="I216" s="16"/>
      <c r="J216" s="16"/>
      <c r="K216" s="16"/>
      <c r="Q216">
        <f t="shared" ca="1" si="24"/>
        <v>1</v>
      </c>
      <c r="R216">
        <f t="shared" ca="1" si="25"/>
        <v>1</v>
      </c>
      <c r="S216" s="36">
        <v>1</v>
      </c>
      <c r="T216" t="str">
        <f t="shared" si="23"/>
        <v>SELECT 825,N'zarezerwuj trochę czasu',10,0,1,0</v>
      </c>
    </row>
    <row r="217" spans="1:20" x14ac:dyDescent="0.25">
      <c r="A217">
        <f t="shared" si="26"/>
        <v>826</v>
      </c>
      <c r="B217" t="s">
        <v>6552</v>
      </c>
      <c r="C217">
        <v>10</v>
      </c>
      <c r="D217">
        <v>0</v>
      </c>
      <c r="E217">
        <v>0</v>
      </c>
      <c r="F217">
        <v>1</v>
      </c>
      <c r="G217" s="16"/>
      <c r="H217" s="16"/>
      <c r="I217" s="16"/>
      <c r="J217" s="16"/>
      <c r="K217" s="16"/>
      <c r="Q217">
        <f t="shared" ca="1" si="24"/>
        <v>2</v>
      </c>
      <c r="R217">
        <f t="shared" ca="1" si="25"/>
        <v>1</v>
      </c>
      <c r="S217" s="36">
        <v>1</v>
      </c>
      <c r="T217" t="str">
        <f t="shared" si="23"/>
        <v>SELECT 826,N'zapłata',10,0,1,0</v>
      </c>
    </row>
    <row r="218" spans="1:20" x14ac:dyDescent="0.25">
      <c r="A218">
        <f t="shared" si="26"/>
        <v>827</v>
      </c>
      <c r="B218" t="s">
        <v>6555</v>
      </c>
      <c r="C218">
        <v>10</v>
      </c>
      <c r="D218">
        <v>0</v>
      </c>
      <c r="E218">
        <v>0</v>
      </c>
      <c r="F218">
        <v>1</v>
      </c>
      <c r="G218" s="16"/>
      <c r="H218" s="16"/>
      <c r="I218" s="16"/>
      <c r="J218" s="16"/>
      <c r="K218" s="16"/>
      <c r="Q218">
        <f t="shared" ca="1" si="24"/>
        <v>1</v>
      </c>
      <c r="R218">
        <f t="shared" ca="1" si="25"/>
        <v>1</v>
      </c>
      <c r="S218" s="36">
        <v>1</v>
      </c>
      <c r="T218" t="str">
        <f t="shared" si="23"/>
        <v>SELECT 827,N'… zawierający listę wszystkich …',10,0,1,0</v>
      </c>
    </row>
    <row r="219" spans="1:20" x14ac:dyDescent="0.25">
      <c r="A219">
        <f t="shared" si="26"/>
        <v>828</v>
      </c>
      <c r="B219" t="s">
        <v>6557</v>
      </c>
      <c r="C219">
        <v>10</v>
      </c>
      <c r="D219">
        <v>0</v>
      </c>
      <c r="E219">
        <v>0</v>
      </c>
      <c r="F219">
        <v>1</v>
      </c>
      <c r="G219" s="16"/>
      <c r="H219" s="16"/>
      <c r="I219" s="16"/>
      <c r="J219" s="16"/>
      <c r="K219" s="16"/>
      <c r="Q219">
        <f t="shared" ca="1" si="24"/>
        <v>1</v>
      </c>
      <c r="R219">
        <f t="shared" ca="1" si="25"/>
        <v>1</v>
      </c>
      <c r="S219" s="36">
        <v>1</v>
      </c>
      <c r="T219" t="str">
        <f t="shared" si="23"/>
        <v>SELECT 828,N'… zebrane podczas tworzenia tych analiz przypadków',10,0,1,0</v>
      </c>
    </row>
    <row r="220" spans="1:20" x14ac:dyDescent="0.25">
      <c r="A220">
        <f t="shared" si="26"/>
        <v>829</v>
      </c>
      <c r="B220" t="s">
        <v>6559</v>
      </c>
      <c r="C220">
        <v>10</v>
      </c>
      <c r="D220">
        <v>0</v>
      </c>
      <c r="E220">
        <v>0</v>
      </c>
      <c r="F220">
        <v>1</v>
      </c>
      <c r="G220" s="16"/>
      <c r="H220" s="16"/>
      <c r="I220" s="16"/>
      <c r="J220" s="16"/>
      <c r="K220" s="16"/>
      <c r="Q220">
        <f t="shared" ca="1" si="24"/>
        <v>1</v>
      </c>
      <c r="R220">
        <f t="shared" ca="1" si="25"/>
        <v>1</v>
      </c>
      <c r="S220" s="36">
        <v>1</v>
      </c>
      <c r="T220" t="str">
        <f t="shared" si="23"/>
        <v>SELECT 829,N'podczas gdy analizowaliśmy i czyściliśmy kod',10,0,1,0</v>
      </c>
    </row>
    <row r="221" spans="1:20" x14ac:dyDescent="0.25">
      <c r="A221">
        <f t="shared" si="26"/>
        <v>830</v>
      </c>
      <c r="B221" t="s">
        <v>6561</v>
      </c>
      <c r="C221">
        <v>10</v>
      </c>
      <c r="D221">
        <v>0</v>
      </c>
      <c r="E221">
        <v>0</v>
      </c>
      <c r="F221">
        <v>1</v>
      </c>
      <c r="G221" s="16"/>
      <c r="H221" s="16"/>
      <c r="I221" s="16"/>
      <c r="J221" s="16"/>
      <c r="K221" s="16"/>
      <c r="Q221">
        <f t="shared" ca="1" si="24"/>
        <v>1</v>
      </c>
      <c r="R221">
        <f t="shared" ca="1" si="25"/>
        <v>1</v>
      </c>
      <c r="S221" s="36">
        <v>1</v>
      </c>
      <c r="T221" t="str">
        <f t="shared" si="23"/>
        <v>SELECT 830,N'udokumentowałem każdą zmianę',10,0,1,0</v>
      </c>
    </row>
    <row r="222" spans="1:20" x14ac:dyDescent="0.25">
      <c r="A222">
        <f t="shared" si="26"/>
        <v>831</v>
      </c>
      <c r="B222" t="s">
        <v>6563</v>
      </c>
      <c r="C222">
        <v>10</v>
      </c>
      <c r="D222">
        <v>0</v>
      </c>
      <c r="E222">
        <v>0</v>
      </c>
      <c r="F222">
        <v>1</v>
      </c>
      <c r="G222" s="16"/>
      <c r="H222" s="16"/>
      <c r="I222" s="16"/>
      <c r="J222" s="16"/>
      <c r="K222" s="16"/>
      <c r="Q222">
        <f t="shared" ca="1" si="24"/>
        <v>1</v>
      </c>
      <c r="R222">
        <f t="shared" ca="1" si="25"/>
        <v>1</v>
      </c>
      <c r="S222" s="36">
        <v>1</v>
      </c>
      <c r="T222" t="str">
        <f t="shared" si="23"/>
        <v>SELECT 831,N'dlaczego zrobiliśmy, to co zrobiliśmy',10,0,1,0</v>
      </c>
    </row>
    <row r="223" spans="1:20" x14ac:dyDescent="0.25">
      <c r="A223">
        <f t="shared" si="26"/>
        <v>832</v>
      </c>
      <c r="B223" t="s">
        <v>6565</v>
      </c>
      <c r="C223">
        <v>10</v>
      </c>
      <c r="D223">
        <v>0</v>
      </c>
      <c r="E223">
        <v>0</v>
      </c>
      <c r="F223">
        <v>1</v>
      </c>
      <c r="G223" s="16"/>
      <c r="H223" s="16"/>
      <c r="I223" s="16"/>
      <c r="J223" s="16"/>
      <c r="K223" s="16"/>
      <c r="Q223">
        <f t="shared" ca="1" si="24"/>
        <v>1</v>
      </c>
      <c r="R223">
        <f t="shared" ca="1" si="25"/>
        <v>1</v>
      </c>
      <c r="S223" s="36">
        <v>1</v>
      </c>
      <c r="T223" t="str">
        <f t="shared" si="23"/>
        <v>SELECT 832,N'spróbuj uchwycić mój sposób myślenia',10,0,1,0</v>
      </c>
    </row>
    <row r="224" spans="1:20" x14ac:dyDescent="0.25">
      <c r="A224">
        <f t="shared" si="26"/>
        <v>833</v>
      </c>
      <c r="B224" t="s">
        <v>6567</v>
      </c>
      <c r="C224">
        <v>10</v>
      </c>
      <c r="D224">
        <v>0</v>
      </c>
      <c r="E224">
        <v>0</v>
      </c>
      <c r="F224">
        <v>1</v>
      </c>
      <c r="G224" s="16"/>
      <c r="H224" s="16"/>
      <c r="I224" s="16"/>
      <c r="J224" s="16"/>
      <c r="K224" s="16"/>
      <c r="Q224">
        <f t="shared" ca="1" si="24"/>
        <v>1</v>
      </c>
      <c r="R224">
        <f t="shared" ca="1" si="25"/>
        <v>1</v>
      </c>
      <c r="S224" s="36">
        <v>1</v>
      </c>
      <c r="T224" t="str">
        <f t="shared" si="23"/>
        <v>SELECT 833,N'to opisuje sposób w jaki myślimy',10,0,1,0</v>
      </c>
    </row>
    <row r="225" spans="1:20" x14ac:dyDescent="0.25">
      <c r="A225">
        <f t="shared" si="26"/>
        <v>834</v>
      </c>
      <c r="B225" t="s">
        <v>6569</v>
      </c>
      <c r="C225">
        <v>10</v>
      </c>
      <c r="D225">
        <v>0</v>
      </c>
      <c r="E225">
        <v>0</v>
      </c>
      <c r="F225">
        <v>1</v>
      </c>
      <c r="G225" s="16"/>
      <c r="H225" s="16"/>
      <c r="I225" s="16"/>
      <c r="J225" s="16"/>
      <c r="K225" s="16"/>
      <c r="Q225">
        <f t="shared" ca="1" si="24"/>
        <v>1</v>
      </c>
      <c r="R225">
        <f t="shared" ca="1" si="25"/>
        <v>1</v>
      </c>
      <c r="S225" s="36">
        <v>1</v>
      </c>
      <c r="T225" t="str">
        <f t="shared" si="23"/>
        <v>SELECT 834,N'to ma ograniczoną wartość, jeżeli …',10,0,1,0</v>
      </c>
    </row>
    <row r="226" spans="1:20" x14ac:dyDescent="0.25">
      <c r="A226">
        <f t="shared" si="26"/>
        <v>835</v>
      </c>
      <c r="B226" t="s">
        <v>6571</v>
      </c>
      <c r="C226">
        <v>10</v>
      </c>
      <c r="D226">
        <v>0</v>
      </c>
      <c r="E226">
        <v>0</v>
      </c>
      <c r="F226">
        <v>1</v>
      </c>
      <c r="G226" s="16"/>
      <c r="H226" s="16"/>
      <c r="I226" s="16"/>
      <c r="J226" s="16"/>
      <c r="K226" s="16"/>
      <c r="Q226">
        <f t="shared" ca="1" si="24"/>
        <v>1</v>
      </c>
      <c r="R226">
        <f t="shared" ca="1" si="25"/>
        <v>1</v>
      </c>
      <c r="S226" s="36">
        <v>1</v>
      </c>
      <c r="T226" t="str">
        <f t="shared" si="23"/>
        <v>SELECT 835,N'czytać coś uważnie',10,0,1,0</v>
      </c>
    </row>
    <row r="227" spans="1:20" x14ac:dyDescent="0.25">
      <c r="A227">
        <f t="shared" si="26"/>
        <v>836</v>
      </c>
      <c r="B227" t="s">
        <v>6573</v>
      </c>
      <c r="C227">
        <v>10</v>
      </c>
      <c r="D227">
        <v>0</v>
      </c>
      <c r="E227">
        <v>0</v>
      </c>
      <c r="F227">
        <v>1</v>
      </c>
      <c r="G227" s="16"/>
      <c r="H227" s="16"/>
      <c r="I227" s="16"/>
      <c r="J227" s="16"/>
      <c r="K227" s="16"/>
      <c r="Q227">
        <f t="shared" ca="1" si="24"/>
        <v>3</v>
      </c>
      <c r="R227">
        <f t="shared" ca="1" si="25"/>
        <v>1</v>
      </c>
      <c r="S227" s="36">
        <v>1</v>
      </c>
      <c r="T227" t="str">
        <f t="shared" si="23"/>
        <v>SELECT 836,N'odnotowałem każdą wprowadzoną przeze mnie zmianę',10,0,1,0</v>
      </c>
    </row>
    <row r="228" spans="1:20" x14ac:dyDescent="0.25">
      <c r="A228">
        <f t="shared" si="26"/>
        <v>837</v>
      </c>
      <c r="B228" t="s">
        <v>6577</v>
      </c>
      <c r="C228">
        <v>10</v>
      </c>
      <c r="D228">
        <v>0</v>
      </c>
      <c r="E228">
        <v>0</v>
      </c>
      <c r="F228">
        <v>1</v>
      </c>
      <c r="G228" s="16"/>
      <c r="H228" s="16"/>
      <c r="I228" s="16"/>
      <c r="J228" s="16"/>
      <c r="K228" s="16"/>
      <c r="Q228">
        <f t="shared" ca="1" si="24"/>
        <v>1</v>
      </c>
      <c r="R228">
        <f t="shared" ca="1" si="25"/>
        <v>1</v>
      </c>
      <c r="S228" s="36">
        <v>1</v>
      </c>
      <c r="T228" t="str">
        <f t="shared" si="23"/>
        <v>SELECT 837,N'… jest umieszczony w nawiasach kwadratowych',10,0,1,0</v>
      </c>
    </row>
    <row r="229" spans="1:20" x14ac:dyDescent="0.25">
      <c r="A229">
        <f t="shared" si="26"/>
        <v>838</v>
      </c>
      <c r="B229" t="s">
        <v>6580</v>
      </c>
      <c r="C229">
        <v>10</v>
      </c>
      <c r="D229">
        <v>0</v>
      </c>
      <c r="E229">
        <v>0</v>
      </c>
      <c r="F229">
        <v>1</v>
      </c>
      <c r="G229" s="16"/>
      <c r="H229" s="16"/>
      <c r="I229" s="16"/>
      <c r="J229" s="16"/>
      <c r="K229" s="16"/>
      <c r="Q229">
        <f t="shared" ca="1" si="24"/>
        <v>1</v>
      </c>
      <c r="R229">
        <f t="shared" ca="1" si="25"/>
        <v>1</v>
      </c>
      <c r="S229" s="36">
        <v>1</v>
      </c>
      <c r="T229" t="str">
        <f t="shared" si="23"/>
        <v>SELECT 838,N'to pozwoli ci zobaczyć kontekst, w jakim zostały użyte',10,0,1,0</v>
      </c>
    </row>
    <row r="230" spans="1:20" x14ac:dyDescent="0.25">
      <c r="A230">
        <f t="shared" si="26"/>
        <v>839</v>
      </c>
      <c r="B230" t="s">
        <v>6582</v>
      </c>
      <c r="C230">
        <v>10</v>
      </c>
      <c r="D230">
        <v>0</v>
      </c>
      <c r="E230">
        <v>0</v>
      </c>
      <c r="F230">
        <v>1</v>
      </c>
      <c r="G230" s="16"/>
      <c r="H230" s="16"/>
      <c r="I230" s="16"/>
      <c r="J230" s="16"/>
      <c r="K230" s="16"/>
      <c r="Q230">
        <f t="shared" ca="1" si="24"/>
        <v>1</v>
      </c>
      <c r="R230">
        <f t="shared" ca="1" si="25"/>
        <v>1</v>
      </c>
      <c r="S230" s="36">
        <v>1</v>
      </c>
      <c r="T230" t="str">
        <f t="shared" si="23"/>
        <v>SELECT 839,N'stosować coś',10,0,1,0</v>
      </c>
    </row>
    <row r="231" spans="1:20" x14ac:dyDescent="0.25">
      <c r="A231">
        <f t="shared" si="26"/>
        <v>840</v>
      </c>
      <c r="B231" t="s">
        <v>6584</v>
      </c>
      <c r="C231">
        <v>10</v>
      </c>
      <c r="D231">
        <v>0</v>
      </c>
      <c r="E231">
        <v>0</v>
      </c>
      <c r="F231">
        <v>1</v>
      </c>
      <c r="G231" s="16"/>
      <c r="H231" s="16"/>
      <c r="I231" s="16"/>
      <c r="J231" s="16"/>
      <c r="K231" s="16"/>
      <c r="Q231">
        <f t="shared" ca="1" si="24"/>
        <v>1</v>
      </c>
      <c r="R231">
        <f t="shared" ca="1" si="25"/>
        <v>1</v>
      </c>
      <c r="S231" s="36">
        <v>1</v>
      </c>
      <c r="T231" t="str">
        <f t="shared" si="23"/>
        <v>SELECT 840,N'kontekst, w którym … został użyty',10,0,1,0</v>
      </c>
    </row>
    <row r="232" spans="1:20" x14ac:dyDescent="0.25">
      <c r="A232">
        <f t="shared" si="26"/>
        <v>841</v>
      </c>
      <c r="B232" t="s">
        <v>6587</v>
      </c>
      <c r="C232">
        <v>10</v>
      </c>
      <c r="D232">
        <v>0</v>
      </c>
      <c r="E232">
        <v>0</v>
      </c>
      <c r="F232">
        <v>1</v>
      </c>
      <c r="G232" s="16"/>
      <c r="H232" s="16"/>
      <c r="I232" s="16"/>
      <c r="J232" s="16"/>
      <c r="K232" s="16"/>
      <c r="Q232">
        <f t="shared" ca="1" si="24"/>
        <v>1</v>
      </c>
      <c r="R232">
        <f t="shared" ca="1" si="25"/>
        <v>1</v>
      </c>
      <c r="S232" s="36">
        <v>1</v>
      </c>
      <c r="T232" t="str">
        <f t="shared" si="23"/>
        <v>SELECT 841,N'wartościowy',10,0,1,0</v>
      </c>
    </row>
    <row r="233" spans="1:20" x14ac:dyDescent="0.25">
      <c r="A233">
        <f t="shared" si="26"/>
        <v>842</v>
      </c>
      <c r="B233" t="s">
        <v>6589</v>
      </c>
      <c r="C233">
        <v>10</v>
      </c>
      <c r="D233">
        <v>0</v>
      </c>
      <c r="E233">
        <v>0</v>
      </c>
      <c r="F233">
        <v>1</v>
      </c>
      <c r="G233" s="16"/>
      <c r="H233" s="16"/>
      <c r="I233" s="16"/>
      <c r="J233" s="16"/>
      <c r="K233" s="16"/>
      <c r="Q233">
        <f t="shared" ca="1" si="24"/>
        <v>2</v>
      </c>
      <c r="R233">
        <f t="shared" ca="1" si="25"/>
        <v>2</v>
      </c>
      <c r="S233" s="36">
        <v>1</v>
      </c>
      <c r="T233" t="str">
        <f t="shared" si="23"/>
        <v>SELECT 842,N'to nie same … są tak wartościowe',10,0,1,0</v>
      </c>
    </row>
    <row r="234" spans="1:20" x14ac:dyDescent="0.25">
      <c r="A234">
        <f t="shared" si="26"/>
        <v>843</v>
      </c>
      <c r="B234" t="s">
        <v>6593</v>
      </c>
      <c r="C234">
        <v>10</v>
      </c>
      <c r="D234">
        <v>0</v>
      </c>
      <c r="E234">
        <v>0</v>
      </c>
      <c r="F234">
        <v>1</v>
      </c>
      <c r="G234" s="16"/>
      <c r="H234" s="16"/>
      <c r="I234" s="16"/>
      <c r="J234" s="16"/>
      <c r="K234" s="16"/>
      <c r="Q234">
        <f t="shared" ca="1" si="24"/>
        <v>1</v>
      </c>
      <c r="R234">
        <f t="shared" ca="1" si="25"/>
        <v>1</v>
      </c>
      <c r="S234" s="36">
        <v>1</v>
      </c>
      <c r="T234" t="str">
        <f t="shared" ref="T234:T297" si="27">"SELECT "&amp;A234&amp;",N'"&amp;B234&amp;"',"&amp;C234&amp;","&amp;D234&amp;","&amp;F234&amp;","&amp;E234</f>
        <v>SELECT 843,N'konkretne decyzje',10,0,1,0</v>
      </c>
    </row>
    <row r="235" spans="1:20" x14ac:dyDescent="0.25">
      <c r="A235">
        <f t="shared" si="26"/>
        <v>844</v>
      </c>
      <c r="B235" t="s">
        <v>6595</v>
      </c>
      <c r="C235">
        <v>10</v>
      </c>
      <c r="D235">
        <v>0</v>
      </c>
      <c r="E235">
        <v>0</v>
      </c>
      <c r="F235">
        <v>1</v>
      </c>
      <c r="G235" s="16"/>
      <c r="H235" s="16"/>
      <c r="I235" s="16"/>
      <c r="J235" s="16"/>
      <c r="K235" s="16"/>
      <c r="Q235">
        <f t="shared" ca="1" si="24"/>
        <v>1</v>
      </c>
      <c r="R235">
        <f t="shared" ca="1" si="25"/>
        <v>1</v>
      </c>
      <c r="S235" s="36">
        <v>1</v>
      </c>
      <c r="T235" t="str">
        <f t="shared" si="27"/>
        <v>SELECT 844,N'decyzje, które podjęliśmy podczas …',10,0,1,0</v>
      </c>
    </row>
    <row r="236" spans="1:20" x14ac:dyDescent="0.25">
      <c r="A236">
        <f t="shared" si="26"/>
        <v>845</v>
      </c>
      <c r="B236" t="s">
        <v>6598</v>
      </c>
      <c r="C236">
        <v>10</v>
      </c>
      <c r="D236">
        <v>0</v>
      </c>
      <c r="E236">
        <v>0</v>
      </c>
      <c r="F236">
        <v>1</v>
      </c>
      <c r="G236" s="16"/>
      <c r="H236" s="16"/>
      <c r="I236" s="16"/>
      <c r="J236" s="16"/>
      <c r="K236" s="16"/>
      <c r="Q236">
        <f t="shared" ca="1" si="24"/>
        <v>1</v>
      </c>
      <c r="R236">
        <f t="shared" ca="1" si="25"/>
        <v>1</v>
      </c>
      <c r="S236" s="36">
        <v>1</v>
      </c>
      <c r="T236" t="str">
        <f t="shared" si="27"/>
        <v>SELECT 845,N'relacje pomiędzy …',10,0,1,0</v>
      </c>
    </row>
    <row r="237" spans="1:20" x14ac:dyDescent="0.25">
      <c r="A237">
        <f t="shared" si="26"/>
        <v>846</v>
      </c>
      <c r="B237" t="s">
        <v>6600</v>
      </c>
      <c r="C237">
        <v>10</v>
      </c>
      <c r="D237">
        <v>0</v>
      </c>
      <c r="E237">
        <v>0</v>
      </c>
      <c r="F237">
        <v>1</v>
      </c>
      <c r="G237" s="16"/>
      <c r="H237" s="16"/>
      <c r="I237" s="16"/>
      <c r="J237" s="16"/>
      <c r="K237" s="16"/>
      <c r="Q237">
        <f t="shared" ca="1" si="24"/>
        <v>1</v>
      </c>
      <c r="R237">
        <f t="shared" ca="1" si="25"/>
        <v>1</v>
      </c>
      <c r="S237" s="36">
        <v>1</v>
      </c>
      <c r="T237" t="str">
        <f t="shared" si="27"/>
        <v>SELECT 846,N'żeby jeszcze bardziej ci pomóc',10,0,1,0</v>
      </c>
    </row>
    <row r="238" spans="1:20" x14ac:dyDescent="0.25">
      <c r="A238">
        <f t="shared" si="26"/>
        <v>847</v>
      </c>
      <c r="B238" t="s">
        <v>6603</v>
      </c>
      <c r="C238">
        <v>10</v>
      </c>
      <c r="D238">
        <v>0</v>
      </c>
      <c r="E238">
        <v>0</v>
      </c>
      <c r="F238">
        <v>1</v>
      </c>
      <c r="G238" s="16"/>
      <c r="H238" s="16"/>
      <c r="I238" s="16"/>
      <c r="J238" s="16"/>
      <c r="K238" s="16"/>
      <c r="Q238">
        <f t="shared" ca="1" si="24"/>
        <v>2</v>
      </c>
      <c r="R238">
        <f t="shared" ca="1" si="25"/>
        <v>1</v>
      </c>
      <c r="S238" s="36">
        <v>1</v>
      </c>
      <c r="T238" t="str">
        <f t="shared" si="27"/>
        <v>SELECT 847,N'odnośnik, odsyłacz',10,0,1,0</v>
      </c>
    </row>
    <row r="239" spans="1:20" x14ac:dyDescent="0.25">
      <c r="A239">
        <f t="shared" si="26"/>
        <v>848</v>
      </c>
      <c r="B239" t="s">
        <v>6607</v>
      </c>
      <c r="C239">
        <v>10</v>
      </c>
      <c r="D239">
        <v>0</v>
      </c>
      <c r="E239">
        <v>0</v>
      </c>
      <c r="F239">
        <v>1</v>
      </c>
      <c r="G239" s="16"/>
      <c r="H239" s="16"/>
      <c r="I239" s="16"/>
      <c r="J239" s="16"/>
      <c r="K239" s="16"/>
      <c r="Q239">
        <f t="shared" ca="1" si="24"/>
        <v>1</v>
      </c>
      <c r="R239">
        <f t="shared" ca="1" si="25"/>
        <v>1</v>
      </c>
      <c r="S239" s="36">
        <v>1</v>
      </c>
      <c r="T239" t="str">
        <f t="shared" si="27"/>
        <v>SELECT 848,N'żeby odnaleźć miejsce, gdzie …',10,0,1,0</v>
      </c>
    </row>
    <row r="240" spans="1:20" x14ac:dyDescent="0.25">
      <c r="A240">
        <f t="shared" si="26"/>
        <v>849</v>
      </c>
      <c r="B240" t="s">
        <v>6610</v>
      </c>
      <c r="C240">
        <v>10</v>
      </c>
      <c r="D240">
        <v>0</v>
      </c>
      <c r="E240">
        <v>0</v>
      </c>
      <c r="F240">
        <v>1</v>
      </c>
      <c r="G240" s="16"/>
      <c r="H240" s="16"/>
      <c r="I240" s="16"/>
      <c r="J240" s="16"/>
      <c r="K240" s="16"/>
      <c r="Q240">
        <f t="shared" ca="1" si="24"/>
        <v>2</v>
      </c>
      <c r="R240">
        <f t="shared" ca="1" si="25"/>
        <v>1</v>
      </c>
      <c r="S240" s="36">
        <v>1</v>
      </c>
      <c r="T240" t="str">
        <f t="shared" si="27"/>
        <v>SELECT 849,N'przypadek, w którym został użyty dany …',10,0,1,0</v>
      </c>
    </row>
    <row r="241" spans="1:20" x14ac:dyDescent="0.25">
      <c r="A241">
        <f t="shared" si="26"/>
        <v>850</v>
      </c>
      <c r="B241" t="s">
        <v>6614</v>
      </c>
      <c r="C241">
        <v>10</v>
      </c>
      <c r="D241">
        <v>0</v>
      </c>
      <c r="E241">
        <v>0</v>
      </c>
      <c r="F241">
        <v>1</v>
      </c>
      <c r="G241" s="16"/>
      <c r="H241" s="16"/>
      <c r="I241" s="16"/>
      <c r="J241" s="16"/>
      <c r="K241" s="16"/>
      <c r="Q241">
        <f t="shared" ca="1" si="24"/>
        <v>1</v>
      </c>
      <c r="R241">
        <f t="shared" ca="1" si="25"/>
        <v>1</v>
      </c>
      <c r="S241" s="36">
        <v>1</v>
      </c>
      <c r="T241" t="str">
        <f t="shared" si="27"/>
        <v>SELECT 850,N'kolejna książka o …',10,0,1,0</v>
      </c>
    </row>
    <row r="242" spans="1:20" x14ac:dyDescent="0.25">
      <c r="A242">
        <f t="shared" si="26"/>
        <v>851</v>
      </c>
      <c r="B242" t="s">
        <v>6616</v>
      </c>
      <c r="C242">
        <v>10</v>
      </c>
      <c r="D242">
        <v>0</v>
      </c>
      <c r="E242">
        <v>0</v>
      </c>
      <c r="F242">
        <v>1</v>
      </c>
      <c r="G242" s="16"/>
      <c r="H242" s="16"/>
      <c r="I242" s="16"/>
      <c r="J242" s="16"/>
      <c r="K242" s="16"/>
      <c r="Q242">
        <f t="shared" ca="1" si="24"/>
        <v>1</v>
      </c>
      <c r="R242">
        <f t="shared" ca="1" si="25"/>
        <v>1</v>
      </c>
      <c r="S242" s="36">
        <v>1</v>
      </c>
      <c r="T242" t="str">
        <f t="shared" si="27"/>
        <v>SELECT 851,N'pomijać coś',10,0,1,0</v>
      </c>
    </row>
    <row r="243" spans="1:20" x14ac:dyDescent="0.25">
      <c r="A243">
        <f t="shared" si="26"/>
        <v>852</v>
      </c>
      <c r="B243" t="s">
        <v>6619</v>
      </c>
      <c r="C243">
        <v>10</v>
      </c>
      <c r="D243">
        <v>0</v>
      </c>
      <c r="E243">
        <v>0</v>
      </c>
      <c r="F243">
        <v>1</v>
      </c>
      <c r="G243" s="16"/>
      <c r="H243" s="16"/>
      <c r="I243" s="16"/>
      <c r="J243" s="16"/>
      <c r="K243" s="16"/>
      <c r="Q243">
        <f t="shared" ca="1" si="24"/>
        <v>1</v>
      </c>
      <c r="R243">
        <f t="shared" ca="1" si="25"/>
        <v>1</v>
      </c>
      <c r="S243" s="36">
        <v>1</v>
      </c>
      <c r="T243" t="str">
        <f t="shared" si="27"/>
        <v>SELECT 852,N'znacznie głębsze zrozumienie',10,0,1,0</v>
      </c>
    </row>
    <row r="244" spans="1:20" x14ac:dyDescent="0.25">
      <c r="A244">
        <f t="shared" si="26"/>
        <v>853</v>
      </c>
      <c r="B244" t="s">
        <v>6621</v>
      </c>
      <c r="C244">
        <v>10</v>
      </c>
      <c r="D244">
        <v>0</v>
      </c>
      <c r="E244">
        <v>0</v>
      </c>
      <c r="F244">
        <v>1</v>
      </c>
      <c r="G244" s="16"/>
      <c r="H244" s="16"/>
      <c r="I244" s="16"/>
      <c r="J244" s="16"/>
      <c r="K244" s="16"/>
      <c r="Q244">
        <f t="shared" ca="1" si="24"/>
        <v>1</v>
      </c>
      <c r="R244">
        <f t="shared" ca="1" si="25"/>
        <v>1</v>
      </c>
      <c r="S244" s="36">
        <v>1</v>
      </c>
      <c r="T244" t="str">
        <f t="shared" si="27"/>
        <v>SELECT 853,N'postaw się na naszym miejscu',10,0,1,0</v>
      </c>
    </row>
    <row r="245" spans="1:20" x14ac:dyDescent="0.25">
      <c r="A245">
        <f t="shared" si="26"/>
        <v>854</v>
      </c>
      <c r="B245" t="s">
        <v>6623</v>
      </c>
      <c r="C245">
        <v>10</v>
      </c>
      <c r="D245">
        <v>0</v>
      </c>
      <c r="E245">
        <v>0</v>
      </c>
      <c r="F245">
        <v>1</v>
      </c>
      <c r="G245" s="16"/>
      <c r="H245" s="16"/>
      <c r="I245" s="16"/>
      <c r="J245" s="16"/>
      <c r="K245" s="16"/>
      <c r="Q245">
        <f t="shared" ca="1" si="24"/>
        <v>1</v>
      </c>
      <c r="R245">
        <f t="shared" ca="1" si="25"/>
        <v>1</v>
      </c>
      <c r="S245" s="36">
        <v>1</v>
      </c>
      <c r="T245" t="str">
        <f t="shared" si="27"/>
        <v>SELECT 854,N'poświęcać czas, żeby coś zrobić',10,0,1,0</v>
      </c>
    </row>
    <row r="246" spans="1:20" x14ac:dyDescent="0.25">
      <c r="A246">
        <f t="shared" si="26"/>
        <v>855</v>
      </c>
      <c r="B246" t="s">
        <v>6626</v>
      </c>
      <c r="C246">
        <v>10</v>
      </c>
      <c r="D246">
        <v>0</v>
      </c>
      <c r="E246">
        <v>0</v>
      </c>
      <c r="F246">
        <v>1</v>
      </c>
      <c r="G246" s="16"/>
      <c r="H246" s="16"/>
      <c r="I246" s="16"/>
      <c r="J246" s="16"/>
      <c r="K246" s="16"/>
      <c r="Q246">
        <f t="shared" ca="1" si="24"/>
        <v>1</v>
      </c>
      <c r="R246">
        <f t="shared" ca="1" si="25"/>
        <v>1</v>
      </c>
      <c r="S246" s="36">
        <v>1</v>
      </c>
      <c r="T246" t="str">
        <f t="shared" si="27"/>
        <v>SELECT 855,N'przepracować te problemy',10,0,1,0</v>
      </c>
    </row>
    <row r="247" spans="1:20" x14ac:dyDescent="0.25">
      <c r="A247">
        <f t="shared" si="26"/>
        <v>856</v>
      </c>
      <c r="B247" t="s">
        <v>6628</v>
      </c>
      <c r="C247">
        <v>10</v>
      </c>
      <c r="D247">
        <v>0</v>
      </c>
      <c r="E247">
        <v>0</v>
      </c>
      <c r="F247">
        <v>1</v>
      </c>
      <c r="G247" s="16"/>
      <c r="H247" s="16"/>
      <c r="I247" s="16"/>
      <c r="J247" s="16"/>
      <c r="K247" s="16"/>
      <c r="Q247">
        <f t="shared" ca="1" si="24"/>
        <v>1</v>
      </c>
      <c r="R247">
        <f t="shared" ca="1" si="25"/>
        <v>1</v>
      </c>
      <c r="S247" s="36">
        <v>1</v>
      </c>
      <c r="T247" t="str">
        <f t="shared" si="27"/>
        <v>SELECT 856,N'w taki sam sposób jak …',10,0,1,0</v>
      </c>
    </row>
    <row r="248" spans="1:20" x14ac:dyDescent="0.25">
      <c r="A248">
        <f t="shared" si="26"/>
        <v>857</v>
      </c>
      <c r="B248" t="s">
        <v>6630</v>
      </c>
      <c r="C248">
        <v>10</v>
      </c>
      <c r="D248">
        <v>0</v>
      </c>
      <c r="E248">
        <v>0</v>
      </c>
      <c r="F248">
        <v>1</v>
      </c>
      <c r="G248" s="16"/>
      <c r="H248" s="16"/>
      <c r="I248" s="16"/>
      <c r="J248" s="16"/>
      <c r="K248" s="16"/>
      <c r="Q248">
        <f t="shared" ca="1" si="24"/>
        <v>1</v>
      </c>
      <c r="R248">
        <f t="shared" ca="1" si="25"/>
        <v>1</v>
      </c>
      <c r="S248" s="36">
        <v>1</v>
      </c>
      <c r="T248" t="str">
        <f t="shared" si="27"/>
        <v>SELECT 857,N'zdobić coś',10,0,1,0</v>
      </c>
    </row>
    <row r="249" spans="1:20" x14ac:dyDescent="0.25">
      <c r="A249">
        <f t="shared" si="26"/>
        <v>858</v>
      </c>
      <c r="B249" t="s">
        <v>6632</v>
      </c>
      <c r="C249">
        <v>10</v>
      </c>
      <c r="D249">
        <v>0</v>
      </c>
      <c r="E249">
        <v>0</v>
      </c>
      <c r="F249">
        <v>1</v>
      </c>
      <c r="G249" s="16"/>
      <c r="H249" s="16"/>
      <c r="I249" s="16"/>
      <c r="J249" s="16"/>
      <c r="K249" s="16"/>
      <c r="Q249">
        <f t="shared" ca="1" si="24"/>
        <v>1</v>
      </c>
      <c r="R249">
        <f t="shared" ca="1" si="25"/>
        <v>1</v>
      </c>
      <c r="S249" s="36">
        <v>1</v>
      </c>
      <c r="T249" t="str">
        <f t="shared" si="27"/>
        <v>SELECT 858,N'sporo …',10,0,1,0</v>
      </c>
    </row>
    <row r="250" spans="1:20" x14ac:dyDescent="0.25">
      <c r="A250">
        <f t="shared" si="26"/>
        <v>859</v>
      </c>
      <c r="B250" t="s">
        <v>6634</v>
      </c>
      <c r="C250">
        <v>10</v>
      </c>
      <c r="D250">
        <v>0</v>
      </c>
      <c r="E250">
        <v>0</v>
      </c>
      <c r="F250">
        <v>1</v>
      </c>
      <c r="G250" s="16"/>
      <c r="H250" s="16"/>
      <c r="I250" s="16"/>
      <c r="J250" s="16"/>
      <c r="K250" s="16"/>
      <c r="Q250">
        <f t="shared" ca="1" si="24"/>
        <v>1</v>
      </c>
      <c r="R250">
        <f t="shared" ca="1" si="25"/>
        <v>1</v>
      </c>
      <c r="S250" s="36">
        <v>1</v>
      </c>
      <c r="T250" t="str">
        <f t="shared" si="27"/>
        <v>SELECT 859,N'czy nie przypomina ci to …?',10,0,1,0</v>
      </c>
    </row>
    <row r="251" spans="1:20" x14ac:dyDescent="0.25">
      <c r="A251">
        <f t="shared" si="26"/>
        <v>860</v>
      </c>
      <c r="B251" t="s">
        <v>6636</v>
      </c>
      <c r="C251">
        <v>10</v>
      </c>
      <c r="D251">
        <v>0</v>
      </c>
      <c r="E251">
        <v>0</v>
      </c>
      <c r="F251">
        <v>1</v>
      </c>
      <c r="G251" s="16"/>
      <c r="H251" s="16"/>
      <c r="I251" s="16"/>
      <c r="J251" s="16"/>
      <c r="K251" s="16"/>
      <c r="Q251">
        <f t="shared" ca="1" si="24"/>
        <v>1</v>
      </c>
      <c r="R251">
        <f t="shared" ca="1" si="25"/>
        <v>1</v>
      </c>
      <c r="S251" s="36">
        <v>1</v>
      </c>
      <c r="T251" t="str">
        <f t="shared" si="27"/>
        <v>SELECT 860,N'z dwóch powodów',10,0,1,0</v>
      </c>
    </row>
    <row r="252" spans="1:20" x14ac:dyDescent="0.25">
      <c r="A252">
        <f t="shared" si="26"/>
        <v>861</v>
      </c>
      <c r="B252" t="s">
        <v>6638</v>
      </c>
      <c r="C252">
        <v>10</v>
      </c>
      <c r="D252">
        <v>0</v>
      </c>
      <c r="E252">
        <v>0</v>
      </c>
      <c r="F252">
        <v>1</v>
      </c>
      <c r="G252" s="16"/>
      <c r="H252" s="16"/>
      <c r="I252" s="16"/>
      <c r="J252" s="16"/>
      <c r="K252" s="16"/>
      <c r="Q252">
        <f t="shared" ca="1" si="24"/>
        <v>1</v>
      </c>
      <c r="R252">
        <f t="shared" ca="1" si="25"/>
        <v>1</v>
      </c>
      <c r="S252" s="36">
        <v>1</v>
      </c>
      <c r="T252" t="str">
        <f t="shared" si="27"/>
        <v>SELECT 861,N'… jest wypełniony …',10,0,1,0</v>
      </c>
    </row>
    <row r="253" spans="1:20" x14ac:dyDescent="0.25">
      <c r="A253">
        <f t="shared" si="26"/>
        <v>862</v>
      </c>
      <c r="B253" t="s">
        <v>6640</v>
      </c>
      <c r="C253">
        <v>10</v>
      </c>
      <c r="D253">
        <v>0</v>
      </c>
      <c r="E253">
        <v>0</v>
      </c>
      <c r="F253">
        <v>1</v>
      </c>
      <c r="G253" s="16"/>
      <c r="H253" s="16"/>
      <c r="I253" s="16"/>
      <c r="J253" s="16"/>
      <c r="K253" s="16"/>
      <c r="Q253">
        <f t="shared" ca="1" si="24"/>
        <v>1</v>
      </c>
      <c r="R253">
        <f t="shared" ca="1" si="25"/>
        <v>1</v>
      </c>
      <c r="S253" s="36">
        <v>1</v>
      </c>
      <c r="T253" t="str">
        <f t="shared" si="27"/>
        <v>SELECT 862,N'spójrz na to z każdej strony',10,0,1,0</v>
      </c>
    </row>
    <row r="254" spans="1:20" x14ac:dyDescent="0.25">
      <c r="A254">
        <f t="shared" si="26"/>
        <v>863</v>
      </c>
      <c r="B254" t="s">
        <v>6642</v>
      </c>
      <c r="C254">
        <v>10</v>
      </c>
      <c r="D254">
        <v>0</v>
      </c>
      <c r="E254">
        <v>0</v>
      </c>
      <c r="F254">
        <v>1</v>
      </c>
      <c r="G254" s="16"/>
      <c r="H254" s="16"/>
      <c r="I254" s="16"/>
      <c r="J254" s="16"/>
      <c r="K254" s="16"/>
      <c r="Q254">
        <f t="shared" ca="1" si="24"/>
        <v>1</v>
      </c>
      <c r="R254">
        <f t="shared" ca="1" si="25"/>
        <v>1</v>
      </c>
      <c r="S254" s="36">
        <v>1</v>
      </c>
      <c r="T254" t="str">
        <f t="shared" si="27"/>
        <v>SELECT 863,N'do czasu kiedy skończymy',10,0,1,0</v>
      </c>
    </row>
    <row r="255" spans="1:20" x14ac:dyDescent="0.25">
      <c r="A255">
        <f t="shared" si="26"/>
        <v>864</v>
      </c>
      <c r="B255" t="s">
        <v>6645</v>
      </c>
      <c r="C255">
        <v>10</v>
      </c>
      <c r="D255">
        <v>0</v>
      </c>
      <c r="E255">
        <v>0</v>
      </c>
      <c r="F255">
        <v>1</v>
      </c>
      <c r="G255" s="16"/>
      <c r="H255" s="16"/>
      <c r="I255" s="16"/>
      <c r="J255" s="16"/>
      <c r="K255" s="16"/>
      <c r="Q255">
        <f t="shared" ca="1" si="24"/>
        <v>1</v>
      </c>
      <c r="R255">
        <f t="shared" ca="1" si="25"/>
        <v>1</v>
      </c>
      <c r="S255" s="36">
        <v>1</v>
      </c>
      <c r="T255" t="str">
        <f t="shared" si="27"/>
        <v>SELECT 864,N'będziemy w stanie odróżnić … od …',10,0,1,0</v>
      </c>
    </row>
    <row r="256" spans="1:20" x14ac:dyDescent="0.25">
      <c r="A256">
        <f t="shared" si="26"/>
        <v>865</v>
      </c>
      <c r="B256" t="s">
        <v>6647</v>
      </c>
      <c r="C256">
        <v>10</v>
      </c>
      <c r="D256">
        <v>0</v>
      </c>
      <c r="E256">
        <v>0</v>
      </c>
      <c r="F256">
        <v>1</v>
      </c>
      <c r="G256" s="16"/>
      <c r="H256" s="16"/>
      <c r="I256" s="16"/>
      <c r="J256" s="16"/>
      <c r="K256" s="16"/>
      <c r="Q256">
        <f t="shared" ca="1" si="24"/>
        <v>1</v>
      </c>
      <c r="R256">
        <f t="shared" ca="1" si="25"/>
        <v>1</v>
      </c>
      <c r="S256" s="36">
        <v>1</v>
      </c>
      <c r="T256" t="str">
        <f t="shared" si="27"/>
        <v>SELECT 865,N'wiesz jaka jest różnica pomiędzy …',10,0,1,0</v>
      </c>
    </row>
    <row r="257" spans="1:20" x14ac:dyDescent="0.25">
      <c r="A257">
        <f t="shared" si="26"/>
        <v>866</v>
      </c>
      <c r="B257" t="s">
        <v>6649</v>
      </c>
      <c r="C257">
        <v>10</v>
      </c>
      <c r="D257">
        <v>0</v>
      </c>
      <c r="E257">
        <v>0</v>
      </c>
      <c r="F257">
        <v>1</v>
      </c>
      <c r="G257" s="16"/>
      <c r="H257" s="16"/>
      <c r="I257" s="16"/>
      <c r="J257" s="16"/>
      <c r="K257" s="16"/>
      <c r="Q257">
        <f t="shared" ca="1" si="24"/>
        <v>1</v>
      </c>
      <c r="R257">
        <f t="shared" ca="1" si="25"/>
        <v>1</v>
      </c>
      <c r="S257" s="36">
        <v>1</v>
      </c>
      <c r="T257" t="str">
        <f t="shared" si="27"/>
        <v>SELECT 866,N'ktoś mógłby się kłócić, że …',10,0,1,0</v>
      </c>
    </row>
    <row r="258" spans="1:20" x14ac:dyDescent="0.25">
      <c r="A258">
        <f t="shared" si="26"/>
        <v>867</v>
      </c>
      <c r="B258" t="s">
        <v>6652</v>
      </c>
      <c r="C258">
        <v>10</v>
      </c>
      <c r="D258">
        <v>0</v>
      </c>
      <c r="E258">
        <v>0</v>
      </c>
      <c r="F258">
        <v>1</v>
      </c>
      <c r="G258" s="16"/>
      <c r="H258" s="16"/>
      <c r="I258" s="16"/>
      <c r="J258" s="16"/>
      <c r="K258" s="16"/>
      <c r="Q258">
        <f t="shared" ref="Q258:Q321" ca="1" si="28">CountQOptionsPL</f>
        <v>1</v>
      </c>
      <c r="R258">
        <f t="shared" ref="R258:R321" ca="1" si="29">CountQOptionsEN</f>
        <v>1</v>
      </c>
      <c r="S258" s="36">
        <v>1</v>
      </c>
      <c r="T258" t="str">
        <f t="shared" si="27"/>
        <v>SELECT 867,N'… jest w pewnym sensie przestarzałe',10,0,1,0</v>
      </c>
    </row>
    <row r="259" spans="1:20" x14ac:dyDescent="0.25">
      <c r="A259">
        <f t="shared" si="26"/>
        <v>868</v>
      </c>
      <c r="B259" t="s">
        <v>6655</v>
      </c>
      <c r="C259">
        <v>10</v>
      </c>
      <c r="D259">
        <v>0</v>
      </c>
      <c r="E259">
        <v>0</v>
      </c>
      <c r="F259">
        <v>1</v>
      </c>
      <c r="G259" s="16"/>
      <c r="H259" s="16"/>
      <c r="I259" s="16"/>
      <c r="J259" s="16"/>
      <c r="K259" s="16"/>
      <c r="Q259">
        <f t="shared" ca="1" si="28"/>
        <v>1</v>
      </c>
      <c r="R259">
        <f t="shared" ca="1" si="29"/>
        <v>1</v>
      </c>
      <c r="S259" s="36">
        <v>1</v>
      </c>
      <c r="T259" t="str">
        <f t="shared" si="27"/>
        <v>SELECT 868,N'… nie stanowi już problemu',10,0,1,0</v>
      </c>
    </row>
    <row r="260" spans="1:20" x14ac:dyDescent="0.25">
      <c r="A260">
        <f t="shared" si="26"/>
        <v>869</v>
      </c>
      <c r="B260" t="s">
        <v>6657</v>
      </c>
      <c r="C260">
        <v>10</v>
      </c>
      <c r="D260">
        <v>0</v>
      </c>
      <c r="E260">
        <v>0</v>
      </c>
      <c r="F260">
        <v>1</v>
      </c>
      <c r="G260" s="16"/>
      <c r="H260" s="16"/>
      <c r="I260" s="16"/>
      <c r="J260" s="16"/>
      <c r="K260" s="16"/>
      <c r="Q260">
        <f t="shared" ca="1" si="28"/>
        <v>2</v>
      </c>
      <c r="R260">
        <f t="shared" ca="1" si="29"/>
        <v>1</v>
      </c>
      <c r="S260" s="36">
        <v>1</v>
      </c>
      <c r="T260" t="str">
        <f t="shared" si="27"/>
        <v>SELECT 869,N'powinniśmy się raczej martwić o …',10,0,1,0</v>
      </c>
    </row>
    <row r="261" spans="1:20" x14ac:dyDescent="0.25">
      <c r="A261">
        <f t="shared" si="26"/>
        <v>870</v>
      </c>
      <c r="B261" t="s">
        <v>6660</v>
      </c>
      <c r="C261">
        <v>10</v>
      </c>
      <c r="D261">
        <v>0</v>
      </c>
      <c r="E261">
        <v>0</v>
      </c>
      <c r="F261">
        <v>1</v>
      </c>
      <c r="G261" s="16"/>
      <c r="H261" s="16"/>
      <c r="I261" s="16"/>
      <c r="J261" s="16"/>
      <c r="K261" s="16"/>
      <c r="Q261">
        <f t="shared" ca="1" si="28"/>
        <v>1</v>
      </c>
      <c r="R261">
        <f t="shared" ca="1" si="29"/>
        <v>1</v>
      </c>
      <c r="S261" s="36">
        <v>1</v>
      </c>
      <c r="T261" t="str">
        <f t="shared" si="27"/>
        <v>SELECT 870,N'czytać kod',10,0,1,0</v>
      </c>
    </row>
    <row r="262" spans="1:20" x14ac:dyDescent="0.25">
      <c r="A262">
        <f t="shared" ref="A262:A325" si="30">A261+1</f>
        <v>871</v>
      </c>
      <c r="B262" t="s">
        <v>6662</v>
      </c>
      <c r="C262">
        <v>10</v>
      </c>
      <c r="D262">
        <v>0</v>
      </c>
      <c r="E262">
        <v>0</v>
      </c>
      <c r="F262">
        <v>1</v>
      </c>
      <c r="G262" s="16"/>
      <c r="H262" s="16"/>
      <c r="I262" s="16"/>
      <c r="J262" s="16"/>
      <c r="K262" s="16"/>
      <c r="Q262">
        <f t="shared" ca="1" si="28"/>
        <v>2</v>
      </c>
      <c r="R262">
        <f t="shared" ca="1" si="29"/>
        <v>1</v>
      </c>
      <c r="S262" s="36">
        <v>1</v>
      </c>
      <c r="T262" t="str">
        <f t="shared" si="27"/>
        <v>SELECT 871,N'nie spodziewam się, żebyś był w jakiś sposób zaskoczony',10,0,1,0</v>
      </c>
    </row>
    <row r="263" spans="1:20" x14ac:dyDescent="0.25">
      <c r="A263">
        <f t="shared" si="30"/>
        <v>872</v>
      </c>
      <c r="B263" t="s">
        <v>6666</v>
      </c>
      <c r="C263">
        <v>10</v>
      </c>
      <c r="D263">
        <v>0</v>
      </c>
      <c r="E263">
        <v>0</v>
      </c>
      <c r="F263">
        <v>1</v>
      </c>
      <c r="G263" s="16"/>
      <c r="H263" s="16"/>
      <c r="I263" s="16"/>
      <c r="J263" s="16"/>
      <c r="K263" s="16"/>
      <c r="Q263">
        <f t="shared" ca="1" si="28"/>
        <v>1</v>
      </c>
      <c r="R263">
        <f t="shared" ca="1" si="29"/>
        <v>1</v>
      </c>
      <c r="S263" s="36">
        <v>1</v>
      </c>
      <c r="T263" t="str">
        <f t="shared" si="27"/>
        <v>SELECT 872,N'to będzie w zasadzie to, czego się spodziewałeś',10,0,1,0</v>
      </c>
    </row>
    <row r="264" spans="1:20" x14ac:dyDescent="0.25">
      <c r="A264">
        <f t="shared" si="30"/>
        <v>873</v>
      </c>
      <c r="B264" t="s">
        <v>6669</v>
      </c>
      <c r="C264">
        <v>10</v>
      </c>
      <c r="D264">
        <v>0</v>
      </c>
      <c r="E264">
        <v>0</v>
      </c>
      <c r="F264">
        <v>1</v>
      </c>
      <c r="G264" s="16"/>
      <c r="H264" s="16"/>
      <c r="I264" s="16"/>
      <c r="J264" s="16"/>
      <c r="K264" s="16"/>
      <c r="Q264">
        <f t="shared" ca="1" si="28"/>
        <v>1</v>
      </c>
      <c r="R264">
        <f t="shared" ca="1" si="29"/>
        <v>1</v>
      </c>
      <c r="S264" s="36">
        <v>1</v>
      </c>
      <c r="T264" t="str">
        <f t="shared" si="27"/>
        <v>SELECT 873,N'… przygotowuje grunt pod następny',10,0,1,0</v>
      </c>
    </row>
    <row r="265" spans="1:20" x14ac:dyDescent="0.25">
      <c r="A265">
        <f t="shared" si="30"/>
        <v>874</v>
      </c>
      <c r="B265" t="s">
        <v>6673</v>
      </c>
      <c r="C265">
        <v>10</v>
      </c>
      <c r="D265">
        <v>0</v>
      </c>
      <c r="E265">
        <v>0</v>
      </c>
      <c r="F265">
        <v>1</v>
      </c>
      <c r="G265" s="16"/>
      <c r="H265" s="16"/>
      <c r="I265" s="16"/>
      <c r="J265" s="16"/>
      <c r="K265" s="16"/>
      <c r="Q265">
        <f t="shared" ca="1" si="28"/>
        <v>1</v>
      </c>
      <c r="R265">
        <f t="shared" ca="1" si="29"/>
        <v>1</v>
      </c>
      <c r="S265" s="36">
        <v>1</v>
      </c>
      <c r="T265" t="str">
        <f t="shared" si="27"/>
        <v>SELECT 874,N'… że nawet tego nie zauważasz',10,0,1,0</v>
      </c>
    </row>
    <row r="266" spans="1:20" x14ac:dyDescent="0.25">
      <c r="A266">
        <f t="shared" si="30"/>
        <v>875</v>
      </c>
      <c r="B266" t="s">
        <v>6674</v>
      </c>
      <c r="C266">
        <v>10</v>
      </c>
      <c r="D266">
        <v>0</v>
      </c>
      <c r="E266">
        <v>0</v>
      </c>
      <c r="F266">
        <v>1</v>
      </c>
      <c r="G266" s="16"/>
      <c r="H266" s="16"/>
      <c r="I266" s="16"/>
      <c r="J266" s="16"/>
      <c r="K266" s="16"/>
      <c r="Q266">
        <f t="shared" ca="1" si="28"/>
        <v>1</v>
      </c>
      <c r="R266">
        <f t="shared" ca="1" si="29"/>
        <v>1</v>
      </c>
      <c r="S266" s="37">
        <v>1</v>
      </c>
      <c r="T266" t="str">
        <f t="shared" si="27"/>
        <v>SELECT 875,N'wyjątkowy',10,0,1,0</v>
      </c>
    </row>
    <row r="267" spans="1:20" x14ac:dyDescent="0.25">
      <c r="A267">
        <f t="shared" si="30"/>
        <v>876</v>
      </c>
      <c r="B267" t="s">
        <v>6676</v>
      </c>
      <c r="C267">
        <v>10</v>
      </c>
      <c r="D267">
        <v>0</v>
      </c>
      <c r="E267">
        <v>0</v>
      </c>
      <c r="F267">
        <v>1</v>
      </c>
      <c r="G267" s="16"/>
      <c r="H267" s="16"/>
      <c r="I267" s="16"/>
      <c r="J267" s="16"/>
      <c r="K267" s="16"/>
      <c r="Q267">
        <f t="shared" ca="1" si="28"/>
        <v>1</v>
      </c>
      <c r="R267">
        <f t="shared" ca="1" si="29"/>
        <v>1</v>
      </c>
      <c r="S267" s="37">
        <v>1</v>
      </c>
      <c r="T267" t="str">
        <f t="shared" si="27"/>
        <v>SELECT 876,N'sprawia, że … wygląda prosto',10,0,1,0</v>
      </c>
    </row>
    <row r="268" spans="1:20" x14ac:dyDescent="0.25">
      <c r="A268">
        <f t="shared" si="30"/>
        <v>877</v>
      </c>
      <c r="B268" t="s">
        <v>6677</v>
      </c>
      <c r="C268">
        <v>10</v>
      </c>
      <c r="D268">
        <v>0</v>
      </c>
      <c r="E268">
        <v>0</v>
      </c>
      <c r="F268">
        <v>1</v>
      </c>
      <c r="G268" s="16"/>
      <c r="H268" s="16"/>
      <c r="I268" s="16"/>
      <c r="J268" s="16"/>
      <c r="K268" s="16"/>
      <c r="Q268">
        <f t="shared" ca="1" si="28"/>
        <v>1</v>
      </c>
      <c r="R268">
        <f t="shared" ca="1" si="29"/>
        <v>1</v>
      </c>
      <c r="S268" s="37">
        <v>1</v>
      </c>
      <c r="T268" t="str">
        <f t="shared" si="27"/>
        <v>SELECT 877,N'pojęcie piękna',10,0,1,0</v>
      </c>
    </row>
    <row r="269" spans="1:20" x14ac:dyDescent="0.25">
      <c r="A269">
        <f t="shared" si="30"/>
        <v>878</v>
      </c>
      <c r="B269" t="s">
        <v>6680</v>
      </c>
      <c r="C269">
        <v>10</v>
      </c>
      <c r="D269">
        <v>0</v>
      </c>
      <c r="E269">
        <v>0</v>
      </c>
      <c r="F269">
        <v>1</v>
      </c>
      <c r="G269" s="16"/>
      <c r="H269" s="16"/>
      <c r="I269" s="16"/>
      <c r="J269" s="16"/>
      <c r="K269" s="16"/>
      <c r="Q269">
        <f t="shared" ca="1" si="28"/>
        <v>1</v>
      </c>
      <c r="R269">
        <f t="shared" ca="1" si="29"/>
        <v>1</v>
      </c>
      <c r="S269" s="37">
        <v>1</v>
      </c>
      <c r="T269" t="str">
        <f t="shared" si="27"/>
        <v>SELECT 878,N'narzekać na coś',10,0,1,0</v>
      </c>
    </row>
    <row r="270" spans="1:20" x14ac:dyDescent="0.25">
      <c r="A270">
        <f t="shared" si="30"/>
        <v>879</v>
      </c>
      <c r="B270" t="s">
        <v>6682</v>
      </c>
      <c r="C270">
        <v>10</v>
      </c>
      <c r="D270">
        <v>0</v>
      </c>
      <c r="E270">
        <v>0</v>
      </c>
      <c r="F270">
        <v>1</v>
      </c>
      <c r="G270" s="16"/>
      <c r="H270" s="16"/>
      <c r="I270" s="16"/>
      <c r="J270" s="16"/>
      <c r="K270" s="16"/>
      <c r="Q270">
        <f t="shared" ca="1" si="28"/>
        <v>1</v>
      </c>
      <c r="R270">
        <f t="shared" ca="1" si="29"/>
        <v>1</v>
      </c>
      <c r="S270" s="37">
        <v>1</v>
      </c>
      <c r="T270" t="str">
        <f t="shared" si="27"/>
        <v>SELECT 879,N'protestować przeciwko czemuś',10,0,1,0</v>
      </c>
    </row>
    <row r="271" spans="1:20" x14ac:dyDescent="0.25">
      <c r="A271">
        <f t="shared" si="30"/>
        <v>880</v>
      </c>
      <c r="B271" t="s">
        <v>6684</v>
      </c>
      <c r="C271">
        <v>10</v>
      </c>
      <c r="D271">
        <v>0</v>
      </c>
      <c r="E271">
        <v>0</v>
      </c>
      <c r="F271">
        <v>1</v>
      </c>
      <c r="G271" s="16"/>
      <c r="H271" s="16"/>
      <c r="I271" s="16"/>
      <c r="J271" s="16"/>
      <c r="K271" s="16"/>
      <c r="Q271">
        <f t="shared" ca="1" si="28"/>
        <v>1</v>
      </c>
      <c r="R271">
        <f t="shared" ca="1" si="29"/>
        <v>1</v>
      </c>
      <c r="S271" s="37">
        <v>1</v>
      </c>
      <c r="T271" t="str">
        <f t="shared" si="27"/>
        <v>SELECT 880,N'… sprawia, że … wygląda jakby był do tego stworzony',10,0,1,0</v>
      </c>
    </row>
    <row r="272" spans="1:20" x14ac:dyDescent="0.25">
      <c r="A272">
        <f t="shared" si="30"/>
        <v>881</v>
      </c>
      <c r="B272" t="s">
        <v>6686</v>
      </c>
      <c r="C272">
        <v>10</v>
      </c>
      <c r="D272">
        <v>0</v>
      </c>
      <c r="E272">
        <v>0</v>
      </c>
      <c r="F272">
        <v>1</v>
      </c>
      <c r="G272" s="16"/>
      <c r="H272" s="16"/>
      <c r="I272" s="16"/>
      <c r="J272" s="16"/>
      <c r="K272" s="16"/>
      <c r="Q272">
        <f t="shared" ca="1" si="28"/>
        <v>1</v>
      </c>
      <c r="R272">
        <f t="shared" ca="1" si="29"/>
        <v>1</v>
      </c>
      <c r="S272" s="37">
        <v>1</v>
      </c>
      <c r="T272" t="str">
        <f t="shared" si="27"/>
        <v>SELECT 881,N'fanatyk',10,0,1,0</v>
      </c>
    </row>
    <row r="273" spans="1:20" x14ac:dyDescent="0.25">
      <c r="A273">
        <f t="shared" si="30"/>
        <v>882</v>
      </c>
      <c r="B273" t="s">
        <v>6689</v>
      </c>
      <c r="C273">
        <v>10</v>
      </c>
      <c r="D273">
        <v>0</v>
      </c>
      <c r="E273">
        <v>0</v>
      </c>
      <c r="F273">
        <v>1</v>
      </c>
      <c r="G273" s="16"/>
      <c r="H273" s="16"/>
      <c r="I273" s="16"/>
      <c r="J273" s="16"/>
      <c r="K273" s="16"/>
      <c r="Q273">
        <f t="shared" ca="1" si="28"/>
        <v>1</v>
      </c>
      <c r="R273">
        <f t="shared" ca="1" si="29"/>
        <v>1</v>
      </c>
      <c r="S273" s="37">
        <v>1</v>
      </c>
      <c r="T273" t="str">
        <f t="shared" si="27"/>
        <v>SELECT 882,N'to nie język sprawia, że programy wyglądają na proste',10,0,1,0</v>
      </c>
    </row>
    <row r="274" spans="1:20" x14ac:dyDescent="0.25">
      <c r="A274">
        <f t="shared" si="30"/>
        <v>883</v>
      </c>
      <c r="B274" t="s">
        <v>6690</v>
      </c>
      <c r="C274">
        <v>10</v>
      </c>
      <c r="D274">
        <v>0</v>
      </c>
      <c r="E274">
        <v>0</v>
      </c>
      <c r="F274">
        <v>1</v>
      </c>
      <c r="G274" s="16"/>
      <c r="H274" s="16"/>
      <c r="I274" s="16"/>
      <c r="J274" s="16"/>
      <c r="K274" s="16"/>
      <c r="Q274">
        <f t="shared" ca="1" si="28"/>
        <v>1</v>
      </c>
      <c r="R274">
        <f t="shared" ca="1" si="29"/>
        <v>1</v>
      </c>
      <c r="S274" s="37">
        <v>1</v>
      </c>
      <c r="T274" t="str">
        <f t="shared" si="27"/>
        <v>SELECT 883,N'co według ciebie decyduje o dobrym …',10,0,1,0</v>
      </c>
    </row>
    <row r="275" spans="1:20" x14ac:dyDescent="0.25">
      <c r="A275">
        <f t="shared" si="30"/>
        <v>884</v>
      </c>
      <c r="B275" t="s">
        <v>6692</v>
      </c>
      <c r="C275">
        <v>10</v>
      </c>
      <c r="D275">
        <v>0</v>
      </c>
      <c r="E275">
        <v>0</v>
      </c>
      <c r="F275">
        <v>1</v>
      </c>
      <c r="G275" s="16"/>
      <c r="H275" s="16"/>
      <c r="I275" s="16"/>
      <c r="J275" s="16"/>
      <c r="K275" s="16"/>
      <c r="Q275">
        <f t="shared" ca="1" si="28"/>
        <v>1</v>
      </c>
      <c r="R275">
        <f t="shared" ca="1" si="29"/>
        <v>1</v>
      </c>
      <c r="S275" s="37">
        <v>1</v>
      </c>
      <c r="T275" t="str">
        <f t="shared" si="27"/>
        <v>SELECT 884,N'zmylenie',10,0,1,0</v>
      </c>
    </row>
    <row r="276" spans="1:20" x14ac:dyDescent="0.25">
      <c r="A276">
        <f t="shared" si="30"/>
        <v>885</v>
      </c>
      <c r="B276" t="s">
        <v>6694</v>
      </c>
      <c r="C276">
        <v>10</v>
      </c>
      <c r="D276">
        <v>0</v>
      </c>
      <c r="E276">
        <v>0</v>
      </c>
      <c r="F276">
        <v>1</v>
      </c>
      <c r="G276" s="16"/>
      <c r="H276" s="16"/>
      <c r="I276" s="16"/>
      <c r="J276" s="16"/>
      <c r="K276" s="16"/>
      <c r="Q276">
        <f t="shared" ca="1" si="28"/>
        <v>1</v>
      </c>
      <c r="R276">
        <f t="shared" ca="1" si="29"/>
        <v>1</v>
      </c>
      <c r="S276" s="37">
        <v>1</v>
      </c>
      <c r="T276" t="str">
        <f t="shared" si="27"/>
        <v>SELECT 885,N'czy nie jesteś przyzwyczajony do robienia …?',10,0,1,0</v>
      </c>
    </row>
    <row r="277" spans="1:20" x14ac:dyDescent="0.25">
      <c r="A277">
        <f t="shared" si="30"/>
        <v>886</v>
      </c>
      <c r="B277" t="s">
        <v>6696</v>
      </c>
      <c r="C277">
        <v>10</v>
      </c>
      <c r="D277">
        <v>0</v>
      </c>
      <c r="E277">
        <v>0</v>
      </c>
      <c r="F277">
        <v>1</v>
      </c>
      <c r="G277" s="16"/>
      <c r="H277" s="16"/>
      <c r="I277" s="16"/>
      <c r="J277" s="16"/>
      <c r="K277" s="16"/>
      <c r="Q277">
        <f t="shared" ca="1" si="28"/>
        <v>1</v>
      </c>
      <c r="R277">
        <f t="shared" ca="1" si="29"/>
        <v>1</v>
      </c>
      <c r="S277" s="37">
        <v>1</v>
      </c>
      <c r="T277" t="str">
        <f t="shared" si="27"/>
        <v>SELECT 886,N'zmylanie jest regułą',10,0,1,0</v>
      </c>
    </row>
    <row r="278" spans="1:20" x14ac:dyDescent="0.25">
      <c r="A278">
        <f t="shared" si="30"/>
        <v>887</v>
      </c>
      <c r="B278" t="s">
        <v>6698</v>
      </c>
      <c r="C278">
        <v>10</v>
      </c>
      <c r="D278">
        <v>0</v>
      </c>
      <c r="E278">
        <v>0</v>
      </c>
      <c r="F278">
        <v>1</v>
      </c>
      <c r="G278" s="16"/>
      <c r="H278" s="16"/>
      <c r="I278" s="16"/>
      <c r="J278" s="16"/>
      <c r="K278" s="16"/>
      <c r="Q278">
        <f t="shared" ca="1" si="28"/>
        <v>2</v>
      </c>
      <c r="R278">
        <f t="shared" ca="1" si="29"/>
        <v>1</v>
      </c>
      <c r="S278" s="37">
        <v>1</v>
      </c>
      <c r="T278" t="str">
        <f t="shared" si="27"/>
        <v>SELECT 887,N'zagadkowy, niezrozumiały',10,0,1,0</v>
      </c>
    </row>
    <row r="279" spans="1:20" x14ac:dyDescent="0.25">
      <c r="A279">
        <f t="shared" si="30"/>
        <v>888</v>
      </c>
      <c r="B279" t="s">
        <v>6702</v>
      </c>
      <c r="C279">
        <v>10</v>
      </c>
      <c r="D279">
        <v>0</v>
      </c>
      <c r="E279">
        <v>0</v>
      </c>
      <c r="F279">
        <v>1</v>
      </c>
      <c r="G279" s="16"/>
      <c r="H279" s="16"/>
      <c r="I279" s="16"/>
      <c r="J279" s="16"/>
      <c r="K279" s="16"/>
      <c r="Q279">
        <f t="shared" ca="1" si="28"/>
        <v>1</v>
      </c>
      <c r="R279">
        <f t="shared" ca="1" si="29"/>
        <v>1</v>
      </c>
      <c r="S279" s="37">
        <v>1</v>
      </c>
      <c r="T279" t="str">
        <f t="shared" si="27"/>
        <v>SELECT 888,N'kiedy po raz ostatni widziałeś …?',10,0,1,0</v>
      </c>
    </row>
    <row r="280" spans="1:20" x14ac:dyDescent="0.25">
      <c r="A280">
        <f t="shared" si="30"/>
        <v>889</v>
      </c>
      <c r="B280" t="s">
        <v>6704</v>
      </c>
      <c r="C280">
        <v>10</v>
      </c>
      <c r="D280">
        <v>0</v>
      </c>
      <c r="E280">
        <v>0</v>
      </c>
      <c r="F280">
        <v>1</v>
      </c>
      <c r="G280" s="16"/>
      <c r="H280" s="16"/>
      <c r="I280" s="16"/>
      <c r="J280" s="16"/>
      <c r="K280" s="16"/>
      <c r="Q280">
        <f t="shared" ca="1" si="28"/>
        <v>1</v>
      </c>
      <c r="R280">
        <f t="shared" ca="1" si="29"/>
        <v>1</v>
      </c>
      <c r="S280" s="37">
        <v>1</v>
      </c>
      <c r="T280" t="str">
        <f t="shared" si="27"/>
        <v>SELECT 889,N'… nie jest odbierane jako …',10,0,1,0</v>
      </c>
    </row>
    <row r="281" spans="1:20" x14ac:dyDescent="0.25">
      <c r="A281">
        <f t="shared" si="30"/>
        <v>890</v>
      </c>
      <c r="B281" t="s">
        <v>6706</v>
      </c>
      <c r="C281">
        <v>10</v>
      </c>
      <c r="D281">
        <v>0</v>
      </c>
      <c r="E281">
        <v>0</v>
      </c>
      <c r="F281">
        <v>1</v>
      </c>
      <c r="G281" s="16"/>
      <c r="H281" s="16"/>
      <c r="I281" s="16"/>
      <c r="J281" s="16"/>
      <c r="K281" s="16"/>
      <c r="Q281">
        <f t="shared" ca="1" si="28"/>
        <v>1</v>
      </c>
      <c r="R281">
        <f t="shared" ca="1" si="29"/>
        <v>1</v>
      </c>
      <c r="S281" s="38">
        <v>1</v>
      </c>
      <c r="T281" t="str">
        <f t="shared" si="27"/>
        <v>SELECT 890,N'żeby przejść do następnego tematu',10,0,1,0</v>
      </c>
    </row>
    <row r="282" spans="1:20" x14ac:dyDescent="0.25">
      <c r="A282">
        <f t="shared" si="30"/>
        <v>891</v>
      </c>
      <c r="B282" t="s">
        <v>6708</v>
      </c>
      <c r="C282">
        <v>10</v>
      </c>
      <c r="D282">
        <v>0</v>
      </c>
      <c r="E282">
        <v>0</v>
      </c>
      <c r="F282">
        <v>1</v>
      </c>
      <c r="G282" s="16"/>
      <c r="H282" s="16"/>
      <c r="I282" s="16"/>
      <c r="J282" s="16"/>
      <c r="K282" s="16"/>
      <c r="Q282">
        <f t="shared" ca="1" si="28"/>
        <v>1</v>
      </c>
      <c r="R282">
        <f t="shared" ca="1" si="29"/>
        <v>1</v>
      </c>
      <c r="S282" s="38">
        <v>1</v>
      </c>
      <c r="T282" t="str">
        <f t="shared" si="27"/>
        <v>SELECT 891,N'czytasz to, kiwasz ze zrozumieniem głową, a potem …',10,0,1,0</v>
      </c>
    </row>
    <row r="283" spans="1:20" x14ac:dyDescent="0.25">
      <c r="A283">
        <f t="shared" si="30"/>
        <v>892</v>
      </c>
      <c r="B283" t="s">
        <v>6710</v>
      </c>
      <c r="C283">
        <v>10</v>
      </c>
      <c r="D283">
        <v>0</v>
      </c>
      <c r="E283">
        <v>0</v>
      </c>
      <c r="F283">
        <v>1</v>
      </c>
      <c r="G283" s="16"/>
      <c r="H283" s="16"/>
      <c r="I283" s="16"/>
      <c r="J283" s="16"/>
      <c r="K283" s="16"/>
      <c r="Q283">
        <f t="shared" ca="1" si="28"/>
        <v>1</v>
      </c>
      <c r="R283">
        <f t="shared" ca="1" si="29"/>
        <v>1</v>
      </c>
      <c r="S283" s="38">
        <v>1</v>
      </c>
      <c r="T283" t="str">
        <f t="shared" si="27"/>
        <v>SELECT 892,N'przypatrzmy się temu bliżej',10,0,1,0</v>
      </c>
    </row>
    <row r="284" spans="1:20" x14ac:dyDescent="0.25">
      <c r="A284">
        <f t="shared" si="30"/>
        <v>893</v>
      </c>
      <c r="B284" t="s">
        <v>6713</v>
      </c>
      <c r="C284">
        <v>10</v>
      </c>
      <c r="D284">
        <v>0</v>
      </c>
      <c r="E284">
        <v>0</v>
      </c>
      <c r="F284">
        <v>1</v>
      </c>
      <c r="G284" s="16"/>
      <c r="H284" s="16"/>
      <c r="I284" s="16"/>
      <c r="J284" s="16"/>
      <c r="K284" s="16"/>
      <c r="Q284">
        <f t="shared" ca="1" si="28"/>
        <v>1</v>
      </c>
      <c r="R284">
        <f t="shared" ca="1" si="29"/>
        <v>1</v>
      </c>
      <c r="S284" s="38">
        <v>1</v>
      </c>
      <c r="T284" t="str">
        <f t="shared" si="27"/>
        <v>SELECT 893,N'takie stwierdzenia są charakterystyczne dla …',10,0,1,0</v>
      </c>
    </row>
    <row r="285" spans="1:20" x14ac:dyDescent="0.25">
      <c r="A285">
        <f t="shared" si="30"/>
        <v>894</v>
      </c>
      <c r="B285" t="s">
        <v>6715</v>
      </c>
      <c r="C285">
        <v>10</v>
      </c>
      <c r="D285">
        <v>0</v>
      </c>
      <c r="E285">
        <v>0</v>
      </c>
      <c r="F285">
        <v>1</v>
      </c>
      <c r="G285" s="16"/>
      <c r="H285" s="16"/>
      <c r="I285" s="16"/>
      <c r="J285" s="16"/>
      <c r="K285" s="16"/>
      <c r="Q285">
        <f t="shared" ca="1" si="28"/>
        <v>1</v>
      </c>
      <c r="R285">
        <f t="shared" ca="1" si="29"/>
        <v>1</v>
      </c>
      <c r="S285" s="38">
        <v>1</v>
      </c>
      <c r="T285" t="str">
        <f t="shared" si="27"/>
        <v>SELECT 894,N'… okazuje się być tym, czego właściwie oczekiwałeś',10,0,1,0</v>
      </c>
    </row>
    <row r="286" spans="1:20" x14ac:dyDescent="0.25">
      <c r="A286">
        <f t="shared" si="30"/>
        <v>895</v>
      </c>
      <c r="B286" t="s">
        <v>6717</v>
      </c>
      <c r="C286">
        <v>10</v>
      </c>
      <c r="D286">
        <v>0</v>
      </c>
      <c r="E286">
        <v>0</v>
      </c>
      <c r="F286">
        <v>1</v>
      </c>
      <c r="G286" s="16"/>
      <c r="H286" s="16"/>
      <c r="I286" s="16"/>
      <c r="J286" s="16"/>
      <c r="K286" s="16"/>
      <c r="Q286">
        <f t="shared" ca="1" si="28"/>
        <v>1</v>
      </c>
      <c r="R286">
        <f t="shared" ca="1" si="29"/>
        <v>1</v>
      </c>
      <c r="S286" s="38">
        <v>1</v>
      </c>
      <c r="T286" t="str">
        <f t="shared" si="27"/>
        <v>SELECT 895,N'wynalazca czegoś',10,0,1,0</v>
      </c>
    </row>
    <row r="287" spans="1:20" x14ac:dyDescent="0.25">
      <c r="A287">
        <f t="shared" si="30"/>
        <v>896</v>
      </c>
      <c r="B287" t="s">
        <v>6719</v>
      </c>
      <c r="C287">
        <v>10</v>
      </c>
      <c r="D287">
        <v>0</v>
      </c>
      <c r="E287">
        <v>0</v>
      </c>
      <c r="F287">
        <v>1</v>
      </c>
      <c r="G287" s="16"/>
      <c r="H287" s="16"/>
      <c r="I287" s="16"/>
      <c r="J287" s="16"/>
      <c r="K287" s="16"/>
      <c r="Q287">
        <f t="shared" ca="1" si="28"/>
        <v>1</v>
      </c>
      <c r="R287">
        <f t="shared" ca="1" si="29"/>
        <v>1</v>
      </c>
      <c r="S287" s="38">
        <v>1</v>
      </c>
      <c r="T287" t="str">
        <f t="shared" si="27"/>
        <v>SELECT 896,N'streszczać coś',10,0,1,0</v>
      </c>
    </row>
    <row r="288" spans="1:20" x14ac:dyDescent="0.25">
      <c r="A288">
        <f t="shared" si="30"/>
        <v>897</v>
      </c>
      <c r="B288" t="s">
        <v>6721</v>
      </c>
      <c r="C288">
        <v>10</v>
      </c>
      <c r="D288">
        <v>0</v>
      </c>
      <c r="E288">
        <v>0</v>
      </c>
      <c r="F288">
        <v>1</v>
      </c>
      <c r="G288" s="16"/>
      <c r="H288" s="16"/>
      <c r="I288" s="16"/>
      <c r="J288" s="16"/>
      <c r="K288" s="16"/>
      <c r="Q288">
        <f t="shared" ca="1" si="28"/>
        <v>1</v>
      </c>
      <c r="R288">
        <f t="shared" ca="1" si="29"/>
        <v>1</v>
      </c>
      <c r="S288" s="38">
        <v>1</v>
      </c>
      <c r="T288" t="str">
        <f t="shared" si="27"/>
        <v>SELECT 897,N'treść tej książki',10,0,1,0</v>
      </c>
    </row>
    <row r="289" spans="1:20" x14ac:dyDescent="0.25">
      <c r="A289">
        <f t="shared" si="30"/>
        <v>898</v>
      </c>
      <c r="B289" t="s">
        <v>6723</v>
      </c>
      <c r="C289">
        <v>10</v>
      </c>
      <c r="D289">
        <v>0</v>
      </c>
      <c r="E289">
        <v>0</v>
      </c>
      <c r="F289">
        <v>1</v>
      </c>
      <c r="G289" s="16"/>
      <c r="H289" s="16"/>
      <c r="I289" s="16"/>
      <c r="J289" s="16"/>
      <c r="K289" s="16"/>
      <c r="Q289">
        <f t="shared" ca="1" si="28"/>
        <v>1</v>
      </c>
      <c r="R289">
        <f t="shared" ca="1" si="29"/>
        <v>1</v>
      </c>
      <c r="S289" s="38">
        <v>1</v>
      </c>
      <c r="T289" t="str">
        <f t="shared" si="27"/>
        <v>SELECT 898,N'właśnie to sprawia, że kod jest czysty',10,0,1,0</v>
      </c>
    </row>
    <row r="290" spans="1:20" x14ac:dyDescent="0.25">
      <c r="A290">
        <f t="shared" si="30"/>
        <v>899</v>
      </c>
      <c r="B290" t="s">
        <v>6726</v>
      </c>
      <c r="C290">
        <v>10</v>
      </c>
      <c r="D290">
        <v>0</v>
      </c>
      <c r="E290">
        <v>0</v>
      </c>
      <c r="F290">
        <v>1</v>
      </c>
      <c r="G290" s="16"/>
      <c r="H290" s="16"/>
      <c r="I290" s="16"/>
      <c r="J290" s="16"/>
      <c r="K290" s="16"/>
      <c r="Q290">
        <f t="shared" ca="1" si="28"/>
        <v>1</v>
      </c>
      <c r="R290">
        <f t="shared" ca="1" si="29"/>
        <v>1</v>
      </c>
      <c r="S290" s="38">
        <v>1</v>
      </c>
      <c r="T290" t="str">
        <f t="shared" si="27"/>
        <v>SELECT 899,N'kiedy to, czego naprawdę potrzebuję to jakiś sposób, żeby zrobić coś',10,0,1,0</v>
      </c>
    </row>
    <row r="291" spans="1:20" x14ac:dyDescent="0.25">
      <c r="A291">
        <f t="shared" si="30"/>
        <v>900</v>
      </c>
      <c r="B291" t="s">
        <v>6729</v>
      </c>
      <c r="C291">
        <v>10</v>
      </c>
      <c r="D291">
        <v>0</v>
      </c>
      <c r="E291">
        <v>0</v>
      </c>
      <c r="F291">
        <v>1</v>
      </c>
      <c r="G291" s="16"/>
      <c r="H291" s="16"/>
      <c r="I291" s="16"/>
      <c r="J291" s="16"/>
      <c r="K291" s="16"/>
      <c r="Q291">
        <f t="shared" ca="1" si="28"/>
        <v>1</v>
      </c>
      <c r="R291">
        <f t="shared" ca="1" si="29"/>
        <v>1</v>
      </c>
      <c r="S291" s="38">
        <v>1</v>
      </c>
      <c r="T291" t="str">
        <f t="shared" si="27"/>
        <v>SELECT 900,N'to mnie powstrzymuje od zrobienia czegoś',10,0,1,0</v>
      </c>
    </row>
    <row r="292" spans="1:20" x14ac:dyDescent="0.25">
      <c r="A292">
        <f t="shared" si="30"/>
        <v>901</v>
      </c>
      <c r="B292" t="s">
        <v>6733</v>
      </c>
      <c r="C292">
        <v>10</v>
      </c>
      <c r="D292">
        <v>0</v>
      </c>
      <c r="E292">
        <v>0</v>
      </c>
      <c r="F292">
        <v>1</v>
      </c>
      <c r="G292" s="16"/>
      <c r="H292" s="16"/>
      <c r="I292" s="16"/>
      <c r="J292" s="16"/>
      <c r="K292" s="16"/>
      <c r="Q292">
        <f t="shared" ca="1" si="28"/>
        <v>1</v>
      </c>
      <c r="R292">
        <f t="shared" ca="1" si="29"/>
        <v>1</v>
      </c>
      <c r="S292" s="38">
        <v>1</v>
      </c>
      <c r="T292" t="str">
        <f t="shared" si="27"/>
        <v>SELECT 901,N'mogę to zmienić, kiedy tylko chcę',10,0,1,0</v>
      </c>
    </row>
    <row r="293" spans="1:20" x14ac:dyDescent="0.25">
      <c r="A293">
        <f t="shared" si="30"/>
        <v>902</v>
      </c>
      <c r="B293" t="s">
        <v>6735</v>
      </c>
      <c r="C293">
        <v>10</v>
      </c>
      <c r="D293">
        <v>0</v>
      </c>
      <c r="E293">
        <v>0</v>
      </c>
      <c r="F293">
        <v>1</v>
      </c>
      <c r="G293" s="16"/>
      <c r="H293" s="16"/>
      <c r="I293" s="16"/>
      <c r="J293" s="16"/>
      <c r="K293" s="16"/>
      <c r="Q293">
        <f t="shared" ca="1" si="28"/>
        <v>1</v>
      </c>
      <c r="R293">
        <f t="shared" ca="1" si="29"/>
        <v>1</v>
      </c>
      <c r="S293" s="38">
        <v>1</v>
      </c>
      <c r="T293" t="str">
        <f t="shared" si="27"/>
        <v>SELECT 902,N'kiedy tylko chcę',10,0,1,0</v>
      </c>
    </row>
    <row r="294" spans="1:20" x14ac:dyDescent="0.25">
      <c r="A294">
        <f t="shared" si="30"/>
        <v>903</v>
      </c>
      <c r="B294" t="s">
        <v>6738</v>
      </c>
      <c r="C294">
        <v>10</v>
      </c>
      <c r="D294">
        <v>0</v>
      </c>
      <c r="E294">
        <v>0</v>
      </c>
      <c r="F294">
        <v>1</v>
      </c>
      <c r="G294" s="16"/>
      <c r="H294" s="16"/>
      <c r="I294" s="16"/>
      <c r="J294" s="16"/>
      <c r="K294" s="16"/>
      <c r="Q294">
        <f t="shared" ca="1" si="28"/>
        <v>1</v>
      </c>
      <c r="R294">
        <f t="shared" ca="1" si="29"/>
        <v>1</v>
      </c>
      <c r="S294" s="38">
        <v>1</v>
      </c>
      <c r="T294" t="str">
        <f t="shared" si="27"/>
        <v>SELECT 903,N'… zwraca moją uwagę na to, co naprawdę się dzieje',10,0,1,0</v>
      </c>
    </row>
    <row r="295" spans="1:20" x14ac:dyDescent="0.25">
      <c r="A295">
        <f t="shared" si="30"/>
        <v>904</v>
      </c>
      <c r="B295" t="s">
        <v>6741</v>
      </c>
      <c r="C295">
        <v>10</v>
      </c>
      <c r="D295">
        <v>0</v>
      </c>
      <c r="E295">
        <v>0</v>
      </c>
      <c r="F295">
        <v>1</v>
      </c>
      <c r="G295" s="16"/>
      <c r="H295" s="16"/>
      <c r="I295" s="16"/>
      <c r="J295" s="16"/>
      <c r="K295" s="16"/>
      <c r="Q295">
        <f t="shared" ca="1" si="28"/>
        <v>1</v>
      </c>
      <c r="R295">
        <f t="shared" ca="1" si="29"/>
        <v>1</v>
      </c>
      <c r="S295" s="38">
        <v>1</v>
      </c>
      <c r="T295" t="str">
        <f t="shared" si="27"/>
        <v>SELECT 904,N'mogę iść dalej, zachowując równocześnie możliwość późniejszej zmiany',10,0,1,0</v>
      </c>
    </row>
    <row r="296" spans="1:20" x14ac:dyDescent="0.25">
      <c r="A296">
        <f t="shared" si="30"/>
        <v>905</v>
      </c>
      <c r="B296" t="s">
        <v>6744</v>
      </c>
      <c r="C296">
        <v>10</v>
      </c>
      <c r="D296">
        <v>0</v>
      </c>
      <c r="E296">
        <v>0</v>
      </c>
      <c r="F296">
        <v>1</v>
      </c>
      <c r="G296" s="16"/>
      <c r="H296" s="16"/>
      <c r="I296" s="16"/>
      <c r="J296" s="16"/>
      <c r="K296" s="16"/>
      <c r="Q296">
        <f t="shared" ca="1" si="28"/>
        <v>1</v>
      </c>
      <c r="R296">
        <f t="shared" ca="1" si="29"/>
        <v>1</v>
      </c>
      <c r="S296" s="38">
        <v>1</v>
      </c>
      <c r="T296" t="str">
        <f t="shared" si="27"/>
        <v>SELECT 905,N'konkretny element z tej kolekcji',10,0,1,0</v>
      </c>
    </row>
    <row r="297" spans="1:20" x14ac:dyDescent="0.25">
      <c r="A297">
        <f t="shared" si="30"/>
        <v>906</v>
      </c>
      <c r="B297" t="s">
        <v>6745</v>
      </c>
      <c r="C297">
        <v>10</v>
      </c>
      <c r="D297">
        <v>0</v>
      </c>
      <c r="E297">
        <v>0</v>
      </c>
      <c r="F297">
        <v>1</v>
      </c>
      <c r="G297" s="16"/>
      <c r="H297" s="16"/>
      <c r="I297" s="16"/>
      <c r="J297" s="16"/>
      <c r="K297" s="16"/>
      <c r="Q297">
        <f t="shared" ca="1" si="28"/>
        <v>1</v>
      </c>
      <c r="R297">
        <f t="shared" ca="1" si="29"/>
        <v>1</v>
      </c>
      <c r="S297" s="38">
        <v>1</v>
      </c>
      <c r="T297" t="str">
        <f t="shared" si="27"/>
        <v>SELECT 906,N'kiedy napotykam na coś takiego',10,0,1,0</v>
      </c>
    </row>
    <row r="298" spans="1:20" x14ac:dyDescent="0.25">
      <c r="A298">
        <f t="shared" si="30"/>
        <v>907</v>
      </c>
      <c r="B298" t="s">
        <v>6748</v>
      </c>
      <c r="C298">
        <v>10</v>
      </c>
      <c r="D298">
        <v>0</v>
      </c>
      <c r="E298">
        <v>0</v>
      </c>
      <c r="F298">
        <v>1</v>
      </c>
      <c r="G298" s="16"/>
      <c r="H298" s="16"/>
      <c r="I298" s="16"/>
      <c r="J298" s="16"/>
      <c r="K298" s="16"/>
      <c r="Q298">
        <f t="shared" ca="1" si="28"/>
        <v>2</v>
      </c>
      <c r="R298">
        <f t="shared" ca="1" si="29"/>
        <v>1</v>
      </c>
      <c r="S298" s="38">
        <v>1</v>
      </c>
      <c r="T298" t="str">
        <f t="shared" ref="T298:T361" si="31">"SELECT "&amp;A298&amp;",N'"&amp;B298&amp;"',"&amp;C298&amp;","&amp;D298&amp;","&amp;F298&amp;","&amp;E298</f>
        <v>SELECT 907,N'daje ci to kilka możliwości',10,0,1,0</v>
      </c>
    </row>
    <row r="299" spans="1:20" x14ac:dyDescent="0.25">
      <c r="A299">
        <f t="shared" si="30"/>
        <v>908</v>
      </c>
      <c r="B299" t="s">
        <v>6751</v>
      </c>
      <c r="C299">
        <v>10</v>
      </c>
      <c r="D299">
        <v>0</v>
      </c>
      <c r="E299">
        <v>0</v>
      </c>
      <c r="F299">
        <v>1</v>
      </c>
      <c r="G299" s="16"/>
      <c r="H299" s="16"/>
      <c r="I299" s="16"/>
      <c r="J299" s="16"/>
      <c r="K299" s="16"/>
      <c r="Q299">
        <f t="shared" ca="1" si="28"/>
        <v>1</v>
      </c>
      <c r="R299">
        <f t="shared" ca="1" si="29"/>
        <v>1</v>
      </c>
      <c r="S299" s="38">
        <v>1</v>
      </c>
      <c r="T299" t="str">
        <f t="shared" si="31"/>
        <v>SELECT 908,N'korzystając z nowoczesnych narzędzi do programowania',10,0,1,0</v>
      </c>
    </row>
    <row r="300" spans="1:20" x14ac:dyDescent="0.25">
      <c r="A300">
        <f t="shared" si="30"/>
        <v>909</v>
      </c>
      <c r="B300" t="s">
        <v>6754</v>
      </c>
      <c r="C300">
        <v>10</v>
      </c>
      <c r="D300">
        <v>0</v>
      </c>
      <c r="E300">
        <v>0</v>
      </c>
      <c r="F300">
        <v>1</v>
      </c>
      <c r="G300" s="16"/>
      <c r="H300" s="16"/>
      <c r="I300" s="16"/>
      <c r="J300" s="16"/>
      <c r="K300" s="16"/>
      <c r="Q300">
        <f t="shared" ca="1" si="28"/>
        <v>1</v>
      </c>
      <c r="R300">
        <f t="shared" ca="1" si="29"/>
        <v>1</v>
      </c>
      <c r="S300" s="38">
        <v>1</v>
      </c>
      <c r="T300" t="str">
        <f t="shared" si="31"/>
        <v>SELECT 909,N'… może być wykonane dosyć małym kosztem',10,0,1,0</v>
      </c>
    </row>
    <row r="301" spans="1:20" x14ac:dyDescent="0.25">
      <c r="A301">
        <f t="shared" si="30"/>
        <v>910</v>
      </c>
      <c r="B301" t="s">
        <v>6756</v>
      </c>
      <c r="C301">
        <v>10</v>
      </c>
      <c r="D301">
        <v>0</v>
      </c>
      <c r="E301">
        <v>0</v>
      </c>
      <c r="F301">
        <v>1</v>
      </c>
      <c r="G301" s="16"/>
      <c r="H301" s="16"/>
      <c r="I301" s="16"/>
      <c r="J301" s="16"/>
      <c r="K301" s="16"/>
      <c r="Q301">
        <f t="shared" ca="1" si="28"/>
        <v>1</v>
      </c>
      <c r="R301">
        <f t="shared" ca="1" si="29"/>
        <v>1</v>
      </c>
      <c r="S301" s="38">
        <v>1</v>
      </c>
      <c r="T301" t="str">
        <f t="shared" si="31"/>
        <v>SELECT 910,N'nie mam problemu, żeby zrobić coś',10,0,1,0</v>
      </c>
    </row>
    <row r="302" spans="1:20" x14ac:dyDescent="0.25">
      <c r="A302">
        <f t="shared" si="30"/>
        <v>911</v>
      </c>
      <c r="B302" t="s">
        <v>6759</v>
      </c>
      <c r="C302">
        <v>10</v>
      </c>
      <c r="D302">
        <v>0</v>
      </c>
      <c r="E302">
        <v>0</v>
      </c>
      <c r="F302">
        <v>1</v>
      </c>
      <c r="G302" s="16"/>
      <c r="H302" s="16"/>
      <c r="I302" s="16"/>
      <c r="J302" s="16"/>
      <c r="K302" s="16"/>
      <c r="Q302">
        <f t="shared" ca="1" si="28"/>
        <v>2</v>
      </c>
      <c r="R302">
        <f t="shared" ca="1" si="29"/>
        <v>1</v>
      </c>
      <c r="S302" s="38">
        <v>1</v>
      </c>
      <c r="T302" t="str">
        <f t="shared" si="31"/>
        <v>SELECT 911,N'prawdopodobnie zmienię to kilka razy',10,0,1,0</v>
      </c>
    </row>
    <row r="303" spans="1:20" x14ac:dyDescent="0.25">
      <c r="A303">
        <f t="shared" si="30"/>
        <v>912</v>
      </c>
      <c r="B303" t="s">
        <v>6762</v>
      </c>
      <c r="C303">
        <v>10</v>
      </c>
      <c r="D303">
        <v>0</v>
      </c>
      <c r="E303">
        <v>0</v>
      </c>
      <c r="F303">
        <v>1</v>
      </c>
      <c r="G303" s="16"/>
      <c r="H303" s="16"/>
      <c r="I303" s="16"/>
      <c r="J303" s="16"/>
      <c r="K303" s="16"/>
      <c r="Q303">
        <f t="shared" ca="1" si="28"/>
        <v>1</v>
      </c>
      <c r="R303">
        <f t="shared" ca="1" si="29"/>
        <v>1</v>
      </c>
      <c r="S303" s="38">
        <v>1</v>
      </c>
      <c r="T303" t="str">
        <f t="shared" si="31"/>
        <v>SELECT 912,N'trzeba to rozbić na dwa obiekty',10,0,1,0</v>
      </c>
    </row>
    <row r="304" spans="1:20" x14ac:dyDescent="0.25">
      <c r="A304">
        <f t="shared" si="30"/>
        <v>913</v>
      </c>
      <c r="B304" t="s">
        <v>6764</v>
      </c>
      <c r="C304">
        <v>10</v>
      </c>
      <c r="D304">
        <v>0</v>
      </c>
      <c r="E304">
        <v>0</v>
      </c>
      <c r="F304">
        <v>1</v>
      </c>
      <c r="G304" s="16"/>
      <c r="H304" s="16"/>
      <c r="I304" s="16"/>
      <c r="J304" s="16"/>
      <c r="K304" s="16"/>
      <c r="Q304">
        <f t="shared" ca="1" si="28"/>
        <v>1</v>
      </c>
      <c r="R304">
        <f t="shared" ca="1" si="29"/>
        <v>1</v>
      </c>
      <c r="S304" s="38">
        <v>1</v>
      </c>
      <c r="T304" t="str">
        <f t="shared" si="31"/>
        <v>SELECT 913,N'uszeregowane według priorytetu',10,0,1,0</v>
      </c>
    </row>
    <row r="305" spans="1:20" x14ac:dyDescent="0.25">
      <c r="A305">
        <f t="shared" si="30"/>
        <v>914</v>
      </c>
      <c r="B305" t="s">
        <v>6767</v>
      </c>
      <c r="C305">
        <v>10</v>
      </c>
      <c r="D305">
        <v>0</v>
      </c>
      <c r="E305">
        <v>0</v>
      </c>
      <c r="F305">
        <v>1</v>
      </c>
      <c r="G305" s="16"/>
      <c r="H305" s="16"/>
      <c r="I305" s="16"/>
      <c r="J305" s="16"/>
      <c r="K305" s="16"/>
      <c r="Q305">
        <f t="shared" ca="1" si="28"/>
        <v>1</v>
      </c>
      <c r="R305">
        <f t="shared" ca="1" si="29"/>
        <v>1</v>
      </c>
      <c r="S305" s="38">
        <v>1</v>
      </c>
      <c r="T305" t="str">
        <f t="shared" si="31"/>
        <v>SELECT 914,N'… nie zawiera duplikatów',10,0,1,0</v>
      </c>
    </row>
    <row r="306" spans="1:20" x14ac:dyDescent="0.25">
      <c r="A306">
        <f t="shared" si="30"/>
        <v>915</v>
      </c>
      <c r="B306" t="s">
        <v>6770</v>
      </c>
      <c r="C306">
        <v>10</v>
      </c>
      <c r="D306">
        <v>0</v>
      </c>
      <c r="E306">
        <v>0</v>
      </c>
      <c r="F306">
        <v>1</v>
      </c>
      <c r="G306" s="16"/>
      <c r="H306" s="16"/>
      <c r="I306" s="16"/>
      <c r="J306" s="16"/>
      <c r="K306" s="16"/>
      <c r="Q306">
        <f t="shared" ca="1" si="28"/>
        <v>1</v>
      </c>
      <c r="R306">
        <f t="shared" ca="1" si="29"/>
        <v>1</v>
      </c>
      <c r="S306" s="38">
        <v>1</v>
      </c>
      <c r="T306" t="str">
        <f t="shared" si="31"/>
        <v>SELECT 915,N'historia, którą właśnie opowiedziałem',10,0,1,0</v>
      </c>
    </row>
    <row r="307" spans="1:20" x14ac:dyDescent="0.25">
      <c r="A307">
        <f t="shared" si="30"/>
        <v>916</v>
      </c>
      <c r="B307" t="s">
        <v>6772</v>
      </c>
      <c r="C307">
        <v>10</v>
      </c>
      <c r="D307">
        <v>0</v>
      </c>
      <c r="E307">
        <v>0</v>
      </c>
      <c r="F307">
        <v>1</v>
      </c>
      <c r="G307" s="16"/>
      <c r="H307" s="16"/>
      <c r="I307" s="16"/>
      <c r="J307" s="16"/>
      <c r="K307" s="16"/>
      <c r="Q307">
        <f t="shared" ca="1" si="28"/>
        <v>1</v>
      </c>
      <c r="R307">
        <f t="shared" ca="1" si="29"/>
        <v>1</v>
      </c>
      <c r="S307" s="38">
        <v>1</v>
      </c>
      <c r="T307" t="str">
        <f t="shared" si="31"/>
        <v>SELECT 916,N'domagamy się, aby ten system został przeprojektowany',10,0,1,0</v>
      </c>
    </row>
    <row r="308" spans="1:20" x14ac:dyDescent="0.25">
      <c r="A308">
        <f t="shared" si="30"/>
        <v>917</v>
      </c>
      <c r="B308" t="s">
        <v>6774</v>
      </c>
      <c r="C308">
        <v>10</v>
      </c>
      <c r="D308">
        <v>0</v>
      </c>
      <c r="E308">
        <v>0</v>
      </c>
      <c r="F308">
        <v>1</v>
      </c>
      <c r="G308" s="16"/>
      <c r="H308" s="16"/>
      <c r="I308" s="16"/>
      <c r="J308" s="16"/>
      <c r="K308" s="16"/>
      <c r="Q308">
        <f t="shared" ca="1" si="28"/>
        <v>1</v>
      </c>
      <c r="R308">
        <f t="shared" ca="1" si="29"/>
        <v>1</v>
      </c>
      <c r="S308" s="38">
        <v>1</v>
      </c>
      <c r="T308" t="str">
        <f t="shared" si="31"/>
        <v>SELECT 917,N'oryginalni członkowie zespołu dawno już poodchodzili',10,0,1,0</v>
      </c>
    </row>
    <row r="309" spans="1:20" x14ac:dyDescent="0.25">
      <c r="A309">
        <f t="shared" si="30"/>
        <v>918</v>
      </c>
      <c r="B309" t="s">
        <v>6779</v>
      </c>
      <c r="C309">
        <v>10</v>
      </c>
      <c r="D309">
        <v>0</v>
      </c>
      <c r="E309">
        <v>0</v>
      </c>
      <c r="F309">
        <v>1</v>
      </c>
      <c r="G309" s="16"/>
      <c r="H309" s="16"/>
      <c r="I309" s="16"/>
      <c r="J309" s="16"/>
      <c r="K309" s="16"/>
      <c r="Q309">
        <f t="shared" ca="1" si="28"/>
        <v>1</v>
      </c>
      <c r="R309">
        <f t="shared" ca="1" si="29"/>
        <v>1</v>
      </c>
      <c r="S309" s="38">
        <v>1</v>
      </c>
      <c r="T309" t="str">
        <f t="shared" si="31"/>
        <v>SELECT 918,N'to może się ciągnąć bardzo długo',10,0,1,0</v>
      </c>
    </row>
    <row r="310" spans="1:20" x14ac:dyDescent="0.25">
      <c r="A310">
        <f t="shared" si="30"/>
        <v>919</v>
      </c>
      <c r="B310" t="s">
        <v>6780</v>
      </c>
      <c r="C310">
        <v>10</v>
      </c>
      <c r="D310">
        <v>0</v>
      </c>
      <c r="E310">
        <v>0</v>
      </c>
      <c r="F310">
        <v>1</v>
      </c>
      <c r="G310" s="16"/>
      <c r="H310" s="16"/>
      <c r="I310" s="16"/>
      <c r="J310" s="16"/>
      <c r="K310" s="16"/>
      <c r="Q310">
        <f t="shared" ca="1" si="28"/>
        <v>1</v>
      </c>
      <c r="R310">
        <f t="shared" ca="1" si="29"/>
        <v>1</v>
      </c>
      <c r="S310" s="38">
        <v>1</v>
      </c>
      <c r="T310" t="str">
        <f t="shared" si="31"/>
        <v>SELECT 919,N'to, co powinno zająć kilka godzin, zajmuje kilka tygodni',10,0,1,0</v>
      </c>
    </row>
    <row r="311" spans="1:20" x14ac:dyDescent="0.25">
      <c r="A311">
        <f t="shared" si="30"/>
        <v>920</v>
      </c>
      <c r="B311" t="s">
        <v>6782</v>
      </c>
      <c r="C311">
        <v>10</v>
      </c>
      <c r="D311">
        <v>0</v>
      </c>
      <c r="E311">
        <v>0</v>
      </c>
      <c r="F311">
        <v>1</v>
      </c>
      <c r="G311" s="16"/>
      <c r="H311" s="16"/>
      <c r="I311" s="16"/>
      <c r="J311" s="16"/>
      <c r="K311" s="16"/>
      <c r="Q311">
        <f t="shared" ca="1" si="28"/>
        <v>1</v>
      </c>
      <c r="R311">
        <f t="shared" ca="1" si="29"/>
        <v>1</v>
      </c>
      <c r="S311" s="39">
        <v>1</v>
      </c>
      <c r="T311" t="str">
        <f t="shared" si="31"/>
        <v>SELECT 920,N'to, co powinno zająć kilka godzin, zajmowało kilka tygodni',10,0,1,0</v>
      </c>
    </row>
    <row r="312" spans="1:20" x14ac:dyDescent="0.25">
      <c r="A312">
        <f t="shared" si="30"/>
        <v>921</v>
      </c>
      <c r="B312" t="s">
        <v>6784</v>
      </c>
      <c r="C312">
        <v>10</v>
      </c>
      <c r="D312">
        <v>0</v>
      </c>
      <c r="E312">
        <v>0</v>
      </c>
      <c r="F312">
        <v>1</v>
      </c>
      <c r="G312" s="16"/>
      <c r="H312" s="16"/>
      <c r="I312" s="16"/>
      <c r="J312" s="16"/>
      <c r="K312" s="16"/>
      <c r="Q312">
        <f t="shared" ca="1" si="28"/>
        <v>1</v>
      </c>
      <c r="R312">
        <f t="shared" ca="1" si="29"/>
        <v>1</v>
      </c>
      <c r="S312" s="39">
        <v>1</v>
      </c>
      <c r="T312" t="str">
        <f t="shared" si="31"/>
        <v>SELECT 921,N'zmiana w jednej linijce',10,0,1,0</v>
      </c>
    </row>
    <row r="313" spans="1:20" x14ac:dyDescent="0.25">
      <c r="A313">
        <f t="shared" si="30"/>
        <v>922</v>
      </c>
      <c r="B313" t="s">
        <v>6787</v>
      </c>
      <c r="C313">
        <v>10</v>
      </c>
      <c r="D313">
        <v>0</v>
      </c>
      <c r="E313">
        <v>0</v>
      </c>
      <c r="F313">
        <v>1</v>
      </c>
      <c r="G313" s="16"/>
      <c r="H313" s="16"/>
      <c r="I313" s="16"/>
      <c r="J313" s="16"/>
      <c r="K313" s="16"/>
      <c r="Q313">
        <f t="shared" ca="1" si="28"/>
        <v>1</v>
      </c>
      <c r="R313">
        <f t="shared" ca="1" si="29"/>
        <v>1</v>
      </c>
      <c r="S313" s="39">
        <v>1</v>
      </c>
      <c r="T313" t="str">
        <f t="shared" si="31"/>
        <v>SELECT 922,N'to się zdarza zbyt często',10,0,1,0</v>
      </c>
    </row>
    <row r="314" spans="1:20" x14ac:dyDescent="0.25">
      <c r="A314">
        <f t="shared" si="30"/>
        <v>923</v>
      </c>
      <c r="B314" t="s">
        <v>6789</v>
      </c>
      <c r="C314">
        <v>10</v>
      </c>
      <c r="D314">
        <v>0</v>
      </c>
      <c r="E314">
        <v>0</v>
      </c>
      <c r="F314">
        <v>1</v>
      </c>
      <c r="G314" s="16"/>
      <c r="H314" s="16"/>
      <c r="I314" s="16"/>
      <c r="J314" s="16"/>
      <c r="K314" s="16"/>
      <c r="Q314">
        <f t="shared" ca="1" si="28"/>
        <v>1</v>
      </c>
      <c r="R314">
        <f t="shared" ca="1" si="29"/>
        <v>1</v>
      </c>
      <c r="S314" s="39">
        <v>1</v>
      </c>
      <c r="T314" t="str">
        <f t="shared" si="31"/>
        <v>SELECT 923,N'gnić, psuć się',10,0,1,0</v>
      </c>
    </row>
    <row r="315" spans="1:20" x14ac:dyDescent="0.25">
      <c r="A315">
        <f t="shared" si="30"/>
        <v>924</v>
      </c>
      <c r="B315" t="s">
        <v>6791</v>
      </c>
      <c r="C315">
        <v>10</v>
      </c>
      <c r="D315">
        <v>0</v>
      </c>
      <c r="E315">
        <v>0</v>
      </c>
      <c r="F315">
        <v>1</v>
      </c>
      <c r="G315" s="16"/>
      <c r="H315" s="16"/>
      <c r="I315" s="16"/>
      <c r="J315" s="16"/>
      <c r="K315" s="16"/>
      <c r="Q315">
        <f t="shared" ca="1" si="28"/>
        <v>1</v>
      </c>
      <c r="R315">
        <f t="shared" ca="1" si="29"/>
        <v>1</v>
      </c>
      <c r="S315" s="39">
        <v>1</v>
      </c>
      <c r="T315" t="str">
        <f t="shared" si="31"/>
        <v>SELECT 924,N'narzekamy, że …',10,0,1,0</v>
      </c>
    </row>
    <row r="316" spans="1:20" x14ac:dyDescent="0.25">
      <c r="A316">
        <f t="shared" si="30"/>
        <v>925</v>
      </c>
      <c r="B316" t="s">
        <v>6793</v>
      </c>
      <c r="C316">
        <v>10</v>
      </c>
      <c r="D316">
        <v>0</v>
      </c>
      <c r="E316">
        <v>0</v>
      </c>
      <c r="F316">
        <v>1</v>
      </c>
      <c r="G316" s="16"/>
      <c r="H316" s="16"/>
      <c r="I316" s="16"/>
      <c r="J316" s="16"/>
      <c r="K316" s="16"/>
      <c r="Q316">
        <f t="shared" ca="1" si="28"/>
        <v>1</v>
      </c>
      <c r="R316">
        <f t="shared" ca="1" si="29"/>
        <v>1</v>
      </c>
      <c r="S316" s="39">
        <v>1</v>
      </c>
      <c r="T316" t="str">
        <f t="shared" si="31"/>
        <v>SELECT 925,N'nadążać za zmianami',10,0,1,0</v>
      </c>
    </row>
    <row r="317" spans="1:20" x14ac:dyDescent="0.25">
      <c r="A317">
        <f t="shared" si="30"/>
        <v>926</v>
      </c>
      <c r="B317" t="s">
        <v>6796</v>
      </c>
      <c r="C317">
        <v>10</v>
      </c>
      <c r="D317">
        <v>0</v>
      </c>
      <c r="E317">
        <v>0</v>
      </c>
      <c r="F317">
        <v>1</v>
      </c>
      <c r="G317" s="16"/>
      <c r="H317" s="16"/>
      <c r="I317" s="16"/>
      <c r="J317" s="16"/>
      <c r="K317" s="16"/>
      <c r="Q317">
        <f t="shared" ca="1" si="28"/>
        <v>1</v>
      </c>
      <c r="R317">
        <f t="shared" ca="1" si="29"/>
        <v>1</v>
      </c>
      <c r="S317" s="39">
        <v>1</v>
      </c>
      <c r="T317" t="str">
        <f t="shared" si="31"/>
        <v>SELECT 926,N'zaczynać od nowa',10,0,1,0</v>
      </c>
    </row>
    <row r="318" spans="1:20" x14ac:dyDescent="0.25">
      <c r="A318">
        <f t="shared" si="30"/>
        <v>927</v>
      </c>
      <c r="B318" t="s">
        <v>6798</v>
      </c>
      <c r="C318">
        <v>10</v>
      </c>
      <c r="D318">
        <v>0</v>
      </c>
      <c r="E318">
        <v>0</v>
      </c>
      <c r="F318">
        <v>1</v>
      </c>
      <c r="G318" s="16"/>
      <c r="H318" s="16"/>
      <c r="I318" s="16"/>
      <c r="J318" s="16"/>
      <c r="K318" s="16"/>
      <c r="Q318">
        <f t="shared" ca="1" si="28"/>
        <v>1</v>
      </c>
      <c r="R318">
        <f t="shared" ca="1" si="29"/>
        <v>1</v>
      </c>
      <c r="S318" s="39">
        <v>1</v>
      </c>
      <c r="T318" t="str">
        <f t="shared" si="31"/>
        <v>SELECT 927,N'zupełnie nowy, czysty projekt',10,0,1,0</v>
      </c>
    </row>
    <row r="319" spans="1:20" x14ac:dyDescent="0.25">
      <c r="A319">
        <f t="shared" si="30"/>
        <v>928</v>
      </c>
      <c r="B319" t="s">
        <v>6801</v>
      </c>
      <c r="C319">
        <v>10</v>
      </c>
      <c r="D319">
        <v>0</v>
      </c>
      <c r="E319">
        <v>0</v>
      </c>
      <c r="F319">
        <v>1</v>
      </c>
      <c r="G319" s="16"/>
      <c r="H319" s="16"/>
      <c r="I319" s="16"/>
      <c r="J319" s="16"/>
      <c r="K319" s="16"/>
      <c r="Q319">
        <f t="shared" ca="1" si="28"/>
        <v>1</v>
      </c>
      <c r="R319">
        <f t="shared" ca="1" si="29"/>
        <v>1</v>
      </c>
      <c r="S319" s="39">
        <v>1</v>
      </c>
      <c r="T319" t="str">
        <f t="shared" si="31"/>
        <v>SELECT 928,N'każdy chciałby być w tym zespole',10,0,1,0</v>
      </c>
    </row>
    <row r="320" spans="1:20" x14ac:dyDescent="0.25">
      <c r="A320">
        <f t="shared" si="30"/>
        <v>929</v>
      </c>
      <c r="B320" t="s">
        <v>6803</v>
      </c>
      <c r="C320">
        <v>10</v>
      </c>
      <c r="D320">
        <v>0</v>
      </c>
      <c r="E320">
        <v>0</v>
      </c>
      <c r="F320">
        <v>1</v>
      </c>
      <c r="G320" s="16"/>
      <c r="H320" s="16"/>
      <c r="I320" s="16"/>
      <c r="J320" s="16"/>
      <c r="K320" s="16"/>
      <c r="Q320">
        <f t="shared" ca="1" si="28"/>
        <v>1</v>
      </c>
      <c r="R320">
        <f t="shared" ca="1" si="29"/>
        <v>1</v>
      </c>
      <c r="S320" s="39">
        <v>1</v>
      </c>
      <c r="T320" t="str">
        <f t="shared" si="31"/>
        <v>SELECT 929,N'pochylać się nad czyimiś żądaniami',10,0,1,0</v>
      </c>
    </row>
    <row r="321" spans="1:20" x14ac:dyDescent="0.25">
      <c r="A321">
        <f t="shared" si="30"/>
        <v>930</v>
      </c>
      <c r="B321" t="s">
        <v>6805</v>
      </c>
      <c r="C321">
        <v>10</v>
      </c>
      <c r="D321">
        <v>0</v>
      </c>
      <c r="E321">
        <v>0</v>
      </c>
      <c r="F321">
        <v>1</v>
      </c>
      <c r="G321" s="16"/>
      <c r="H321" s="16"/>
      <c r="I321" s="16"/>
      <c r="J321" s="16"/>
      <c r="K321" s="16"/>
      <c r="Q321">
        <f t="shared" ca="1" si="28"/>
        <v>1</v>
      </c>
      <c r="R321">
        <f t="shared" ca="1" si="29"/>
        <v>1</v>
      </c>
      <c r="S321" s="39">
        <v>1</v>
      </c>
      <c r="T321" t="str">
        <f t="shared" si="31"/>
        <v>SELECT 930,N'żądać czegoś',10,0,1,0</v>
      </c>
    </row>
    <row r="322" spans="1:20" x14ac:dyDescent="0.25">
      <c r="A322">
        <f t="shared" si="30"/>
        <v>931</v>
      </c>
      <c r="B322" t="s">
        <v>6807</v>
      </c>
      <c r="C322">
        <v>10</v>
      </c>
      <c r="D322">
        <v>0</v>
      </c>
      <c r="E322">
        <v>0</v>
      </c>
      <c r="F322">
        <v>1</v>
      </c>
      <c r="G322" s="16"/>
      <c r="H322" s="16"/>
      <c r="I322" s="16"/>
      <c r="J322" s="16"/>
      <c r="K322" s="16"/>
      <c r="Q322">
        <f t="shared" ref="Q322:Q385" ca="1" si="32">CountQOptionsPL</f>
        <v>1</v>
      </c>
      <c r="R322">
        <f t="shared" ref="R322:R385" ca="1" si="33">CountQOptionsEN</f>
        <v>1</v>
      </c>
      <c r="S322" s="39">
        <v>1</v>
      </c>
      <c r="T322" t="str">
        <f t="shared" si="31"/>
        <v>SELECT 931,N'odpychający, ohydny',10,0,1,0</v>
      </c>
    </row>
    <row r="323" spans="1:20" x14ac:dyDescent="0.25">
      <c r="A323">
        <f t="shared" si="30"/>
        <v>932</v>
      </c>
      <c r="B323" t="s">
        <v>6809</v>
      </c>
      <c r="C323">
        <v>10</v>
      </c>
      <c r="D323">
        <v>0</v>
      </c>
      <c r="E323">
        <v>0</v>
      </c>
      <c r="F323">
        <v>1</v>
      </c>
      <c r="G323" s="16"/>
      <c r="H323" s="16"/>
      <c r="I323" s="16"/>
      <c r="J323" s="16"/>
      <c r="K323" s="16"/>
      <c r="Q323">
        <f t="shared" ca="1" si="32"/>
        <v>1</v>
      </c>
      <c r="R323">
        <f t="shared" ca="1" si="33"/>
        <v>1</v>
      </c>
      <c r="S323" s="39">
        <v>1</v>
      </c>
      <c r="T323" t="str">
        <f t="shared" si="31"/>
        <v>SELECT 932,N'buntować się',10,0,1,0</v>
      </c>
    </row>
    <row r="324" spans="1:20" x14ac:dyDescent="0.25">
      <c r="A324">
        <f t="shared" si="30"/>
        <v>933</v>
      </c>
      <c r="B324" t="s">
        <v>6811</v>
      </c>
      <c r="C324">
        <v>10</v>
      </c>
      <c r="D324">
        <v>0</v>
      </c>
      <c r="E324">
        <v>0</v>
      </c>
      <c r="F324">
        <v>1</v>
      </c>
      <c r="G324" s="16"/>
      <c r="H324" s="16"/>
      <c r="I324" s="16"/>
      <c r="J324" s="16"/>
      <c r="K324" s="16"/>
      <c r="Q324">
        <f t="shared" ca="1" si="32"/>
        <v>1</v>
      </c>
      <c r="R324">
        <f t="shared" ca="1" si="33"/>
        <v>1</v>
      </c>
      <c r="S324" s="39">
        <v>1</v>
      </c>
      <c r="T324" t="str">
        <f t="shared" si="31"/>
        <v>SELECT 933,N'być pod ogromną presją',10,0,1,0</v>
      </c>
    </row>
    <row r="325" spans="1:20" x14ac:dyDescent="0.25">
      <c r="A325">
        <f t="shared" si="30"/>
        <v>934</v>
      </c>
      <c r="B325" t="s">
        <v>6813</v>
      </c>
      <c r="C325">
        <v>10</v>
      </c>
      <c r="D325">
        <v>0</v>
      </c>
      <c r="E325">
        <v>0</v>
      </c>
      <c r="F325">
        <v>1</v>
      </c>
      <c r="G325" s="16"/>
      <c r="H325" s="16"/>
      <c r="I325" s="16"/>
      <c r="J325" s="16"/>
      <c r="K325" s="16"/>
      <c r="Q325">
        <f t="shared" ca="1" si="32"/>
        <v>1</v>
      </c>
      <c r="R325">
        <f t="shared" ca="1" si="33"/>
        <v>1</v>
      </c>
      <c r="S325" s="39">
        <v>1</v>
      </c>
      <c r="T325" t="str">
        <f t="shared" si="31"/>
        <v>SELECT 934,N'ściągać produktywność niemal do zera',10,0,1,0</v>
      </c>
    </row>
    <row r="326" spans="1:20" x14ac:dyDescent="0.25">
      <c r="A326">
        <f t="shared" ref="A326:A389" si="34">A325+1</f>
        <v>935</v>
      </c>
      <c r="B326" t="s">
        <v>6815</v>
      </c>
      <c r="C326">
        <v>10</v>
      </c>
      <c r="D326">
        <v>0</v>
      </c>
      <c r="E326">
        <v>0</v>
      </c>
      <c r="F326">
        <v>1</v>
      </c>
      <c r="G326" s="16"/>
      <c r="H326" s="16"/>
      <c r="I326" s="16"/>
      <c r="J326" s="16"/>
      <c r="K326" s="16"/>
      <c r="Q326">
        <f t="shared" ca="1" si="32"/>
        <v>1</v>
      </c>
      <c r="R326">
        <f t="shared" ca="1" si="33"/>
        <v>1</v>
      </c>
      <c r="S326" s="36">
        <v>0</v>
      </c>
      <c r="T326" t="str">
        <f t="shared" si="31"/>
        <v>SELECT 935,N'w ślimaczym tempie',10,0,1,0</v>
      </c>
    </row>
    <row r="327" spans="1:20" x14ac:dyDescent="0.25">
      <c r="A327">
        <f t="shared" si="34"/>
        <v>936</v>
      </c>
      <c r="B327" t="s">
        <v>6817</v>
      </c>
      <c r="C327">
        <v>10</v>
      </c>
      <c r="D327">
        <v>0</v>
      </c>
      <c r="E327">
        <v>0</v>
      </c>
      <c r="F327">
        <v>1</v>
      </c>
      <c r="G327" s="16"/>
      <c r="H327" s="16"/>
      <c r="I327" s="16"/>
      <c r="J327" s="16"/>
      <c r="K327" s="16"/>
      <c r="Q327">
        <f t="shared" ca="1" si="32"/>
        <v>1</v>
      </c>
      <c r="R327">
        <f t="shared" ca="1" si="33"/>
        <v>1</v>
      </c>
      <c r="S327" s="39">
        <v>0</v>
      </c>
      <c r="T327" t="str">
        <f t="shared" si="31"/>
        <v>SELECT 936,N'na przestrzeni roku',10,0,1,0</v>
      </c>
    </row>
    <row r="328" spans="1:20" x14ac:dyDescent="0.25">
      <c r="A328">
        <f t="shared" si="34"/>
        <v>937</v>
      </c>
      <c r="B328" t="s">
        <v>6819</v>
      </c>
      <c r="C328">
        <v>10</v>
      </c>
      <c r="D328">
        <v>0</v>
      </c>
      <c r="E328">
        <v>0</v>
      </c>
      <c r="F328">
        <v>1</v>
      </c>
      <c r="G328" s="16"/>
      <c r="H328" s="16"/>
      <c r="I328" s="16"/>
      <c r="J328" s="16"/>
      <c r="K328" s="16"/>
      <c r="Q328">
        <f t="shared" ca="1" si="32"/>
        <v>1</v>
      </c>
      <c r="R328">
        <f t="shared" ca="1" si="33"/>
        <v>1</v>
      </c>
      <c r="S328" s="39">
        <v>0</v>
      </c>
      <c r="T328" t="str">
        <f t="shared" si="31"/>
        <v>SELECT 937,N'znacznie',10,0,1,0</v>
      </c>
    </row>
    <row r="329" spans="1:20" x14ac:dyDescent="0.25">
      <c r="A329">
        <f t="shared" si="34"/>
        <v>938</v>
      </c>
      <c r="B329" t="s">
        <v>6822</v>
      </c>
      <c r="C329">
        <v>10</v>
      </c>
      <c r="D329">
        <v>0</v>
      </c>
      <c r="E329">
        <v>0</v>
      </c>
      <c r="F329">
        <v>1</v>
      </c>
      <c r="G329" s="16"/>
      <c r="H329" s="16"/>
      <c r="I329" s="16"/>
      <c r="J329" s="16"/>
      <c r="K329" s="16"/>
      <c r="Q329">
        <f t="shared" ca="1" si="32"/>
        <v>1</v>
      </c>
      <c r="R329">
        <f t="shared" ca="1" si="33"/>
        <v>1</v>
      </c>
      <c r="S329" s="39">
        <v>0</v>
      </c>
      <c r="T329" t="str">
        <f t="shared" si="31"/>
        <v>SELECT 938,N'zostałem znacząco spowolniony przez …',10,0,1,0</v>
      </c>
    </row>
    <row r="330" spans="1:20" x14ac:dyDescent="0.25">
      <c r="A330">
        <f t="shared" si="34"/>
        <v>939</v>
      </c>
      <c r="B330" t="s">
        <v>6824</v>
      </c>
      <c r="C330">
        <v>10</v>
      </c>
      <c r="D330">
        <v>0</v>
      </c>
      <c r="E330">
        <v>0</v>
      </c>
      <c r="F330">
        <v>1</v>
      </c>
      <c r="G330" s="16"/>
      <c r="H330" s="16"/>
      <c r="I330" s="16"/>
      <c r="J330" s="16"/>
      <c r="K330" s="16"/>
      <c r="Q330">
        <f t="shared" ca="1" si="32"/>
        <v>1</v>
      </c>
      <c r="R330">
        <f t="shared" ca="1" si="33"/>
        <v>1</v>
      </c>
      <c r="S330" s="39">
        <v>0</v>
      </c>
      <c r="T330" t="str">
        <f t="shared" si="31"/>
        <v>SELECT 939,N'jeżeli jesteś programistą od co najmniej dwóch lat',10,0,1,0</v>
      </c>
    </row>
    <row r="331" spans="1:20" x14ac:dyDescent="0.25">
      <c r="A331">
        <f t="shared" si="34"/>
        <v>940</v>
      </c>
      <c r="B331" t="s">
        <v>6826</v>
      </c>
      <c r="C331">
        <v>10</v>
      </c>
      <c r="D331">
        <v>0</v>
      </c>
      <c r="E331">
        <v>0</v>
      </c>
      <c r="F331">
        <v>1</v>
      </c>
      <c r="G331" s="16"/>
      <c r="H331" s="16"/>
      <c r="I331" s="16"/>
      <c r="J331" s="16"/>
      <c r="K331" s="16"/>
      <c r="Q331">
        <f t="shared" ca="1" si="32"/>
        <v>1</v>
      </c>
      <c r="R331">
        <f t="shared" ca="1" si="33"/>
        <v>1</v>
      </c>
      <c r="S331" s="39">
        <v>0</v>
      </c>
      <c r="T331" t="str">
        <f t="shared" si="31"/>
        <v>SELECT 940,N'posprzątam to później',10,0,1,0</v>
      </c>
    </row>
    <row r="332" spans="1:20" x14ac:dyDescent="0.25">
      <c r="A332">
        <f t="shared" si="34"/>
        <v>941</v>
      </c>
      <c r="B332" t="s">
        <v>6828</v>
      </c>
      <c r="C332">
        <v>10</v>
      </c>
      <c r="D332">
        <v>0</v>
      </c>
      <c r="E332">
        <v>0</v>
      </c>
      <c r="F332">
        <v>1</v>
      </c>
      <c r="G332" s="16"/>
      <c r="H332" s="16"/>
      <c r="I332" s="16"/>
      <c r="J332" s="16"/>
      <c r="K332" s="16"/>
      <c r="Q332">
        <f t="shared" ca="1" si="32"/>
        <v>1</v>
      </c>
      <c r="R332">
        <f t="shared" ca="1" si="33"/>
        <v>1</v>
      </c>
      <c r="S332" s="39">
        <v>0</v>
      </c>
      <c r="T332" t="str">
        <f t="shared" si="31"/>
        <v>SELECT 941,N'zagmatwany program',10,0,1,0</v>
      </c>
    </row>
    <row r="333" spans="1:20" x14ac:dyDescent="0.25">
      <c r="A333">
        <f t="shared" si="34"/>
        <v>942</v>
      </c>
      <c r="B333" t="s">
        <v>6830</v>
      </c>
      <c r="C333">
        <v>10</v>
      </c>
      <c r="D333">
        <v>0</v>
      </c>
      <c r="E333">
        <v>0</v>
      </c>
      <c r="F333">
        <v>1</v>
      </c>
      <c r="G333" s="16"/>
      <c r="H333" s="16"/>
      <c r="I333" s="16"/>
      <c r="J333" s="16"/>
      <c r="K333" s="16"/>
      <c r="Q333">
        <f t="shared" ca="1" si="32"/>
        <v>1</v>
      </c>
      <c r="R333">
        <f t="shared" ca="1" si="33"/>
        <v>1</v>
      </c>
      <c r="S333" s="39">
        <v>0</v>
      </c>
      <c r="T333" t="str">
        <f t="shared" si="31"/>
        <v>SELECT 942,N'poczułem ulgę widząc, że to działa',10,0,1,0</v>
      </c>
    </row>
    <row r="334" spans="1:20" x14ac:dyDescent="0.25">
      <c r="A334">
        <f t="shared" si="34"/>
        <v>943</v>
      </c>
      <c r="B334" t="s">
        <v>6832</v>
      </c>
      <c r="C334">
        <v>10</v>
      </c>
      <c r="D334">
        <v>0</v>
      </c>
      <c r="E334">
        <v>0</v>
      </c>
      <c r="F334">
        <v>1</v>
      </c>
      <c r="G334" s="16"/>
      <c r="H334" s="16"/>
      <c r="I334" s="16"/>
      <c r="J334" s="16"/>
      <c r="K334" s="16"/>
      <c r="Q334">
        <f t="shared" ca="1" si="32"/>
        <v>1</v>
      </c>
      <c r="R334">
        <f t="shared" ca="1" si="33"/>
        <v>1</v>
      </c>
      <c r="S334" s="39">
        <v>0</v>
      </c>
      <c r="T334" t="str">
        <f t="shared" si="31"/>
        <v>SELECT 943,N'zostaw to na kiedy indziej',10,0,1,0</v>
      </c>
    </row>
    <row r="335" spans="1:20" x14ac:dyDescent="0.25">
      <c r="A335">
        <f t="shared" si="34"/>
        <v>944</v>
      </c>
      <c r="B335" t="s">
        <v>6834</v>
      </c>
      <c r="C335">
        <v>10</v>
      </c>
      <c r="D335">
        <v>0</v>
      </c>
      <c r="E335">
        <v>0</v>
      </c>
      <c r="F335">
        <v>1</v>
      </c>
      <c r="G335" s="16"/>
      <c r="H335" s="16"/>
      <c r="I335" s="16"/>
      <c r="J335" s="16"/>
      <c r="K335" s="16"/>
      <c r="Q335">
        <f t="shared" ca="1" si="32"/>
        <v>1</v>
      </c>
      <c r="R335">
        <f t="shared" ca="1" si="33"/>
        <v>1</v>
      </c>
      <c r="S335" s="39">
        <v>0</v>
      </c>
      <c r="T335" t="str">
        <f t="shared" si="31"/>
        <v>SELECT 944,N'spójrz na bałagan, który właśnie zrobiłeś',10,0,1,0</v>
      </c>
    </row>
    <row r="336" spans="1:20" x14ac:dyDescent="0.25">
      <c r="A336">
        <f t="shared" si="34"/>
        <v>945</v>
      </c>
      <c r="B336" t="s">
        <v>6837</v>
      </c>
      <c r="C336">
        <v>10</v>
      </c>
      <c r="D336">
        <v>0</v>
      </c>
      <c r="E336">
        <v>0</v>
      </c>
      <c r="F336">
        <v>1</v>
      </c>
      <c r="G336" s="16"/>
      <c r="H336" s="16"/>
      <c r="I336" s="16"/>
      <c r="J336" s="16"/>
      <c r="K336" s="16"/>
      <c r="Q336">
        <f t="shared" ca="1" si="32"/>
        <v>1</v>
      </c>
      <c r="R336">
        <f t="shared" ca="1" si="33"/>
        <v>1</v>
      </c>
      <c r="S336" s="39">
        <v>0</v>
      </c>
      <c r="T336" t="str">
        <f t="shared" si="31"/>
        <v>SELECT 945,N'obiecałem, że to zrobię',10,0,1,0</v>
      </c>
    </row>
    <row r="337" spans="1:20" x14ac:dyDescent="0.25">
      <c r="A337">
        <f t="shared" si="34"/>
        <v>946</v>
      </c>
      <c r="B337" t="s">
        <v>6839</v>
      </c>
      <c r="C337">
        <v>10</v>
      </c>
      <c r="D337">
        <v>0</v>
      </c>
      <c r="E337">
        <v>0</v>
      </c>
      <c r="F337">
        <v>1</v>
      </c>
      <c r="G337" s="16"/>
      <c r="H337" s="16"/>
      <c r="I337" s="16"/>
      <c r="J337" s="16"/>
      <c r="K337" s="16"/>
      <c r="Q337">
        <f t="shared" ca="1" si="32"/>
        <v>1</v>
      </c>
      <c r="R337">
        <f t="shared" ca="1" si="33"/>
        <v>1</v>
      </c>
      <c r="S337" s="39">
        <v>0</v>
      </c>
      <c r="T337" t="str">
        <f t="shared" si="31"/>
        <v>SELECT 946,N'spieszyłem się',10,0,1,0</v>
      </c>
    </row>
    <row r="338" spans="1:20" x14ac:dyDescent="0.25">
      <c r="A338">
        <f t="shared" si="34"/>
        <v>947</v>
      </c>
      <c r="B338" t="s">
        <v>6841</v>
      </c>
      <c r="C338">
        <v>10</v>
      </c>
      <c r="D338">
        <v>0</v>
      </c>
      <c r="E338">
        <v>0</v>
      </c>
      <c r="F338">
        <v>1</v>
      </c>
      <c r="G338" s="16"/>
      <c r="H338" s="16"/>
      <c r="I338" s="16"/>
      <c r="J338" s="16"/>
      <c r="K338" s="16"/>
      <c r="Q338">
        <f t="shared" ca="1" si="32"/>
        <v>1</v>
      </c>
      <c r="R338">
        <f t="shared" ca="1" si="33"/>
        <v>1</v>
      </c>
      <c r="S338" s="39">
        <v>0</v>
      </c>
      <c r="T338" t="str">
        <f t="shared" si="31"/>
        <v>SELECT 947,N'ale zamiast tego widzimy …',10,0,1,0</v>
      </c>
    </row>
    <row r="339" spans="1:20" x14ac:dyDescent="0.25">
      <c r="A339">
        <f t="shared" si="34"/>
        <v>948</v>
      </c>
      <c r="B339" t="s">
        <v>6843</v>
      </c>
      <c r="C339">
        <v>10</v>
      </c>
      <c r="D339">
        <v>0</v>
      </c>
      <c r="E339">
        <v>0</v>
      </c>
      <c r="F339">
        <v>1</v>
      </c>
      <c r="G339" s="16"/>
      <c r="H339" s="16"/>
      <c r="I339" s="16"/>
      <c r="J339" s="16"/>
      <c r="K339" s="16"/>
      <c r="Q339">
        <f t="shared" ca="1" si="32"/>
        <v>1</v>
      </c>
      <c r="R339">
        <f t="shared" ca="1" si="33"/>
        <v>1</v>
      </c>
      <c r="S339" s="39">
        <v>0</v>
      </c>
      <c r="T339" t="str">
        <f t="shared" si="31"/>
        <v>SELECT 948,N'gorzka pigułka do przełknięcia',10,0,1,0</v>
      </c>
    </row>
    <row r="340" spans="1:20" x14ac:dyDescent="0.25">
      <c r="A340">
        <f t="shared" si="34"/>
        <v>949</v>
      </c>
      <c r="B340" t="s">
        <v>6844</v>
      </c>
      <c r="C340">
        <v>10</v>
      </c>
      <c r="D340">
        <v>0</v>
      </c>
      <c r="E340">
        <v>0</v>
      </c>
      <c r="F340">
        <v>1</v>
      </c>
      <c r="G340" s="16"/>
      <c r="H340" s="16"/>
      <c r="I340" s="16"/>
      <c r="J340" s="16"/>
      <c r="K340" s="16"/>
      <c r="Q340">
        <f t="shared" ca="1" si="32"/>
        <v>1</v>
      </c>
      <c r="R340">
        <f t="shared" ca="1" si="33"/>
        <v>1</v>
      </c>
      <c r="S340" s="39">
        <v>0</v>
      </c>
      <c r="T340" t="str">
        <f t="shared" si="31"/>
        <v>SELECT 949,N'ponosić część winy',10,0,1,0</v>
      </c>
    </row>
    <row r="341" spans="1:20" x14ac:dyDescent="0.25">
      <c r="A341">
        <f t="shared" si="34"/>
        <v>950</v>
      </c>
      <c r="B341" t="s">
        <v>6845</v>
      </c>
      <c r="C341">
        <v>10</v>
      </c>
      <c r="D341">
        <v>0</v>
      </c>
      <c r="E341">
        <v>0</v>
      </c>
      <c r="F341">
        <v>1</v>
      </c>
      <c r="G341" s="16"/>
      <c r="H341" s="16"/>
      <c r="I341" s="16"/>
      <c r="J341" s="16"/>
      <c r="K341" s="16"/>
      <c r="Q341">
        <f t="shared" ca="1" si="32"/>
        <v>1</v>
      </c>
      <c r="R341">
        <f t="shared" ca="1" si="33"/>
        <v>1</v>
      </c>
      <c r="S341" s="36">
        <v>-1</v>
      </c>
      <c r="T341" t="str">
        <f t="shared" si="31"/>
        <v>SELECT 950,N'informacje, których potrzebują, żeby podjąć decyzje',10,0,1,0</v>
      </c>
    </row>
    <row r="342" spans="1:20" x14ac:dyDescent="0.25">
      <c r="A342">
        <f t="shared" si="34"/>
        <v>951</v>
      </c>
      <c r="B342" t="s">
        <v>6849</v>
      </c>
      <c r="C342">
        <v>10</v>
      </c>
      <c r="D342">
        <v>0</v>
      </c>
      <c r="E342">
        <v>0</v>
      </c>
      <c r="F342">
        <v>1</v>
      </c>
      <c r="G342" s="16"/>
      <c r="H342" s="16"/>
      <c r="I342" s="16"/>
      <c r="J342" s="16"/>
      <c r="K342" s="16"/>
      <c r="Q342">
        <f t="shared" ca="1" si="32"/>
        <v>1</v>
      </c>
      <c r="R342">
        <f t="shared" ca="1" si="33"/>
        <v>1</v>
      </c>
      <c r="S342" s="36">
        <v>-1</v>
      </c>
      <c r="T342" t="str">
        <f t="shared" si="31"/>
        <v>SELECT 951,N'zobowiązania',10,0,1,0</v>
      </c>
    </row>
    <row r="343" spans="1:20" x14ac:dyDescent="0.25">
      <c r="A343">
        <f t="shared" si="34"/>
        <v>952</v>
      </c>
      <c r="B343" t="s">
        <v>6851</v>
      </c>
      <c r="C343">
        <v>10</v>
      </c>
      <c r="D343">
        <v>0</v>
      </c>
      <c r="E343">
        <v>0</v>
      </c>
      <c r="F343">
        <v>1</v>
      </c>
      <c r="G343" s="16"/>
      <c r="H343" s="16"/>
      <c r="I343" s="16"/>
      <c r="J343" s="16"/>
      <c r="K343" s="16"/>
      <c r="Q343">
        <f t="shared" ca="1" si="32"/>
        <v>1</v>
      </c>
      <c r="R343">
        <f t="shared" ca="1" si="33"/>
        <v>1</v>
      </c>
      <c r="S343" s="36">
        <v>-1</v>
      </c>
      <c r="T343" t="str">
        <f t="shared" si="31"/>
        <v>SELECT 952,N'pamiętam dzień, kiedy go kupiłem',10,0,1,0</v>
      </c>
    </row>
    <row r="344" spans="1:20" x14ac:dyDescent="0.25">
      <c r="A344">
        <f t="shared" si="34"/>
        <v>953</v>
      </c>
      <c r="B344" t="s">
        <v>6852</v>
      </c>
      <c r="C344">
        <v>10</v>
      </c>
      <c r="D344">
        <v>0</v>
      </c>
      <c r="E344">
        <v>0</v>
      </c>
      <c r="F344">
        <v>1</v>
      </c>
      <c r="G344" s="16"/>
      <c r="H344" s="16"/>
      <c r="I344" s="16"/>
      <c r="J344" s="16"/>
      <c r="K344" s="16"/>
      <c r="Q344">
        <f t="shared" ca="1" si="32"/>
        <v>1</v>
      </c>
      <c r="R344">
        <f t="shared" ca="1" si="33"/>
        <v>1</v>
      </c>
      <c r="S344" s="36">
        <v>-1</v>
      </c>
      <c r="T344" t="str">
        <f t="shared" si="31"/>
        <v>SELECT 953,N'nigdy więcej go nie użyłem',10,0,1,0</v>
      </c>
    </row>
    <row r="345" spans="1:20" x14ac:dyDescent="0.25">
      <c r="A345">
        <f t="shared" si="34"/>
        <v>954</v>
      </c>
      <c r="B345" t="s">
        <v>6853</v>
      </c>
      <c r="C345">
        <v>10</v>
      </c>
      <c r="D345">
        <v>0</v>
      </c>
      <c r="E345">
        <v>0</v>
      </c>
      <c r="F345">
        <v>1</v>
      </c>
      <c r="G345" s="16"/>
      <c r="H345" s="16"/>
      <c r="I345" s="16"/>
      <c r="J345" s="16"/>
      <c r="K345" s="16"/>
      <c r="Q345">
        <f t="shared" ca="1" si="32"/>
        <v>1</v>
      </c>
      <c r="R345">
        <f t="shared" ca="1" si="33"/>
        <v>1</v>
      </c>
      <c r="S345" s="36">
        <v>-1</v>
      </c>
      <c r="T345" t="str">
        <f t="shared" si="31"/>
        <v>SELECT 954,N'zamknąłem go sfrustrowany',10,0,1,0</v>
      </c>
    </row>
    <row r="346" spans="1:20" x14ac:dyDescent="0.25">
      <c r="A346">
        <f t="shared" si="34"/>
        <v>955</v>
      </c>
      <c r="B346" t="s">
        <v>6859</v>
      </c>
      <c r="C346">
        <v>10</v>
      </c>
      <c r="D346">
        <v>0</v>
      </c>
      <c r="E346">
        <v>0</v>
      </c>
      <c r="F346">
        <v>1</v>
      </c>
      <c r="G346" s="16"/>
      <c r="H346" s="16"/>
      <c r="I346" s="16"/>
      <c r="J346" s="16"/>
      <c r="K346" s="16"/>
      <c r="Q346">
        <f t="shared" ca="1" si="32"/>
        <v>1</v>
      </c>
      <c r="R346">
        <f t="shared" ca="1" si="33"/>
        <v>1</v>
      </c>
      <c r="S346" s="36">
        <v>-1</v>
      </c>
      <c r="T346" t="str">
        <f t="shared" si="31"/>
        <v>SELECT 955,N'naprawiać błędy w kodzie',10,0,1,0</v>
      </c>
    </row>
    <row r="347" spans="1:20" x14ac:dyDescent="0.25">
      <c r="A347">
        <f t="shared" si="34"/>
        <v>956</v>
      </c>
      <c r="B347" t="s">
        <v>6860</v>
      </c>
      <c r="C347">
        <v>10</v>
      </c>
      <c r="D347">
        <v>0</v>
      </c>
      <c r="E347">
        <v>0</v>
      </c>
      <c r="F347">
        <v>1</v>
      </c>
      <c r="G347" s="16"/>
      <c r="H347" s="16"/>
      <c r="I347" s="16"/>
      <c r="J347" s="16"/>
      <c r="K347" s="16"/>
      <c r="Q347">
        <f t="shared" ca="1" si="32"/>
        <v>2</v>
      </c>
      <c r="R347">
        <f t="shared" ca="1" si="33"/>
        <v>1</v>
      </c>
      <c r="S347" s="36">
        <v>-1</v>
      </c>
      <c r="T347" t="str">
        <f t="shared" si="31"/>
        <v>SELECT 956,N'czasy ładowania ciągle rosły',10,0,1,0</v>
      </c>
    </row>
    <row r="348" spans="1:20" x14ac:dyDescent="0.25">
      <c r="A348">
        <f t="shared" si="34"/>
        <v>957</v>
      </c>
      <c r="B348" t="s">
        <v>6861</v>
      </c>
      <c r="C348">
        <v>10</v>
      </c>
      <c r="D348">
        <v>0</v>
      </c>
      <c r="E348">
        <v>0</v>
      </c>
      <c r="F348">
        <v>1</v>
      </c>
      <c r="G348" s="16"/>
      <c r="H348" s="16"/>
      <c r="I348" s="16"/>
      <c r="J348" s="16"/>
      <c r="K348" s="16"/>
      <c r="Q348">
        <f t="shared" ca="1" si="32"/>
        <v>1</v>
      </c>
      <c r="R348">
        <f t="shared" ca="1" si="33"/>
        <v>1</v>
      </c>
      <c r="S348" s="36">
        <v>-1</v>
      </c>
      <c r="T348" t="str">
        <f t="shared" si="31"/>
        <v>SELECT 957,N'spieszyć się z puszczeniem produktu na rynek',10,0,1,0</v>
      </c>
    </row>
    <row r="349" spans="1:20" x14ac:dyDescent="0.25">
      <c r="A349">
        <f t="shared" si="34"/>
        <v>958</v>
      </c>
      <c r="B349" t="s">
        <v>6862</v>
      </c>
      <c r="C349">
        <v>10</v>
      </c>
      <c r="D349">
        <v>0</v>
      </c>
      <c r="E349">
        <v>0</v>
      </c>
      <c r="F349">
        <v>1</v>
      </c>
      <c r="G349" s="16"/>
      <c r="H349" s="16"/>
      <c r="I349" s="16"/>
      <c r="J349" s="16"/>
      <c r="K349" s="16"/>
      <c r="Q349">
        <f t="shared" ca="1" si="32"/>
        <v>1</v>
      </c>
      <c r="R349">
        <f t="shared" ca="1" si="33"/>
        <v>1</v>
      </c>
      <c r="S349" s="36">
        <v>-1</v>
      </c>
      <c r="T349" t="str">
        <f t="shared" si="31"/>
        <v>SELECT 958,N'w miarę jak dodawali coraz więcej funkcjonalności',10,0,1,0</v>
      </c>
    </row>
    <row r="350" spans="1:20" x14ac:dyDescent="0.25">
      <c r="A350">
        <f t="shared" si="34"/>
        <v>959</v>
      </c>
      <c r="B350" t="s">
        <v>6867</v>
      </c>
      <c r="C350">
        <v>10</v>
      </c>
      <c r="D350">
        <v>0</v>
      </c>
      <c r="E350">
        <v>0</v>
      </c>
      <c r="F350">
        <v>1</v>
      </c>
      <c r="G350" s="16"/>
      <c r="H350" s="16"/>
      <c r="I350" s="16"/>
      <c r="J350" s="16"/>
      <c r="K350" s="16"/>
      <c r="Q350">
        <f t="shared" ca="1" si="32"/>
        <v>1</v>
      </c>
      <c r="R350">
        <f t="shared" ca="1" si="33"/>
        <v>1</v>
      </c>
      <c r="S350" s="36">
        <v>-1</v>
      </c>
      <c r="T350" t="str">
        <f t="shared" si="31"/>
        <v>SELECT 959,N'cykle wypuszczania nowych wersji zaczęły być coraz dłuższe',10,0,1,0</v>
      </c>
    </row>
    <row r="351" spans="1:20" x14ac:dyDescent="0.25">
      <c r="A351">
        <f t="shared" si="34"/>
        <v>960</v>
      </c>
      <c r="B351" t="s">
        <v>6869</v>
      </c>
      <c r="C351">
        <v>10</v>
      </c>
      <c r="D351">
        <v>0</v>
      </c>
      <c r="E351">
        <v>0</v>
      </c>
      <c r="F351">
        <v>1</v>
      </c>
      <c r="G351" s="16"/>
      <c r="H351" s="16"/>
      <c r="I351" s="16"/>
      <c r="J351" s="16"/>
      <c r="K351" s="16"/>
      <c r="Q351">
        <f t="shared" ca="1" si="32"/>
        <v>1</v>
      </c>
      <c r="R351">
        <f t="shared" ca="1" si="33"/>
        <v>1</v>
      </c>
      <c r="S351" s="36">
        <v>-1</v>
      </c>
      <c r="T351" t="str">
        <f t="shared" si="31"/>
        <v>SELECT 960,N'wzrosła liczba awarii',10,0,1,0</v>
      </c>
    </row>
    <row r="352" spans="1:20" x14ac:dyDescent="0.25">
      <c r="A352">
        <f t="shared" si="34"/>
        <v>961</v>
      </c>
      <c r="B352" t="s">
        <v>6870</v>
      </c>
      <c r="C352">
        <v>10</v>
      </c>
      <c r="D352">
        <v>0</v>
      </c>
      <c r="E352">
        <v>0</v>
      </c>
      <c r="F352">
        <v>1</v>
      </c>
      <c r="G352" s="16"/>
      <c r="H352" s="16"/>
      <c r="I352" s="16"/>
      <c r="J352" s="16"/>
      <c r="K352" s="16"/>
      <c r="Q352">
        <f t="shared" ca="1" si="32"/>
        <v>1</v>
      </c>
      <c r="R352">
        <f t="shared" ca="1" si="33"/>
        <v>1</v>
      </c>
      <c r="S352" s="36">
        <v>-1</v>
      </c>
      <c r="T352" t="str">
        <f t="shared" si="31"/>
        <v>SELECT 961,N'… stawał się coraz gorszy',10,0,1,0</v>
      </c>
    </row>
    <row r="353" spans="1:20" x14ac:dyDescent="0.25">
      <c r="A353">
        <f t="shared" si="34"/>
        <v>962</v>
      </c>
      <c r="B353" t="s">
        <v>6875</v>
      </c>
      <c r="C353">
        <v>10</v>
      </c>
      <c r="D353">
        <v>0</v>
      </c>
      <c r="E353">
        <v>0</v>
      </c>
      <c r="F353">
        <v>1</v>
      </c>
      <c r="G353" s="16"/>
      <c r="H353" s="16"/>
      <c r="I353" s="16"/>
      <c r="J353" s="16"/>
      <c r="K353" s="16"/>
      <c r="Q353">
        <f t="shared" ca="1" si="32"/>
        <v>1</v>
      </c>
      <c r="R353">
        <f t="shared" ca="1" si="33"/>
        <v>1</v>
      </c>
      <c r="S353" s="36">
        <v>-1</v>
      </c>
      <c r="T353" t="str">
        <f t="shared" si="31"/>
        <v>SELECT 962,N'do momentu aż nie dało się już tego w ogóle ogarnąć',10,0,1,0</v>
      </c>
    </row>
    <row r="354" spans="1:20" x14ac:dyDescent="0.25">
      <c r="A354">
        <f t="shared" si="34"/>
        <v>963</v>
      </c>
      <c r="B354" t="s">
        <v>6876</v>
      </c>
      <c r="C354">
        <v>10</v>
      </c>
      <c r="D354">
        <v>0</v>
      </c>
      <c r="E354">
        <v>0</v>
      </c>
      <c r="F354">
        <v>1</v>
      </c>
      <c r="G354" s="16"/>
      <c r="H354" s="16"/>
      <c r="I354" s="16"/>
      <c r="J354" s="16"/>
      <c r="K354" s="16"/>
      <c r="Q354">
        <f t="shared" ca="1" si="32"/>
        <v>1</v>
      </c>
      <c r="R354">
        <f t="shared" ca="1" si="33"/>
        <v>1</v>
      </c>
      <c r="S354" s="36">
        <v>-1</v>
      </c>
      <c r="T354" t="str">
        <f t="shared" si="31"/>
        <v>SELECT 963,N'to … był odpowiedzialny za to, że ta firma upadła',10,0,1,0</v>
      </c>
    </row>
    <row r="355" spans="1:20" x14ac:dyDescent="0.25">
      <c r="A355">
        <f t="shared" si="34"/>
        <v>964</v>
      </c>
      <c r="B355" t="s">
        <v>6878</v>
      </c>
      <c r="C355">
        <v>10</v>
      </c>
      <c r="D355">
        <v>0</v>
      </c>
      <c r="E355">
        <v>0</v>
      </c>
      <c r="F355">
        <v>1</v>
      </c>
      <c r="G355" s="16"/>
      <c r="H355" s="16"/>
      <c r="I355" s="16"/>
      <c r="J355" s="16"/>
      <c r="K355" s="16"/>
      <c r="Q355">
        <f t="shared" ca="1" si="32"/>
        <v>1</v>
      </c>
      <c r="R355">
        <f t="shared" ca="1" si="33"/>
        <v>1</v>
      </c>
      <c r="S355" s="36">
        <v>-1</v>
      </c>
      <c r="T355" t="str">
        <f t="shared" si="31"/>
        <v>SELECT 964,N'ściągnąć kogoś na dno',10,0,1,0</v>
      </c>
    </row>
    <row r="356" spans="1:20" x14ac:dyDescent="0.25">
      <c r="A356">
        <f t="shared" si="34"/>
        <v>965</v>
      </c>
      <c r="B356" t="s">
        <v>6881</v>
      </c>
      <c r="C356">
        <v>10</v>
      </c>
      <c r="D356">
        <v>0</v>
      </c>
      <c r="E356">
        <v>0</v>
      </c>
      <c r="F356">
        <v>1</v>
      </c>
      <c r="G356" s="16"/>
      <c r="H356" s="16"/>
      <c r="I356" s="16"/>
      <c r="J356" s="16"/>
      <c r="K356" s="16"/>
      <c r="Q356">
        <f t="shared" ca="1" si="32"/>
        <v>1</v>
      </c>
      <c r="R356">
        <f t="shared" ca="1" si="33"/>
        <v>1</v>
      </c>
      <c r="S356" s="36">
        <v>-1</v>
      </c>
      <c r="T356" t="str">
        <f t="shared" si="31"/>
        <v>SELECT 965,N'bardzo doświadczony',10,0,1,0</v>
      </c>
    </row>
    <row r="357" spans="1:20" x14ac:dyDescent="0.25">
      <c r="A357">
        <f t="shared" si="34"/>
        <v>966</v>
      </c>
      <c r="B357" t="s">
        <v>6882</v>
      </c>
      <c r="C357">
        <v>10</v>
      </c>
      <c r="D357">
        <v>0</v>
      </c>
      <c r="E357">
        <v>0</v>
      </c>
      <c r="F357">
        <v>1</v>
      </c>
      <c r="G357" s="16"/>
      <c r="H357" s="16"/>
      <c r="I357" s="16"/>
      <c r="J357" s="16"/>
      <c r="K357" s="16"/>
      <c r="Q357">
        <f t="shared" ca="1" si="32"/>
        <v>1</v>
      </c>
      <c r="R357">
        <f t="shared" ca="1" si="33"/>
        <v>1</v>
      </c>
      <c r="S357" s="36">
        <v>-1</v>
      </c>
      <c r="T357" t="str">
        <f t="shared" si="31"/>
        <v>SELECT 966,N'elegancki',10,0,1,0</v>
      </c>
    </row>
    <row r="358" spans="1:20" x14ac:dyDescent="0.25">
      <c r="A358">
        <f t="shared" si="34"/>
        <v>967</v>
      </c>
      <c r="B358" t="s">
        <v>6883</v>
      </c>
      <c r="C358">
        <v>10</v>
      </c>
      <c r="D358">
        <v>0</v>
      </c>
      <c r="E358">
        <v>0</v>
      </c>
      <c r="F358">
        <v>1</v>
      </c>
      <c r="G358" s="16"/>
      <c r="H358" s="16"/>
      <c r="I358" s="16"/>
      <c r="J358" s="16"/>
      <c r="K358" s="16"/>
      <c r="Q358">
        <f t="shared" ca="1" si="32"/>
        <v>1</v>
      </c>
      <c r="R358">
        <f t="shared" ca="1" si="33"/>
        <v>1</v>
      </c>
      <c r="S358" s="36">
        <v>-1</v>
      </c>
      <c r="T358" t="str">
        <f t="shared" si="31"/>
        <v>SELECT 967,N'wydajny',10,0,1,0</v>
      </c>
    </row>
    <row r="359" spans="1:20" x14ac:dyDescent="0.25">
      <c r="A359">
        <f t="shared" si="34"/>
        <v>968</v>
      </c>
      <c r="B359" t="s">
        <v>6884</v>
      </c>
      <c r="C359">
        <v>10</v>
      </c>
      <c r="D359">
        <v>0</v>
      </c>
      <c r="E359">
        <v>0</v>
      </c>
      <c r="F359">
        <v>1</v>
      </c>
      <c r="G359" s="16"/>
      <c r="H359" s="16"/>
      <c r="I359" s="16"/>
      <c r="J359" s="16"/>
      <c r="K359" s="16"/>
      <c r="Q359">
        <f t="shared" ca="1" si="32"/>
        <v>1</v>
      </c>
      <c r="R359">
        <f t="shared" ca="1" si="33"/>
        <v>1</v>
      </c>
      <c r="S359" s="36">
        <v>-1</v>
      </c>
      <c r="T359" t="str">
        <f t="shared" si="31"/>
        <v>SELECT 968,N'żeby ułatwić utrzymywanie produktu',10,0,1,0</v>
      </c>
    </row>
    <row r="360" spans="1:20" x14ac:dyDescent="0.25">
      <c r="A360">
        <f t="shared" si="34"/>
        <v>969</v>
      </c>
      <c r="B360" t="s">
        <v>6885</v>
      </c>
      <c r="C360">
        <v>10</v>
      </c>
      <c r="D360">
        <v>0</v>
      </c>
      <c r="E360">
        <v>0</v>
      </c>
      <c r="F360">
        <v>1</v>
      </c>
      <c r="G360" s="16"/>
      <c r="H360" s="16"/>
      <c r="I360" s="16"/>
      <c r="J360" s="16"/>
      <c r="K360" s="16"/>
      <c r="Q360">
        <f t="shared" ca="1" si="32"/>
        <v>1</v>
      </c>
      <c r="R360">
        <f t="shared" ca="1" si="33"/>
        <v>1</v>
      </c>
      <c r="S360" s="36">
        <v>-1</v>
      </c>
      <c r="T360" t="str">
        <f t="shared" si="31"/>
        <v>SELECT 969,N'zgodnie z …',10,0,1,0</v>
      </c>
    </row>
    <row r="361" spans="1:20" x14ac:dyDescent="0.25">
      <c r="A361">
        <f t="shared" si="34"/>
        <v>970</v>
      </c>
      <c r="B361" t="s">
        <v>6886</v>
      </c>
      <c r="C361">
        <v>10</v>
      </c>
      <c r="D361">
        <v>0</v>
      </c>
      <c r="E361">
        <v>0</v>
      </c>
      <c r="F361">
        <v>1</v>
      </c>
      <c r="G361" s="16"/>
      <c r="H361" s="16"/>
      <c r="I361" s="16"/>
      <c r="J361" s="16"/>
      <c r="K361" s="16"/>
      <c r="Q361">
        <f t="shared" ca="1" si="32"/>
        <v>1</v>
      </c>
      <c r="R361">
        <f t="shared" ca="1" si="33"/>
        <v>1</v>
      </c>
      <c r="S361" s="36">
        <v>-1</v>
      </c>
      <c r="T361" t="str">
        <f t="shared" si="31"/>
        <v>SELECT 970,N'kusić kogoś do zrobienia czegoś',10,0,1,0</v>
      </c>
    </row>
    <row r="362" spans="1:20" x14ac:dyDescent="0.25">
      <c r="A362">
        <f t="shared" si="34"/>
        <v>971</v>
      </c>
      <c r="B362" t="s">
        <v>6893</v>
      </c>
      <c r="C362">
        <v>10</v>
      </c>
      <c r="D362">
        <v>0</v>
      </c>
      <c r="E362">
        <v>0</v>
      </c>
      <c r="F362">
        <v>1</v>
      </c>
      <c r="G362" s="16"/>
      <c r="H362" s="16"/>
      <c r="I362" s="16"/>
      <c r="J362" s="16"/>
      <c r="K362" s="16"/>
      <c r="Q362">
        <f t="shared" ca="1" si="32"/>
        <v>1</v>
      </c>
      <c r="R362">
        <f t="shared" ca="1" si="33"/>
        <v>1</v>
      </c>
      <c r="S362" s="36">
        <v>-1</v>
      </c>
      <c r="T362" t="str">
        <f t="shared" ref="T362:T425" si="35">"SELECT "&amp;A362&amp;",N'"&amp;B362&amp;"',"&amp;C362&amp;","&amp;D362&amp;","&amp;F362&amp;","&amp;E362</f>
        <v>SELECT 971,N'żeby nie kusić ludzi do …',10,0,1,0</v>
      </c>
    </row>
    <row r="363" spans="1:20" x14ac:dyDescent="0.25">
      <c r="A363">
        <f t="shared" si="34"/>
        <v>972</v>
      </c>
      <c r="B363" t="s">
        <v>6894</v>
      </c>
      <c r="C363">
        <v>10</v>
      </c>
      <c r="D363">
        <v>0</v>
      </c>
      <c r="E363">
        <v>0</v>
      </c>
      <c r="F363">
        <v>1</v>
      </c>
      <c r="G363" s="16"/>
      <c r="H363" s="16"/>
      <c r="I363" s="16"/>
      <c r="J363" s="16"/>
      <c r="K363" s="16"/>
      <c r="Q363">
        <f t="shared" ca="1" si="32"/>
        <v>1</v>
      </c>
      <c r="R363">
        <f t="shared" ca="1" si="33"/>
        <v>1</v>
      </c>
      <c r="S363" s="36">
        <v>-1</v>
      </c>
      <c r="T363" t="str">
        <f t="shared" si="35"/>
        <v>SELECT 972,N'zrobić bałagan w kodzie',10,0,1,0</v>
      </c>
    </row>
    <row r="364" spans="1:20" x14ac:dyDescent="0.25">
      <c r="A364">
        <f t="shared" si="34"/>
        <v>973</v>
      </c>
      <c r="B364" t="s">
        <v>6895</v>
      </c>
      <c r="C364">
        <v>10</v>
      </c>
      <c r="D364">
        <v>0</v>
      </c>
      <c r="E364">
        <v>0</v>
      </c>
      <c r="F364">
        <v>1</v>
      </c>
      <c r="G364" s="16"/>
      <c r="H364" s="16"/>
      <c r="I364" s="16"/>
      <c r="J364" s="16"/>
      <c r="K364" s="16"/>
      <c r="Q364">
        <f t="shared" ca="1" si="32"/>
        <v>1</v>
      </c>
      <c r="R364">
        <f t="shared" ca="1" si="33"/>
        <v>1</v>
      </c>
      <c r="S364" s="36">
        <v>-1</v>
      </c>
      <c r="T364" t="str">
        <f t="shared" si="35"/>
        <v>SELECT 973,N'przyjemnie',10,0,1,0</v>
      </c>
    </row>
    <row r="365" spans="1:20" x14ac:dyDescent="0.25">
      <c r="A365">
        <f t="shared" si="34"/>
        <v>974</v>
      </c>
      <c r="B365" t="s">
        <v>6896</v>
      </c>
      <c r="C365">
        <v>10</v>
      </c>
      <c r="D365">
        <v>0</v>
      </c>
      <c r="E365">
        <v>0</v>
      </c>
      <c r="F365">
        <v>1</v>
      </c>
      <c r="G365" s="16"/>
      <c r="H365" s="16"/>
      <c r="I365" s="16"/>
      <c r="J365" s="16"/>
      <c r="K365" s="16"/>
      <c r="Q365">
        <f t="shared" ca="1" si="32"/>
        <v>1</v>
      </c>
      <c r="R365">
        <f t="shared" ca="1" si="33"/>
        <v>1</v>
      </c>
      <c r="S365" s="36">
        <v>-1</v>
      </c>
      <c r="T365" t="str">
        <f t="shared" si="35"/>
        <v>SELECT 974,N'genialny',10,0,1,0</v>
      </c>
    </row>
    <row r="366" spans="1:20" x14ac:dyDescent="0.25">
      <c r="A366">
        <f t="shared" si="34"/>
        <v>975</v>
      </c>
      <c r="B366" t="s">
        <v>6897</v>
      </c>
      <c r="C366">
        <v>10</v>
      </c>
      <c r="D366">
        <v>0</v>
      </c>
      <c r="E366">
        <v>0</v>
      </c>
      <c r="F366">
        <v>1</v>
      </c>
      <c r="G366" s="16"/>
      <c r="H366" s="16"/>
      <c r="I366" s="16"/>
      <c r="J366" s="16"/>
      <c r="K366" s="16"/>
      <c r="Q366">
        <f t="shared" ca="1" si="32"/>
        <v>1</v>
      </c>
      <c r="R366">
        <f t="shared" ca="1" si="33"/>
        <v>1</v>
      </c>
      <c r="S366" s="36">
        <v>-1</v>
      </c>
      <c r="T366" t="str">
        <f t="shared" si="35"/>
        <v>SELECT 975,N'sposób',10,0,1,0</v>
      </c>
    </row>
    <row r="367" spans="1:20" x14ac:dyDescent="0.25">
      <c r="A367">
        <f t="shared" si="34"/>
        <v>976</v>
      </c>
      <c r="B367" t="s">
        <v>6898</v>
      </c>
      <c r="C367">
        <v>10</v>
      </c>
      <c r="D367">
        <v>0</v>
      </c>
      <c r="E367">
        <v>0</v>
      </c>
      <c r="F367">
        <v>1</v>
      </c>
      <c r="G367" s="16"/>
      <c r="H367" s="16"/>
      <c r="I367" s="16"/>
      <c r="J367" s="16"/>
      <c r="K367" s="16"/>
      <c r="Q367">
        <f t="shared" ca="1" si="32"/>
        <v>1</v>
      </c>
      <c r="R367">
        <f t="shared" ca="1" si="33"/>
        <v>1</v>
      </c>
      <c r="S367" s="36">
        <v>-1</v>
      </c>
      <c r="T367" t="str">
        <f t="shared" si="35"/>
        <v>SELECT 976,N'nacisk na coś',10,0,1,0</v>
      </c>
    </row>
    <row r="368" spans="1:20" x14ac:dyDescent="0.25">
      <c r="A368">
        <f t="shared" si="34"/>
        <v>977</v>
      </c>
      <c r="B368" t="s">
        <v>6899</v>
      </c>
      <c r="C368">
        <v>10</v>
      </c>
      <c r="D368">
        <v>0</v>
      </c>
      <c r="E368">
        <v>0</v>
      </c>
      <c r="F368">
        <v>1</v>
      </c>
      <c r="G368" s="16"/>
      <c r="H368" s="16"/>
      <c r="I368" s="16"/>
      <c r="J368" s="16"/>
      <c r="K368" s="16"/>
      <c r="Q368">
        <f t="shared" ca="1" si="32"/>
        <v>1</v>
      </c>
      <c r="R368">
        <f t="shared" ca="1" si="33"/>
        <v>1</v>
      </c>
      <c r="S368" s="36">
        <v>-1</v>
      </c>
      <c r="T368" t="str">
        <f t="shared" si="35"/>
        <v>SELECT 977,N'czytanie go powinno wywołać twój uśmiech tak, jak zrobiłby to …',10,0,1,0</v>
      </c>
    </row>
    <row r="369" spans="1:20" x14ac:dyDescent="0.25">
      <c r="A369">
        <f t="shared" si="34"/>
        <v>978</v>
      </c>
      <c r="B369" t="s">
        <v>6908</v>
      </c>
      <c r="C369">
        <v>10</v>
      </c>
      <c r="D369">
        <v>0</v>
      </c>
      <c r="E369">
        <v>0</v>
      </c>
      <c r="F369">
        <v>1</v>
      </c>
      <c r="G369" s="16"/>
      <c r="H369" s="16"/>
      <c r="I369" s="16"/>
      <c r="J369" s="16"/>
      <c r="K369" s="16"/>
      <c r="Q369">
        <f t="shared" ca="1" si="32"/>
        <v>2</v>
      </c>
      <c r="R369">
        <f t="shared" ca="1" si="33"/>
        <v>1</v>
      </c>
      <c r="S369" s="36">
        <v>-1</v>
      </c>
      <c r="T369" t="str">
        <f t="shared" si="35"/>
        <v>SELECT 978,N'prawdopodobnie jest tyle definicji, ilu …',10,0,1,0</v>
      </c>
    </row>
    <row r="370" spans="1:20" x14ac:dyDescent="0.25">
      <c r="A370">
        <f t="shared" si="34"/>
        <v>979</v>
      </c>
      <c r="B370" t="s">
        <v>6911</v>
      </c>
      <c r="C370">
        <v>10</v>
      </c>
      <c r="D370">
        <v>0</v>
      </c>
      <c r="E370">
        <v>0</v>
      </c>
      <c r="F370">
        <v>1</v>
      </c>
      <c r="G370" s="16"/>
      <c r="H370" s="16"/>
      <c r="I370" s="16"/>
      <c r="J370" s="16"/>
      <c r="K370" s="16"/>
      <c r="Q370">
        <f t="shared" ca="1" si="32"/>
        <v>1</v>
      </c>
      <c r="R370">
        <f t="shared" ca="1" si="33"/>
        <v>1</v>
      </c>
      <c r="S370" s="36">
        <v>-1</v>
      </c>
      <c r="T370" t="str">
        <f t="shared" si="35"/>
        <v>SELECT 979,N'opóźniać, hamować',10,0,1,0</v>
      </c>
    </row>
    <row r="371" spans="1:20" x14ac:dyDescent="0.25">
      <c r="A371">
        <f t="shared" si="34"/>
        <v>980</v>
      </c>
      <c r="B371" t="s">
        <v>6912</v>
      </c>
      <c r="C371">
        <v>10</v>
      </c>
      <c r="D371">
        <v>0</v>
      </c>
      <c r="E371">
        <v>0</v>
      </c>
      <c r="F371">
        <v>1</v>
      </c>
      <c r="G371" s="16"/>
      <c r="H371" s="16"/>
      <c r="I371" s="16"/>
      <c r="J371" s="16"/>
      <c r="K371" s="16"/>
      <c r="Q371">
        <f t="shared" ca="1" si="32"/>
        <v>1</v>
      </c>
      <c r="R371">
        <f t="shared" ca="1" si="33"/>
        <v>1</v>
      </c>
      <c r="S371" s="36">
        <v>-1</v>
      </c>
      <c r="T371" t="str">
        <f t="shared" si="35"/>
        <v>SELECT 980,N'być przez coś hamowanym',10,0,1,0</v>
      </c>
    </row>
    <row r="372" spans="1:20" x14ac:dyDescent="0.25">
      <c r="A372">
        <f t="shared" si="34"/>
        <v>981</v>
      </c>
      <c r="B372" t="s">
        <v>6913</v>
      </c>
      <c r="C372">
        <v>10</v>
      </c>
      <c r="D372">
        <v>0</v>
      </c>
      <c r="E372">
        <v>0</v>
      </c>
      <c r="F372">
        <v>1</v>
      </c>
      <c r="G372" s="16"/>
      <c r="H372" s="16"/>
      <c r="I372" s="16"/>
      <c r="J372" s="16"/>
      <c r="K372" s="16"/>
      <c r="Q372">
        <f t="shared" ca="1" si="32"/>
        <v>1</v>
      </c>
      <c r="R372">
        <f t="shared" ca="1" si="33"/>
        <v>1</v>
      </c>
      <c r="S372" s="36">
        <v>-1</v>
      </c>
      <c r="T372" t="str">
        <f t="shared" si="35"/>
        <v>SELECT 981,N'trudność, przeszkoda',10,0,1,0</v>
      </c>
    </row>
    <row r="373" spans="1:20" x14ac:dyDescent="0.25">
      <c r="A373">
        <f t="shared" si="34"/>
        <v>982</v>
      </c>
      <c r="B373" t="s">
        <v>6914</v>
      </c>
      <c r="C373">
        <v>10</v>
      </c>
      <c r="D373">
        <v>0</v>
      </c>
      <c r="E373">
        <v>0</v>
      </c>
      <c r="F373">
        <v>1</v>
      </c>
      <c r="G373" s="16"/>
      <c r="H373" s="16"/>
      <c r="I373" s="16"/>
      <c r="J373" s="16"/>
      <c r="K373" s="16"/>
      <c r="Q373">
        <f t="shared" ca="1" si="32"/>
        <v>2</v>
      </c>
      <c r="R373">
        <f t="shared" ca="1" si="33"/>
        <v>1</v>
      </c>
      <c r="S373" s="36">
        <v>-1</v>
      </c>
      <c r="T373" t="str">
        <f t="shared" si="35"/>
        <v>SELECT 982,N'przebrnąć przez coś, uporać się z czymś',10,0,1,0</v>
      </c>
    </row>
    <row r="374" spans="1:20" x14ac:dyDescent="0.25">
      <c r="A374">
        <f t="shared" si="34"/>
        <v>983</v>
      </c>
      <c r="B374" t="s">
        <v>6922</v>
      </c>
      <c r="C374">
        <v>10</v>
      </c>
      <c r="D374">
        <v>0</v>
      </c>
      <c r="E374">
        <v>0</v>
      </c>
      <c r="F374">
        <v>1</v>
      </c>
      <c r="G374" s="16"/>
      <c r="H374" s="16"/>
      <c r="I374" s="16"/>
      <c r="J374" s="16"/>
      <c r="K374" s="16"/>
      <c r="Q374">
        <f t="shared" ca="1" si="32"/>
        <v>1</v>
      </c>
      <c r="R374">
        <f t="shared" ca="1" si="33"/>
        <v>1</v>
      </c>
      <c r="S374" s="36">
        <v>-1</v>
      </c>
      <c r="T374" t="str">
        <f t="shared" si="35"/>
        <v>SELECT 983,N'zaplątany',10,0,1,0</v>
      </c>
    </row>
    <row r="375" spans="1:20" x14ac:dyDescent="0.25">
      <c r="A375">
        <f t="shared" si="34"/>
        <v>984</v>
      </c>
      <c r="B375" t="s">
        <v>6924</v>
      </c>
      <c r="C375">
        <v>10</v>
      </c>
      <c r="D375">
        <v>0</v>
      </c>
      <c r="E375">
        <v>0</v>
      </c>
      <c r="F375">
        <v>1</v>
      </c>
      <c r="G375" s="16"/>
      <c r="H375" s="16"/>
      <c r="I375" s="16"/>
      <c r="J375" s="16"/>
      <c r="K375" s="16"/>
      <c r="Q375">
        <f t="shared" ca="1" si="32"/>
        <v>1</v>
      </c>
      <c r="R375">
        <f t="shared" ca="1" si="33"/>
        <v>1</v>
      </c>
      <c r="S375" s="36">
        <v>-1</v>
      </c>
      <c r="T375" t="str">
        <f t="shared" si="35"/>
        <v>SELECT 984,N'pułapki',10,0,1,0</v>
      </c>
    </row>
    <row r="376" spans="1:20" x14ac:dyDescent="0.25">
      <c r="A376">
        <f t="shared" si="34"/>
        <v>985</v>
      </c>
      <c r="B376" t="s">
        <v>6926</v>
      </c>
      <c r="C376">
        <v>10</v>
      </c>
      <c r="D376">
        <v>0</v>
      </c>
      <c r="E376">
        <v>0</v>
      </c>
      <c r="F376">
        <v>1</v>
      </c>
      <c r="G376" s="16"/>
      <c r="H376" s="16"/>
      <c r="I376" s="16"/>
      <c r="J376" s="16"/>
      <c r="K376" s="16"/>
      <c r="Q376">
        <f t="shared" ca="1" si="32"/>
        <v>1</v>
      </c>
      <c r="R376">
        <f t="shared" ca="1" si="33"/>
        <v>1</v>
      </c>
      <c r="S376" s="36">
        <v>-1</v>
      </c>
      <c r="T376" t="str">
        <f t="shared" si="35"/>
        <v>SELECT 985,N'znam jedną firmę, która …',10,0,1,0</v>
      </c>
    </row>
    <row r="377" spans="1:20" x14ac:dyDescent="0.25">
      <c r="A377">
        <f t="shared" si="34"/>
        <v>986</v>
      </c>
      <c r="B377" t="s">
        <v>6927</v>
      </c>
      <c r="C377">
        <v>10</v>
      </c>
      <c r="D377">
        <v>0</v>
      </c>
      <c r="E377">
        <v>0</v>
      </c>
      <c r="F377">
        <v>1</v>
      </c>
      <c r="G377" s="16"/>
      <c r="H377" s="16"/>
      <c r="I377" s="16"/>
      <c r="J377" s="16"/>
      <c r="K377" s="16"/>
      <c r="Q377">
        <f t="shared" ca="1" si="32"/>
        <v>1</v>
      </c>
      <c r="R377">
        <f t="shared" ca="1" si="33"/>
        <v>1</v>
      </c>
      <c r="S377" s="36">
        <v>-1</v>
      </c>
      <c r="T377" t="str">
        <f t="shared" si="35"/>
        <v>SELECT 986,N'mając nadzieję na coś, co wskaże o co tu chodzi',10,0,1,0</v>
      </c>
    </row>
    <row r="378" spans="1:20" x14ac:dyDescent="0.25">
      <c r="A378">
        <f t="shared" si="34"/>
        <v>987</v>
      </c>
      <c r="B378" t="s">
        <v>6931</v>
      </c>
      <c r="C378">
        <v>10</v>
      </c>
      <c r="D378">
        <v>0</v>
      </c>
      <c r="E378">
        <v>0</v>
      </c>
      <c r="F378">
        <v>1</v>
      </c>
      <c r="G378" s="16"/>
      <c r="H378" s="16"/>
      <c r="I378" s="16"/>
      <c r="J378" s="16"/>
      <c r="K378" s="16"/>
      <c r="Q378">
        <f t="shared" ca="1" si="32"/>
        <v>1</v>
      </c>
      <c r="R378">
        <f t="shared" ca="1" si="33"/>
        <v>1</v>
      </c>
      <c r="S378" s="36">
        <v>-1</v>
      </c>
      <c r="T378" t="str">
        <f t="shared" si="35"/>
        <v>SELECT 987,N'w naszym rzemiośle',10,0,1,0</v>
      </c>
    </row>
    <row r="379" spans="1:20" x14ac:dyDescent="0.25">
      <c r="A379">
        <f t="shared" si="34"/>
        <v>988</v>
      </c>
      <c r="B379" t="s">
        <v>6932</v>
      </c>
      <c r="C379">
        <v>10</v>
      </c>
      <c r="D379">
        <v>0</v>
      </c>
      <c r="E379">
        <v>0</v>
      </c>
      <c r="F379">
        <v>1</v>
      </c>
      <c r="G379" s="16"/>
      <c r="H379" s="16"/>
      <c r="I379" s="16"/>
      <c r="J379" s="16"/>
      <c r="K379" s="16"/>
      <c r="Q379">
        <f t="shared" ca="1" si="32"/>
        <v>1</v>
      </c>
      <c r="R379">
        <f t="shared" ca="1" si="33"/>
        <v>1</v>
      </c>
      <c r="S379" s="36">
        <v>-1</v>
      </c>
      <c r="T379" t="str">
        <f t="shared" si="35"/>
        <v>SELECT 988,N'zmagać się, żeby przetrwać',10,0,1,0</v>
      </c>
    </row>
    <row r="380" spans="1:20" x14ac:dyDescent="0.25">
      <c r="A380">
        <f t="shared" si="34"/>
        <v>989</v>
      </c>
      <c r="B380" t="s">
        <v>6933</v>
      </c>
      <c r="C380">
        <v>10</v>
      </c>
      <c r="D380">
        <v>0</v>
      </c>
      <c r="E380">
        <v>0</v>
      </c>
      <c r="F380">
        <v>1</v>
      </c>
      <c r="G380" s="16"/>
      <c r="H380" s="16"/>
      <c r="I380" s="16"/>
      <c r="J380" s="16"/>
      <c r="K380" s="16"/>
      <c r="Q380">
        <f t="shared" ca="1" si="32"/>
        <v>1</v>
      </c>
      <c r="R380">
        <f t="shared" ca="1" si="33"/>
        <v>1</v>
      </c>
      <c r="S380" s="36">
        <v>-1</v>
      </c>
      <c r="T380" t="str">
        <f t="shared" si="35"/>
        <v>SELECT 989,N'spieszyłeś się?',10,0,1,0</v>
      </c>
    </row>
    <row r="381" spans="1:20" x14ac:dyDescent="0.25">
      <c r="A381">
        <f t="shared" si="34"/>
        <v>990</v>
      </c>
      <c r="B381" t="s">
        <v>6934</v>
      </c>
      <c r="C381">
        <v>10</v>
      </c>
      <c r="D381">
        <v>0</v>
      </c>
      <c r="E381">
        <v>0</v>
      </c>
      <c r="F381">
        <v>1</v>
      </c>
      <c r="G381" s="16"/>
      <c r="H381" s="16"/>
      <c r="I381" s="16"/>
      <c r="J381" s="16"/>
      <c r="K381" s="16"/>
      <c r="Q381">
        <f t="shared" ca="1" si="32"/>
        <v>1</v>
      </c>
      <c r="R381">
        <f t="shared" ca="1" si="33"/>
        <v>1</v>
      </c>
      <c r="S381" s="36">
        <v>-1</v>
      </c>
      <c r="T381" t="str">
        <f t="shared" si="35"/>
        <v>SELECT 990,N'po prostu byłem już zmęczony robieniem tego',10,0,1,0</v>
      </c>
    </row>
    <row r="382" spans="1:20" x14ac:dyDescent="0.25">
      <c r="A382">
        <f t="shared" si="34"/>
        <v>991</v>
      </c>
      <c r="B382" t="s">
        <v>6935</v>
      </c>
      <c r="C382">
        <v>10</v>
      </c>
      <c r="D382">
        <v>0</v>
      </c>
      <c r="E382">
        <v>0</v>
      </c>
      <c r="F382">
        <v>1</v>
      </c>
      <c r="G382" s="16"/>
      <c r="H382" s="16"/>
      <c r="I382" s="16"/>
      <c r="J382" s="16"/>
      <c r="K382" s="16"/>
      <c r="Q382">
        <f t="shared" ca="1" si="32"/>
        <v>1</v>
      </c>
      <c r="R382">
        <f t="shared" ca="1" si="33"/>
        <v>1</v>
      </c>
      <c r="S382" s="36">
        <v>-1</v>
      </c>
      <c r="T382" t="str">
        <f t="shared" si="35"/>
        <v>SELECT 991,N'chciałem, żeby to się wreszcie skończyło',10,0,1,0</v>
      </c>
    </row>
    <row r="383" spans="1:20" x14ac:dyDescent="0.25">
      <c r="A383">
        <f t="shared" si="34"/>
        <v>992</v>
      </c>
      <c r="B383" t="s">
        <v>6943</v>
      </c>
      <c r="C383">
        <v>10</v>
      </c>
      <c r="D383">
        <v>0</v>
      </c>
      <c r="E383">
        <v>0</v>
      </c>
      <c r="F383">
        <v>1</v>
      </c>
      <c r="G383" s="16"/>
      <c r="H383" s="16"/>
      <c r="I383" s="16"/>
      <c r="J383" s="16"/>
      <c r="K383" s="16"/>
      <c r="Q383">
        <f t="shared" ca="1" si="32"/>
        <v>1</v>
      </c>
      <c r="R383">
        <f t="shared" ca="1" si="33"/>
        <v>1</v>
      </c>
      <c r="S383" s="36">
        <v>-1</v>
      </c>
      <c r="T383" t="str">
        <f t="shared" si="35"/>
        <v>SELECT 992,N'splątania',10,0,1,0</v>
      </c>
    </row>
    <row r="384" spans="1:20" x14ac:dyDescent="0.25">
      <c r="A384">
        <f t="shared" si="34"/>
        <v>993</v>
      </c>
      <c r="B384" t="s">
        <v>6944</v>
      </c>
      <c r="C384">
        <v>10</v>
      </c>
      <c r="D384">
        <v>0</v>
      </c>
      <c r="E384">
        <v>0</v>
      </c>
      <c r="F384">
        <v>1</v>
      </c>
      <c r="G384" s="16"/>
      <c r="H384" s="16"/>
      <c r="I384" s="16"/>
      <c r="J384" s="16"/>
      <c r="K384" s="16"/>
      <c r="Q384">
        <f t="shared" ca="1" si="32"/>
        <v>1</v>
      </c>
      <c r="R384">
        <f t="shared" ca="1" si="33"/>
        <v>1</v>
      </c>
      <c r="S384" s="36">
        <v>-1</v>
      </c>
      <c r="T384" t="str">
        <f t="shared" si="35"/>
        <v>SELECT 993,N'z czasem staje się …',10,0,1,0</v>
      </c>
    </row>
    <row r="385" spans="1:20" x14ac:dyDescent="0.25">
      <c r="A385">
        <f t="shared" si="34"/>
        <v>994</v>
      </c>
      <c r="B385" t="s">
        <v>6945</v>
      </c>
      <c r="C385">
        <v>10</v>
      </c>
      <c r="D385">
        <v>0</v>
      </c>
      <c r="E385">
        <v>0</v>
      </c>
      <c r="F385">
        <v>1</v>
      </c>
      <c r="G385" s="16"/>
      <c r="H385" s="16"/>
      <c r="I385" s="16"/>
      <c r="J385" s="16"/>
      <c r="K385" s="16"/>
      <c r="Q385">
        <f t="shared" ca="1" si="32"/>
        <v>1</v>
      </c>
      <c r="R385">
        <f t="shared" ca="1" si="33"/>
        <v>1</v>
      </c>
      <c r="S385" s="36">
        <v>-1</v>
      </c>
      <c r="T385" t="str">
        <f t="shared" si="35"/>
        <v>SELECT 994,N'w miarę jak bałagan narasta …',10,0,1,0</v>
      </c>
    </row>
    <row r="386" spans="1:20" x14ac:dyDescent="0.25">
      <c r="A386">
        <f t="shared" si="34"/>
        <v>995</v>
      </c>
      <c r="B386" t="s">
        <v>6946</v>
      </c>
      <c r="C386">
        <v>10</v>
      </c>
      <c r="D386">
        <v>0</v>
      </c>
      <c r="E386">
        <v>0</v>
      </c>
      <c r="F386">
        <v>1</v>
      </c>
      <c r="G386" s="16"/>
      <c r="H386" s="16"/>
      <c r="I386" s="16"/>
      <c r="J386" s="16"/>
      <c r="K386" s="16"/>
      <c r="Q386">
        <f t="shared" ref="Q386:Q449" ca="1" si="36">CountQOptionsPL</f>
        <v>1</v>
      </c>
      <c r="R386">
        <f t="shared" ref="R386:R449" ca="1" si="37">CountQOptionsEN</f>
        <v>1</v>
      </c>
      <c r="S386" s="36">
        <v>-1</v>
      </c>
      <c r="T386" t="str">
        <f t="shared" si="35"/>
        <v>SELECT 995,N'robią jedyne, co potrafią',10,0,1,0</v>
      </c>
    </row>
    <row r="387" spans="1:20" x14ac:dyDescent="0.25">
      <c r="A387">
        <f t="shared" si="34"/>
        <v>996</v>
      </c>
      <c r="B387" t="s">
        <v>6947</v>
      </c>
      <c r="C387">
        <v>10</v>
      </c>
      <c r="D387">
        <v>0</v>
      </c>
      <c r="E387">
        <v>0</v>
      </c>
      <c r="F387">
        <v>1</v>
      </c>
      <c r="G387" s="16"/>
      <c r="H387" s="16"/>
      <c r="I387" s="16"/>
      <c r="J387" s="16"/>
      <c r="K387" s="16"/>
      <c r="Q387">
        <f t="shared" ca="1" si="36"/>
        <v>1</v>
      </c>
      <c r="R387">
        <f t="shared" ca="1" si="37"/>
        <v>1</v>
      </c>
      <c r="S387" s="36">
        <v>-1</v>
      </c>
      <c r="T387" t="str">
        <f t="shared" si="35"/>
        <v>SELECT 996,N'dodawać więcej ludzi do projektu',10,0,1,0</v>
      </c>
    </row>
    <row r="388" spans="1:20" x14ac:dyDescent="0.25">
      <c r="A388">
        <f t="shared" si="34"/>
        <v>997</v>
      </c>
      <c r="B388" t="s">
        <v>6948</v>
      </c>
      <c r="C388">
        <v>10</v>
      </c>
      <c r="D388">
        <v>0</v>
      </c>
      <c r="E388">
        <v>0</v>
      </c>
      <c r="F388">
        <v>1</v>
      </c>
      <c r="G388" s="16"/>
      <c r="H388" s="16"/>
      <c r="I388" s="16"/>
      <c r="J388" s="16"/>
      <c r="K388" s="16"/>
      <c r="Q388">
        <f t="shared" ca="1" si="36"/>
        <v>1</v>
      </c>
      <c r="R388">
        <f t="shared" ca="1" si="37"/>
        <v>1</v>
      </c>
      <c r="S388" s="36">
        <v>-1</v>
      </c>
      <c r="T388" t="str">
        <f t="shared" si="35"/>
        <v>SELECT 997,N'w nadziei na zrobienie czegoś',10,0,1,0</v>
      </c>
    </row>
    <row r="389" spans="1:20" x14ac:dyDescent="0.25">
      <c r="A389">
        <f t="shared" si="34"/>
        <v>998</v>
      </c>
      <c r="B389" t="s">
        <v>6949</v>
      </c>
      <c r="C389">
        <v>10</v>
      </c>
      <c r="D389">
        <v>0</v>
      </c>
      <c r="E389">
        <v>0</v>
      </c>
      <c r="F389">
        <v>1</v>
      </c>
      <c r="G389" s="16"/>
      <c r="H389" s="16"/>
      <c r="I389" s="16"/>
      <c r="J389" s="16"/>
      <c r="K389" s="16"/>
      <c r="Q389">
        <f t="shared" ca="1" si="36"/>
        <v>1</v>
      </c>
      <c r="R389">
        <f t="shared" ca="1" si="37"/>
        <v>1</v>
      </c>
      <c r="S389" s="36">
        <v>-1</v>
      </c>
      <c r="T389" t="str">
        <f t="shared" si="35"/>
        <v>SELECT 998,N'udaremniać coś',10,0,1,0</v>
      </c>
    </row>
    <row r="390" spans="1:20" x14ac:dyDescent="0.25">
      <c r="A390">
        <f t="shared" ref="A390:A453" si="38">A389+1</f>
        <v>999</v>
      </c>
      <c r="B390" t="s">
        <v>6959</v>
      </c>
      <c r="C390">
        <v>10</v>
      </c>
      <c r="D390">
        <v>0</v>
      </c>
      <c r="E390">
        <v>0</v>
      </c>
      <c r="F390">
        <v>1</v>
      </c>
      <c r="G390" s="16"/>
      <c r="H390" s="16"/>
      <c r="I390" s="16"/>
      <c r="J390" s="16"/>
      <c r="K390" s="16"/>
      <c r="Q390">
        <f t="shared" ca="1" si="36"/>
        <v>1</v>
      </c>
      <c r="R390">
        <f t="shared" ca="1" si="37"/>
        <v>1</v>
      </c>
      <c r="S390" s="36">
        <v>-1</v>
      </c>
      <c r="T390" t="str">
        <f t="shared" si="35"/>
        <v>SELECT 999,N'udaremniać pierwotny projekt',10,0,1,0</v>
      </c>
    </row>
    <row r="391" spans="1:20" x14ac:dyDescent="0.25">
      <c r="A391">
        <f t="shared" si="38"/>
        <v>1000</v>
      </c>
      <c r="B391" t="s">
        <v>6960</v>
      </c>
      <c r="C391">
        <v>10</v>
      </c>
      <c r="D391">
        <v>0</v>
      </c>
      <c r="E391">
        <v>0</v>
      </c>
      <c r="F391">
        <v>1</v>
      </c>
      <c r="G391" s="16"/>
      <c r="H391" s="16"/>
      <c r="I391" s="16"/>
      <c r="J391" s="16"/>
      <c r="K391" s="16"/>
      <c r="Q391">
        <f t="shared" ca="1" si="36"/>
        <v>1</v>
      </c>
      <c r="R391">
        <f t="shared" ca="1" si="37"/>
        <v>1</v>
      </c>
      <c r="S391" s="36">
        <v>-1</v>
      </c>
      <c r="T391" t="str">
        <f t="shared" si="35"/>
        <v>SELECT 1000,N'ostatecznie',10,0,1,0</v>
      </c>
    </row>
    <row r="392" spans="1:20" x14ac:dyDescent="0.25">
      <c r="A392">
        <f t="shared" si="38"/>
        <v>1001</v>
      </c>
      <c r="B392" t="s">
        <v>6961</v>
      </c>
      <c r="C392">
        <v>10</v>
      </c>
      <c r="D392">
        <v>0</v>
      </c>
      <c r="E392">
        <v>0</v>
      </c>
      <c r="F392">
        <v>1</v>
      </c>
      <c r="G392" s="16"/>
      <c r="H392" s="16"/>
      <c r="I392" s="16"/>
      <c r="J392" s="16"/>
      <c r="K392" s="16"/>
      <c r="Q392">
        <f t="shared" ca="1" si="36"/>
        <v>1</v>
      </c>
      <c r="R392">
        <f t="shared" ca="1" si="37"/>
        <v>1</v>
      </c>
      <c r="S392" s="36">
        <v>-1</v>
      </c>
      <c r="T392" t="str">
        <f t="shared" si="35"/>
        <v>SELECT 1001,N'nie mogą zaprzeczyć, że …',10,0,1,0</v>
      </c>
    </row>
    <row r="393" spans="1:20" x14ac:dyDescent="0.25">
      <c r="A393">
        <f t="shared" si="38"/>
        <v>1002</v>
      </c>
      <c r="B393" t="s">
        <v>6962</v>
      </c>
      <c r="C393">
        <v>10</v>
      </c>
      <c r="D393">
        <v>0</v>
      </c>
      <c r="E393">
        <v>0</v>
      </c>
      <c r="F393">
        <v>1</v>
      </c>
      <c r="G393" s="16"/>
      <c r="H393" s="16"/>
      <c r="I393" s="16"/>
      <c r="J393" s="16"/>
      <c r="K393" s="16"/>
      <c r="Q393">
        <f t="shared" ca="1" si="36"/>
        <v>1</v>
      </c>
      <c r="R393">
        <f t="shared" ca="1" si="37"/>
        <v>1</v>
      </c>
      <c r="S393" s="36">
        <v>-1</v>
      </c>
      <c r="T393" t="str">
        <f t="shared" si="35"/>
        <v>SELECT 1002,N'zmiany, które są stale dodawane do starego systemu',10,0,1,0</v>
      </c>
    </row>
    <row r="394" spans="1:20" x14ac:dyDescent="0.25">
      <c r="A394">
        <f t="shared" si="38"/>
        <v>1003</v>
      </c>
      <c r="B394" t="s">
        <v>6963</v>
      </c>
      <c r="C394">
        <v>10</v>
      </c>
      <c r="D394">
        <v>0</v>
      </c>
      <c r="E394">
        <v>0</v>
      </c>
      <c r="F394">
        <v>1</v>
      </c>
      <c r="G394" s="16"/>
      <c r="H394" s="16"/>
      <c r="I394" s="16"/>
      <c r="J394" s="16"/>
      <c r="K394" s="16"/>
      <c r="Q394">
        <f t="shared" ca="1" si="36"/>
        <v>1</v>
      </c>
      <c r="R394">
        <f t="shared" ca="1" si="37"/>
        <v>1</v>
      </c>
      <c r="S394" s="36">
        <v>-1</v>
      </c>
      <c r="T394" t="str">
        <f t="shared" si="35"/>
        <v>SELECT 1003,N'zanim nowy system będzie w stanie robić wszystko to, co robi stary',10,0,1,0</v>
      </c>
    </row>
    <row r="395" spans="1:20" x14ac:dyDescent="0.25">
      <c r="A395">
        <f t="shared" si="38"/>
        <v>1004</v>
      </c>
      <c r="B395" t="s">
        <v>6964</v>
      </c>
      <c r="C395">
        <v>10</v>
      </c>
      <c r="D395">
        <v>0</v>
      </c>
      <c r="E395">
        <v>0</v>
      </c>
      <c r="F395">
        <v>1</v>
      </c>
      <c r="G395" s="16"/>
      <c r="H395" s="16"/>
      <c r="I395" s="16"/>
      <c r="J395" s="16"/>
      <c r="K395" s="16"/>
      <c r="Q395">
        <f t="shared" ca="1" si="36"/>
        <v>1</v>
      </c>
      <c r="R395">
        <f t="shared" ca="1" si="37"/>
        <v>1</v>
      </c>
      <c r="S395" s="36">
        <v>-1</v>
      </c>
      <c r="T395" t="str">
        <f t="shared" si="35"/>
        <v>SELECT 1004,N'to jest nie tylko czasochłonne, ale również …',10,0,1,0</v>
      </c>
    </row>
    <row r="396" spans="1:20" x14ac:dyDescent="0.25">
      <c r="A396">
        <f t="shared" si="38"/>
        <v>1005</v>
      </c>
      <c r="B396" t="s">
        <v>6971</v>
      </c>
      <c r="C396">
        <v>10</v>
      </c>
      <c r="D396">
        <v>0</v>
      </c>
      <c r="E396">
        <v>0</v>
      </c>
      <c r="F396">
        <v>1</v>
      </c>
      <c r="G396" s="16"/>
      <c r="H396" s="16"/>
      <c r="I396" s="16"/>
      <c r="J396" s="16"/>
      <c r="K396" s="16"/>
      <c r="Q396">
        <f t="shared" ca="1" si="36"/>
        <v>1</v>
      </c>
      <c r="R396">
        <f t="shared" ca="1" si="37"/>
        <v>1</v>
      </c>
      <c r="S396" s="36">
        <v>-1</v>
      </c>
      <c r="T396" t="str">
        <f t="shared" si="35"/>
        <v>SELECT 1005,N'terminarz jest zbyt napięty, żeby robić rzeczy prawidłowo',10,0,1,0</v>
      </c>
    </row>
    <row r="397" spans="1:20" x14ac:dyDescent="0.25">
      <c r="A397">
        <f t="shared" si="38"/>
        <v>1006</v>
      </c>
      <c r="B397" t="s">
        <v>6972</v>
      </c>
      <c r="C397">
        <v>10</v>
      </c>
      <c r="D397">
        <v>0</v>
      </c>
      <c r="E397">
        <v>0</v>
      </c>
      <c r="F397">
        <v>1</v>
      </c>
      <c r="G397" s="16"/>
      <c r="H397" s="16"/>
      <c r="I397" s="16"/>
      <c r="J397" s="16"/>
      <c r="K397" s="16"/>
      <c r="Q397">
        <f t="shared" ca="1" si="36"/>
        <v>1</v>
      </c>
      <c r="R397">
        <f t="shared" ca="1" si="37"/>
        <v>1</v>
      </c>
      <c r="S397" s="36">
        <v>-1</v>
      </c>
      <c r="T397" t="str">
        <f t="shared" si="35"/>
        <v>SELECT 1006,N'bredzić o czymś',10,0,1,0</v>
      </c>
    </row>
    <row r="398" spans="1:20" x14ac:dyDescent="0.25">
      <c r="A398">
        <f t="shared" si="38"/>
        <v>1007</v>
      </c>
      <c r="B398" t="s">
        <v>6973</v>
      </c>
      <c r="C398">
        <v>10</v>
      </c>
      <c r="D398">
        <v>0</v>
      </c>
      <c r="E398">
        <v>0</v>
      </c>
      <c r="F398">
        <v>1</v>
      </c>
      <c r="G398" s="16"/>
      <c r="H398" s="16"/>
      <c r="I398" s="16"/>
      <c r="J398" s="16"/>
      <c r="K398" s="16"/>
      <c r="Q398">
        <f t="shared" ca="1" si="36"/>
        <v>1</v>
      </c>
      <c r="R398">
        <f t="shared" ca="1" si="37"/>
        <v>1</v>
      </c>
      <c r="S398" s="36">
        <v>-1</v>
      </c>
      <c r="T398" t="str">
        <f t="shared" si="35"/>
        <v>SELECT 1007,N'napięty grafik',10,0,1,0</v>
      </c>
    </row>
    <row r="399" spans="1:20" x14ac:dyDescent="0.25">
      <c r="A399">
        <f t="shared" si="38"/>
        <v>1008</v>
      </c>
      <c r="B399" t="s">
        <v>6974</v>
      </c>
      <c r="C399">
        <v>10</v>
      </c>
      <c r="D399">
        <v>0</v>
      </c>
      <c r="E399">
        <v>0</v>
      </c>
      <c r="F399">
        <v>1</v>
      </c>
      <c r="G399" s="16"/>
      <c r="H399" s="16"/>
      <c r="I399" s="16"/>
      <c r="J399" s="16"/>
      <c r="K399" s="16"/>
      <c r="Q399">
        <f t="shared" ca="1" si="36"/>
        <v>1</v>
      </c>
      <c r="R399">
        <f t="shared" ca="1" si="37"/>
        <v>1</v>
      </c>
      <c r="S399" s="36">
        <v>-1</v>
      </c>
      <c r="T399" t="str">
        <f t="shared" si="35"/>
        <v>SELECT 1008,N'zmieścić się w terminarzu',10,0,1,0</v>
      </c>
    </row>
    <row r="400" spans="1:20" x14ac:dyDescent="0.25">
      <c r="A400">
        <f t="shared" si="38"/>
        <v>1009</v>
      </c>
      <c r="B400" t="s">
        <v>6975</v>
      </c>
      <c r="C400">
        <v>10</v>
      </c>
      <c r="D400">
        <v>0</v>
      </c>
      <c r="E400">
        <v>0</v>
      </c>
      <c r="F400">
        <v>1</v>
      </c>
      <c r="G400" s="16"/>
      <c r="H400" s="16"/>
      <c r="I400" s="16"/>
      <c r="J400" s="16"/>
      <c r="K400" s="16"/>
      <c r="Q400">
        <f t="shared" ca="1" si="36"/>
        <v>1</v>
      </c>
      <c r="R400">
        <f t="shared" ca="1" si="37"/>
        <v>1</v>
      </c>
      <c r="S400" s="36">
        <v>-1</v>
      </c>
      <c r="T400" t="str">
        <f t="shared" si="35"/>
        <v>SELECT 1009,N'… szukają u nas pomocy, żeby zrobić coś',10,0,1,0</v>
      </c>
    </row>
    <row r="401" spans="1:20" x14ac:dyDescent="0.25">
      <c r="A401">
        <f t="shared" si="38"/>
        <v>1010</v>
      </c>
      <c r="B401" t="s">
        <v>6976</v>
      </c>
      <c r="C401">
        <v>10</v>
      </c>
      <c r="D401">
        <v>0</v>
      </c>
      <c r="E401">
        <v>0</v>
      </c>
      <c r="F401">
        <v>1</v>
      </c>
      <c r="G401" s="16"/>
      <c r="H401" s="16"/>
      <c r="I401" s="16"/>
      <c r="J401" s="16"/>
      <c r="K401" s="16"/>
      <c r="Q401">
        <f t="shared" ca="1" si="36"/>
        <v>1</v>
      </c>
      <c r="R401">
        <f t="shared" ca="1" si="37"/>
        <v>1</v>
      </c>
      <c r="S401" s="36">
        <v>-1</v>
      </c>
      <c r="T401" t="str">
        <f t="shared" si="35"/>
        <v>SELECT 1010,N'sposób w jaki wymagania wpasują się do systemu',10,0,1,0</v>
      </c>
    </row>
    <row r="402" spans="1:20" x14ac:dyDescent="0.25">
      <c r="A402">
        <f t="shared" si="38"/>
        <v>1011</v>
      </c>
      <c r="B402" t="s">
        <v>6983</v>
      </c>
      <c r="C402">
        <v>10</v>
      </c>
      <c r="D402">
        <v>0</v>
      </c>
      <c r="E402">
        <v>0</v>
      </c>
      <c r="F402">
        <v>1</v>
      </c>
      <c r="G402" s="16"/>
      <c r="H402" s="16"/>
      <c r="I402" s="16"/>
      <c r="J402" s="16"/>
      <c r="K402" s="16"/>
      <c r="Q402">
        <f t="shared" ca="1" si="36"/>
        <v>2</v>
      </c>
      <c r="R402">
        <f t="shared" ca="1" si="37"/>
        <v>1</v>
      </c>
      <c r="S402" s="36">
        <v>-1</v>
      </c>
      <c r="T402" t="str">
        <f t="shared" si="35"/>
        <v>SELECT 1011,N'to się nigdy nie wydarzy',10,0,1,0</v>
      </c>
    </row>
    <row r="403" spans="1:20" x14ac:dyDescent="0.25">
      <c r="A403">
        <f t="shared" si="38"/>
        <v>1012</v>
      </c>
      <c r="B403" t="s">
        <v>6984</v>
      </c>
      <c r="C403">
        <v>10</v>
      </c>
      <c r="D403">
        <v>0</v>
      </c>
      <c r="E403">
        <v>0</v>
      </c>
      <c r="F403">
        <v>1</v>
      </c>
      <c r="G403" s="16"/>
      <c r="H403" s="16"/>
      <c r="I403" s="16"/>
      <c r="J403" s="16"/>
      <c r="K403" s="16"/>
      <c r="Q403">
        <f t="shared" ca="1" si="36"/>
        <v>1</v>
      </c>
      <c r="R403">
        <f t="shared" ca="1" si="37"/>
        <v>1</v>
      </c>
      <c r="S403" s="36">
        <v>-1</v>
      </c>
      <c r="T403" t="str">
        <f t="shared" si="35"/>
        <v>SELECT 1012,N'nawet ludzie nie potrafią …',10,0,1,0</v>
      </c>
    </row>
    <row r="404" spans="1:20" x14ac:dyDescent="0.25">
      <c r="A404">
        <f t="shared" si="38"/>
        <v>1013</v>
      </c>
      <c r="B404" t="s">
        <v>6985</v>
      </c>
      <c r="C404">
        <v>10</v>
      </c>
      <c r="D404">
        <v>0</v>
      </c>
      <c r="E404">
        <v>0</v>
      </c>
      <c r="F404">
        <v>1</v>
      </c>
      <c r="G404" s="16"/>
      <c r="H404" s="16"/>
      <c r="I404" s="16"/>
      <c r="J404" s="16"/>
      <c r="K404" s="16"/>
      <c r="Q404">
        <f t="shared" ca="1" si="36"/>
        <v>1</v>
      </c>
      <c r="R404">
        <f t="shared" ca="1" si="37"/>
        <v>1</v>
      </c>
      <c r="S404" s="36">
        <v>-1</v>
      </c>
      <c r="T404" t="str">
        <f t="shared" si="35"/>
        <v>SELECT 1013,N'ludzie z całą swoją kreatywnością',10,0,1,0</v>
      </c>
    </row>
    <row r="405" spans="1:20" x14ac:dyDescent="0.25">
      <c r="A405">
        <f t="shared" si="38"/>
        <v>1014</v>
      </c>
      <c r="B405" t="s">
        <v>6986</v>
      </c>
      <c r="C405">
        <v>10</v>
      </c>
      <c r="D405">
        <v>0</v>
      </c>
      <c r="E405">
        <v>0</v>
      </c>
      <c r="F405">
        <v>1</v>
      </c>
      <c r="G405" s="16"/>
      <c r="H405" s="16"/>
      <c r="I405" s="16"/>
      <c r="J405" s="16"/>
      <c r="K405" s="16"/>
      <c r="Q405">
        <f t="shared" ca="1" si="36"/>
        <v>2</v>
      </c>
      <c r="R405">
        <f t="shared" ca="1" si="37"/>
        <v>1</v>
      </c>
      <c r="S405" s="36">
        <v>-1</v>
      </c>
      <c r="T405" t="str">
        <f t="shared" si="35"/>
        <v>SELECT 1014,N'jeżeli … nauczyło nas czegokolwiek, to przede wszystkim …',10,0,1,0</v>
      </c>
    </row>
    <row r="406" spans="1:20" x14ac:dyDescent="0.25">
      <c r="A406">
        <f t="shared" si="38"/>
        <v>1015</v>
      </c>
      <c r="B406" t="s">
        <v>6987</v>
      </c>
      <c r="C406">
        <v>10</v>
      </c>
      <c r="D406">
        <v>0</v>
      </c>
      <c r="E406">
        <v>0</v>
      </c>
      <c r="F406">
        <v>1</v>
      </c>
      <c r="G406" s="16"/>
      <c r="H406" s="16"/>
      <c r="I406" s="16"/>
      <c r="J406" s="16"/>
      <c r="K406" s="16"/>
      <c r="Q406">
        <f t="shared" ca="1" si="36"/>
        <v>1</v>
      </c>
      <c r="R406">
        <f t="shared" ca="1" si="37"/>
        <v>1</v>
      </c>
      <c r="S406" s="36">
        <v>-1</v>
      </c>
      <c r="T406" t="str">
        <f t="shared" si="35"/>
        <v>SELECT 1015,N'… może służyć jako …',10,0,1,0</v>
      </c>
    </row>
    <row r="407" spans="1:20" x14ac:dyDescent="0.25">
      <c r="A407">
        <f t="shared" si="38"/>
        <v>1016</v>
      </c>
      <c r="B407" t="s">
        <v>6988</v>
      </c>
      <c r="C407">
        <v>10</v>
      </c>
      <c r="D407">
        <v>0</v>
      </c>
      <c r="E407">
        <v>0</v>
      </c>
      <c r="F407">
        <v>1</v>
      </c>
      <c r="G407" s="16"/>
      <c r="H407" s="16"/>
      <c r="I407" s="16"/>
      <c r="J407" s="16"/>
      <c r="K407" s="16"/>
      <c r="Q407">
        <f t="shared" ca="1" si="36"/>
        <v>1</v>
      </c>
      <c r="R407">
        <f t="shared" ca="1" si="37"/>
        <v>1</v>
      </c>
      <c r="S407" s="36">
        <v>-1</v>
      </c>
      <c r="T407" t="str">
        <f t="shared" si="35"/>
        <v>SELECT 1016,N'parsować',10,0,1,0</v>
      </c>
    </row>
    <row r="408" spans="1:20" x14ac:dyDescent="0.25">
      <c r="A408">
        <f t="shared" si="38"/>
        <v>1017</v>
      </c>
      <c r="B408" t="s">
        <v>6989</v>
      </c>
      <c r="C408">
        <v>10</v>
      </c>
      <c r="D408">
        <v>0</v>
      </c>
      <c r="E408">
        <v>0</v>
      </c>
      <c r="F408">
        <v>1</v>
      </c>
      <c r="G408" s="16"/>
      <c r="H408" s="16"/>
      <c r="I408" s="16"/>
      <c r="J408" s="16"/>
      <c r="K408" s="16"/>
      <c r="Q408">
        <f t="shared" ca="1" si="36"/>
        <v>1</v>
      </c>
      <c r="R408">
        <f t="shared" ca="1" si="37"/>
        <v>1</v>
      </c>
      <c r="S408" s="36">
        <v>-1</v>
      </c>
      <c r="T408" t="str">
        <f t="shared" si="35"/>
        <v>SELECT 1017,N'składać coś w …',10,0,1,0</v>
      </c>
    </row>
    <row r="409" spans="1:20" x14ac:dyDescent="0.25">
      <c r="A409">
        <f t="shared" si="38"/>
        <v>1018</v>
      </c>
      <c r="B409" t="s">
        <v>6990</v>
      </c>
      <c r="C409">
        <v>10</v>
      </c>
      <c r="D409">
        <v>0</v>
      </c>
      <c r="E409">
        <v>0</v>
      </c>
      <c r="F409">
        <v>1</v>
      </c>
      <c r="G409" s="16"/>
      <c r="H409" s="16"/>
      <c r="I409" s="16"/>
      <c r="J409" s="16"/>
      <c r="K409" s="16"/>
      <c r="Q409">
        <f t="shared" ca="1" si="36"/>
        <v>1</v>
      </c>
      <c r="R409">
        <f t="shared" ca="1" si="37"/>
        <v>1</v>
      </c>
      <c r="S409" s="36">
        <v>-1</v>
      </c>
      <c r="T409" t="str">
        <f t="shared" si="35"/>
        <v>SELECT 1018,N'wyrażać wymagania',10,0,1,0</v>
      </c>
    </row>
    <row r="410" spans="1:20" x14ac:dyDescent="0.25">
      <c r="A410">
        <f t="shared" si="38"/>
        <v>1019</v>
      </c>
      <c r="B410" t="s">
        <v>6991</v>
      </c>
      <c r="C410">
        <v>10</v>
      </c>
      <c r="D410">
        <v>0</v>
      </c>
      <c r="E410">
        <v>0</v>
      </c>
      <c r="F410">
        <v>1</v>
      </c>
      <c r="G410" s="16"/>
      <c r="H410" s="16"/>
      <c r="I410" s="16"/>
      <c r="J410" s="16"/>
      <c r="K410" s="16"/>
      <c r="Q410">
        <f t="shared" ca="1" si="36"/>
        <v>1</v>
      </c>
      <c r="R410">
        <f t="shared" ca="1" si="37"/>
        <v>1</v>
      </c>
      <c r="S410" s="36">
        <v>-1</v>
      </c>
      <c r="T410" t="str">
        <f t="shared" si="35"/>
        <v>SELECT 1019,N'narzędzia, które pomagają nam robić coś',10,0,1,0</v>
      </c>
    </row>
    <row r="411" spans="1:20" x14ac:dyDescent="0.25">
      <c r="A411">
        <f t="shared" si="38"/>
        <v>1020</v>
      </c>
      <c r="B411" t="s">
        <v>6992</v>
      </c>
      <c r="C411">
        <v>10</v>
      </c>
      <c r="D411">
        <v>0</v>
      </c>
      <c r="E411">
        <v>0</v>
      </c>
      <c r="F411">
        <v>1</v>
      </c>
      <c r="G411" s="16"/>
      <c r="H411" s="16"/>
      <c r="I411" s="16"/>
      <c r="J411" s="16"/>
      <c r="K411" s="16"/>
      <c r="Q411">
        <f t="shared" ca="1" si="36"/>
        <v>1</v>
      </c>
      <c r="R411">
        <f t="shared" ca="1" si="37"/>
        <v>1</v>
      </c>
      <c r="S411" s="36">
        <v>-1</v>
      </c>
      <c r="T411" t="str">
        <f t="shared" si="35"/>
        <v>SELECT 1020,N'wątłe założenie',10,0,1,0</v>
      </c>
    </row>
    <row r="412" spans="1:20" x14ac:dyDescent="0.25">
      <c r="A412">
        <f t="shared" si="38"/>
        <v>1021</v>
      </c>
      <c r="B412" t="s">
        <v>1998</v>
      </c>
      <c r="C412">
        <v>10</v>
      </c>
      <c r="D412">
        <v>0</v>
      </c>
      <c r="E412">
        <v>0</v>
      </c>
      <c r="F412">
        <v>1</v>
      </c>
      <c r="G412" s="16"/>
      <c r="H412" s="16"/>
      <c r="I412" s="16"/>
      <c r="J412" s="16"/>
      <c r="K412" s="16"/>
      <c r="Q412">
        <f t="shared" ca="1" si="36"/>
        <v>1</v>
      </c>
      <c r="R412">
        <f t="shared" ca="1" si="37"/>
        <v>1</v>
      </c>
      <c r="S412" s="36">
        <v>-1</v>
      </c>
      <c r="T412" t="str">
        <f t="shared" si="35"/>
        <v>SELECT 1021,N'założenie',10,0,1,0</v>
      </c>
    </row>
    <row r="413" spans="1:20" x14ac:dyDescent="0.25">
      <c r="A413">
        <f t="shared" si="38"/>
        <v>1022</v>
      </c>
      <c r="B413" t="s">
        <v>6993</v>
      </c>
      <c r="C413">
        <v>10</v>
      </c>
      <c r="D413">
        <v>0</v>
      </c>
      <c r="E413">
        <v>0</v>
      </c>
      <c r="F413">
        <v>1</v>
      </c>
      <c r="G413" s="16"/>
      <c r="H413" s="16"/>
      <c r="I413" s="16"/>
      <c r="J413" s="16"/>
      <c r="K413" s="16"/>
      <c r="Q413">
        <f t="shared" ca="1" si="36"/>
        <v>1</v>
      </c>
      <c r="R413">
        <f t="shared" ca="1" si="37"/>
        <v>1</v>
      </c>
      <c r="S413" s="36">
        <v>-1</v>
      </c>
      <c r="T413" t="str">
        <f t="shared" si="35"/>
        <v>SELECT 1022,N'czytałem ostatnio …',10,0,1,0</v>
      </c>
    </row>
    <row r="414" spans="1:20" x14ac:dyDescent="0.25">
      <c r="A414">
        <f t="shared" si="38"/>
        <v>1023</v>
      </c>
      <c r="B414" t="s">
        <v>7009</v>
      </c>
      <c r="C414">
        <v>10</v>
      </c>
      <c r="D414">
        <v>0</v>
      </c>
      <c r="E414">
        <v>0</v>
      </c>
      <c r="F414">
        <v>1</v>
      </c>
      <c r="G414" s="16"/>
      <c r="H414" s="16"/>
      <c r="I414" s="16"/>
      <c r="J414" s="16"/>
      <c r="K414" s="16"/>
      <c r="Q414">
        <f t="shared" ca="1" si="36"/>
        <v>1</v>
      </c>
      <c r="R414">
        <f t="shared" ca="1" si="37"/>
        <v>1</v>
      </c>
      <c r="S414" s="36">
        <v>-1</v>
      </c>
      <c r="T414" t="str">
        <f t="shared" si="35"/>
        <v>SELECT 1023,N'założenia zmieniają się w taki sposób, że …',10,0,1,0</v>
      </c>
    </row>
    <row r="415" spans="1:20" x14ac:dyDescent="0.25">
      <c r="A415">
        <f t="shared" si="38"/>
        <v>1024</v>
      </c>
      <c r="B415" t="s">
        <v>7010</v>
      </c>
      <c r="C415">
        <v>10</v>
      </c>
      <c r="D415">
        <v>0</v>
      </c>
      <c r="E415">
        <v>0</v>
      </c>
      <c r="F415">
        <v>1</v>
      </c>
      <c r="G415" s="16"/>
      <c r="H415" s="16"/>
      <c r="I415" s="16"/>
      <c r="J415" s="16"/>
      <c r="K415" s="16"/>
      <c r="Q415">
        <f t="shared" ca="1" si="36"/>
        <v>1</v>
      </c>
      <c r="R415">
        <f t="shared" ca="1" si="37"/>
        <v>1</v>
      </c>
      <c r="S415" s="36">
        <v>-1</v>
      </c>
      <c r="T415" t="str">
        <f t="shared" si="35"/>
        <v>SELECT 1024,N'użalać się nad czymś',10,0,1,0</v>
      </c>
    </row>
    <row r="416" spans="1:20" x14ac:dyDescent="0.25">
      <c r="A416">
        <f t="shared" si="38"/>
        <v>1025</v>
      </c>
      <c r="B416" t="s">
        <v>7011</v>
      </c>
      <c r="C416">
        <v>10</v>
      </c>
      <c r="D416">
        <v>0</v>
      </c>
      <c r="E416">
        <v>0</v>
      </c>
      <c r="F416">
        <v>1</v>
      </c>
      <c r="G416" s="16"/>
      <c r="H416" s="16"/>
      <c r="I416" s="16"/>
      <c r="J416" s="16"/>
      <c r="K416" s="16"/>
      <c r="Q416">
        <f t="shared" ca="1" si="36"/>
        <v>1</v>
      </c>
      <c r="R416">
        <f t="shared" ca="1" si="37"/>
        <v>1</v>
      </c>
      <c r="S416" s="36">
        <v>-1</v>
      </c>
      <c r="T416" t="str">
        <f t="shared" si="35"/>
        <v>SELECT 1025,N'być głęboko w coś zamieszanym',10,0,1,0</v>
      </c>
    </row>
    <row r="417" spans="1:20" x14ac:dyDescent="0.25">
      <c r="A417">
        <f t="shared" si="38"/>
        <v>1026</v>
      </c>
      <c r="B417" t="s">
        <v>7012</v>
      </c>
      <c r="C417">
        <v>10</v>
      </c>
      <c r="D417">
        <v>0</v>
      </c>
      <c r="E417">
        <v>0</v>
      </c>
      <c r="F417">
        <v>1</v>
      </c>
      <c r="G417" s="16"/>
      <c r="H417" s="16"/>
      <c r="I417" s="16"/>
      <c r="J417" s="16"/>
      <c r="K417" s="16"/>
      <c r="Q417">
        <f t="shared" ca="1" si="36"/>
        <v>1</v>
      </c>
      <c r="R417">
        <f t="shared" ca="1" si="37"/>
        <v>1</v>
      </c>
      <c r="S417" s="36">
        <v>-1</v>
      </c>
      <c r="T417" t="str">
        <f t="shared" si="35"/>
        <v>SELECT 1026,N'mieć duży udział w odpowiedzialności',10,0,1,0</v>
      </c>
    </row>
    <row r="418" spans="1:20" x14ac:dyDescent="0.25">
      <c r="A418">
        <f t="shared" si="38"/>
        <v>1027</v>
      </c>
      <c r="B418" t="s">
        <v>7013</v>
      </c>
      <c r="C418">
        <v>10</v>
      </c>
      <c r="D418">
        <v>0</v>
      </c>
      <c r="E418">
        <v>0</v>
      </c>
      <c r="F418">
        <v>1</v>
      </c>
      <c r="G418" s="16"/>
      <c r="H418" s="16"/>
      <c r="I418" s="16"/>
      <c r="J418" s="16"/>
      <c r="K418" s="16"/>
      <c r="Q418">
        <f t="shared" ca="1" si="36"/>
        <v>1</v>
      </c>
      <c r="R418">
        <f t="shared" ca="1" si="37"/>
        <v>1</v>
      </c>
      <c r="S418" s="36">
        <v>-1</v>
      </c>
      <c r="T418" t="str">
        <f t="shared" si="35"/>
        <v>SELECT 1027,N'odpowiedzialność za każde niepowodzenie',10,0,1,0</v>
      </c>
    </row>
    <row r="419" spans="1:20" x14ac:dyDescent="0.25">
      <c r="A419">
        <f t="shared" si="38"/>
        <v>1028</v>
      </c>
      <c r="B419" t="s">
        <v>7014</v>
      </c>
      <c r="C419">
        <v>10</v>
      </c>
      <c r="D419">
        <v>0</v>
      </c>
      <c r="E419">
        <v>0</v>
      </c>
      <c r="F419">
        <v>1</v>
      </c>
      <c r="G419" s="16"/>
      <c r="H419" s="16"/>
      <c r="I419" s="16"/>
      <c r="J419" s="16"/>
      <c r="K419" s="16"/>
      <c r="Q419">
        <f t="shared" ca="1" si="36"/>
        <v>1</v>
      </c>
      <c r="R419">
        <f t="shared" ca="1" si="37"/>
        <v>1</v>
      </c>
      <c r="S419" s="36">
        <v>-1</v>
      </c>
      <c r="T419" t="str">
        <f t="shared" si="35"/>
        <v>SELECT 1028,N'… nawet jeżeli się tak nie zachowują',10,0,1,0</v>
      </c>
    </row>
    <row r="420" spans="1:20" x14ac:dyDescent="0.25">
      <c r="A420">
        <f t="shared" si="38"/>
        <v>1029</v>
      </c>
      <c r="B420" t="s">
        <v>7015</v>
      </c>
      <c r="C420">
        <v>10</v>
      </c>
      <c r="D420">
        <v>0</v>
      </c>
      <c r="E420">
        <v>0</v>
      </c>
      <c r="F420">
        <v>1</v>
      </c>
      <c r="G420" s="16"/>
      <c r="H420" s="16"/>
      <c r="I420" s="16"/>
      <c r="J420" s="16"/>
      <c r="K420" s="16"/>
      <c r="Q420">
        <f t="shared" ca="1" si="36"/>
        <v>1</v>
      </c>
      <c r="R420">
        <f t="shared" ca="1" si="37"/>
        <v>1</v>
      </c>
      <c r="S420" s="36">
        <v>-1</v>
      </c>
      <c r="T420" t="str">
        <f t="shared" si="35"/>
        <v>SELECT 1029,N'mieć obsesję na jakimś punkcie',10,0,1,0</v>
      </c>
    </row>
    <row r="421" spans="1:20" x14ac:dyDescent="0.25">
      <c r="A421">
        <f t="shared" si="38"/>
        <v>1030</v>
      </c>
      <c r="B421" t="s">
        <v>7016</v>
      </c>
      <c r="C421">
        <v>10</v>
      </c>
      <c r="D421">
        <v>0</v>
      </c>
      <c r="E421">
        <v>0</v>
      </c>
      <c r="F421">
        <v>1</v>
      </c>
      <c r="G421" s="16"/>
      <c r="H421" s="16"/>
      <c r="I421" s="16"/>
      <c r="J421" s="16"/>
      <c r="K421" s="16"/>
      <c r="Q421">
        <f t="shared" ca="1" si="36"/>
        <v>1</v>
      </c>
      <c r="R421">
        <f t="shared" ca="1" si="37"/>
        <v>1</v>
      </c>
      <c r="S421" s="36">
        <v>-1</v>
      </c>
      <c r="T421" t="str">
        <f t="shared" si="35"/>
        <v>SELECT 1030,N'co gdybyś był lekarzem?',10,0,1,0</v>
      </c>
    </row>
    <row r="422" spans="1:20" x14ac:dyDescent="0.25">
      <c r="A422">
        <f t="shared" si="38"/>
        <v>1031</v>
      </c>
      <c r="B422" t="s">
        <v>7017</v>
      </c>
      <c r="C422">
        <v>10</v>
      </c>
      <c r="D422">
        <v>0</v>
      </c>
      <c r="E422">
        <v>0</v>
      </c>
      <c r="F422">
        <v>1</v>
      </c>
      <c r="G422" s="16"/>
      <c r="H422" s="16"/>
      <c r="I422" s="16"/>
      <c r="J422" s="16"/>
      <c r="K422" s="16"/>
      <c r="Q422">
        <f t="shared" ca="1" si="36"/>
        <v>1</v>
      </c>
      <c r="R422">
        <f t="shared" ca="1" si="37"/>
        <v>1</v>
      </c>
      <c r="S422" s="36">
        <v>-1</v>
      </c>
      <c r="T422" t="str">
        <f t="shared" si="35"/>
        <v>SELECT 1031,N'co gdybyś miał pacjenta, który zażądałby od ciebie, żeby przestał coś robić',10,0,1,0</v>
      </c>
    </row>
    <row r="423" spans="1:20" x14ac:dyDescent="0.25">
      <c r="A423">
        <f t="shared" si="38"/>
        <v>1032</v>
      </c>
      <c r="B423" t="s">
        <v>7018</v>
      </c>
      <c r="C423">
        <v>10</v>
      </c>
      <c r="D423">
        <v>0</v>
      </c>
      <c r="E423">
        <v>0</v>
      </c>
      <c r="F423">
        <v>1</v>
      </c>
      <c r="G423" s="16"/>
      <c r="H423" s="16"/>
      <c r="I423" s="16"/>
      <c r="J423" s="16"/>
      <c r="K423" s="16"/>
      <c r="Q423">
        <f t="shared" ca="1" si="36"/>
        <v>1</v>
      </c>
      <c r="R423">
        <f t="shared" ca="1" si="37"/>
        <v>1</v>
      </c>
      <c r="S423" s="36">
        <v>-1</v>
      </c>
      <c r="T423" t="str">
        <f t="shared" si="35"/>
        <v>SELECT 1032,N'operacja chirurgiczna',10,0,1,0</v>
      </c>
    </row>
    <row r="424" spans="1:20" x14ac:dyDescent="0.25">
      <c r="A424">
        <f t="shared" si="38"/>
        <v>1033</v>
      </c>
      <c r="B424" t="s">
        <v>7019</v>
      </c>
      <c r="C424">
        <v>10</v>
      </c>
      <c r="D424">
        <v>0</v>
      </c>
      <c r="E424">
        <v>0</v>
      </c>
      <c r="F424">
        <v>1</v>
      </c>
      <c r="G424" s="16"/>
      <c r="H424" s="16"/>
      <c r="I424" s="16"/>
      <c r="J424" s="16"/>
      <c r="K424" s="16"/>
      <c r="Q424">
        <f t="shared" ca="1" si="36"/>
        <v>1</v>
      </c>
      <c r="R424">
        <f t="shared" ca="1" si="37"/>
        <v>1</v>
      </c>
      <c r="S424" s="36">
        <v>-1</v>
      </c>
      <c r="T424" t="str">
        <f t="shared" si="35"/>
        <v>SELECT 1033,N'odmówić zastosowania się do polecenia',10,0,1,0</v>
      </c>
    </row>
    <row r="425" spans="1:20" x14ac:dyDescent="0.25">
      <c r="A425">
        <f t="shared" si="38"/>
        <v>1034</v>
      </c>
      <c r="B425" t="s">
        <v>7020</v>
      </c>
      <c r="C425">
        <v>10</v>
      </c>
      <c r="D425">
        <v>0</v>
      </c>
      <c r="E425">
        <v>0</v>
      </c>
      <c r="F425">
        <v>1</v>
      </c>
      <c r="G425" s="16"/>
      <c r="H425" s="16"/>
      <c r="I425" s="16"/>
      <c r="J425" s="16"/>
      <c r="K425" s="16"/>
      <c r="Q425">
        <f t="shared" ca="1" si="36"/>
        <v>1</v>
      </c>
      <c r="R425">
        <f t="shared" ca="1" si="37"/>
        <v>1</v>
      </c>
      <c r="S425" s="36">
        <v>-1</v>
      </c>
      <c r="T425" t="str">
        <f t="shared" si="35"/>
        <v>SELECT 1034,N'ale mimo to powinieneś absolutnie odmówić',10,0,1,0</v>
      </c>
    </row>
    <row r="426" spans="1:20" x14ac:dyDescent="0.25">
      <c r="A426">
        <f t="shared" si="38"/>
        <v>1035</v>
      </c>
      <c r="B426" t="s">
        <v>7038</v>
      </c>
      <c r="C426">
        <v>10</v>
      </c>
      <c r="D426">
        <v>0</v>
      </c>
      <c r="E426">
        <v>0</v>
      </c>
      <c r="F426">
        <v>1</v>
      </c>
      <c r="G426" s="16"/>
      <c r="H426" s="16"/>
      <c r="I426" s="16"/>
      <c r="J426" s="16"/>
      <c r="K426" s="16"/>
      <c r="Q426">
        <f t="shared" ca="1" si="36"/>
        <v>1</v>
      </c>
      <c r="R426">
        <f t="shared" ca="1" si="37"/>
        <v>1</v>
      </c>
      <c r="S426" s="36">
        <v>-1</v>
      </c>
      <c r="T426" t="str">
        <f t="shared" ref="T426:T489" si="39">"SELECT "&amp;A426&amp;",N'"&amp;B426&amp;"',"&amp;C426&amp;","&amp;D426&amp;","&amp;F426&amp;","&amp;E426</f>
        <v>SELECT 1035,N'prosty, nieskomplikowany',10,0,1,0</v>
      </c>
    </row>
    <row r="427" spans="1:20" x14ac:dyDescent="0.25">
      <c r="A427">
        <f t="shared" si="38"/>
        <v>1036</v>
      </c>
      <c r="B427" t="s">
        <v>7039</v>
      </c>
      <c r="C427">
        <v>10</v>
      </c>
      <c r="D427">
        <v>0</v>
      </c>
      <c r="E427">
        <v>0</v>
      </c>
      <c r="F427">
        <v>1</v>
      </c>
      <c r="G427" s="16"/>
      <c r="H427" s="16"/>
      <c r="I427" s="16"/>
      <c r="J427" s="16"/>
      <c r="K427" s="16"/>
      <c r="Q427">
        <f t="shared" ca="1" si="36"/>
        <v>1</v>
      </c>
      <c r="R427">
        <f t="shared" ca="1" si="37"/>
        <v>1</v>
      </c>
      <c r="S427" s="36">
        <v>-1</v>
      </c>
      <c r="T427" t="str">
        <f t="shared" si="39"/>
        <v>SELECT 1036,N'… zwraca uwagę na kilka tych samych rzeczy co …',10,0,1,0</v>
      </c>
    </row>
    <row r="428" spans="1:20" x14ac:dyDescent="0.25">
      <c r="A428">
        <f t="shared" si="38"/>
        <v>1037</v>
      </c>
      <c r="B428" t="s">
        <v>7040</v>
      </c>
      <c r="C428">
        <v>10</v>
      </c>
      <c r="D428">
        <v>0</v>
      </c>
      <c r="E428">
        <v>0</v>
      </c>
      <c r="F428">
        <v>1</v>
      </c>
      <c r="G428" s="16"/>
      <c r="H428" s="16"/>
      <c r="I428" s="16"/>
      <c r="J428" s="16"/>
      <c r="K428" s="16"/>
      <c r="Q428">
        <f t="shared" ca="1" si="36"/>
        <v>2</v>
      </c>
      <c r="R428">
        <f t="shared" ca="1" si="37"/>
        <v>1</v>
      </c>
      <c r="S428" s="36">
        <v>-1</v>
      </c>
      <c r="T428" t="str">
        <f t="shared" si="39"/>
        <v>SELECT 1037,N'pomyśl o jakiejś naprawdę dobrej książce, którą przeczytałeś',10,0,1,0</v>
      </c>
    </row>
    <row r="429" spans="1:20" x14ac:dyDescent="0.25">
      <c r="A429">
        <f t="shared" si="38"/>
        <v>1038</v>
      </c>
      <c r="B429" t="s">
        <v>7041</v>
      </c>
      <c r="C429">
        <v>10</v>
      </c>
      <c r="D429">
        <v>0</v>
      </c>
      <c r="E429">
        <v>0</v>
      </c>
      <c r="F429">
        <v>1</v>
      </c>
      <c r="G429" s="16"/>
      <c r="H429" s="16"/>
      <c r="I429" s="16"/>
      <c r="J429" s="16"/>
      <c r="K429" s="16"/>
      <c r="Q429">
        <f t="shared" ca="1" si="36"/>
        <v>1</v>
      </c>
      <c r="R429">
        <f t="shared" ca="1" si="37"/>
        <v>1</v>
      </c>
      <c r="S429" s="36">
        <v>-1</v>
      </c>
      <c r="T429" t="str">
        <f t="shared" si="39"/>
        <v>SELECT 1038,N'słowa znikały zastępowane przez obrazy',10,0,1,0</v>
      </c>
    </row>
    <row r="430" spans="1:20" x14ac:dyDescent="0.25">
      <c r="A430">
        <f t="shared" si="38"/>
        <v>1039</v>
      </c>
      <c r="B430" t="s">
        <v>7042</v>
      </c>
      <c r="C430">
        <v>10</v>
      </c>
      <c r="D430">
        <v>0</v>
      </c>
      <c r="E430">
        <v>0</v>
      </c>
      <c r="F430">
        <v>1</v>
      </c>
      <c r="G430" s="16"/>
      <c r="H430" s="16"/>
      <c r="I430" s="16"/>
      <c r="J430" s="16"/>
      <c r="K430" s="16"/>
      <c r="Q430">
        <f t="shared" ca="1" si="36"/>
        <v>1</v>
      </c>
      <c r="R430">
        <f t="shared" ca="1" si="37"/>
        <v>1</v>
      </c>
      <c r="S430" s="36">
        <v>-1</v>
      </c>
      <c r="T430" t="str">
        <f t="shared" si="39"/>
        <v>SELECT 1039,N'zastępować coś czymś innym',10,0,1,0</v>
      </c>
    </row>
    <row r="431" spans="1:20" x14ac:dyDescent="0.25">
      <c r="A431">
        <f t="shared" si="38"/>
        <v>1040</v>
      </c>
      <c r="B431" t="s">
        <v>7043</v>
      </c>
      <c r="C431">
        <v>10</v>
      </c>
      <c r="D431">
        <v>0</v>
      </c>
      <c r="E431">
        <v>0</v>
      </c>
      <c r="F431">
        <v>1</v>
      </c>
      <c r="G431" s="16"/>
      <c r="H431" s="16"/>
      <c r="I431" s="16"/>
      <c r="J431" s="16"/>
      <c r="K431" s="16"/>
      <c r="Q431">
        <f t="shared" ca="1" si="36"/>
        <v>1</v>
      </c>
      <c r="R431">
        <f t="shared" ca="1" si="37"/>
        <v>1</v>
      </c>
      <c r="S431" s="36">
        <v>-1</v>
      </c>
      <c r="T431" t="str">
        <f t="shared" si="39"/>
        <v>SELECT 1040,N'to było jak oglądanie filmu',10,0,1,0</v>
      </c>
    </row>
    <row r="432" spans="1:20" x14ac:dyDescent="0.25">
      <c r="A432">
        <f t="shared" si="38"/>
        <v>1041</v>
      </c>
      <c r="B432" t="s">
        <v>7044</v>
      </c>
      <c r="C432">
        <v>10</v>
      </c>
      <c r="D432">
        <v>0</v>
      </c>
      <c r="E432">
        <v>0</v>
      </c>
      <c r="F432">
        <v>1</v>
      </c>
      <c r="G432" s="16"/>
      <c r="H432" s="16"/>
      <c r="I432" s="16"/>
      <c r="J432" s="16"/>
      <c r="K432" s="16"/>
      <c r="Q432">
        <f t="shared" ca="1" si="36"/>
        <v>1</v>
      </c>
      <c r="R432">
        <f t="shared" ca="1" si="37"/>
        <v>1</v>
      </c>
      <c r="S432" s="36">
        <v>-1</v>
      </c>
      <c r="T432" t="str">
        <f t="shared" si="39"/>
        <v>SELECT 1041,N'jak dobra powieść',10,0,1,0</v>
      </c>
    </row>
    <row r="433" spans="1:20" x14ac:dyDescent="0.25">
      <c r="A433">
        <f t="shared" si="38"/>
        <v>1042</v>
      </c>
      <c r="B433" t="s">
        <v>7045</v>
      </c>
      <c r="C433">
        <v>10</v>
      </c>
      <c r="D433">
        <v>0</v>
      </c>
      <c r="E433">
        <v>0</v>
      </c>
      <c r="F433">
        <v>1</v>
      </c>
      <c r="G433" s="16"/>
      <c r="H433" s="16"/>
      <c r="I433" s="16"/>
      <c r="J433" s="16"/>
      <c r="K433" s="16"/>
      <c r="Q433">
        <f t="shared" ca="1" si="36"/>
        <v>2</v>
      </c>
      <c r="R433">
        <f t="shared" ca="1" si="37"/>
        <v>1</v>
      </c>
      <c r="S433" s="36">
        <v>-1</v>
      </c>
      <c r="T433" t="str">
        <f t="shared" si="39"/>
        <v>SELECT 1042,N'problem, który ma zostać rozwiązany',10,0,1,0</v>
      </c>
    </row>
    <row r="434" spans="1:20" x14ac:dyDescent="0.25">
      <c r="A434">
        <f t="shared" si="38"/>
        <v>1043</v>
      </c>
      <c r="B434" t="s">
        <v>7046</v>
      </c>
      <c r="C434">
        <v>10</v>
      </c>
      <c r="D434">
        <v>0</v>
      </c>
      <c r="E434">
        <v>0</v>
      </c>
      <c r="F434">
        <v>1</v>
      </c>
      <c r="G434" s="16"/>
      <c r="H434" s="16"/>
      <c r="I434" s="16"/>
      <c r="J434" s="16"/>
      <c r="K434" s="16"/>
      <c r="Q434">
        <f t="shared" ca="1" si="36"/>
        <v>1</v>
      </c>
      <c r="R434">
        <f t="shared" ca="1" si="37"/>
        <v>1</v>
      </c>
      <c r="S434" s="36">
        <v>-1</v>
      </c>
      <c r="T434" t="str">
        <f t="shared" si="39"/>
        <v>SELECT 1043,N'budować napięcie',10,0,1,0</v>
      </c>
    </row>
    <row r="435" spans="1:20" x14ac:dyDescent="0.25">
      <c r="A435">
        <f t="shared" si="38"/>
        <v>1044</v>
      </c>
      <c r="B435" t="s">
        <v>7047</v>
      </c>
      <c r="C435">
        <v>10</v>
      </c>
      <c r="D435">
        <v>0</v>
      </c>
      <c r="E435">
        <v>0</v>
      </c>
      <c r="F435">
        <v>1</v>
      </c>
      <c r="G435" s="16"/>
      <c r="H435" s="16"/>
      <c r="I435" s="16"/>
      <c r="J435" s="16"/>
      <c r="K435" s="16"/>
      <c r="Q435">
        <f t="shared" ca="1" si="36"/>
        <v>1</v>
      </c>
      <c r="R435">
        <f t="shared" ca="1" si="37"/>
        <v>1</v>
      </c>
      <c r="S435" s="36">
        <v>-1</v>
      </c>
      <c r="T435" t="str">
        <f t="shared" si="39"/>
        <v>SELECT 1044,N'ujawnienie czegoś',10,0,1,0</v>
      </c>
    </row>
    <row r="436" spans="1:20" x14ac:dyDescent="0.25">
      <c r="A436">
        <f t="shared" si="38"/>
        <v>1045</v>
      </c>
      <c r="B436" t="s">
        <v>7048</v>
      </c>
      <c r="C436">
        <v>10</v>
      </c>
      <c r="D436">
        <v>0</v>
      </c>
      <c r="E436">
        <v>0</v>
      </c>
      <c r="F436">
        <v>1</v>
      </c>
      <c r="G436" s="16"/>
      <c r="H436" s="16"/>
      <c r="I436" s="16"/>
      <c r="J436" s="16"/>
      <c r="K436" s="16"/>
      <c r="Q436">
        <f t="shared" ca="1" si="36"/>
        <v>1</v>
      </c>
      <c r="R436">
        <f t="shared" ca="1" si="37"/>
        <v>1</v>
      </c>
      <c r="S436" s="36">
        <v>-1</v>
      </c>
      <c r="T436" t="str">
        <f t="shared" si="39"/>
        <v>SELECT 1045,N'oczywiste rozwiązanie',10,0,1,0</v>
      </c>
    </row>
    <row r="437" spans="1:20" x14ac:dyDescent="0.25">
      <c r="A437">
        <f t="shared" si="38"/>
        <v>1046</v>
      </c>
      <c r="B437" t="s">
        <v>7049</v>
      </c>
      <c r="C437">
        <v>10</v>
      </c>
      <c r="D437">
        <v>0</v>
      </c>
      <c r="E437">
        <v>0</v>
      </c>
      <c r="F437">
        <v>1</v>
      </c>
      <c r="G437" s="16"/>
      <c r="H437" s="16"/>
      <c r="I437" s="16"/>
      <c r="J437" s="16"/>
      <c r="K437" s="16"/>
      <c r="Q437">
        <f t="shared" ca="1" si="36"/>
        <v>1</v>
      </c>
      <c r="R437">
        <f t="shared" ca="1" si="37"/>
        <v>1</v>
      </c>
      <c r="S437" s="36">
        <v>-1</v>
      </c>
      <c r="T437" t="str">
        <f t="shared" si="39"/>
        <v>SELECT 1046,N'żwawo, energicznie',10,0,1,0</v>
      </c>
    </row>
    <row r="438" spans="1:20" x14ac:dyDescent="0.25">
      <c r="A438">
        <f t="shared" si="38"/>
        <v>1047</v>
      </c>
      <c r="B438" t="s">
        <v>7064</v>
      </c>
      <c r="C438">
        <v>10</v>
      </c>
      <c r="D438">
        <v>0</v>
      </c>
      <c r="E438">
        <v>0</v>
      </c>
      <c r="F438">
        <v>1</v>
      </c>
      <c r="G438" s="16"/>
      <c r="H438" s="16"/>
      <c r="I438" s="16"/>
      <c r="J438" s="16"/>
      <c r="K438" s="16"/>
      <c r="Q438">
        <f t="shared" ca="1" si="36"/>
        <v>1</v>
      </c>
      <c r="R438">
        <f t="shared" ca="1" si="37"/>
        <v>1</v>
      </c>
      <c r="S438" s="36">
        <v>-1</v>
      </c>
      <c r="T438" t="str">
        <f t="shared" si="39"/>
        <v>SELECT 1047,N'minimalne zależności',10,0,1,0</v>
      </c>
    </row>
    <row r="439" spans="1:20" x14ac:dyDescent="0.25">
      <c r="A439">
        <f t="shared" si="38"/>
        <v>1048</v>
      </c>
      <c r="B439" t="s">
        <v>7065</v>
      </c>
      <c r="C439">
        <v>10</v>
      </c>
      <c r="D439">
        <v>0</v>
      </c>
      <c r="E439">
        <v>0</v>
      </c>
      <c r="F439">
        <v>1</v>
      </c>
      <c r="G439" s="16"/>
      <c r="H439" s="16"/>
      <c r="I439" s="16"/>
      <c r="J439" s="16"/>
      <c r="K439" s="16"/>
      <c r="Q439">
        <f t="shared" ca="1" si="36"/>
        <v>1</v>
      </c>
      <c r="R439">
        <f t="shared" ca="1" si="37"/>
        <v>1</v>
      </c>
      <c r="S439" s="36">
        <v>-1</v>
      </c>
      <c r="T439" t="str">
        <f t="shared" si="39"/>
        <v>SELECT 1048,N'jawnie zdefiniowane',10,0,1,0</v>
      </c>
    </row>
    <row r="440" spans="1:20" x14ac:dyDescent="0.25">
      <c r="A440">
        <f t="shared" si="38"/>
        <v>1049</v>
      </c>
      <c r="B440" t="s">
        <v>7066</v>
      </c>
      <c r="C440">
        <v>10</v>
      </c>
      <c r="D440">
        <v>0</v>
      </c>
      <c r="E440">
        <v>0</v>
      </c>
      <c r="F440">
        <v>1</v>
      </c>
      <c r="G440" s="16"/>
      <c r="H440" s="16"/>
      <c r="I440" s="16"/>
      <c r="J440" s="16"/>
      <c r="K440" s="16"/>
      <c r="Q440">
        <f t="shared" ca="1" si="36"/>
        <v>1</v>
      </c>
      <c r="R440">
        <f t="shared" ca="1" si="37"/>
        <v>1</v>
      </c>
      <c r="S440" s="36">
        <v>-1</v>
      </c>
      <c r="T440" t="str">
        <f t="shared" si="39"/>
        <v>SELECT 1049,N'jawny, jednoznaczny',10,0,1,0</v>
      </c>
    </row>
    <row r="441" spans="1:20" x14ac:dyDescent="0.25">
      <c r="A441">
        <f t="shared" si="38"/>
        <v>1050</v>
      </c>
      <c r="B441" t="s">
        <v>7067</v>
      </c>
      <c r="C441">
        <v>10</v>
      </c>
      <c r="D441">
        <v>0</v>
      </c>
      <c r="E441">
        <v>0</v>
      </c>
      <c r="F441">
        <v>1</v>
      </c>
      <c r="G441" s="16"/>
      <c r="H441" s="16"/>
      <c r="I441" s="16"/>
      <c r="J441" s="16"/>
      <c r="K441" s="16"/>
      <c r="Q441">
        <f t="shared" ca="1" si="36"/>
        <v>1</v>
      </c>
      <c r="R441">
        <f t="shared" ca="1" si="37"/>
        <v>1</v>
      </c>
      <c r="S441" s="36">
        <v>-1</v>
      </c>
      <c r="T441" t="str">
        <f t="shared" si="39"/>
        <v>SELECT 1050,N'dostarczać klarowne API',10,0,1,0</v>
      </c>
    </row>
    <row r="442" spans="1:20" x14ac:dyDescent="0.25">
      <c r="A442">
        <f t="shared" si="38"/>
        <v>1051</v>
      </c>
      <c r="B442" t="s">
        <v>7068</v>
      </c>
      <c r="C442">
        <v>10</v>
      </c>
      <c r="D442">
        <v>0</v>
      </c>
      <c r="E442">
        <v>0</v>
      </c>
      <c r="F442">
        <v>1</v>
      </c>
      <c r="G442" s="16"/>
      <c r="H442" s="16"/>
      <c r="I442" s="16"/>
      <c r="J442" s="16"/>
      <c r="K442" s="16"/>
      <c r="Q442">
        <f t="shared" ca="1" si="36"/>
        <v>1</v>
      </c>
      <c r="R442">
        <f t="shared" ca="1" si="37"/>
        <v>1</v>
      </c>
      <c r="S442" s="36">
        <v>-1</v>
      </c>
      <c r="T442" t="str">
        <f t="shared" si="39"/>
        <v>SELECT 1051,N'w zależności od języka',10,0,1,0</v>
      </c>
    </row>
    <row r="443" spans="1:20" x14ac:dyDescent="0.25">
      <c r="A443">
        <f t="shared" si="38"/>
        <v>1052</v>
      </c>
      <c r="B443" t="s">
        <v>7069</v>
      </c>
      <c r="C443">
        <v>10</v>
      </c>
      <c r="D443">
        <v>0</v>
      </c>
      <c r="E443">
        <v>0</v>
      </c>
      <c r="F443">
        <v>1</v>
      </c>
      <c r="G443" s="16"/>
      <c r="H443" s="16"/>
      <c r="I443" s="16"/>
      <c r="J443" s="16"/>
      <c r="K443" s="16"/>
      <c r="Q443">
        <f t="shared" ca="1" si="36"/>
        <v>1</v>
      </c>
      <c r="R443">
        <f t="shared" ca="1" si="37"/>
        <v>1</v>
      </c>
      <c r="S443" s="36">
        <v>-1</v>
      </c>
      <c r="T443" t="str">
        <f t="shared" si="39"/>
        <v>SELECT 1052,N'z pewną istotną nowością',10,0,1,0</v>
      </c>
    </row>
    <row r="444" spans="1:20" x14ac:dyDescent="0.25">
      <c r="A444">
        <f t="shared" si="38"/>
        <v>1053</v>
      </c>
      <c r="B444" t="s">
        <v>7070</v>
      </c>
      <c r="C444">
        <v>10</v>
      </c>
      <c r="D444">
        <v>0</v>
      </c>
      <c r="E444">
        <v>0</v>
      </c>
      <c r="F444">
        <v>1</v>
      </c>
      <c r="G444" s="16"/>
      <c r="H444" s="16"/>
      <c r="I444" s="16"/>
      <c r="J444" s="16"/>
      <c r="K444" s="16"/>
      <c r="Q444">
        <f t="shared" ca="1" si="36"/>
        <v>1</v>
      </c>
      <c r="R444">
        <f t="shared" ca="1" si="37"/>
        <v>1</v>
      </c>
      <c r="S444" s="36">
        <v>-1</v>
      </c>
      <c r="T444" t="str">
        <f t="shared" si="39"/>
        <v>SELECT 1053,N'pragnąć czegoś, podobnie jak …',10,0,1,0</v>
      </c>
    </row>
    <row r="445" spans="1:20" x14ac:dyDescent="0.25">
      <c r="A445">
        <f t="shared" si="38"/>
        <v>1054</v>
      </c>
      <c r="B445" t="s">
        <v>7071</v>
      </c>
      <c r="C445">
        <v>10</v>
      </c>
      <c r="D445">
        <v>0</v>
      </c>
      <c r="E445">
        <v>0</v>
      </c>
      <c r="F445">
        <v>1</v>
      </c>
      <c r="G445" s="16"/>
      <c r="H445" s="16"/>
      <c r="I445" s="16"/>
      <c r="J445" s="16"/>
      <c r="K445" s="16"/>
      <c r="Q445">
        <f t="shared" ca="1" si="36"/>
        <v>1</v>
      </c>
      <c r="R445">
        <f t="shared" ca="1" si="37"/>
        <v>1</v>
      </c>
      <c r="S445" s="36">
        <v>-1</v>
      </c>
      <c r="T445" t="str">
        <f t="shared" si="39"/>
        <v>SELECT 1054,N'może się to wydawać oczywiste',10,0,1,0</v>
      </c>
    </row>
    <row r="446" spans="1:20" x14ac:dyDescent="0.25">
      <c r="A446">
        <f t="shared" si="38"/>
        <v>1055</v>
      </c>
      <c r="B446" t="s">
        <v>7072</v>
      </c>
      <c r="C446">
        <v>10</v>
      </c>
      <c r="D446">
        <v>0</v>
      </c>
      <c r="E446">
        <v>0</v>
      </c>
      <c r="F446">
        <v>1</v>
      </c>
      <c r="G446" s="16"/>
      <c r="H446" s="16"/>
      <c r="I446" s="16"/>
      <c r="J446" s="16"/>
      <c r="K446" s="16"/>
      <c r="Q446">
        <f t="shared" ca="1" si="36"/>
        <v>1</v>
      </c>
      <c r="R446">
        <f t="shared" ca="1" si="37"/>
        <v>1</v>
      </c>
      <c r="S446" s="36">
        <v>-1</v>
      </c>
      <c r="T446" t="str">
        <f t="shared" si="39"/>
        <v>SELECT 1055,N'przeakcentowany, nadmierny',10,0,1,0</v>
      </c>
    </row>
    <row r="447" spans="1:20" x14ac:dyDescent="0.25">
      <c r="A447">
        <f t="shared" si="38"/>
        <v>1056</v>
      </c>
      <c r="B447" t="s">
        <v>7073</v>
      </c>
      <c r="C447">
        <v>10</v>
      </c>
      <c r="D447">
        <v>0</v>
      </c>
      <c r="E447">
        <v>0</v>
      </c>
      <c r="F447">
        <v>1</v>
      </c>
      <c r="G447" s="16"/>
      <c r="H447" s="16"/>
      <c r="I447" s="16"/>
      <c r="J447" s="16"/>
      <c r="K447" s="16"/>
      <c r="Q447">
        <f t="shared" ca="1" si="36"/>
        <v>1</v>
      </c>
      <c r="R447">
        <f t="shared" ca="1" si="37"/>
        <v>1</v>
      </c>
      <c r="S447" s="36">
        <v>-1</v>
      </c>
      <c r="T447" t="str">
        <f t="shared" si="39"/>
        <v>SELECT 1056,N'czysty kod sprawia, że inni łatwo mogą go udoskonalać',10,0,1,0</v>
      </c>
    </row>
    <row r="448" spans="1:20" x14ac:dyDescent="0.25">
      <c r="A448">
        <f t="shared" si="38"/>
        <v>1057</v>
      </c>
      <c r="B448" t="s">
        <v>7074</v>
      </c>
      <c r="C448">
        <v>10</v>
      </c>
      <c r="D448">
        <v>0</v>
      </c>
      <c r="E448">
        <v>0</v>
      </c>
      <c r="F448">
        <v>1</v>
      </c>
      <c r="G448" s="16"/>
      <c r="H448" s="16"/>
      <c r="I448" s="16"/>
      <c r="J448" s="16"/>
      <c r="K448" s="16"/>
      <c r="Q448">
        <f t="shared" ca="1" si="36"/>
        <v>1</v>
      </c>
      <c r="R448">
        <f t="shared" ca="1" si="37"/>
        <v>1</v>
      </c>
      <c r="S448" s="36">
        <v>-1</v>
      </c>
      <c r="T448" t="str">
        <f t="shared" si="39"/>
        <v>SELECT 1057,N'jest w końcu pewna różnica pomiędzy …',10,0,1,0</v>
      </c>
    </row>
    <row r="449" spans="1:20" x14ac:dyDescent="0.25">
      <c r="A449">
        <f t="shared" si="38"/>
        <v>1058</v>
      </c>
      <c r="B449" t="s">
        <v>7075</v>
      </c>
      <c r="C449">
        <v>10</v>
      </c>
      <c r="D449">
        <v>0</v>
      </c>
      <c r="E449">
        <v>0</v>
      </c>
      <c r="F449">
        <v>1</v>
      </c>
      <c r="G449" s="16"/>
      <c r="H449" s="16"/>
      <c r="I449" s="16"/>
      <c r="J449" s="16"/>
      <c r="K449" s="16"/>
      <c r="Q449">
        <f t="shared" ca="1" si="36"/>
        <v>1</v>
      </c>
      <c r="R449">
        <f t="shared" ca="1" si="37"/>
        <v>1</v>
      </c>
      <c r="S449" s="36">
        <v>-1</v>
      </c>
      <c r="T449" t="str">
        <f t="shared" si="39"/>
        <v>SELECT 1058,N'uzależniać czystość kodu od …',10,0,1,0</v>
      </c>
    </row>
    <row r="450" spans="1:20" x14ac:dyDescent="0.25">
      <c r="A450">
        <f t="shared" si="38"/>
        <v>1059</v>
      </c>
      <c r="B450" t="s">
        <v>7089</v>
      </c>
      <c r="C450">
        <v>10</v>
      </c>
      <c r="D450">
        <v>0</v>
      </c>
      <c r="E450">
        <v>0</v>
      </c>
      <c r="F450">
        <v>1</v>
      </c>
      <c r="G450" s="16"/>
      <c r="H450" s="16"/>
      <c r="I450" s="16"/>
      <c r="J450" s="16"/>
      <c r="K450" s="16"/>
      <c r="Q450">
        <f t="shared" ref="Q450:Q513" ca="1" si="40">CountQOptionsPL</f>
        <v>1</v>
      </c>
      <c r="R450">
        <f t="shared" ref="R450:R513" ca="1" si="41">CountQOptionsEN</f>
        <v>1</v>
      </c>
      <c r="S450" s="36">
        <v>-1</v>
      </c>
      <c r="T450" t="str">
        <f t="shared" si="39"/>
        <v>SELECT 1059,N'powinien zawierać tylko to, co jest niezbędne',10,0,1,0</v>
      </c>
    </row>
    <row r="451" spans="1:20" x14ac:dyDescent="0.25">
      <c r="A451">
        <f t="shared" si="38"/>
        <v>1060</v>
      </c>
      <c r="B451" t="s">
        <v>7090</v>
      </c>
      <c r="C451">
        <v>10</v>
      </c>
      <c r="D451">
        <v>0</v>
      </c>
      <c r="E451">
        <v>0</v>
      </c>
      <c r="F451">
        <v>1</v>
      </c>
      <c r="G451" s="16"/>
      <c r="H451" s="16"/>
      <c r="I451" s="16"/>
      <c r="J451" s="16"/>
      <c r="K451" s="16"/>
      <c r="Q451">
        <f t="shared" ca="1" si="40"/>
        <v>1</v>
      </c>
      <c r="R451">
        <f t="shared" ca="1" si="41"/>
        <v>1</v>
      </c>
      <c r="S451" s="36">
        <v>-1</v>
      </c>
      <c r="T451" t="str">
        <f t="shared" si="39"/>
        <v>SELECT 1060,N'usprawniać',10,0,1,0</v>
      </c>
    </row>
    <row r="452" spans="1:20" x14ac:dyDescent="0.25">
      <c r="A452">
        <f t="shared" si="38"/>
        <v>1061</v>
      </c>
      <c r="B452" t="s">
        <v>7091</v>
      </c>
      <c r="C452">
        <v>10</v>
      </c>
      <c r="D452">
        <v>0</v>
      </c>
      <c r="E452">
        <v>0</v>
      </c>
      <c r="F452">
        <v>1</v>
      </c>
      <c r="G452" s="16"/>
      <c r="H452" s="16"/>
      <c r="I452" s="16"/>
      <c r="J452" s="16"/>
      <c r="K452" s="16"/>
      <c r="Q452">
        <f t="shared" ca="1" si="40"/>
        <v>1</v>
      </c>
      <c r="R452">
        <f t="shared" ca="1" si="41"/>
        <v>1</v>
      </c>
      <c r="S452" s="36">
        <v>-1</v>
      </c>
      <c r="T452" t="str">
        <f t="shared" si="39"/>
        <v>SELECT 1061,N'developer inny niż oryginalny autor',10,0,1,0</v>
      </c>
    </row>
    <row r="453" spans="1:20" x14ac:dyDescent="0.25">
      <c r="A453">
        <f t="shared" si="38"/>
        <v>1062</v>
      </c>
      <c r="B453" t="s">
        <v>7092</v>
      </c>
      <c r="C453">
        <v>10</v>
      </c>
      <c r="D453">
        <v>0</v>
      </c>
      <c r="E453">
        <v>0</v>
      </c>
      <c r="F453">
        <v>1</v>
      </c>
      <c r="G453" s="16"/>
      <c r="H453" s="16"/>
      <c r="I453" s="16"/>
      <c r="J453" s="16"/>
      <c r="K453" s="16"/>
      <c r="Q453">
        <f t="shared" ca="1" si="40"/>
        <v>1</v>
      </c>
      <c r="R453">
        <f t="shared" ca="1" si="41"/>
        <v>1</v>
      </c>
      <c r="S453" s="36">
        <v>-1</v>
      </c>
      <c r="T453" t="str">
        <f t="shared" si="39"/>
        <v>SELECT 1062,N'dostarcza jednego sposobu na zrobienie danej rzeczy',10,0,1,0</v>
      </c>
    </row>
    <row r="454" spans="1:20" x14ac:dyDescent="0.25">
      <c r="A454">
        <f t="shared" ref="A454:A517" si="42">A453+1</f>
        <v>1063</v>
      </c>
      <c r="B454" t="s">
        <v>7093</v>
      </c>
      <c r="C454">
        <v>10</v>
      </c>
      <c r="D454">
        <v>0</v>
      </c>
      <c r="E454">
        <v>0</v>
      </c>
      <c r="F454">
        <v>1</v>
      </c>
      <c r="G454" s="16"/>
      <c r="H454" s="16"/>
      <c r="I454" s="16"/>
      <c r="J454" s="16"/>
      <c r="K454" s="16"/>
      <c r="Q454">
        <f t="shared" ca="1" si="40"/>
        <v>1</v>
      </c>
      <c r="R454">
        <f t="shared" ca="1" si="41"/>
        <v>1</v>
      </c>
      <c r="S454" s="36">
        <v>-1</v>
      </c>
      <c r="T454" t="str">
        <f t="shared" si="39"/>
        <v>SELECT 1063,N'postrzegać kogoś jako …',10,0,1,0</v>
      </c>
    </row>
    <row r="455" spans="1:20" x14ac:dyDescent="0.25">
      <c r="A455">
        <f t="shared" si="42"/>
        <v>1064</v>
      </c>
      <c r="B455" t="s">
        <v>7094</v>
      </c>
      <c r="C455">
        <v>10</v>
      </c>
      <c r="D455">
        <v>0</v>
      </c>
      <c r="E455">
        <v>0</v>
      </c>
      <c r="F455">
        <v>1</v>
      </c>
      <c r="G455" s="16"/>
      <c r="H455" s="16"/>
      <c r="I455" s="16"/>
      <c r="J455" s="16"/>
      <c r="K455" s="16"/>
      <c r="Q455">
        <f t="shared" ca="1" si="40"/>
        <v>2</v>
      </c>
      <c r="R455">
        <f t="shared" ca="1" si="41"/>
        <v>1</v>
      </c>
      <c r="S455" s="36">
        <v>-1</v>
      </c>
      <c r="T455" t="str">
        <f t="shared" si="39"/>
        <v>SELECT 1064,N'… w znacznym stopniu wpłynęła na …',10,0,1,0</v>
      </c>
    </row>
    <row r="456" spans="1:20" x14ac:dyDescent="0.25">
      <c r="A456">
        <f t="shared" si="42"/>
        <v>1065</v>
      </c>
      <c r="B456" t="s">
        <v>7102</v>
      </c>
      <c r="C456">
        <v>10</v>
      </c>
      <c r="D456">
        <v>0</v>
      </c>
      <c r="E456">
        <v>0</v>
      </c>
      <c r="F456">
        <v>1</v>
      </c>
      <c r="G456" s="16"/>
      <c r="H456" s="16"/>
      <c r="I456" s="16"/>
      <c r="J456" s="16"/>
      <c r="K456" s="16"/>
      <c r="Q456">
        <f t="shared" ca="1" si="40"/>
        <v>1</v>
      </c>
      <c r="R456">
        <f t="shared" ca="1" si="41"/>
        <v>1</v>
      </c>
      <c r="S456" s="36">
        <v>-1</v>
      </c>
      <c r="T456" t="str">
        <f t="shared" si="39"/>
        <v>SELECT 1065,N'prześlizgnąć się po czymś',10,0,1,0</v>
      </c>
    </row>
    <row r="457" spans="1:20" x14ac:dyDescent="0.25">
      <c r="A457">
        <f t="shared" si="42"/>
        <v>1066</v>
      </c>
      <c r="B457" t="s">
        <v>7103</v>
      </c>
      <c r="C457">
        <v>10</v>
      </c>
      <c r="D457">
        <v>0</v>
      </c>
      <c r="E457">
        <v>0</v>
      </c>
      <c r="F457">
        <v>1</v>
      </c>
      <c r="G457" s="16"/>
      <c r="H457" s="16"/>
      <c r="I457" s="16"/>
      <c r="J457" s="16"/>
      <c r="K457" s="16"/>
      <c r="Q457">
        <f t="shared" ca="1" si="40"/>
        <v>1</v>
      </c>
      <c r="R457">
        <f t="shared" ca="1" si="41"/>
        <v>1</v>
      </c>
      <c r="S457" s="36">
        <v>-1</v>
      </c>
      <c r="T457" t="str">
        <f t="shared" si="39"/>
        <v>SELECT 1066,N'wycieki pamięci',10,0,1,0</v>
      </c>
    </row>
    <row r="458" spans="1:20" x14ac:dyDescent="0.25">
      <c r="A458">
        <f t="shared" si="42"/>
        <v>1067</v>
      </c>
      <c r="B458" t="s">
        <v>7104</v>
      </c>
      <c r="C458">
        <v>10</v>
      </c>
      <c r="D458">
        <v>0</v>
      </c>
      <c r="E458">
        <v>0</v>
      </c>
      <c r="F458">
        <v>1</v>
      </c>
      <c r="G458" s="16"/>
      <c r="H458" s="16"/>
      <c r="I458" s="16"/>
      <c r="J458" s="16"/>
      <c r="K458" s="16"/>
      <c r="Q458">
        <f t="shared" ca="1" si="40"/>
        <v>1</v>
      </c>
      <c r="R458">
        <f t="shared" ca="1" si="41"/>
        <v>1</v>
      </c>
      <c r="S458" s="36">
        <v>-1</v>
      </c>
      <c r="T458" t="str">
        <f t="shared" si="39"/>
        <v>SELECT 1067,N'niekonsekwentne nazewnictwo',10,0,1,0</v>
      </c>
    </row>
    <row r="459" spans="1:20" x14ac:dyDescent="0.25">
      <c r="A459">
        <f t="shared" si="42"/>
        <v>1068</v>
      </c>
      <c r="B459" t="s">
        <v>7105</v>
      </c>
      <c r="C459">
        <v>10</v>
      </c>
      <c r="D459">
        <v>0</v>
      </c>
      <c r="E459">
        <v>0</v>
      </c>
      <c r="F459">
        <v>1</v>
      </c>
      <c r="G459" s="16"/>
      <c r="H459" s="16"/>
      <c r="I459" s="16"/>
      <c r="J459" s="16"/>
      <c r="K459" s="16"/>
      <c r="Q459">
        <f t="shared" ca="1" si="40"/>
        <v>1</v>
      </c>
      <c r="R459">
        <f t="shared" ca="1" si="41"/>
        <v>1</v>
      </c>
      <c r="S459" s="36">
        <v>-1</v>
      </c>
      <c r="T459" t="str">
        <f t="shared" si="39"/>
        <v>SELECT 1068,N'wynikiem tego jest, że …',10,0,1,0</v>
      </c>
    </row>
    <row r="460" spans="1:20" x14ac:dyDescent="0.25">
      <c r="A460">
        <f t="shared" si="42"/>
        <v>1069</v>
      </c>
      <c r="B460" t="s">
        <v>7106</v>
      </c>
      <c r="C460">
        <v>10</v>
      </c>
      <c r="D460">
        <v>0</v>
      </c>
      <c r="E460">
        <v>0</v>
      </c>
      <c r="F460">
        <v>1</v>
      </c>
      <c r="G460" s="16"/>
      <c r="H460" s="16"/>
      <c r="I460" s="16"/>
      <c r="J460" s="16"/>
      <c r="K460" s="16"/>
      <c r="Q460">
        <f t="shared" ca="1" si="40"/>
        <v>1</v>
      </c>
      <c r="R460">
        <f t="shared" ca="1" si="41"/>
        <v>1</v>
      </c>
      <c r="S460" s="36">
        <v>-1</v>
      </c>
      <c r="T460" t="str">
        <f t="shared" si="39"/>
        <v>SELECT 1069,N'twierdzenie',10,0,1,0</v>
      </c>
    </row>
    <row r="461" spans="1:20" x14ac:dyDescent="0.25">
      <c r="A461">
        <f t="shared" si="42"/>
        <v>1070</v>
      </c>
      <c r="B461" t="s">
        <v>7107</v>
      </c>
      <c r="C461">
        <v>10</v>
      </c>
      <c r="D461">
        <v>0</v>
      </c>
      <c r="E461">
        <v>0</v>
      </c>
      <c r="F461">
        <v>1</v>
      </c>
      <c r="G461" s="16"/>
      <c r="H461" s="16"/>
      <c r="I461" s="16"/>
      <c r="J461" s="16"/>
      <c r="K461" s="16"/>
      <c r="Q461">
        <f t="shared" ca="1" si="40"/>
        <v>1</v>
      </c>
      <c r="R461">
        <f t="shared" ca="1" si="41"/>
        <v>1</v>
      </c>
      <c r="S461" s="36">
        <v>-1</v>
      </c>
      <c r="T461" t="str">
        <f t="shared" si="39"/>
        <v>SELECT 1070,N'przestroga, upomnienie',10,0,1,0</v>
      </c>
    </row>
    <row r="462" spans="1:20" x14ac:dyDescent="0.25">
      <c r="A462">
        <f t="shared" si="42"/>
        <v>1071</v>
      </c>
      <c r="B462" t="s">
        <v>7108</v>
      </c>
      <c r="C462">
        <v>10</v>
      </c>
      <c r="D462">
        <v>0</v>
      </c>
      <c r="E462">
        <v>0</v>
      </c>
      <c r="F462">
        <v>1</v>
      </c>
      <c r="G462" s="16"/>
      <c r="H462" s="16"/>
      <c r="I462" s="16"/>
      <c r="J462" s="16"/>
      <c r="K462" s="16"/>
      <c r="Q462">
        <f t="shared" ca="1" si="40"/>
        <v>1</v>
      </c>
      <c r="R462">
        <f t="shared" ca="1" si="41"/>
        <v>1</v>
      </c>
      <c r="S462" s="36">
        <v>-1</v>
      </c>
      <c r="T462" t="str">
        <f t="shared" si="39"/>
        <v>SELECT 1071,N'sprowadzać się do czegoś',10,0,1,0</v>
      </c>
    </row>
    <row r="463" spans="1:20" x14ac:dyDescent="0.25">
      <c r="A463">
        <f t="shared" si="42"/>
        <v>1072</v>
      </c>
      <c r="B463" t="s">
        <v>7109</v>
      </c>
      <c r="C463">
        <v>10</v>
      </c>
      <c r="D463">
        <v>0</v>
      </c>
      <c r="E463">
        <v>0</v>
      </c>
      <c r="F463">
        <v>1</v>
      </c>
      <c r="G463" s="16"/>
      <c r="H463" s="16"/>
      <c r="I463" s="16"/>
      <c r="J463" s="16"/>
      <c r="K463" s="16"/>
      <c r="Q463">
        <f t="shared" ca="1" si="40"/>
        <v>1</v>
      </c>
      <c r="R463">
        <f t="shared" ca="1" si="41"/>
        <v>1</v>
      </c>
      <c r="S463" s="36">
        <v>-1</v>
      </c>
      <c r="T463" t="str">
        <f t="shared" si="39"/>
        <v>SELECT 1072,N'… które mogą być sprowadzone do tego prostego zdania',10,0,1,0</v>
      </c>
    </row>
    <row r="464" spans="1:20" x14ac:dyDescent="0.25">
      <c r="A464">
        <f t="shared" si="42"/>
        <v>1073</v>
      </c>
      <c r="B464" t="s">
        <v>7110</v>
      </c>
      <c r="C464">
        <v>10</v>
      </c>
      <c r="D464">
        <v>0</v>
      </c>
      <c r="E464">
        <v>0</v>
      </c>
      <c r="F464">
        <v>1</v>
      </c>
      <c r="G464" s="16"/>
      <c r="H464" s="16"/>
      <c r="I464" s="16"/>
      <c r="J464" s="16"/>
      <c r="K464" s="16"/>
      <c r="Q464">
        <f t="shared" ca="1" si="40"/>
        <v>1</v>
      </c>
      <c r="R464">
        <f t="shared" ca="1" si="41"/>
        <v>1</v>
      </c>
      <c r="S464" s="36">
        <v>-1</v>
      </c>
      <c r="T464" t="str">
        <f t="shared" si="39"/>
        <v>SELECT 1073,N'dwuznaczność',10,0,1,0</v>
      </c>
    </row>
    <row r="465" spans="1:20" x14ac:dyDescent="0.25">
      <c r="A465">
        <f t="shared" si="42"/>
        <v>1074</v>
      </c>
      <c r="B465" t="s">
        <v>7126</v>
      </c>
      <c r="C465">
        <v>10</v>
      </c>
      <c r="D465">
        <v>0</v>
      </c>
      <c r="E465">
        <v>0</v>
      </c>
      <c r="F465">
        <v>1</v>
      </c>
      <c r="G465" s="16"/>
      <c r="H465" s="16"/>
      <c r="I465" s="16"/>
      <c r="J465" s="16"/>
      <c r="K465" s="16"/>
      <c r="Q465">
        <f t="shared" ca="1" si="40"/>
        <v>1</v>
      </c>
      <c r="R465">
        <f t="shared" ca="1" si="41"/>
        <v>1</v>
      </c>
      <c r="S465" s="36">
        <v>-1</v>
      </c>
      <c r="T465" t="str">
        <f t="shared" si="39"/>
        <v>SELECT 1074,N'niejasność przeznaczenia',10,0,1,0</v>
      </c>
    </row>
    <row r="466" spans="1:20" x14ac:dyDescent="0.25">
      <c r="A466">
        <f t="shared" si="42"/>
        <v>1075</v>
      </c>
      <c r="B466" t="s">
        <v>7111</v>
      </c>
      <c r="C466">
        <v>10</v>
      </c>
      <c r="D466">
        <v>0</v>
      </c>
      <c r="E466">
        <v>0</v>
      </c>
      <c r="F466">
        <v>1</v>
      </c>
      <c r="G466" s="16"/>
      <c r="H466" s="16"/>
      <c r="I466" s="16"/>
      <c r="J466" s="16"/>
      <c r="K466" s="16"/>
      <c r="Q466">
        <f t="shared" ca="1" si="40"/>
        <v>1</v>
      </c>
      <c r="R466">
        <f t="shared" ca="1" si="41"/>
        <v>1</v>
      </c>
      <c r="S466" s="36">
        <v>-1</v>
      </c>
      <c r="T466" t="str">
        <f t="shared" si="39"/>
        <v>SELECT 1075,N'… próbuje robić zbyt dużo rzeczy na raz',10,0,1,0</v>
      </c>
    </row>
    <row r="467" spans="1:20" x14ac:dyDescent="0.25">
      <c r="A467">
        <f t="shared" si="42"/>
        <v>1076</v>
      </c>
      <c r="B467" t="s">
        <v>7112</v>
      </c>
      <c r="C467">
        <v>10</v>
      </c>
      <c r="D467">
        <v>0</v>
      </c>
      <c r="E467">
        <v>0</v>
      </c>
      <c r="F467">
        <v>1</v>
      </c>
      <c r="G467" s="16"/>
      <c r="H467" s="16"/>
      <c r="I467" s="16"/>
      <c r="J467" s="16"/>
      <c r="K467" s="16"/>
      <c r="Q467">
        <f t="shared" ca="1" si="40"/>
        <v>1</v>
      </c>
      <c r="R467">
        <f t="shared" ca="1" si="41"/>
        <v>1</v>
      </c>
      <c r="S467" s="36">
        <v>-1</v>
      </c>
      <c r="T467" t="str">
        <f t="shared" si="39"/>
        <v>SELECT 1076,N'niejasne intencje',10,0,1,0</v>
      </c>
    </row>
    <row r="468" spans="1:20" x14ac:dyDescent="0.25">
      <c r="A468">
        <f t="shared" si="42"/>
        <v>1077</v>
      </c>
      <c r="B468" t="s">
        <v>7113</v>
      </c>
      <c r="C468">
        <v>10</v>
      </c>
      <c r="D468">
        <v>0</v>
      </c>
      <c r="E468">
        <v>0</v>
      </c>
      <c r="F468">
        <v>1</v>
      </c>
      <c r="G468" s="16"/>
      <c r="H468" s="16"/>
      <c r="I468" s="16"/>
      <c r="J468" s="16"/>
      <c r="K468" s="16"/>
      <c r="Q468">
        <f t="shared" ca="1" si="40"/>
        <v>1</v>
      </c>
      <c r="R468">
        <f t="shared" ca="1" si="41"/>
        <v>1</v>
      </c>
      <c r="S468" s="36">
        <v>-1</v>
      </c>
      <c r="T468" t="str">
        <f t="shared" si="39"/>
        <v>SELECT 1077,N'odsłaniać, odkrywać',10,0,1,0</v>
      </c>
    </row>
    <row r="469" spans="1:20" x14ac:dyDescent="0.25">
      <c r="A469">
        <f t="shared" si="42"/>
        <v>1078</v>
      </c>
      <c r="B469" t="s">
        <v>7114</v>
      </c>
      <c r="C469">
        <v>10</v>
      </c>
      <c r="D469">
        <v>0</v>
      </c>
      <c r="E469">
        <v>0</v>
      </c>
      <c r="F469">
        <v>1</v>
      </c>
      <c r="G469" s="16"/>
      <c r="H469" s="16"/>
      <c r="I469" s="16"/>
      <c r="J469" s="16"/>
      <c r="K469" s="16"/>
      <c r="Q469">
        <f t="shared" ca="1" si="40"/>
        <v>1</v>
      </c>
      <c r="R469">
        <f t="shared" ca="1" si="41"/>
        <v>1</v>
      </c>
      <c r="S469" s="36">
        <v>-1</v>
      </c>
      <c r="T469" t="str">
        <f t="shared" si="39"/>
        <v>SELECT 1078,N'niezmącone przez otaczające szczegóły',10,0,1,0</v>
      </c>
    </row>
    <row r="470" spans="1:20" x14ac:dyDescent="0.25">
      <c r="A470">
        <f t="shared" si="42"/>
        <v>1079</v>
      </c>
      <c r="B470" t="s">
        <v>7115</v>
      </c>
      <c r="C470">
        <v>10</v>
      </c>
      <c r="D470">
        <v>0</v>
      </c>
      <c r="E470">
        <v>0</v>
      </c>
      <c r="F470">
        <v>1</v>
      </c>
      <c r="G470" s="16"/>
      <c r="H470" s="16"/>
      <c r="I470" s="16"/>
      <c r="J470" s="16"/>
      <c r="K470" s="16"/>
      <c r="Q470">
        <f t="shared" ca="1" si="40"/>
        <v>1</v>
      </c>
      <c r="R470">
        <f t="shared" ca="1" si="41"/>
        <v>1</v>
      </c>
      <c r="S470" s="36">
        <v>-1</v>
      </c>
      <c r="T470" t="str">
        <f t="shared" si="39"/>
        <v>SELECT 1079,N'otaczające',10,0,1,0</v>
      </c>
    </row>
    <row r="471" spans="1:20" x14ac:dyDescent="0.25">
      <c r="A471">
        <f t="shared" si="42"/>
        <v>1080</v>
      </c>
      <c r="B471" t="s">
        <v>7132</v>
      </c>
      <c r="C471">
        <v>10</v>
      </c>
      <c r="D471">
        <v>0</v>
      </c>
      <c r="E471">
        <v>0</v>
      </c>
      <c r="F471">
        <v>1</v>
      </c>
      <c r="G471" s="16"/>
      <c r="H471" s="16"/>
      <c r="I471" s="16"/>
      <c r="J471" s="16"/>
      <c r="K471" s="16"/>
      <c r="Q471">
        <f t="shared" ca="1" si="40"/>
        <v>1</v>
      </c>
      <c r="R471">
        <f t="shared" ca="1" si="41"/>
        <v>1</v>
      </c>
      <c r="S471" s="36">
        <v>-1</v>
      </c>
      <c r="T471" t="str">
        <f t="shared" si="39"/>
        <v>SELECT 1080,N'niejasno sformułowane potrzeby',10,0,1,0</v>
      </c>
    </row>
    <row r="472" spans="1:20" x14ac:dyDescent="0.25">
      <c r="A472">
        <f t="shared" si="42"/>
        <v>1081</v>
      </c>
      <c r="B472" t="s">
        <v>7133</v>
      </c>
      <c r="C472">
        <v>10</v>
      </c>
      <c r="D472">
        <v>0</v>
      </c>
      <c r="E472">
        <v>0</v>
      </c>
      <c r="F472">
        <v>1</v>
      </c>
      <c r="G472" s="16"/>
      <c r="H472" s="16"/>
      <c r="I472" s="16"/>
      <c r="J472" s="16"/>
      <c r="K472" s="16"/>
      <c r="Q472">
        <f t="shared" ca="1" si="40"/>
        <v>1</v>
      </c>
      <c r="R472">
        <f t="shared" ca="1" si="41"/>
        <v>1</v>
      </c>
      <c r="S472" s="36">
        <v>-1</v>
      </c>
      <c r="T472" t="str">
        <f t="shared" si="39"/>
        <v>SELECT 1081,N'odporny, solidny',10,0,1,0</v>
      </c>
    </row>
    <row r="473" spans="1:20" x14ac:dyDescent="0.25">
      <c r="A473">
        <f t="shared" si="42"/>
        <v>1082</v>
      </c>
      <c r="B473" t="s">
        <v>7134</v>
      </c>
      <c r="C473">
        <v>10</v>
      </c>
      <c r="D473">
        <v>0</v>
      </c>
      <c r="E473">
        <v>0</v>
      </c>
      <c r="F473">
        <v>1</v>
      </c>
      <c r="G473" s="16"/>
      <c r="H473" s="16"/>
      <c r="I473" s="16"/>
      <c r="J473" s="16"/>
      <c r="K473" s="16"/>
      <c r="Q473">
        <f t="shared" ca="1" si="40"/>
        <v>1</v>
      </c>
      <c r="R473">
        <f t="shared" ca="1" si="41"/>
        <v>1</v>
      </c>
      <c r="S473" s="36">
        <v>-1</v>
      </c>
      <c r="T473" t="str">
        <f t="shared" si="39"/>
        <v>SELECT 1082,N'tak długo musieliśmy sobie radzić z brakiem …',10,0,1,0</v>
      </c>
    </row>
    <row r="474" spans="1:20" x14ac:dyDescent="0.25">
      <c r="A474">
        <f t="shared" si="42"/>
        <v>1083</v>
      </c>
      <c r="B474" t="s">
        <v>7135</v>
      </c>
      <c r="C474">
        <v>10</v>
      </c>
      <c r="D474">
        <v>0</v>
      </c>
      <c r="E474">
        <v>0</v>
      </c>
      <c r="F474">
        <v>1</v>
      </c>
      <c r="G474" s="16"/>
      <c r="H474" s="16"/>
      <c r="I474" s="16"/>
      <c r="J474" s="16"/>
      <c r="K474" s="16"/>
      <c r="Q474">
        <f t="shared" ca="1" si="40"/>
        <v>1</v>
      </c>
      <c r="R474">
        <f t="shared" ca="1" si="41"/>
        <v>1</v>
      </c>
      <c r="S474" s="36">
        <v>-1</v>
      </c>
      <c r="T474" t="str">
        <f t="shared" si="39"/>
        <v>SELECT 1083,N'ten … jest jednym z najlepszych spośród wszystkich …',10,0,1,0</v>
      </c>
    </row>
    <row r="475" spans="1:20" x14ac:dyDescent="0.25">
      <c r="A475">
        <f t="shared" si="42"/>
        <v>1084</v>
      </c>
      <c r="B475" t="s">
        <v>7136</v>
      </c>
      <c r="C475">
        <v>10</v>
      </c>
      <c r="D475">
        <v>0</v>
      </c>
      <c r="E475">
        <v>0</v>
      </c>
      <c r="F475">
        <v>1</v>
      </c>
      <c r="G475" s="16"/>
      <c r="H475" s="16"/>
      <c r="I475" s="16"/>
      <c r="J475" s="16"/>
      <c r="K475" s="16"/>
      <c r="Q475">
        <f t="shared" ca="1" si="40"/>
        <v>1</v>
      </c>
      <c r="R475">
        <f t="shared" ca="1" si="41"/>
        <v>1</v>
      </c>
      <c r="S475" s="36">
        <v>-1</v>
      </c>
      <c r="T475" t="str">
        <f t="shared" si="39"/>
        <v>SELECT 1084,N'czułem, że nie mam czasu, żeby to zrobić',10,0,1,0</v>
      </c>
    </row>
    <row r="476" spans="1:20" x14ac:dyDescent="0.25">
      <c r="A476">
        <f t="shared" si="42"/>
        <v>1085</v>
      </c>
      <c r="B476" t="s">
        <v>7137</v>
      </c>
      <c r="C476">
        <v>10</v>
      </c>
      <c r="D476">
        <v>0</v>
      </c>
      <c r="E476">
        <v>0</v>
      </c>
      <c r="F476">
        <v>1</v>
      </c>
      <c r="G476" s="16"/>
      <c r="H476" s="16"/>
      <c r="I476" s="16"/>
      <c r="J476" s="16"/>
      <c r="K476" s="16"/>
      <c r="Q476">
        <f t="shared" ca="1" si="40"/>
        <v>1</v>
      </c>
      <c r="R476">
        <f t="shared" ca="1" si="41"/>
        <v>1</v>
      </c>
      <c r="S476" s="36">
        <v>-1</v>
      </c>
      <c r="T476" t="str">
        <f t="shared" si="39"/>
        <v>SELECT 1085,N'czułem, że mój szef byłby na mnie zły, gdyby poświęcił czas na …',10,0,1,0</v>
      </c>
    </row>
    <row r="477" spans="1:20" x14ac:dyDescent="0.25">
      <c r="A477">
        <f t="shared" si="42"/>
        <v>1086</v>
      </c>
      <c r="B477" t="s">
        <v>7138</v>
      </c>
      <c r="C477">
        <v>10</v>
      </c>
      <c r="D477">
        <v>0</v>
      </c>
      <c r="E477">
        <v>0</v>
      </c>
      <c r="F477">
        <v>1</v>
      </c>
      <c r="G477" s="16"/>
      <c r="H477" s="16"/>
      <c r="I477" s="16"/>
      <c r="J477" s="16"/>
      <c r="K477" s="16"/>
      <c r="Q477">
        <f t="shared" ca="1" si="40"/>
        <v>1</v>
      </c>
      <c r="R477">
        <f t="shared" ca="1" si="41"/>
        <v>1</v>
      </c>
      <c r="S477" s="36">
        <v>-1</v>
      </c>
      <c r="T477" t="str">
        <f t="shared" si="39"/>
        <v>SELECT 1086,N'…, żebym mógł przejść do następnego',10,0,1,0</v>
      </c>
    </row>
    <row r="478" spans="1:20" x14ac:dyDescent="0.25">
      <c r="A478">
        <f t="shared" si="42"/>
        <v>1087</v>
      </c>
      <c r="B478" t="s">
        <v>7139</v>
      </c>
      <c r="C478">
        <v>10</v>
      </c>
      <c r="D478">
        <v>0</v>
      </c>
      <c r="E478">
        <v>0</v>
      </c>
      <c r="F478">
        <v>1</v>
      </c>
      <c r="G478" s="16"/>
      <c r="H478" s="16"/>
      <c r="I478" s="16"/>
      <c r="J478" s="16"/>
      <c r="K478" s="16"/>
      <c r="Q478">
        <f t="shared" ca="1" si="40"/>
        <v>1</v>
      </c>
      <c r="R478">
        <f t="shared" ca="1" si="41"/>
        <v>1</v>
      </c>
      <c r="S478" s="36">
        <v>-1</v>
      </c>
      <c r="T478" t="str">
        <f t="shared" si="39"/>
        <v>SELECT 1087,N'stopień spowolnienia',10,0,1,0</v>
      </c>
    </row>
    <row r="479" spans="1:20" x14ac:dyDescent="0.25">
      <c r="A479">
        <f t="shared" si="42"/>
        <v>1088</v>
      </c>
      <c r="B479" t="s">
        <v>7140</v>
      </c>
      <c r="C479">
        <v>10</v>
      </c>
      <c r="D479">
        <v>0</v>
      </c>
      <c r="E479">
        <v>0</v>
      </c>
      <c r="F479">
        <v>1</v>
      </c>
      <c r="G479" s="16"/>
      <c r="H479" s="16"/>
      <c r="I479" s="16"/>
      <c r="J479" s="16"/>
      <c r="K479" s="16"/>
      <c r="Q479">
        <f t="shared" ca="1" si="40"/>
        <v>1</v>
      </c>
      <c r="R479">
        <f t="shared" ca="1" si="41"/>
        <v>1</v>
      </c>
      <c r="S479" s="36">
        <v>-1</v>
      </c>
      <c r="T479" t="str">
        <f t="shared" si="39"/>
        <v>SELECT 1088,N'możesz zauważyć, że poruszasz się w żółwim tempie',10,0,1,0</v>
      </c>
    </row>
    <row r="480" spans="1:20" x14ac:dyDescent="0.25">
      <c r="A480">
        <f t="shared" si="42"/>
        <v>1089</v>
      </c>
      <c r="B480" t="s">
        <v>7141</v>
      </c>
      <c r="C480">
        <v>10</v>
      </c>
      <c r="D480">
        <v>0</v>
      </c>
      <c r="E480">
        <v>0</v>
      </c>
      <c r="F480">
        <v>1</v>
      </c>
      <c r="G480" s="16"/>
      <c r="H480" s="16"/>
      <c r="I480" s="16"/>
      <c r="J480" s="16"/>
      <c r="K480" s="16"/>
      <c r="Q480">
        <f t="shared" ca="1" si="40"/>
        <v>1</v>
      </c>
      <c r="R480">
        <f t="shared" ca="1" si="41"/>
        <v>1</v>
      </c>
      <c r="S480" s="36">
        <v>-1</v>
      </c>
      <c r="T480" t="str">
        <f t="shared" si="39"/>
        <v>SELECT 1089,N'każda zmiana jaką robimy w kodzie',10,0,1,0</v>
      </c>
    </row>
    <row r="481" spans="1:20" x14ac:dyDescent="0.25">
      <c r="A481">
        <f t="shared" si="42"/>
        <v>1090</v>
      </c>
      <c r="B481" t="s">
        <v>7155</v>
      </c>
      <c r="C481">
        <v>10</v>
      </c>
      <c r="D481">
        <v>0</v>
      </c>
      <c r="E481">
        <v>0</v>
      </c>
      <c r="F481">
        <v>1</v>
      </c>
      <c r="G481" s="16"/>
      <c r="H481" s="16"/>
      <c r="I481" s="16"/>
      <c r="J481" s="16"/>
      <c r="K481" s="16"/>
      <c r="Q481">
        <f t="shared" ca="1" si="40"/>
        <v>1</v>
      </c>
      <c r="R481">
        <f t="shared" ca="1" si="41"/>
        <v>1</v>
      </c>
      <c r="S481" s="36">
        <v>-1</v>
      </c>
      <c r="T481" t="str">
        <f t="shared" si="39"/>
        <v>SELECT 1090,N'… nie będą już więcej potrzebne',10,0,1,0</v>
      </c>
    </row>
    <row r="482" spans="1:20" x14ac:dyDescent="0.25">
      <c r="A482">
        <f t="shared" si="42"/>
        <v>1091</v>
      </c>
      <c r="B482" t="s">
        <v>7156</v>
      </c>
      <c r="C482">
        <v>10</v>
      </c>
      <c r="D482">
        <v>0</v>
      </c>
      <c r="E482">
        <v>0</v>
      </c>
      <c r="F482">
        <v>1</v>
      </c>
      <c r="G482" s="16"/>
      <c r="H482" s="16"/>
      <c r="I482" s="16"/>
      <c r="J482" s="16"/>
      <c r="K482" s="16"/>
      <c r="Q482">
        <f t="shared" ca="1" si="40"/>
        <v>1</v>
      </c>
      <c r="R482">
        <f t="shared" ca="1" si="41"/>
        <v>1</v>
      </c>
      <c r="S482" s="36">
        <v>-1</v>
      </c>
      <c r="T482" t="str">
        <f t="shared" si="39"/>
        <v>SELECT 1091,N'nigdy nie pozbędziemy się …',10,0,1,0</v>
      </c>
    </row>
    <row r="483" spans="1:20" x14ac:dyDescent="0.25">
      <c r="A483">
        <f t="shared" si="42"/>
        <v>1092</v>
      </c>
      <c r="B483" t="s">
        <v>7157</v>
      </c>
      <c r="C483">
        <v>10</v>
      </c>
      <c r="D483">
        <v>0</v>
      </c>
      <c r="E483">
        <v>0</v>
      </c>
      <c r="F483">
        <v>1</v>
      </c>
      <c r="G483" s="16"/>
      <c r="H483" s="16"/>
      <c r="I483" s="16"/>
      <c r="J483" s="16"/>
      <c r="K483" s="16"/>
      <c r="Q483">
        <f t="shared" ca="1" si="40"/>
        <v>1</v>
      </c>
      <c r="R483">
        <f t="shared" ca="1" si="41"/>
        <v>1</v>
      </c>
      <c r="S483" s="36">
        <v>-1</v>
      </c>
      <c r="T483" t="str">
        <f t="shared" si="39"/>
        <v>SELECT 1092,N'na pewnym poziomie',10,0,1,0</v>
      </c>
    </row>
    <row r="484" spans="1:20" x14ac:dyDescent="0.25">
      <c r="A484">
        <f t="shared" si="42"/>
        <v>1093</v>
      </c>
      <c r="B484" t="s">
        <v>7158</v>
      </c>
      <c r="C484">
        <v>10</v>
      </c>
      <c r="D484">
        <v>0</v>
      </c>
      <c r="E484">
        <v>0</v>
      </c>
      <c r="F484">
        <v>1</v>
      </c>
      <c r="G484" s="16"/>
      <c r="H484" s="16"/>
      <c r="I484" s="16"/>
      <c r="J484" s="16"/>
      <c r="K484" s="16"/>
      <c r="Q484">
        <f t="shared" ca="1" si="40"/>
        <v>1</v>
      </c>
      <c r="R484">
        <f t="shared" ca="1" si="41"/>
        <v>1</v>
      </c>
      <c r="S484" s="36">
        <v>-1</v>
      </c>
      <c r="T484" t="str">
        <f t="shared" si="39"/>
        <v>SELECT 1093,N'wyłuszczać wymagania',10,0,1,0</v>
      </c>
    </row>
    <row r="485" spans="1:20" x14ac:dyDescent="0.25">
      <c r="A485">
        <f t="shared" si="42"/>
        <v>1094</v>
      </c>
      <c r="B485" t="s">
        <v>7159</v>
      </c>
      <c r="C485">
        <v>10</v>
      </c>
      <c r="D485">
        <v>0</v>
      </c>
      <c r="E485">
        <v>0</v>
      </c>
      <c r="F485">
        <v>1</v>
      </c>
      <c r="G485" s="16"/>
      <c r="H485" s="16"/>
      <c r="I485" s="16"/>
      <c r="J485" s="16"/>
      <c r="K485" s="16"/>
      <c r="Q485">
        <f t="shared" ca="1" si="40"/>
        <v>1</v>
      </c>
      <c r="R485">
        <f t="shared" ca="1" si="41"/>
        <v>1</v>
      </c>
      <c r="S485" s="36">
        <v>-1</v>
      </c>
      <c r="T485" t="str">
        <f t="shared" si="39"/>
        <v>SELECT 1094,N'poziom … będzie się zwiększał',10,0,1,0</v>
      </c>
    </row>
    <row r="486" spans="1:20" x14ac:dyDescent="0.25">
      <c r="A486">
        <f t="shared" si="42"/>
        <v>1095</v>
      </c>
      <c r="B486" t="s">
        <v>7160</v>
      </c>
      <c r="C486">
        <v>10</v>
      </c>
      <c r="D486">
        <v>0</v>
      </c>
      <c r="E486">
        <v>0</v>
      </c>
      <c r="F486">
        <v>1</v>
      </c>
      <c r="G486" s="16"/>
      <c r="H486" s="16"/>
      <c r="I486" s="16"/>
      <c r="J486" s="16"/>
      <c r="K486" s="16"/>
      <c r="Q486">
        <f t="shared" ca="1" si="40"/>
        <v>1</v>
      </c>
      <c r="R486">
        <f t="shared" ca="1" si="41"/>
        <v>1</v>
      </c>
      <c r="S486" s="36">
        <v>-1</v>
      </c>
      <c r="T486" t="str">
        <f t="shared" si="39"/>
        <v>SELECT 1095,N'drobiazgowy, rygorystyczny',10,0,1,0</v>
      </c>
    </row>
    <row r="487" spans="1:20" x14ac:dyDescent="0.25">
      <c r="A487">
        <f t="shared" si="42"/>
        <v>1096</v>
      </c>
      <c r="B487" t="s">
        <v>7161</v>
      </c>
      <c r="C487">
        <v>10</v>
      </c>
      <c r="D487">
        <v>0</v>
      </c>
      <c r="E487">
        <v>0</v>
      </c>
      <c r="F487">
        <v>1</v>
      </c>
      <c r="G487" s="16"/>
      <c r="H487" s="16"/>
      <c r="I487" s="16"/>
      <c r="J487" s="16"/>
      <c r="K487" s="16"/>
      <c r="Q487">
        <f t="shared" ca="1" si="40"/>
        <v>1</v>
      </c>
      <c r="R487">
        <f t="shared" ca="1" si="41"/>
        <v>1</v>
      </c>
      <c r="S487" s="36">
        <v>-1</v>
      </c>
      <c r="T487" t="str">
        <f t="shared" si="39"/>
        <v>SELECT 1096,N'któregoś dnia … zupełnie znikną',10,0,1,0</v>
      </c>
    </row>
    <row r="488" spans="1:20" x14ac:dyDescent="0.25">
      <c r="A488">
        <f t="shared" si="42"/>
        <v>1097</v>
      </c>
      <c r="B488" t="s">
        <v>7162</v>
      </c>
      <c r="C488">
        <v>10</v>
      </c>
      <c r="D488">
        <v>0</v>
      </c>
      <c r="E488">
        <v>0</v>
      </c>
      <c r="F488">
        <v>1</v>
      </c>
      <c r="G488" s="16"/>
      <c r="H488" s="16"/>
      <c r="I488" s="16"/>
      <c r="J488" s="16"/>
      <c r="K488" s="16"/>
      <c r="Q488">
        <f t="shared" ca="1" si="40"/>
        <v>1</v>
      </c>
      <c r="R488">
        <f t="shared" ca="1" si="41"/>
        <v>1</v>
      </c>
      <c r="S488" s="36">
        <v>-1</v>
      </c>
      <c r="T488" t="str">
        <f t="shared" si="39"/>
        <v>SELECT 1097,N'któregoś dnia odkryjemy sposób, żeby coś zrobić',10,0,1,0</v>
      </c>
    </row>
    <row r="489" spans="1:20" x14ac:dyDescent="0.25">
      <c r="A489">
        <f t="shared" si="42"/>
        <v>1098</v>
      </c>
      <c r="B489" t="s">
        <v>7163</v>
      </c>
      <c r="C489">
        <v>10</v>
      </c>
      <c r="D489">
        <v>0</v>
      </c>
      <c r="E489">
        <v>0</v>
      </c>
      <c r="F489">
        <v>1</v>
      </c>
      <c r="G489" s="16"/>
      <c r="H489" s="16"/>
      <c r="I489" s="16"/>
      <c r="J489" s="16"/>
      <c r="K489" s="16"/>
      <c r="Q489">
        <f t="shared" ca="1" si="40"/>
        <v>1</v>
      </c>
      <c r="R489">
        <f t="shared" ca="1" si="41"/>
        <v>1</v>
      </c>
      <c r="S489" s="36">
        <v>-1</v>
      </c>
      <c r="T489" t="str">
        <f t="shared" si="39"/>
        <v>SELECT 1098,N'maszyny, które mogą robić to, co chcemy',10,0,1,0</v>
      </c>
    </row>
    <row r="490" spans="1:20" x14ac:dyDescent="0.25">
      <c r="A490">
        <f t="shared" si="42"/>
        <v>1099</v>
      </c>
      <c r="B490" t="s">
        <v>7164</v>
      </c>
      <c r="C490">
        <v>10</v>
      </c>
      <c r="D490">
        <v>0</v>
      </c>
      <c r="E490">
        <v>0</v>
      </c>
      <c r="F490">
        <v>1</v>
      </c>
      <c r="G490" s="16"/>
      <c r="H490" s="16"/>
      <c r="I490" s="16"/>
      <c r="J490" s="16"/>
      <c r="K490" s="16"/>
      <c r="Q490">
        <f t="shared" ca="1" si="40"/>
        <v>1</v>
      </c>
      <c r="R490">
        <f t="shared" ca="1" si="41"/>
        <v>1</v>
      </c>
      <c r="S490" s="36">
        <v>-1</v>
      </c>
      <c r="T490" t="str">
        <f t="shared" ref="T490:T553" si="43">"SELECT "&amp;A490&amp;",N'"&amp;B490&amp;"',"&amp;C490&amp;","&amp;D490&amp;","&amp;F490&amp;","&amp;E490</f>
        <v>SELECT 1099,N'to powoduje błędy w dwóch innych częściach kodu',10,0,1,0</v>
      </c>
    </row>
    <row r="491" spans="1:20" x14ac:dyDescent="0.25">
      <c r="A491">
        <f t="shared" si="42"/>
        <v>1100</v>
      </c>
      <c r="B491" t="s">
        <v>7165</v>
      </c>
      <c r="C491">
        <v>10</v>
      </c>
      <c r="D491">
        <v>0</v>
      </c>
      <c r="E491">
        <v>0</v>
      </c>
      <c r="F491">
        <v>1</v>
      </c>
      <c r="G491" s="16"/>
      <c r="H491" s="16"/>
      <c r="I491" s="16"/>
      <c r="J491" s="16"/>
      <c r="K491" s="16"/>
      <c r="Q491">
        <f t="shared" ca="1" si="40"/>
        <v>1</v>
      </c>
      <c r="R491">
        <f t="shared" ca="1" si="41"/>
        <v>1</v>
      </c>
      <c r="S491" s="36">
        <v>-1</v>
      </c>
      <c r="T491" t="str">
        <f t="shared" si="43"/>
        <v>SELECT 1100,N'dlaczego tak się dzieje z kodem?',10,0,1,0</v>
      </c>
    </row>
    <row r="492" spans="1:20" x14ac:dyDescent="0.25">
      <c r="A492">
        <f t="shared" si="42"/>
        <v>1101</v>
      </c>
      <c r="B492" t="s">
        <v>7166</v>
      </c>
      <c r="C492">
        <v>10</v>
      </c>
      <c r="D492">
        <v>0</v>
      </c>
      <c r="E492">
        <v>0</v>
      </c>
      <c r="F492">
        <v>1</v>
      </c>
      <c r="G492" s="16"/>
      <c r="H492" s="16"/>
      <c r="I492" s="16"/>
      <c r="J492" s="16"/>
      <c r="K492" s="16"/>
      <c r="Q492">
        <f t="shared" ca="1" si="40"/>
        <v>1</v>
      </c>
      <c r="R492">
        <f t="shared" ca="1" si="41"/>
        <v>1</v>
      </c>
      <c r="S492" s="36">
        <v>-1</v>
      </c>
      <c r="T492" t="str">
        <f t="shared" si="43"/>
        <v>SELECT 1101,N'dlaczego tak szybko ulega zepsuciu?',10,0,1,0</v>
      </c>
    </row>
    <row r="493" spans="1:20" x14ac:dyDescent="0.25">
      <c r="A493">
        <f t="shared" si="42"/>
        <v>1102</v>
      </c>
      <c r="B493" t="s">
        <v>7167</v>
      </c>
      <c r="C493">
        <v>10</v>
      </c>
      <c r="D493">
        <v>0</v>
      </c>
      <c r="E493">
        <v>0</v>
      </c>
      <c r="F493">
        <v>1</v>
      </c>
      <c r="G493" s="16"/>
      <c r="H493" s="16"/>
      <c r="I493" s="16"/>
      <c r="J493" s="16"/>
      <c r="K493" s="16"/>
      <c r="Q493">
        <f t="shared" ca="1" si="40"/>
        <v>1</v>
      </c>
      <c r="R493">
        <f t="shared" ca="1" si="41"/>
        <v>1</v>
      </c>
      <c r="S493" s="36">
        <v>-1</v>
      </c>
      <c r="T493" t="str">
        <f t="shared" si="43"/>
        <v>SELECT 1102,N'wiem więcej niż oni o potencjalnym ryzyku czegoś',10,0,1,0</v>
      </c>
    </row>
    <row r="494" spans="1:20" x14ac:dyDescent="0.25">
      <c r="A494">
        <f t="shared" si="42"/>
        <v>1103</v>
      </c>
      <c r="B494" t="s">
        <v>7183</v>
      </c>
      <c r="C494">
        <v>10</v>
      </c>
      <c r="D494">
        <v>0</v>
      </c>
      <c r="E494">
        <v>0</v>
      </c>
      <c r="F494">
        <v>1</v>
      </c>
      <c r="G494" s="16"/>
      <c r="H494" s="16"/>
      <c r="I494" s="16"/>
      <c r="J494" s="16"/>
      <c r="K494" s="16"/>
      <c r="Q494">
        <f t="shared" ca="1" si="40"/>
        <v>1</v>
      </c>
      <c r="R494">
        <f t="shared" ca="1" si="41"/>
        <v>1</v>
      </c>
      <c r="S494" s="36">
        <v>-1</v>
      </c>
      <c r="T494" t="str">
        <f t="shared" si="43"/>
        <v>SELECT 1103,N'został napisany przez kogoś, komu zależało',10,0,1,0</v>
      </c>
    </row>
    <row r="495" spans="1:20" x14ac:dyDescent="0.25">
      <c r="A495">
        <f t="shared" si="42"/>
        <v>1104</v>
      </c>
      <c r="B495" t="s">
        <v>7184</v>
      </c>
      <c r="C495">
        <v>10</v>
      </c>
      <c r="D495">
        <v>0</v>
      </c>
      <c r="E495">
        <v>0</v>
      </c>
      <c r="F495">
        <v>1</v>
      </c>
      <c r="G495" s="16"/>
      <c r="H495" s="16"/>
      <c r="I495" s="16"/>
      <c r="J495" s="16"/>
      <c r="K495" s="16"/>
      <c r="Q495">
        <f t="shared" ca="1" si="40"/>
        <v>1</v>
      </c>
      <c r="R495">
        <f t="shared" ca="1" si="41"/>
        <v>1</v>
      </c>
      <c r="S495" s="36">
        <v>-1</v>
      </c>
      <c r="T495" t="str">
        <f t="shared" si="43"/>
        <v>SELECT 1104,N'nie możesz zrobić już nic więcej, żeby go poprawić',10,0,1,0</v>
      </c>
    </row>
    <row r="496" spans="1:20" x14ac:dyDescent="0.25">
      <c r="A496">
        <f t="shared" si="42"/>
        <v>1105</v>
      </c>
      <c r="B496" t="s">
        <v>7185</v>
      </c>
      <c r="C496">
        <v>10</v>
      </c>
      <c r="D496">
        <v>0</v>
      </c>
      <c r="E496">
        <v>0</v>
      </c>
      <c r="F496">
        <v>1</v>
      </c>
      <c r="G496" s="16"/>
      <c r="H496" s="16"/>
      <c r="I496" s="16"/>
      <c r="J496" s="16"/>
      <c r="K496" s="16"/>
      <c r="Q496">
        <f t="shared" ca="1" si="40"/>
        <v>1</v>
      </c>
      <c r="R496">
        <f t="shared" ca="1" si="41"/>
        <v>1</v>
      </c>
      <c r="S496" s="36">
        <v>-1</v>
      </c>
      <c r="T496" t="str">
        <f t="shared" si="43"/>
        <v>SELECT 1105,N'wszystko zostało przemyślane',10,0,1,0</v>
      </c>
    </row>
    <row r="497" spans="1:20" x14ac:dyDescent="0.25">
      <c r="A497">
        <f t="shared" si="42"/>
        <v>1106</v>
      </c>
      <c r="B497" t="s">
        <v>7197</v>
      </c>
      <c r="C497">
        <v>10</v>
      </c>
      <c r="D497">
        <v>0</v>
      </c>
      <c r="E497">
        <v>0</v>
      </c>
      <c r="F497">
        <v>1</v>
      </c>
      <c r="G497" s="16"/>
      <c r="H497" s="16"/>
      <c r="I497" s="16"/>
      <c r="J497" s="16"/>
      <c r="K497" s="16"/>
      <c r="Q497">
        <f t="shared" ca="1" si="40"/>
        <v>1</v>
      </c>
      <c r="R497">
        <f t="shared" ca="1" si="41"/>
        <v>1</v>
      </c>
      <c r="S497" s="36">
        <v>-1</v>
      </c>
      <c r="T497" t="str">
        <f t="shared" si="43"/>
        <v>SELECT 1106,N'siedzieć w uznaniu dla czegoś',10,0,1,0</v>
      </c>
    </row>
    <row r="498" spans="1:20" x14ac:dyDescent="0.25">
      <c r="A498">
        <f t="shared" si="42"/>
        <v>1107</v>
      </c>
      <c r="B498" t="s">
        <v>7196</v>
      </c>
      <c r="C498">
        <v>10</v>
      </c>
      <c r="D498">
        <v>0</v>
      </c>
      <c r="E498">
        <v>0</v>
      </c>
      <c r="F498">
        <v>1</v>
      </c>
      <c r="G498" s="16"/>
      <c r="H498" s="16"/>
      <c r="I498" s="16"/>
      <c r="J498" s="16"/>
      <c r="K498" s="16"/>
      <c r="Q498">
        <f t="shared" ca="1" si="40"/>
        <v>1</v>
      </c>
      <c r="R498">
        <f t="shared" ca="1" si="41"/>
        <v>1</v>
      </c>
      <c r="S498" s="36">
        <v>-1</v>
      </c>
      <c r="T498" t="str">
        <f t="shared" si="43"/>
        <v>SELECT 1107,N'uznanie dla kodu, który ktoś tobie zostawił',10,0,1,0</v>
      </c>
    </row>
    <row r="499" spans="1:20" x14ac:dyDescent="0.25">
      <c r="A499">
        <f t="shared" si="42"/>
        <v>1108</v>
      </c>
      <c r="B499" t="s">
        <v>7186</v>
      </c>
      <c r="C499">
        <v>10</v>
      </c>
      <c r="D499">
        <v>0</v>
      </c>
      <c r="E499">
        <v>0</v>
      </c>
      <c r="F499">
        <v>1</v>
      </c>
      <c r="G499" s="16"/>
      <c r="H499" s="16"/>
      <c r="I499" s="16"/>
      <c r="J499" s="16"/>
      <c r="K499" s="16"/>
      <c r="Q499">
        <f t="shared" ca="1" si="40"/>
        <v>1</v>
      </c>
      <c r="R499">
        <f t="shared" ca="1" si="41"/>
        <v>1</v>
      </c>
      <c r="S499" s="36">
        <v>-1</v>
      </c>
      <c r="T499" t="str">
        <f t="shared" si="43"/>
        <v>SELECT 1108,N'… trafił w samo sedno',10,0,1,0</v>
      </c>
    </row>
    <row r="500" spans="1:20" x14ac:dyDescent="0.25">
      <c r="A500">
        <f t="shared" si="42"/>
        <v>1109</v>
      </c>
      <c r="B500" t="s">
        <v>7187</v>
      </c>
      <c r="C500">
        <v>10</v>
      </c>
      <c r="D500">
        <v>0</v>
      </c>
      <c r="E500">
        <v>0</v>
      </c>
      <c r="F500">
        <v>1</v>
      </c>
      <c r="G500" s="16"/>
      <c r="H500" s="16"/>
      <c r="I500" s="16"/>
      <c r="J500" s="16"/>
      <c r="K500" s="16"/>
      <c r="Q500">
        <f t="shared" ca="1" si="40"/>
        <v>1</v>
      </c>
      <c r="R500">
        <f t="shared" ca="1" si="41"/>
        <v>1</v>
      </c>
      <c r="S500" s="36">
        <v>-1</v>
      </c>
      <c r="T500" t="str">
        <f t="shared" si="43"/>
        <v>SELECT 1109,N'… o który ktoś zadbał',10,0,1,0</v>
      </c>
    </row>
    <row r="501" spans="1:20" x14ac:dyDescent="0.25">
      <c r="A501">
        <f t="shared" si="42"/>
        <v>1110</v>
      </c>
      <c r="B501" t="s">
        <v>7188</v>
      </c>
      <c r="C501">
        <v>10</v>
      </c>
      <c r="D501">
        <v>0</v>
      </c>
      <c r="E501">
        <v>0</v>
      </c>
      <c r="F501">
        <v>1</v>
      </c>
      <c r="G501" s="16"/>
      <c r="H501" s="16"/>
      <c r="I501" s="16"/>
      <c r="J501" s="16"/>
      <c r="K501" s="16"/>
      <c r="Q501">
        <f t="shared" ca="1" si="40"/>
        <v>1</v>
      </c>
      <c r="R501">
        <f t="shared" ca="1" si="41"/>
        <v>1</v>
      </c>
      <c r="S501" s="36">
        <v>-1</v>
      </c>
      <c r="T501" t="str">
        <f t="shared" si="43"/>
        <v>SELECT 1110,N'trzymać coś uporządkowane',10,0,1,0</v>
      </c>
    </row>
    <row r="502" spans="1:20" x14ac:dyDescent="0.25">
      <c r="A502">
        <f t="shared" si="42"/>
        <v>1111</v>
      </c>
      <c r="B502" t="s">
        <v>7189</v>
      </c>
      <c r="C502">
        <v>10</v>
      </c>
      <c r="D502">
        <v>0</v>
      </c>
      <c r="E502">
        <v>0</v>
      </c>
      <c r="F502">
        <v>1</v>
      </c>
      <c r="G502" s="16"/>
      <c r="H502" s="16"/>
      <c r="I502" s="16"/>
      <c r="J502" s="16"/>
      <c r="K502" s="16"/>
      <c r="Q502">
        <f t="shared" ca="1" si="40"/>
        <v>1</v>
      </c>
      <c r="R502">
        <f t="shared" ca="1" si="41"/>
        <v>1</v>
      </c>
      <c r="S502" s="36">
        <v>-1</v>
      </c>
      <c r="T502" t="str">
        <f t="shared" si="43"/>
        <v>SELECT 1111,N'zacząłem karierę robiąc coś',10,0,1,0</v>
      </c>
    </row>
    <row r="503" spans="1:20" x14ac:dyDescent="0.25">
      <c r="A503">
        <f t="shared" si="42"/>
        <v>1112</v>
      </c>
      <c r="B503" t="s">
        <v>7204</v>
      </c>
      <c r="C503">
        <v>10</v>
      </c>
      <c r="D503">
        <v>0</v>
      </c>
      <c r="E503">
        <v>0</v>
      </c>
      <c r="F503">
        <v>1</v>
      </c>
      <c r="G503" s="16"/>
      <c r="H503" s="16"/>
      <c r="I503" s="16"/>
      <c r="J503" s="16"/>
      <c r="K503" s="16"/>
      <c r="Q503">
        <f t="shared" ca="1" si="40"/>
        <v>1</v>
      </c>
      <c r="R503">
        <f t="shared" ca="1" si="41"/>
        <v>1</v>
      </c>
      <c r="S503" s="36">
        <v>-1</v>
      </c>
      <c r="T503" t="str">
        <f t="shared" si="43"/>
        <v>SELECT 1112,N'napisałem kod w prawie każdym języku',10,0,1,0</v>
      </c>
    </row>
    <row r="504" spans="1:20" x14ac:dyDescent="0.25">
      <c r="A504">
        <f t="shared" si="42"/>
        <v>1113</v>
      </c>
      <c r="B504" t="s">
        <v>7191</v>
      </c>
      <c r="C504">
        <v>10</v>
      </c>
      <c r="D504">
        <v>0</v>
      </c>
      <c r="E504">
        <v>0</v>
      </c>
      <c r="F504">
        <v>1</v>
      </c>
      <c r="G504" s="16"/>
      <c r="H504" s="16"/>
      <c r="I504" s="16"/>
      <c r="J504" s="16"/>
      <c r="K504" s="16"/>
      <c r="Q504">
        <f t="shared" ca="1" si="40"/>
        <v>1</v>
      </c>
      <c r="R504">
        <f t="shared" ca="1" si="41"/>
        <v>1</v>
      </c>
      <c r="S504" s="36">
        <v>-1</v>
      </c>
      <c r="T504" t="str">
        <f t="shared" si="43"/>
        <v>SELECT 1113,N'wyrażać coś',10,0,1,0</v>
      </c>
    </row>
    <row r="505" spans="1:20" x14ac:dyDescent="0.25">
      <c r="A505">
        <f t="shared" si="42"/>
        <v>1114</v>
      </c>
      <c r="B505" t="s">
        <v>7206</v>
      </c>
      <c r="C505">
        <v>10</v>
      </c>
      <c r="D505">
        <v>0</v>
      </c>
      <c r="E505">
        <v>0</v>
      </c>
      <c r="F505">
        <v>1</v>
      </c>
      <c r="G505" s="16"/>
      <c r="H505" s="16"/>
      <c r="I505" s="16"/>
      <c r="J505" s="16"/>
      <c r="K505" s="16"/>
      <c r="Q505">
        <f t="shared" ca="1" si="40"/>
        <v>1</v>
      </c>
      <c r="R505">
        <f t="shared" ca="1" si="41"/>
        <v>1</v>
      </c>
      <c r="S505" s="36">
        <v>-1</v>
      </c>
      <c r="T505" t="str">
        <f t="shared" si="43"/>
        <v>SELECT 1114,N'poczucie czegoś',10,0,1,0</v>
      </c>
    </row>
    <row r="506" spans="1:20" x14ac:dyDescent="0.25">
      <c r="A506">
        <f t="shared" si="42"/>
        <v>1115</v>
      </c>
      <c r="B506" t="s">
        <v>7207</v>
      </c>
      <c r="C506">
        <v>10</v>
      </c>
      <c r="D506">
        <v>0</v>
      </c>
      <c r="E506">
        <v>0</v>
      </c>
      <c r="F506">
        <v>1</v>
      </c>
      <c r="G506" s="16"/>
      <c r="H506" s="16"/>
      <c r="I506" s="16"/>
      <c r="J506" s="16"/>
      <c r="K506" s="16"/>
      <c r="Q506">
        <f t="shared" ca="1" si="40"/>
        <v>1</v>
      </c>
      <c r="R506">
        <f t="shared" ca="1" si="41"/>
        <v>1</v>
      </c>
      <c r="S506" s="36">
        <v>-1</v>
      </c>
      <c r="T506" t="str">
        <f t="shared" si="43"/>
        <v>SELECT 1115,N'niektórzy się z tym rodzą',10,0,1,0</v>
      </c>
    </row>
    <row r="507" spans="1:20" x14ac:dyDescent="0.25">
      <c r="A507">
        <f t="shared" si="42"/>
        <v>1116</v>
      </c>
      <c r="B507" t="s">
        <v>7208</v>
      </c>
      <c r="C507">
        <v>10</v>
      </c>
      <c r="D507">
        <v>0</v>
      </c>
      <c r="E507">
        <v>0</v>
      </c>
      <c r="F507">
        <v>1</v>
      </c>
      <c r="G507" s="16"/>
      <c r="H507" s="16"/>
      <c r="I507" s="16"/>
      <c r="J507" s="16"/>
      <c r="K507" s="16"/>
      <c r="Q507">
        <f t="shared" ca="1" si="40"/>
        <v>1</v>
      </c>
      <c r="R507">
        <f t="shared" ca="1" si="41"/>
        <v>1</v>
      </c>
      <c r="S507" s="36">
        <v>-1</v>
      </c>
      <c r="T507" t="str">
        <f t="shared" si="43"/>
        <v>SELECT 1116,N'strategia zrobienia czegoś',10,0,1,0</v>
      </c>
    </row>
    <row r="508" spans="1:20" x14ac:dyDescent="0.25">
      <c r="A508">
        <f t="shared" si="42"/>
        <v>1117</v>
      </c>
      <c r="B508" t="s">
        <v>7209</v>
      </c>
      <c r="C508">
        <v>10</v>
      </c>
      <c r="D508">
        <v>0</v>
      </c>
      <c r="E508">
        <v>0</v>
      </c>
      <c r="F508">
        <v>1</v>
      </c>
      <c r="G508" s="16"/>
      <c r="H508" s="16"/>
      <c r="I508" s="16"/>
      <c r="J508" s="16"/>
      <c r="K508" s="16"/>
      <c r="Q508">
        <f t="shared" ca="1" si="40"/>
        <v>1</v>
      </c>
      <c r="R508">
        <f t="shared" ca="1" si="41"/>
        <v>1</v>
      </c>
      <c r="S508" s="36">
        <v>-1</v>
      </c>
      <c r="T508" t="str">
        <f t="shared" si="43"/>
        <v>SELECT 1117,N'nie mam pojęcia co z tym zrobić',10,0,1,0</v>
      </c>
    </row>
    <row r="509" spans="1:20" x14ac:dyDescent="0.25">
      <c r="A509">
        <f t="shared" si="42"/>
        <v>1118</v>
      </c>
      <c r="B509" t="s">
        <v>7210</v>
      </c>
      <c r="C509">
        <v>10</v>
      </c>
      <c r="D509">
        <v>0</v>
      </c>
      <c r="E509">
        <v>0</v>
      </c>
      <c r="F509">
        <v>1</v>
      </c>
      <c r="G509" s="16"/>
      <c r="H509" s="16"/>
      <c r="I509" s="16"/>
      <c r="J509" s="16"/>
      <c r="K509" s="16"/>
      <c r="Q509">
        <f t="shared" ca="1" si="40"/>
        <v>1</v>
      </c>
      <c r="R509">
        <f t="shared" ca="1" si="41"/>
        <v>1</v>
      </c>
      <c r="S509" s="36">
        <v>-1</v>
      </c>
      <c r="T509" t="str">
        <f t="shared" si="43"/>
        <v>SELECT 1118,N'być czyimś przewodnikiem do zrobienia czegoś',10,0,1,0</v>
      </c>
    </row>
    <row r="510" spans="1:20" x14ac:dyDescent="0.25">
      <c r="A510">
        <f t="shared" si="42"/>
        <v>1119</v>
      </c>
      <c r="B510" t="s">
        <v>7211</v>
      </c>
      <c r="C510">
        <v>10</v>
      </c>
      <c r="D510">
        <v>0</v>
      </c>
      <c r="E510">
        <v>0</v>
      </c>
      <c r="F510">
        <v>1</v>
      </c>
      <c r="G510" s="16"/>
      <c r="H510" s="16"/>
      <c r="I510" s="16"/>
      <c r="J510" s="16"/>
      <c r="K510" s="16"/>
      <c r="Q510">
        <f t="shared" ca="1" si="40"/>
        <v>1</v>
      </c>
      <c r="R510">
        <f t="shared" ca="1" si="41"/>
        <v>1</v>
      </c>
      <c r="S510" s="36">
        <v>-1</v>
      </c>
      <c r="T510" t="str">
        <f t="shared" si="43"/>
        <v>SELECT 1119,N'tu chodzi o coś więcej niż zwykłe pragnienie …',10,0,1,0</v>
      </c>
    </row>
    <row r="511" spans="1:20" x14ac:dyDescent="0.25">
      <c r="A511">
        <f t="shared" si="42"/>
        <v>1120</v>
      </c>
      <c r="B511" t="s">
        <v>7212</v>
      </c>
      <c r="C511">
        <v>10</v>
      </c>
      <c r="D511">
        <v>0</v>
      </c>
      <c r="E511">
        <v>0</v>
      </c>
      <c r="F511">
        <v>1</v>
      </c>
      <c r="G511" s="16"/>
      <c r="H511" s="16"/>
      <c r="I511" s="16"/>
      <c r="J511" s="16"/>
      <c r="K511" s="16"/>
      <c r="Q511">
        <f t="shared" ca="1" si="40"/>
        <v>1</v>
      </c>
      <c r="R511">
        <f t="shared" ca="1" si="41"/>
        <v>1</v>
      </c>
      <c r="S511" s="36">
        <v>-1</v>
      </c>
      <c r="T511" t="str">
        <f t="shared" si="43"/>
        <v>SELECT 1120,N'nie powinno nas zaskoczyć, że to pochodzi od …',10,0,1,0</v>
      </c>
    </row>
    <row r="512" spans="1:20" x14ac:dyDescent="0.25">
      <c r="A512">
        <f t="shared" si="42"/>
        <v>1121</v>
      </c>
      <c r="B512" t="s">
        <v>7213</v>
      </c>
      <c r="C512">
        <v>10</v>
      </c>
      <c r="D512">
        <v>0</v>
      </c>
      <c r="E512">
        <v>0</v>
      </c>
      <c r="F512">
        <v>1</v>
      </c>
      <c r="G512" s="16"/>
      <c r="H512" s="16"/>
      <c r="I512" s="16"/>
      <c r="J512" s="16"/>
      <c r="K512" s="16"/>
      <c r="Q512">
        <f t="shared" ca="1" si="40"/>
        <v>1</v>
      </c>
      <c r="R512">
        <f t="shared" ca="1" si="41"/>
        <v>1</v>
      </c>
      <c r="S512" s="36">
        <v>-1</v>
      </c>
      <c r="T512" t="str">
        <f t="shared" si="43"/>
        <v>SELECT 1121,N'tu chodzi o coś więcej niż …',10,0,1,0</v>
      </c>
    </row>
    <row r="513" spans="1:20" x14ac:dyDescent="0.25">
      <c r="A513">
        <f t="shared" si="42"/>
        <v>1122</v>
      </c>
      <c r="B513" t="s">
        <v>7214</v>
      </c>
      <c r="C513">
        <v>10</v>
      </c>
      <c r="D513">
        <v>0</v>
      </c>
      <c r="E513">
        <v>0</v>
      </c>
      <c r="F513">
        <v>1</v>
      </c>
      <c r="G513" s="16"/>
      <c r="H513" s="16"/>
      <c r="I513" s="16"/>
      <c r="J513" s="16"/>
      <c r="K513" s="16"/>
      <c r="Q513">
        <f t="shared" ca="1" si="40"/>
        <v>1</v>
      </c>
      <c r="R513">
        <f t="shared" ca="1" si="41"/>
        <v>1</v>
      </c>
      <c r="S513" s="36">
        <v>-1</v>
      </c>
      <c r="T513" t="str">
        <f t="shared" si="43"/>
        <v>SELECT 1122,N'powiedzieć coś w inny sposób',10,0,1,0</v>
      </c>
    </row>
    <row r="514" spans="1:20" x14ac:dyDescent="0.25">
      <c r="A514">
        <f t="shared" si="42"/>
        <v>1123</v>
      </c>
      <c r="B514" t="s">
        <v>7215</v>
      </c>
      <c r="C514">
        <v>10</v>
      </c>
      <c r="D514">
        <v>0</v>
      </c>
      <c r="E514">
        <v>0</v>
      </c>
      <c r="F514">
        <v>1</v>
      </c>
      <c r="G514" s="16"/>
      <c r="H514" s="16"/>
      <c r="I514" s="16"/>
      <c r="J514" s="16"/>
      <c r="K514" s="16"/>
      <c r="Q514">
        <f t="shared" ref="Q514:Q577" ca="1" si="44">CountQOptionsPL</f>
        <v>1</v>
      </c>
      <c r="R514">
        <f t="shared" ref="R514:R577" ca="1" si="45">CountQOptionsEN</f>
        <v>1</v>
      </c>
      <c r="S514" s="36">
        <v>-1</v>
      </c>
      <c r="T514" t="str">
        <f t="shared" si="43"/>
        <v>SELECT 1123,N'wygląda jakby nikt o niego nie dbał',10,0,1,0</v>
      </c>
    </row>
    <row r="515" spans="1:20" x14ac:dyDescent="0.25">
      <c r="A515">
        <f t="shared" si="42"/>
        <v>1124</v>
      </c>
      <c r="B515" t="s">
        <v>7216</v>
      </c>
      <c r="C515">
        <v>10</v>
      </c>
      <c r="D515">
        <v>0</v>
      </c>
      <c r="E515">
        <v>0</v>
      </c>
      <c r="F515">
        <v>1</v>
      </c>
      <c r="G515" s="16"/>
      <c r="H515" s="16"/>
      <c r="I515" s="16"/>
      <c r="J515" s="16"/>
      <c r="K515" s="16"/>
      <c r="Q515">
        <f t="shared" ca="1" si="44"/>
        <v>1</v>
      </c>
      <c r="R515">
        <f t="shared" ca="1" si="45"/>
        <v>1</v>
      </c>
      <c r="S515" s="36">
        <v>-1</v>
      </c>
      <c r="T515" t="str">
        <f t="shared" si="43"/>
        <v>SELECT 1124,N'profanować, dewastować',10,0,1,0</v>
      </c>
    </row>
    <row r="516" spans="1:20" x14ac:dyDescent="0.25">
      <c r="A516">
        <f t="shared" si="42"/>
        <v>1125</v>
      </c>
      <c r="B516" t="s">
        <v>7217</v>
      </c>
      <c r="C516">
        <v>10</v>
      </c>
      <c r="D516">
        <v>0</v>
      </c>
      <c r="E516">
        <v>0</v>
      </c>
      <c r="F516">
        <v>1</v>
      </c>
      <c r="G516" s="16"/>
      <c r="H516" s="16"/>
      <c r="I516" s="16"/>
      <c r="J516" s="16"/>
      <c r="K516" s="16"/>
      <c r="Q516">
        <f t="shared" ca="1" si="44"/>
        <v>1</v>
      </c>
      <c r="R516">
        <f t="shared" ca="1" si="45"/>
        <v>1</v>
      </c>
      <c r="S516" s="36">
        <v>-1</v>
      </c>
      <c r="T516" t="str">
        <f t="shared" si="43"/>
        <v>SELECT 1125,N'fasada',10,0,1,0</v>
      </c>
    </row>
    <row r="517" spans="1:20" x14ac:dyDescent="0.25">
      <c r="A517">
        <f t="shared" si="42"/>
        <v>1126</v>
      </c>
      <c r="B517" t="s">
        <v>7230</v>
      </c>
      <c r="C517">
        <v>10</v>
      </c>
      <c r="D517">
        <v>0</v>
      </c>
      <c r="E517">
        <v>0</v>
      </c>
      <c r="F517">
        <v>1</v>
      </c>
      <c r="G517" s="16"/>
      <c r="H517" s="16"/>
      <c r="I517" s="16"/>
      <c r="J517" s="16"/>
      <c r="K517" s="16"/>
      <c r="Q517">
        <f t="shared" ca="1" si="44"/>
        <v>1</v>
      </c>
      <c r="R517">
        <f t="shared" ca="1" si="45"/>
        <v>1</v>
      </c>
      <c r="S517" s="36">
        <v>-1</v>
      </c>
      <c r="T517" t="str">
        <f t="shared" si="43"/>
        <v>SELECT 1126,N'rozkład, rozpad',10,0,1,0</v>
      </c>
    </row>
    <row r="518" spans="1:20" x14ac:dyDescent="0.25">
      <c r="A518">
        <f t="shared" ref="A518:A581" si="46">A517+1</f>
        <v>1127</v>
      </c>
      <c r="B518" t="s">
        <v>7250</v>
      </c>
      <c r="C518">
        <v>10</v>
      </c>
      <c r="D518">
        <v>0</v>
      </c>
      <c r="E518">
        <v>0</v>
      </c>
      <c r="F518">
        <v>1</v>
      </c>
      <c r="G518" s="16"/>
      <c r="H518" s="16"/>
      <c r="I518" s="16"/>
      <c r="J518" s="16"/>
      <c r="K518" s="16"/>
      <c r="Q518">
        <f t="shared" ca="1" si="44"/>
        <v>1</v>
      </c>
      <c r="R518">
        <f t="shared" ca="1" si="45"/>
        <v>1</v>
      </c>
      <c r="S518" s="36">
        <v>-1</v>
      </c>
      <c r="T518" t="str">
        <f t="shared" si="43"/>
        <v>SELECT 1127,N'rozpoczynać proces upadku',10,0,1,0</v>
      </c>
    </row>
    <row r="519" spans="1:20" x14ac:dyDescent="0.25">
      <c r="A519">
        <f t="shared" si="46"/>
        <v>1128</v>
      </c>
      <c r="B519" t="s">
        <v>7231</v>
      </c>
      <c r="C519">
        <v>10</v>
      </c>
      <c r="D519">
        <v>0</v>
      </c>
      <c r="E519">
        <v>0</v>
      </c>
      <c r="F519">
        <v>1</v>
      </c>
      <c r="G519" s="16"/>
      <c r="H519" s="16"/>
      <c r="I519" s="16"/>
      <c r="J519" s="16"/>
      <c r="K519" s="16"/>
      <c r="Q519">
        <f t="shared" ca="1" si="44"/>
        <v>1</v>
      </c>
      <c r="R519">
        <f t="shared" ca="1" si="45"/>
        <v>1</v>
      </c>
      <c r="S519" s="36">
        <v>-1</v>
      </c>
      <c r="T519" t="str">
        <f t="shared" si="43"/>
        <v>SELECT 1128,N'zaciemniać coś',10,0,1,0</v>
      </c>
    </row>
    <row r="520" spans="1:20" x14ac:dyDescent="0.25">
      <c r="A520">
        <f t="shared" si="46"/>
        <v>1129</v>
      </c>
      <c r="B520" t="s">
        <v>7232</v>
      </c>
      <c r="C520">
        <v>10</v>
      </c>
      <c r="D520">
        <v>0</v>
      </c>
      <c r="E520">
        <v>0</v>
      </c>
      <c r="F520">
        <v>1</v>
      </c>
      <c r="G520" s="16"/>
      <c r="H520" s="16"/>
      <c r="I520" s="16"/>
      <c r="J520" s="16"/>
      <c r="K520" s="16"/>
      <c r="Q520">
        <f t="shared" ca="1" si="44"/>
        <v>1</v>
      </c>
      <c r="R520">
        <f t="shared" ca="1" si="45"/>
        <v>1</v>
      </c>
      <c r="S520" s="36">
        <v>-1</v>
      </c>
      <c r="T520" t="str">
        <f t="shared" si="43"/>
        <v>SELECT 1129,N'zamiar projektanta',10,0,1,0</v>
      </c>
    </row>
    <row r="521" spans="1:20" x14ac:dyDescent="0.25">
      <c r="A521">
        <f t="shared" si="46"/>
        <v>1130</v>
      </c>
      <c r="B521" t="s">
        <v>7233</v>
      </c>
      <c r="C521">
        <v>10</v>
      </c>
      <c r="D521">
        <v>0</v>
      </c>
      <c r="E521">
        <v>0</v>
      </c>
      <c r="F521">
        <v>1</v>
      </c>
      <c r="G521" s="16"/>
      <c r="H521" s="16"/>
      <c r="I521" s="16"/>
      <c r="J521" s="16"/>
      <c r="K521" s="16"/>
      <c r="Q521">
        <f t="shared" ca="1" si="44"/>
        <v>1</v>
      </c>
      <c r="R521">
        <f t="shared" ca="1" si="45"/>
        <v>1</v>
      </c>
      <c r="S521" s="36">
        <v>-1</v>
      </c>
      <c r="T521" t="str">
        <f t="shared" si="43"/>
        <v>SELECT 1130,N'przyjąć perspektywę kogoś',10,0,1,0</v>
      </c>
    </row>
    <row r="522" spans="1:20" x14ac:dyDescent="0.25">
      <c r="A522">
        <f t="shared" si="46"/>
        <v>1131</v>
      </c>
      <c r="B522" t="s">
        <v>7234</v>
      </c>
      <c r="C522">
        <v>10</v>
      </c>
      <c r="D522">
        <v>0</v>
      </c>
      <c r="E522">
        <v>0</v>
      </c>
      <c r="F522">
        <v>1</v>
      </c>
      <c r="G522" s="16"/>
      <c r="H522" s="16"/>
      <c r="I522" s="16"/>
      <c r="J522" s="16"/>
      <c r="K522" s="16"/>
      <c r="Q522">
        <f t="shared" ca="1" si="44"/>
        <v>1</v>
      </c>
      <c r="R522">
        <f t="shared" ca="1" si="45"/>
        <v>1</v>
      </c>
      <c r="S522" s="36">
        <v>-1</v>
      </c>
      <c r="T522" t="str">
        <f t="shared" si="43"/>
        <v>SELECT 1131,N'decydujący, rozstrzygający',10,0,1,0</v>
      </c>
    </row>
    <row r="523" spans="1:20" x14ac:dyDescent="0.25">
      <c r="A523">
        <f t="shared" si="46"/>
        <v>1132</v>
      </c>
      <c r="B523" t="s">
        <v>7235</v>
      </c>
      <c r="C523">
        <v>10</v>
      </c>
      <c r="D523">
        <v>0</v>
      </c>
      <c r="E523">
        <v>0</v>
      </c>
      <c r="F523">
        <v>1</v>
      </c>
      <c r="G523" s="16"/>
      <c r="H523" s="16"/>
      <c r="I523" s="16"/>
      <c r="J523" s="16"/>
      <c r="K523" s="16"/>
      <c r="Q523">
        <f t="shared" ca="1" si="44"/>
        <v>1</v>
      </c>
      <c r="R523">
        <f t="shared" ca="1" si="45"/>
        <v>1</v>
      </c>
      <c r="S523" s="36">
        <v>-1</v>
      </c>
      <c r="T523" t="str">
        <f t="shared" si="43"/>
        <v>SELECT 1132,N'w gruncie rzeczy',10,0,1,0</v>
      </c>
    </row>
    <row r="524" spans="1:20" x14ac:dyDescent="0.25">
      <c r="A524">
        <f t="shared" si="46"/>
        <v>1133</v>
      </c>
      <c r="B524" t="s">
        <v>7236</v>
      </c>
      <c r="C524">
        <v>10</v>
      </c>
      <c r="D524">
        <v>0</v>
      </c>
      <c r="E524">
        <v>0</v>
      </c>
      <c r="F524">
        <v>1</v>
      </c>
      <c r="G524" s="16"/>
      <c r="H524" s="16"/>
      <c r="I524" s="16"/>
      <c r="J524" s="16"/>
      <c r="K524" s="16"/>
      <c r="Q524">
        <f t="shared" ca="1" si="44"/>
        <v>1</v>
      </c>
      <c r="R524">
        <f t="shared" ca="1" si="45"/>
        <v>1</v>
      </c>
      <c r="S524" s="36">
        <v>-1</v>
      </c>
      <c r="T524" t="str">
        <f t="shared" si="43"/>
        <v>SELECT 1133,N'bez zawahania',10,0,1,0</v>
      </c>
    </row>
    <row r="525" spans="1:20" x14ac:dyDescent="0.25">
      <c r="A525">
        <f t="shared" si="46"/>
        <v>1134</v>
      </c>
      <c r="B525" t="s">
        <v>7237</v>
      </c>
      <c r="C525">
        <v>10</v>
      </c>
      <c r="D525">
        <v>0</v>
      </c>
      <c r="E525">
        <v>0</v>
      </c>
      <c r="F525">
        <v>1</v>
      </c>
      <c r="G525" s="16"/>
      <c r="H525" s="16"/>
      <c r="I525" s="16"/>
      <c r="J525" s="16"/>
      <c r="K525" s="16"/>
      <c r="Q525">
        <f t="shared" ca="1" si="44"/>
        <v>1</v>
      </c>
      <c r="R525">
        <f t="shared" ca="1" si="45"/>
        <v>1</v>
      </c>
      <c r="S525" s="36">
        <v>-1</v>
      </c>
      <c r="T525" t="str">
        <f t="shared" si="43"/>
        <v>SELECT 1134,N'bez niepotrzebnych szczegółów',10,0,1,0</v>
      </c>
    </row>
    <row r="526" spans="1:20" x14ac:dyDescent="0.25">
      <c r="A526">
        <f t="shared" si="46"/>
        <v>1135</v>
      </c>
      <c r="B526" t="s">
        <v>7238</v>
      </c>
      <c r="C526">
        <v>10</v>
      </c>
      <c r="D526">
        <v>0</v>
      </c>
      <c r="E526">
        <v>0</v>
      </c>
      <c r="F526">
        <v>1</v>
      </c>
      <c r="G526" s="16"/>
      <c r="H526" s="16"/>
      <c r="I526" s="16"/>
      <c r="J526" s="16"/>
      <c r="K526" s="16"/>
      <c r="Q526">
        <f t="shared" ca="1" si="44"/>
        <v>1</v>
      </c>
      <c r="R526">
        <f t="shared" ca="1" si="45"/>
        <v>1</v>
      </c>
      <c r="S526" s="36">
        <v>-1</v>
      </c>
      <c r="T526" t="str">
        <f t="shared" si="43"/>
        <v>SELECT 1135,N'w miarę jak problemy są rozwiązywane',10,0,1,0</v>
      </c>
    </row>
    <row r="527" spans="1:20" x14ac:dyDescent="0.25">
      <c r="A527">
        <f t="shared" si="46"/>
        <v>1136</v>
      </c>
      <c r="B527" t="s">
        <v>7239</v>
      </c>
      <c r="C527">
        <v>10</v>
      </c>
      <c r="D527">
        <v>0</v>
      </c>
      <c r="E527">
        <v>0</v>
      </c>
      <c r="F527">
        <v>1</v>
      </c>
      <c r="G527" s="16"/>
      <c r="H527" s="16"/>
      <c r="I527" s="16"/>
      <c r="J527" s="16"/>
      <c r="K527" s="16"/>
      <c r="Q527">
        <f t="shared" ca="1" si="44"/>
        <v>1</v>
      </c>
      <c r="R527">
        <f t="shared" ca="1" si="45"/>
        <v>1</v>
      </c>
      <c r="S527" s="36">
        <v>-1</v>
      </c>
      <c r="T527" t="str">
        <f t="shared" si="43"/>
        <v>SELECT 1136,N'te słowa niosą ze sobą potężny przekaz',10,0,1,0</v>
      </c>
    </row>
    <row r="528" spans="1:20" x14ac:dyDescent="0.25">
      <c r="A528">
        <f t="shared" si="46"/>
        <v>1137</v>
      </c>
      <c r="B528" t="s">
        <v>7240</v>
      </c>
      <c r="C528">
        <v>10</v>
      </c>
      <c r="D528">
        <v>0</v>
      </c>
      <c r="E528">
        <v>0</v>
      </c>
      <c r="F528">
        <v>1</v>
      </c>
      <c r="G528" s="16"/>
      <c r="H528" s="16"/>
      <c r="I528" s="16"/>
      <c r="J528" s="16"/>
      <c r="K528" s="16"/>
      <c r="Q528">
        <f t="shared" ca="1" si="44"/>
        <v>1</v>
      </c>
      <c r="R528">
        <f t="shared" ca="1" si="45"/>
        <v>1</v>
      </c>
      <c r="S528" s="36">
        <v>-1</v>
      </c>
      <c r="T528" t="str">
        <f t="shared" si="43"/>
        <v>SELECT 1137,N'stało się jednym z …',10,0,1,0</v>
      </c>
    </row>
    <row r="529" spans="1:20" x14ac:dyDescent="0.25">
      <c r="A529">
        <f t="shared" si="46"/>
        <v>1138</v>
      </c>
      <c r="B529" t="s">
        <v>7241</v>
      </c>
      <c r="C529">
        <v>10</v>
      </c>
      <c r="D529">
        <v>0</v>
      </c>
      <c r="E529">
        <v>0</v>
      </c>
      <c r="F529">
        <v>1</v>
      </c>
      <c r="G529" s="16"/>
      <c r="H529" s="16"/>
      <c r="I529" s="16"/>
      <c r="J529" s="16"/>
      <c r="K529" s="16"/>
      <c r="Q529">
        <f t="shared" ca="1" si="44"/>
        <v>1</v>
      </c>
      <c r="R529">
        <f t="shared" ca="1" si="45"/>
        <v>1</v>
      </c>
      <c r="S529" s="36">
        <v>-1</v>
      </c>
      <c r="T529" t="str">
        <f t="shared" si="43"/>
        <v>SELECT 1138,N'najwidoczniej',10,0,1,0</v>
      </c>
    </row>
    <row r="530" spans="1:20" x14ac:dyDescent="0.25">
      <c r="A530">
        <f t="shared" si="46"/>
        <v>1139</v>
      </c>
      <c r="B530" t="s">
        <v>7242</v>
      </c>
      <c r="C530">
        <v>10</v>
      </c>
      <c r="D530">
        <v>0</v>
      </c>
      <c r="E530">
        <v>0</v>
      </c>
      <c r="F530">
        <v>1</v>
      </c>
      <c r="G530" s="16"/>
      <c r="H530" s="16"/>
      <c r="I530" s="16"/>
      <c r="J530" s="16"/>
      <c r="K530" s="16"/>
      <c r="Q530">
        <f t="shared" ca="1" si="44"/>
        <v>1</v>
      </c>
      <c r="R530">
        <f t="shared" ca="1" si="45"/>
        <v>1</v>
      </c>
      <c r="S530" s="36">
        <v>-1</v>
      </c>
      <c r="T530" t="str">
        <f t="shared" si="43"/>
        <v>SELECT 1139,N'bardziej cenię mały kod niż rozrośnięty',10,0,1,0</v>
      </c>
    </row>
    <row r="531" spans="1:20" x14ac:dyDescent="0.25">
      <c r="A531">
        <f t="shared" si="46"/>
        <v>1140</v>
      </c>
      <c r="B531" t="s">
        <v>7243</v>
      </c>
      <c r="C531">
        <v>10</v>
      </c>
      <c r="D531">
        <v>0</v>
      </c>
      <c r="E531">
        <v>0</v>
      </c>
      <c r="F531">
        <v>1</v>
      </c>
      <c r="G531" s="16"/>
      <c r="H531" s="16"/>
      <c r="I531" s="16"/>
      <c r="J531" s="16"/>
      <c r="K531" s="16"/>
      <c r="Q531">
        <f t="shared" ca="1" si="44"/>
        <v>1</v>
      </c>
      <c r="R531">
        <f t="shared" ca="1" si="45"/>
        <v>1</v>
      </c>
      <c r="S531" s="36">
        <v>-1</v>
      </c>
      <c r="T531" t="str">
        <f t="shared" si="43"/>
        <v>SELECT 1140,N'w całej literaturze',10,0,1,0</v>
      </c>
    </row>
    <row r="532" spans="1:20" x14ac:dyDescent="0.25">
      <c r="A532">
        <f t="shared" si="46"/>
        <v>1141</v>
      </c>
      <c r="B532" t="s">
        <v>7265</v>
      </c>
      <c r="C532">
        <v>10</v>
      </c>
      <c r="D532">
        <v>0</v>
      </c>
      <c r="E532">
        <v>0</v>
      </c>
      <c r="F532">
        <v>1</v>
      </c>
      <c r="G532" s="16"/>
      <c r="H532" s="16"/>
      <c r="I532" s="16"/>
      <c r="J532" s="16"/>
      <c r="K532" s="16"/>
      <c r="Q532">
        <f t="shared" ca="1" si="44"/>
        <v>1</v>
      </c>
      <c r="R532">
        <f t="shared" ca="1" si="45"/>
        <v>1</v>
      </c>
      <c r="S532" s="36">
        <v>-1</v>
      </c>
      <c r="T532" t="str">
        <f t="shared" si="43"/>
        <v>SELECT 1141,N'jedna … która prowadzi do wszystkich pozostałych',10,0,1,0</v>
      </c>
    </row>
    <row r="533" spans="1:20" x14ac:dyDescent="0.25">
      <c r="A533">
        <f t="shared" si="46"/>
        <v>1142</v>
      </c>
      <c r="B533" t="s">
        <v>7266</v>
      </c>
      <c r="C533">
        <v>10</v>
      </c>
      <c r="D533">
        <v>0</v>
      </c>
      <c r="E533">
        <v>0</v>
      </c>
      <c r="F533">
        <v>1</v>
      </c>
      <c r="G533" s="16"/>
      <c r="H533" s="16"/>
      <c r="I533" s="16"/>
      <c r="J533" s="16"/>
      <c r="K533" s="16"/>
      <c r="Q533">
        <f t="shared" ca="1" si="44"/>
        <v>1</v>
      </c>
      <c r="R533">
        <f t="shared" ca="1" si="45"/>
        <v>1</v>
      </c>
      <c r="S533" s="36">
        <v>-1</v>
      </c>
      <c r="T533" t="str">
        <f t="shared" si="43"/>
        <v>SELECT 1142,N'odziedziczony kod',10,0,1,0</v>
      </c>
    </row>
    <row r="534" spans="1:20" x14ac:dyDescent="0.25">
      <c r="A534">
        <f t="shared" si="46"/>
        <v>1143</v>
      </c>
      <c r="B534" t="s">
        <v>7267</v>
      </c>
      <c r="C534">
        <v>10</v>
      </c>
      <c r="D534">
        <v>0</v>
      </c>
      <c r="E534">
        <v>0</v>
      </c>
      <c r="F534">
        <v>1</v>
      </c>
      <c r="G534" s="16"/>
      <c r="H534" s="16"/>
      <c r="I534" s="16"/>
      <c r="J534" s="16"/>
      <c r="K534" s="16"/>
      <c r="Q534">
        <f t="shared" ca="1" si="44"/>
        <v>1</v>
      </c>
      <c r="R534">
        <f t="shared" ca="1" si="45"/>
        <v>1</v>
      </c>
      <c r="S534" s="36">
        <v>-1</v>
      </c>
      <c r="T534" t="str">
        <f t="shared" si="43"/>
        <v>SELECT 1143,N'… zawsze wygląda jak …',10,0,1,0</v>
      </c>
    </row>
    <row r="535" spans="1:20" x14ac:dyDescent="0.25">
      <c r="A535">
        <f t="shared" si="46"/>
        <v>1144</v>
      </c>
      <c r="B535" t="s">
        <v>7268</v>
      </c>
      <c r="C535">
        <v>10</v>
      </c>
      <c r="D535">
        <v>0</v>
      </c>
      <c r="E535">
        <v>0</v>
      </c>
      <c r="F535">
        <v>1</v>
      </c>
      <c r="G535" s="16"/>
      <c r="H535" s="16"/>
      <c r="I535" s="16"/>
      <c r="J535" s="16"/>
      <c r="K535" s="16"/>
      <c r="Q535">
        <f t="shared" ca="1" si="44"/>
        <v>1</v>
      </c>
      <c r="R535">
        <f t="shared" ca="1" si="45"/>
        <v>1</v>
      </c>
      <c r="S535" s="36">
        <v>-1</v>
      </c>
      <c r="T535" t="str">
        <f t="shared" si="43"/>
        <v>SELECT 1144,N'mógłbym wypisać wszystkie …',10,0,1,0</v>
      </c>
    </row>
    <row r="536" spans="1:20" x14ac:dyDescent="0.25">
      <c r="A536">
        <f t="shared" si="46"/>
        <v>1145</v>
      </c>
      <c r="B536" t="s">
        <v>7269</v>
      </c>
      <c r="C536">
        <v>10</v>
      </c>
      <c r="D536">
        <v>0</v>
      </c>
      <c r="E536">
        <v>0</v>
      </c>
      <c r="F536">
        <v>1</v>
      </c>
      <c r="G536" s="16"/>
      <c r="H536" s="16"/>
      <c r="I536" s="16"/>
      <c r="J536" s="16"/>
      <c r="K536" s="16"/>
      <c r="Q536">
        <f t="shared" ca="1" si="44"/>
        <v>1</v>
      </c>
      <c r="R536">
        <f t="shared" ca="1" si="45"/>
        <v>1</v>
      </c>
      <c r="S536" s="36">
        <v>-1</v>
      </c>
      <c r="T536" t="str">
        <f t="shared" si="43"/>
        <v>SELECT 1145,N'kiedy ta sama rzecz robiona jest w kółko',10,0,1,0</v>
      </c>
    </row>
    <row r="537" spans="1:20" x14ac:dyDescent="0.25">
      <c r="A537">
        <f t="shared" si="46"/>
        <v>1146</v>
      </c>
      <c r="B537" t="s">
        <v>7270</v>
      </c>
      <c r="C537">
        <v>10</v>
      </c>
      <c r="D537">
        <v>0</v>
      </c>
      <c r="E537">
        <v>0</v>
      </c>
      <c r="F537">
        <v>1</v>
      </c>
      <c r="G537" s="16"/>
      <c r="H537" s="16"/>
      <c r="I537" s="16"/>
      <c r="J537" s="16"/>
      <c r="K537" s="16"/>
      <c r="Q537">
        <f t="shared" ca="1" si="44"/>
        <v>1</v>
      </c>
      <c r="R537">
        <f t="shared" ca="1" si="45"/>
        <v>1</v>
      </c>
      <c r="S537" s="36">
        <v>-1</v>
      </c>
      <c r="T537" t="str">
        <f t="shared" si="43"/>
        <v>SELECT 1146,N'to znak, że …',10,0,1,0</v>
      </c>
    </row>
    <row r="538" spans="1:20" x14ac:dyDescent="0.25">
      <c r="A538">
        <f t="shared" si="46"/>
        <v>1147</v>
      </c>
      <c r="B538" t="s">
        <v>7271</v>
      </c>
      <c r="C538">
        <v>10</v>
      </c>
      <c r="D538">
        <v>0</v>
      </c>
      <c r="E538">
        <v>0</v>
      </c>
      <c r="F538">
        <v>1</v>
      </c>
      <c r="G538" s="16"/>
      <c r="H538" s="16"/>
      <c r="I538" s="16"/>
      <c r="J538" s="16"/>
      <c r="K538" s="16"/>
      <c r="Q538">
        <f t="shared" ca="1" si="44"/>
        <v>1</v>
      </c>
      <c r="R538">
        <f t="shared" ca="1" si="45"/>
        <v>1</v>
      </c>
      <c r="S538" s="36">
        <v>-1</v>
      </c>
      <c r="T538" t="str">
        <f t="shared" si="43"/>
        <v>SELECT 1147,N'spróbuj wpaść co to takiego',10,0,1,0</v>
      </c>
    </row>
    <row r="539" spans="1:20" x14ac:dyDescent="0.25">
      <c r="A539">
        <f t="shared" si="46"/>
        <v>1148</v>
      </c>
      <c r="B539" t="s">
        <v>7272</v>
      </c>
      <c r="C539">
        <v>10</v>
      </c>
      <c r="D539">
        <v>0</v>
      </c>
      <c r="E539">
        <v>0</v>
      </c>
      <c r="F539">
        <v>1</v>
      </c>
      <c r="G539" s="16"/>
      <c r="H539" s="16"/>
      <c r="I539" s="16"/>
      <c r="J539" s="16"/>
      <c r="K539" s="16"/>
      <c r="Q539">
        <f t="shared" ca="1" si="44"/>
        <v>1</v>
      </c>
      <c r="R539">
        <f t="shared" ca="1" si="45"/>
        <v>1</v>
      </c>
      <c r="S539" s="36">
        <v>-1</v>
      </c>
      <c r="T539" t="str">
        <f t="shared" si="43"/>
        <v>SELECT 1148,N'spróbuj wyrazić ten pomysł jaśniej',10,0,1,0</v>
      </c>
    </row>
    <row r="540" spans="1:20" x14ac:dyDescent="0.25">
      <c r="A540">
        <f t="shared" si="46"/>
        <v>1149</v>
      </c>
      <c r="B540" t="s">
        <v>7273</v>
      </c>
      <c r="C540">
        <v>10</v>
      </c>
      <c r="D540">
        <v>0</v>
      </c>
      <c r="E540">
        <v>0</v>
      </c>
      <c r="F540">
        <v>1</v>
      </c>
      <c r="G540" s="16"/>
      <c r="H540" s="16"/>
      <c r="I540" s="16"/>
      <c r="J540" s="16"/>
      <c r="K540" s="16"/>
      <c r="Q540">
        <f t="shared" ca="1" si="44"/>
        <v>1</v>
      </c>
      <c r="R540">
        <f t="shared" ca="1" si="45"/>
        <v>1</v>
      </c>
      <c r="S540" s="36">
        <v>-1</v>
      </c>
      <c r="T540" t="str">
        <f t="shared" si="43"/>
        <v>SELECT 1149,N'jednak w … nie chodzi tylko o …',10,0,1,0</v>
      </c>
    </row>
    <row r="541" spans="1:20" x14ac:dyDescent="0.25">
      <c r="A541">
        <f t="shared" si="46"/>
        <v>1150</v>
      </c>
      <c r="B541" t="s">
        <v>7285</v>
      </c>
      <c r="C541">
        <v>10</v>
      </c>
      <c r="D541">
        <v>0</v>
      </c>
      <c r="E541">
        <v>0</v>
      </c>
      <c r="F541">
        <v>1</v>
      </c>
      <c r="G541" s="16"/>
      <c r="H541" s="16"/>
      <c r="I541" s="16"/>
      <c r="J541" s="16"/>
      <c r="K541" s="16"/>
      <c r="Q541">
        <f t="shared" ca="1" si="44"/>
        <v>1</v>
      </c>
      <c r="R541">
        <f t="shared" ca="1" si="45"/>
        <v>1</v>
      </c>
      <c r="S541" s="36">
        <v>-1</v>
      </c>
      <c r="T541" t="str">
        <f t="shared" si="43"/>
        <v>SELECT 1150,N'to cię spowolni',10,0,1,0</v>
      </c>
    </row>
    <row r="542" spans="1:20" x14ac:dyDescent="0.25">
      <c r="A542">
        <f t="shared" si="46"/>
        <v>1151</v>
      </c>
      <c r="B542" t="s">
        <v>7286</v>
      </c>
      <c r="C542">
        <v>10</v>
      </c>
      <c r="D542">
        <v>0</v>
      </c>
      <c r="E542">
        <v>0</v>
      </c>
      <c r="F542">
        <v>1</v>
      </c>
      <c r="G542" s="16"/>
      <c r="H542" s="16"/>
      <c r="I542" s="16"/>
      <c r="J542" s="16"/>
      <c r="K542" s="16"/>
      <c r="Q542">
        <f t="shared" ca="1" si="44"/>
        <v>2</v>
      </c>
      <c r="R542">
        <f t="shared" ca="1" si="45"/>
        <v>1</v>
      </c>
      <c r="S542" s="36">
        <v>-1</v>
      </c>
      <c r="T542" t="str">
        <f t="shared" si="43"/>
        <v>SELECT 1151,N'bez żadnego wyjątku',10,0,1,0</v>
      </c>
    </row>
    <row r="543" spans="1:20" x14ac:dyDescent="0.25">
      <c r="A543">
        <f t="shared" si="46"/>
        <v>1152</v>
      </c>
      <c r="B543" t="s">
        <v>7287</v>
      </c>
      <c r="C543">
        <v>10</v>
      </c>
      <c r="D543">
        <v>0</v>
      </c>
      <c r="E543">
        <v>0</v>
      </c>
      <c r="F543">
        <v>1</v>
      </c>
      <c r="G543" s="16"/>
      <c r="H543" s="16"/>
      <c r="I543" s="16"/>
      <c r="J543" s="16"/>
      <c r="K543" s="16"/>
      <c r="Q543">
        <f t="shared" ca="1" si="44"/>
        <v>1</v>
      </c>
      <c r="R543">
        <f t="shared" ca="1" si="45"/>
        <v>1</v>
      </c>
      <c r="S543" s="36">
        <v>-1</v>
      </c>
      <c r="T543" t="str">
        <f t="shared" si="43"/>
        <v>SELECT 1152,N'jedyny sposób, żeby szybko iść naprzód',10,0,1,0</v>
      </c>
    </row>
    <row r="544" spans="1:20" x14ac:dyDescent="0.25">
      <c r="A544">
        <f t="shared" si="46"/>
        <v>1153</v>
      </c>
      <c r="B544" t="s">
        <v>7288</v>
      </c>
      <c r="C544">
        <v>10</v>
      </c>
      <c r="D544">
        <v>0</v>
      </c>
      <c r="E544">
        <v>0</v>
      </c>
      <c r="F544">
        <v>1</v>
      </c>
      <c r="G544" s="16"/>
      <c r="H544" s="16"/>
      <c r="I544" s="16"/>
      <c r="J544" s="16"/>
      <c r="K544" s="16"/>
      <c r="Q544">
        <f t="shared" ca="1" si="44"/>
        <v>1</v>
      </c>
      <c r="R544">
        <f t="shared" ca="1" si="45"/>
        <v>1</v>
      </c>
      <c r="S544" s="36">
        <v>-1</v>
      </c>
      <c r="T544" t="str">
        <f t="shared" si="43"/>
        <v>SELECT 1153,N'co to znaczy, że kod jest czysty',10,0,1,0</v>
      </c>
    </row>
    <row r="545" spans="1:20" x14ac:dyDescent="0.25">
      <c r="A545">
        <f t="shared" si="46"/>
        <v>1154</v>
      </c>
      <c r="B545" t="s">
        <v>7289</v>
      </c>
      <c r="C545">
        <v>10</v>
      </c>
      <c r="D545">
        <v>0</v>
      </c>
      <c r="E545">
        <v>0</v>
      </c>
      <c r="F545">
        <v>1</v>
      </c>
      <c r="G545" s="16"/>
      <c r="H545" s="16"/>
      <c r="I545" s="16"/>
      <c r="J545" s="16"/>
      <c r="K545" s="16"/>
      <c r="Q545">
        <f t="shared" ca="1" si="44"/>
        <v>1</v>
      </c>
      <c r="R545">
        <f t="shared" ca="1" si="45"/>
        <v>1</v>
      </c>
      <c r="S545" s="36">
        <v>-1</v>
      </c>
      <c r="T545" t="str">
        <f t="shared" si="43"/>
        <v>SELECT 1154,N'nie ma sensu próbować coś zrobić, jeżeli …',10,0,1,0</v>
      </c>
    </row>
    <row r="546" spans="1:20" x14ac:dyDescent="0.25">
      <c r="A546">
        <f t="shared" si="46"/>
        <v>1155</v>
      </c>
      <c r="B546" t="s">
        <v>7290</v>
      </c>
      <c r="C546">
        <v>10</v>
      </c>
      <c r="D546">
        <v>0</v>
      </c>
      <c r="E546">
        <v>0</v>
      </c>
      <c r="F546">
        <v>1</v>
      </c>
      <c r="G546" s="16"/>
      <c r="H546" s="16"/>
      <c r="I546" s="16"/>
      <c r="J546" s="16"/>
      <c r="K546" s="16"/>
      <c r="Q546">
        <f t="shared" ca="1" si="44"/>
        <v>1</v>
      </c>
      <c r="R546">
        <f t="shared" ca="1" si="45"/>
        <v>1</v>
      </c>
      <c r="S546" s="36">
        <v>-1</v>
      </c>
      <c r="T546" t="str">
        <f t="shared" si="43"/>
        <v>SELECT 1155,N'to bardzo przypomina …',10,0,1,0</v>
      </c>
    </row>
    <row r="547" spans="1:20" x14ac:dyDescent="0.25">
      <c r="A547">
        <f t="shared" si="46"/>
        <v>1156</v>
      </c>
      <c r="B547" t="s">
        <v>7291</v>
      </c>
      <c r="C547">
        <v>10</v>
      </c>
      <c r="D547">
        <v>0</v>
      </c>
      <c r="E547">
        <v>0</v>
      </c>
      <c r="F547">
        <v>1</v>
      </c>
      <c r="G547" s="16"/>
      <c r="H547" s="16"/>
      <c r="I547" s="16"/>
      <c r="J547" s="16"/>
      <c r="K547" s="16"/>
      <c r="Q547">
        <f t="shared" ca="1" si="44"/>
        <v>1</v>
      </c>
      <c r="R547">
        <f t="shared" ca="1" si="45"/>
        <v>1</v>
      </c>
      <c r="S547" s="36">
        <v>-1</v>
      </c>
      <c r="T547" t="str">
        <f t="shared" si="43"/>
        <v>SELECT 1156,N'większość z nas wie, kiedy …',10,0,1,0</v>
      </c>
    </row>
    <row r="548" spans="1:20" x14ac:dyDescent="0.25">
      <c r="A548">
        <f t="shared" si="46"/>
        <v>1157</v>
      </c>
      <c r="B548" t="s">
        <v>7292</v>
      </c>
      <c r="C548">
        <v>10</v>
      </c>
      <c r="D548">
        <v>0</v>
      </c>
      <c r="E548">
        <v>0</v>
      </c>
      <c r="F548">
        <v>1</v>
      </c>
      <c r="G548" s="16"/>
      <c r="H548" s="16"/>
      <c r="I548" s="16"/>
      <c r="J548" s="16"/>
      <c r="K548" s="16"/>
      <c r="Q548">
        <f t="shared" ca="1" si="44"/>
        <v>1</v>
      </c>
      <c r="R548">
        <f t="shared" ca="1" si="45"/>
        <v>1</v>
      </c>
      <c r="S548" s="36">
        <v>-1</v>
      </c>
      <c r="T548" t="str">
        <f t="shared" si="43"/>
        <v>SELECT 1157,N'to, że wiemy jak rozpoznać …, nie oznacza, że wiemy jak to zrobić',10,0,1,0</v>
      </c>
    </row>
    <row r="549" spans="1:20" x14ac:dyDescent="0.25">
      <c r="A549">
        <f t="shared" si="46"/>
        <v>1158</v>
      </c>
      <c r="B549" t="s">
        <v>7293</v>
      </c>
      <c r="C549">
        <v>10</v>
      </c>
      <c r="D549">
        <v>0</v>
      </c>
      <c r="E549">
        <v>0</v>
      </c>
      <c r="F549">
        <v>1</v>
      </c>
      <c r="G549" s="16"/>
      <c r="H549" s="16"/>
      <c r="I549" s="16"/>
      <c r="J549" s="16"/>
      <c r="K549" s="16"/>
      <c r="Q549">
        <f t="shared" ca="1" si="44"/>
        <v>1</v>
      </c>
      <c r="R549">
        <f t="shared" ca="1" si="45"/>
        <v>1</v>
      </c>
      <c r="S549" s="36">
        <v>-1</v>
      </c>
      <c r="T549" t="str">
        <f t="shared" si="43"/>
        <v>SELECT 1158,N'zdyscyplinowane wykorzystanie czegoś',10,0,1,0</v>
      </c>
    </row>
    <row r="550" spans="1:20" x14ac:dyDescent="0.25">
      <c r="A550">
        <f t="shared" si="46"/>
        <v>1159</v>
      </c>
      <c r="B550" t="s">
        <v>7294</v>
      </c>
      <c r="C550">
        <v>10</v>
      </c>
      <c r="D550">
        <v>0</v>
      </c>
      <c r="E550">
        <v>0</v>
      </c>
      <c r="F550">
        <v>1</v>
      </c>
      <c r="G550" s="16"/>
      <c r="H550" s="16"/>
      <c r="I550" s="16"/>
      <c r="J550" s="16"/>
      <c r="K550" s="16"/>
      <c r="Q550">
        <f t="shared" ca="1" si="44"/>
        <v>1</v>
      </c>
      <c r="R550">
        <f t="shared" ca="1" si="45"/>
        <v>1</v>
      </c>
      <c r="S550" s="36">
        <v>-1</v>
      </c>
      <c r="T550" t="str">
        <f t="shared" si="43"/>
        <v>SELECT 1159,N'mozolnie zdobyte',10,0,1,0</v>
      </c>
    </row>
    <row r="551" spans="1:20" x14ac:dyDescent="0.25">
      <c r="A551">
        <f t="shared" si="46"/>
        <v>1160</v>
      </c>
      <c r="B551" t="s">
        <v>7306</v>
      </c>
      <c r="C551">
        <v>10</v>
      </c>
      <c r="D551">
        <v>0</v>
      </c>
      <c r="E551">
        <v>0</v>
      </c>
      <c r="F551">
        <v>1</v>
      </c>
      <c r="G551" s="16"/>
      <c r="H551" s="16"/>
      <c r="I551" s="16"/>
      <c r="J551" s="16"/>
      <c r="K551" s="16"/>
      <c r="Q551">
        <f t="shared" ca="1" si="44"/>
        <v>1</v>
      </c>
      <c r="R551">
        <f t="shared" ca="1" si="45"/>
        <v>1</v>
      </c>
      <c r="S551" s="36">
        <v>-1</v>
      </c>
      <c r="T551" t="str">
        <f t="shared" si="43"/>
        <v>SELECT 1160,N'uczynić coś czytelnym dla ludzi',10,0,1,0</v>
      </c>
    </row>
    <row r="552" spans="1:20" x14ac:dyDescent="0.25">
      <c r="A552">
        <f t="shared" si="46"/>
        <v>1161</v>
      </c>
      <c r="B552" t="s">
        <v>7307</v>
      </c>
      <c r="C552">
        <v>10</v>
      </c>
      <c r="D552">
        <v>0</v>
      </c>
      <c r="E552">
        <v>0</v>
      </c>
      <c r="F552">
        <v>1</v>
      </c>
      <c r="G552" s="16"/>
      <c r="H552" s="16"/>
      <c r="I552" s="16"/>
      <c r="J552" s="16"/>
      <c r="K552" s="16"/>
      <c r="Q552">
        <f t="shared" ca="1" si="44"/>
        <v>1</v>
      </c>
      <c r="R552">
        <f t="shared" ca="1" si="45"/>
        <v>1</v>
      </c>
      <c r="S552" s="36">
        <v>-1</v>
      </c>
      <c r="T552" t="str">
        <f t="shared" si="43"/>
        <v>SELECT 1161,N'jedna metoda mówiąca jasno co wykonuje',10,0,1,0</v>
      </c>
    </row>
    <row r="553" spans="1:20" x14ac:dyDescent="0.25">
      <c r="A553">
        <f t="shared" si="46"/>
        <v>1162</v>
      </c>
      <c r="B553" t="s">
        <v>7308</v>
      </c>
      <c r="C553">
        <v>10</v>
      </c>
      <c r="D553">
        <v>0</v>
      </c>
      <c r="E553">
        <v>0</v>
      </c>
      <c r="F553">
        <v>1</v>
      </c>
      <c r="G553" s="16"/>
      <c r="H553" s="16"/>
      <c r="I553" s="16"/>
      <c r="J553" s="16"/>
      <c r="K553" s="16"/>
      <c r="Q553">
        <f t="shared" ca="1" si="44"/>
        <v>1</v>
      </c>
      <c r="R553">
        <f t="shared" ca="1" si="45"/>
        <v>1</v>
      </c>
      <c r="S553" s="36">
        <v>-1</v>
      </c>
      <c r="T553" t="str">
        <f t="shared" si="43"/>
        <v>SELECT 1162,N'to bardzo zbliża cię do …',10,0,1,0</v>
      </c>
    </row>
    <row r="554" spans="1:20" x14ac:dyDescent="0.25">
      <c r="A554">
        <f t="shared" si="46"/>
        <v>1163</v>
      </c>
      <c r="B554" t="s">
        <v>7320</v>
      </c>
      <c r="C554">
        <v>10</v>
      </c>
      <c r="D554">
        <v>0</v>
      </c>
      <c r="E554">
        <v>0</v>
      </c>
      <c r="F554">
        <v>1</v>
      </c>
      <c r="G554" s="16"/>
      <c r="H554" s="16"/>
      <c r="I554" s="16"/>
      <c r="J554" s="16"/>
      <c r="K554" s="16"/>
      <c r="Q554">
        <f t="shared" ca="1" si="44"/>
        <v>1</v>
      </c>
      <c r="R554">
        <f t="shared" ca="1" si="45"/>
        <v>1</v>
      </c>
      <c r="S554" s="36">
        <v>-1</v>
      </c>
      <c r="T554" t="str">
        <f t="shared" ref="T554:T588" si="47">"SELECT "&amp;A554&amp;",N'"&amp;B554&amp;"',"&amp;C554&amp;","&amp;D554&amp;","&amp;F554&amp;","&amp;E554</f>
        <v>SELECT 1163,N'… do tego, co uważam za …',10,0,1,0</v>
      </c>
    </row>
    <row r="555" spans="1:20" x14ac:dyDescent="0.25">
      <c r="A555">
        <f t="shared" si="46"/>
        <v>1164</v>
      </c>
      <c r="B555" t="s">
        <v>7309</v>
      </c>
      <c r="C555">
        <v>10</v>
      </c>
      <c r="D555">
        <v>0</v>
      </c>
      <c r="E555">
        <v>0</v>
      </c>
      <c r="F555">
        <v>1</v>
      </c>
      <c r="G555" s="16"/>
      <c r="H555" s="16"/>
      <c r="I555" s="16"/>
      <c r="J555" s="16"/>
      <c r="K555" s="16"/>
      <c r="Q555">
        <f t="shared" ca="1" si="44"/>
        <v>1</v>
      </c>
      <c r="R555">
        <f t="shared" ca="1" si="45"/>
        <v>1</v>
      </c>
      <c r="S555" s="36">
        <v>-1</v>
      </c>
      <c r="T555" t="str">
        <f t="shared" si="47"/>
        <v>SELECT 1164,N'mając na względzie te dwie rzeczy',10,0,1,0</v>
      </c>
    </row>
    <row r="556" spans="1:20" x14ac:dyDescent="0.25">
      <c r="A556">
        <f t="shared" si="46"/>
        <v>1165</v>
      </c>
      <c r="B556" t="s">
        <v>7310</v>
      </c>
      <c r="C556">
        <v>10</v>
      </c>
      <c r="D556">
        <v>0</v>
      </c>
      <c r="E556">
        <v>0</v>
      </c>
      <c r="F556">
        <v>1</v>
      </c>
      <c r="G556" s="16"/>
      <c r="H556" s="16"/>
      <c r="I556" s="16"/>
      <c r="J556" s="16"/>
      <c r="K556" s="16"/>
      <c r="Q556">
        <f t="shared" ca="1" si="44"/>
        <v>1</v>
      </c>
      <c r="R556">
        <f t="shared" ca="1" si="45"/>
        <v>1</v>
      </c>
      <c r="S556" s="36">
        <v>-1</v>
      </c>
      <c r="T556" t="str">
        <f t="shared" si="47"/>
        <v>SELECT 1165,N'to robi ogromną różnicę',10,0,1,0</v>
      </c>
    </row>
    <row r="557" spans="1:20" x14ac:dyDescent="0.25">
      <c r="A557">
        <f t="shared" si="46"/>
        <v>1166</v>
      </c>
      <c r="B557" t="s">
        <v>7312</v>
      </c>
      <c r="C557">
        <v>10</v>
      </c>
      <c r="D557">
        <v>0</v>
      </c>
      <c r="E557">
        <v>0</v>
      </c>
      <c r="F557">
        <v>1</v>
      </c>
      <c r="G557" s="16"/>
      <c r="H557" s="16"/>
      <c r="I557" s="16"/>
      <c r="J557" s="16"/>
      <c r="K557" s="16"/>
      <c r="Q557">
        <f t="shared" ca="1" si="44"/>
        <v>1</v>
      </c>
      <c r="R557">
        <f t="shared" ca="1" si="45"/>
        <v>1</v>
      </c>
      <c r="S557" s="36">
        <v>-1</v>
      </c>
      <c r="T557" t="str">
        <f t="shared" si="47"/>
        <v>SELECT 1166,N'inna rzecz, która jest trochę trudniejsza do wyjaśnienia',10,0,1,0</v>
      </c>
    </row>
    <row r="558" spans="1:20" x14ac:dyDescent="0.25">
      <c r="A558">
        <f t="shared" si="46"/>
        <v>1167</v>
      </c>
      <c r="B558" t="s">
        <v>7311</v>
      </c>
      <c r="C558">
        <v>10</v>
      </c>
      <c r="D558">
        <v>0</v>
      </c>
      <c r="E558">
        <v>0</v>
      </c>
      <c r="F558">
        <v>1</v>
      </c>
      <c r="G558" s="16"/>
      <c r="H558" s="16"/>
      <c r="I558" s="16"/>
      <c r="J558" s="16"/>
      <c r="K558" s="16"/>
      <c r="Q558">
        <f t="shared" ca="1" si="44"/>
        <v>1</v>
      </c>
      <c r="R558">
        <f t="shared" ca="1" si="45"/>
        <v>1</v>
      </c>
      <c r="S558" s="36">
        <v>-1</v>
      </c>
      <c r="T558" t="str">
        <f t="shared" si="47"/>
        <v>SELECT 1167,N'jednak jest coś jeszcze',10,0,1,0</v>
      </c>
    </row>
    <row r="559" spans="1:20" x14ac:dyDescent="0.25">
      <c r="A559">
        <f t="shared" si="46"/>
        <v>1168</v>
      </c>
      <c r="B559" t="s">
        <v>7313</v>
      </c>
      <c r="C559">
        <v>10</v>
      </c>
      <c r="D559">
        <v>0</v>
      </c>
      <c r="E559">
        <v>0</v>
      </c>
      <c r="F559">
        <v>1</v>
      </c>
      <c r="G559" s="16"/>
      <c r="H559" s="16"/>
      <c r="I559" s="16"/>
      <c r="J559" s="16"/>
      <c r="K559" s="16"/>
      <c r="Q559">
        <f t="shared" ca="1" si="44"/>
        <v>1</v>
      </c>
      <c r="R559">
        <f t="shared" ca="1" si="45"/>
        <v>1</v>
      </c>
      <c r="S559" s="36">
        <v>-1</v>
      </c>
      <c r="T559" t="str">
        <f t="shared" si="47"/>
        <v>SELECT 1168,N'wszystkie programy składają się z podobnych elementów',10,0,1,0</v>
      </c>
    </row>
    <row r="560" spans="1:20" x14ac:dyDescent="0.25">
      <c r="A560">
        <f t="shared" si="46"/>
        <v>1169</v>
      </c>
      <c r="B560" t="s">
        <v>7314</v>
      </c>
      <c r="C560">
        <v>10</v>
      </c>
      <c r="D560">
        <v>0</v>
      </c>
      <c r="E560">
        <v>0</v>
      </c>
      <c r="F560">
        <v>1</v>
      </c>
      <c r="G560" s="16"/>
      <c r="H560" s="16"/>
      <c r="I560" s="16"/>
      <c r="J560" s="16"/>
      <c r="K560" s="16"/>
      <c r="Q560">
        <f t="shared" ca="1" si="44"/>
        <v>1</v>
      </c>
      <c r="R560">
        <f t="shared" ca="1" si="45"/>
        <v>1</v>
      </c>
      <c r="S560" s="36">
        <v>-1</v>
      </c>
      <c r="T560" t="str">
        <f t="shared" si="47"/>
        <v>SELECT 1169,N'składać się z czegoś',10,0,1,0</v>
      </c>
    </row>
    <row r="561" spans="1:20" x14ac:dyDescent="0.25">
      <c r="A561">
        <f t="shared" si="46"/>
        <v>1170</v>
      </c>
      <c r="B561" t="s">
        <v>7315</v>
      </c>
      <c r="C561">
        <v>10</v>
      </c>
      <c r="D561">
        <v>0</v>
      </c>
      <c r="E561">
        <v>0</v>
      </c>
      <c r="F561">
        <v>1</v>
      </c>
      <c r="G561" s="16"/>
      <c r="H561" s="16"/>
      <c r="I561" s="16"/>
      <c r="J561" s="16"/>
      <c r="K561" s="16"/>
      <c r="Q561">
        <f t="shared" ca="1" si="44"/>
        <v>1</v>
      </c>
      <c r="R561">
        <f t="shared" ca="1" si="45"/>
        <v>1</v>
      </c>
      <c r="S561" s="36">
        <v>-1</v>
      </c>
      <c r="T561" t="str">
        <f t="shared" si="47"/>
        <v>SELECT 1170,N'jak dla mnie wygląda to tak, że …',10,0,1,0</v>
      </c>
    </row>
    <row r="562" spans="1:20" x14ac:dyDescent="0.25">
      <c r="A562">
        <f t="shared" si="46"/>
        <v>1171</v>
      </c>
      <c r="B562" t="s">
        <v>7328</v>
      </c>
      <c r="C562">
        <v>10</v>
      </c>
      <c r="D562">
        <v>0</v>
      </c>
      <c r="E562">
        <v>0</v>
      </c>
      <c r="F562">
        <v>1</v>
      </c>
      <c r="G562" s="16"/>
      <c r="H562" s="16"/>
      <c r="I562" s="16"/>
      <c r="J562" s="16"/>
      <c r="K562" s="16"/>
      <c r="Q562">
        <f t="shared" ca="1" si="44"/>
        <v>1</v>
      </c>
      <c r="R562">
        <f t="shared" ca="1" si="45"/>
        <v>1</v>
      </c>
      <c r="S562" s="36">
        <v>-1</v>
      </c>
      <c r="T562" t="str">
        <f t="shared" si="47"/>
        <v>SELECT 1171,N'łamigłówka',10,0,1,0</v>
      </c>
    </row>
    <row r="563" spans="1:20" x14ac:dyDescent="0.25">
      <c r="A563">
        <f t="shared" si="46"/>
        <v>1172</v>
      </c>
      <c r="B563" t="s">
        <v>7329</v>
      </c>
      <c r="C563">
        <v>10</v>
      </c>
      <c r="D563">
        <v>0</v>
      </c>
      <c r="E563">
        <v>0</v>
      </c>
      <c r="F563">
        <v>1</v>
      </c>
      <c r="G563" s="16"/>
      <c r="H563" s="16"/>
      <c r="I563" s="16"/>
      <c r="J563" s="16"/>
      <c r="K563" s="16"/>
      <c r="Q563">
        <f t="shared" ca="1" si="44"/>
        <v>1</v>
      </c>
      <c r="R563">
        <f t="shared" ca="1" si="45"/>
        <v>1</v>
      </c>
      <c r="S563" s="36">
        <v>-1</v>
      </c>
      <c r="T563" t="str">
        <f t="shared" si="47"/>
        <v>SELECT 1172,N'zmierzyć się z czymś',10,0,1,0</v>
      </c>
    </row>
    <row r="564" spans="1:20" x14ac:dyDescent="0.25">
      <c r="A564">
        <f t="shared" si="46"/>
        <v>1173</v>
      </c>
      <c r="B564" t="s">
        <v>7330</v>
      </c>
      <c r="C564">
        <v>10</v>
      </c>
      <c r="D564">
        <v>0</v>
      </c>
      <c r="E564">
        <v>0</v>
      </c>
      <c r="F564">
        <v>1</v>
      </c>
      <c r="G564" s="16"/>
      <c r="H564" s="16"/>
      <c r="I564" s="16"/>
      <c r="J564" s="16"/>
      <c r="K564" s="16"/>
      <c r="Q564">
        <f t="shared" ca="1" si="44"/>
        <v>1</v>
      </c>
      <c r="R564">
        <f t="shared" ca="1" si="45"/>
        <v>1</v>
      </c>
      <c r="S564" s="36">
        <v>-1</v>
      </c>
      <c r="T564" t="str">
        <f t="shared" si="47"/>
        <v>SELECT 1173,N'wyrobić się w terminie',10,0,1,0</v>
      </c>
    </row>
    <row r="565" spans="1:20" x14ac:dyDescent="0.25">
      <c r="A565">
        <f t="shared" si="46"/>
        <v>1174</v>
      </c>
      <c r="B565" t="s">
        <v>7331</v>
      </c>
      <c r="C565">
        <v>10</v>
      </c>
      <c r="D565">
        <v>0</v>
      </c>
      <c r="E565">
        <v>0</v>
      </c>
      <c r="F565">
        <v>1</v>
      </c>
      <c r="G565" s="16"/>
      <c r="H565" s="16"/>
      <c r="I565" s="16"/>
      <c r="J565" s="16"/>
      <c r="K565" s="16"/>
      <c r="Q565">
        <f t="shared" ca="1" si="44"/>
        <v>1</v>
      </c>
      <c r="R565">
        <f t="shared" ca="1" si="45"/>
        <v>1</v>
      </c>
      <c r="S565" s="36">
        <v>-1</v>
      </c>
      <c r="T565" t="str">
        <f t="shared" si="47"/>
        <v>SELECT 1174,N'spóźnić się z wykonaniem',10,0,1,0</v>
      </c>
    </row>
    <row r="566" spans="1:20" x14ac:dyDescent="0.25">
      <c r="A566">
        <f t="shared" si="46"/>
        <v>1175</v>
      </c>
      <c r="B566" t="s">
        <v>7332</v>
      </c>
      <c r="C566">
        <v>10</v>
      </c>
      <c r="D566">
        <v>0</v>
      </c>
      <c r="E566">
        <v>0</v>
      </c>
      <c r="F566">
        <v>1</v>
      </c>
      <c r="G566" s="16"/>
      <c r="H566" s="16"/>
      <c r="I566" s="16"/>
      <c r="J566" s="16"/>
      <c r="K566" s="16"/>
      <c r="Q566">
        <f t="shared" ca="1" si="44"/>
        <v>1</v>
      </c>
      <c r="R566">
        <f t="shared" ca="1" si="45"/>
        <v>1</v>
      </c>
      <c r="S566" s="36">
        <v>-1</v>
      </c>
      <c r="T566" t="str">
        <f t="shared" si="47"/>
        <v>SELECT 1175,N'to powinno być skomponowane w takiej formie, jak gdyby miało być …',10,0,1,0</v>
      </c>
    </row>
    <row r="567" spans="1:20" x14ac:dyDescent="0.25">
      <c r="A567">
        <f t="shared" si="46"/>
        <v>1176</v>
      </c>
      <c r="B567" t="s">
        <v>7338</v>
      </c>
      <c r="C567">
        <v>10</v>
      </c>
      <c r="D567">
        <v>0</v>
      </c>
      <c r="E567">
        <v>0</v>
      </c>
      <c r="F567">
        <v>1</v>
      </c>
      <c r="G567" s="16"/>
      <c r="H567" s="16"/>
      <c r="I567" s="16"/>
      <c r="J567" s="16"/>
      <c r="K567" s="16"/>
      <c r="Q567">
        <f t="shared" ca="1" si="44"/>
        <v>1</v>
      </c>
      <c r="R567">
        <f t="shared" ca="1" si="45"/>
        <v>1</v>
      </c>
      <c r="S567" s="36">
        <v>-1</v>
      </c>
      <c r="T567" t="str">
        <f t="shared" si="47"/>
        <v>SELECT 1176,N'zbliżamy się do końca …',10,0,1,0</v>
      </c>
    </row>
    <row r="568" spans="1:20" x14ac:dyDescent="0.25">
      <c r="A568">
        <f t="shared" si="46"/>
        <v>1177</v>
      </c>
      <c r="B568" t="s">
        <v>7339</v>
      </c>
      <c r="C568">
        <v>10</v>
      </c>
      <c r="D568">
        <v>0</v>
      </c>
      <c r="E568">
        <v>0</v>
      </c>
      <c r="F568">
        <v>1</v>
      </c>
      <c r="G568" s="16"/>
      <c r="H568" s="16"/>
      <c r="I568" s="16"/>
      <c r="J568" s="16"/>
      <c r="K568" s="16"/>
      <c r="Q568">
        <f t="shared" ca="1" si="44"/>
        <v>1</v>
      </c>
      <c r="R568">
        <f t="shared" ca="1" si="45"/>
        <v>1</v>
      </c>
      <c r="S568" s="36">
        <v>-1</v>
      </c>
      <c r="T568" t="str">
        <f t="shared" si="47"/>
        <v>SELECT 1177,N'wkrótce wszystko będzie generowane',10,0,1,0</v>
      </c>
    </row>
    <row r="569" spans="1:20" x14ac:dyDescent="0.25">
      <c r="A569">
        <f t="shared" si="46"/>
        <v>1178</v>
      </c>
      <c r="B569" t="s">
        <v>7343</v>
      </c>
      <c r="C569">
        <v>10</v>
      </c>
      <c r="D569">
        <v>0</v>
      </c>
      <c r="E569">
        <v>0</v>
      </c>
      <c r="F569">
        <v>1</v>
      </c>
      <c r="G569" s="16"/>
      <c r="H569" s="16"/>
      <c r="I569" s="16"/>
      <c r="J569" s="16"/>
      <c r="K569" s="16"/>
      <c r="Q569">
        <f t="shared" ca="1" si="44"/>
        <v>1</v>
      </c>
      <c r="R569">
        <f t="shared" ca="1" si="45"/>
        <v>1</v>
      </c>
      <c r="S569" s="36">
        <v>-1</v>
      </c>
      <c r="T569" t="str">
        <f t="shared" si="47"/>
        <v>SELECT 1178,N'manager, który nie rozumie jakie ryzyko niesie ze sobą robienie czegoś',10,0,1,0</v>
      </c>
    </row>
    <row r="570" spans="1:20" x14ac:dyDescent="0.25">
      <c r="A570">
        <f t="shared" si="46"/>
        <v>1179</v>
      </c>
      <c r="C570">
        <v>10</v>
      </c>
      <c r="D570">
        <v>0</v>
      </c>
      <c r="E570">
        <v>0</v>
      </c>
      <c r="F570">
        <v>1</v>
      </c>
      <c r="G570" s="16"/>
      <c r="H570" s="16"/>
      <c r="I570" s="16"/>
      <c r="J570" s="16"/>
      <c r="K570" s="16"/>
      <c r="Q570">
        <f t="shared" ca="1" si="44"/>
        <v>0</v>
      </c>
      <c r="R570">
        <f t="shared" ca="1" si="45"/>
        <v>0</v>
      </c>
      <c r="S570" s="36">
        <v>-1</v>
      </c>
      <c r="T570" t="str">
        <f t="shared" si="47"/>
        <v>SELECT 1179,N'',10,0,1,0</v>
      </c>
    </row>
    <row r="571" spans="1:20" x14ac:dyDescent="0.25">
      <c r="A571">
        <f t="shared" si="46"/>
        <v>1180</v>
      </c>
      <c r="C571">
        <v>10</v>
      </c>
      <c r="D571">
        <v>0</v>
      </c>
      <c r="E571">
        <v>0</v>
      </c>
      <c r="F571">
        <v>1</v>
      </c>
      <c r="G571" s="16"/>
      <c r="H571" s="16"/>
      <c r="I571" s="16"/>
      <c r="J571" s="16"/>
      <c r="K571" s="16"/>
      <c r="Q571">
        <f t="shared" ca="1" si="44"/>
        <v>0</v>
      </c>
      <c r="R571">
        <f t="shared" ca="1" si="45"/>
        <v>0</v>
      </c>
      <c r="S571" s="36">
        <v>-1</v>
      </c>
      <c r="T571" t="str">
        <f t="shared" si="47"/>
        <v>SELECT 1180,N'',10,0,1,0</v>
      </c>
    </row>
    <row r="572" spans="1:20" x14ac:dyDescent="0.25">
      <c r="A572">
        <f t="shared" si="46"/>
        <v>1181</v>
      </c>
      <c r="C572">
        <v>10</v>
      </c>
      <c r="D572">
        <v>0</v>
      </c>
      <c r="E572">
        <v>0</v>
      </c>
      <c r="F572">
        <v>1</v>
      </c>
      <c r="G572" s="16"/>
      <c r="H572" s="16"/>
      <c r="I572" s="16"/>
      <c r="J572" s="16"/>
      <c r="K572" s="16"/>
      <c r="Q572">
        <f t="shared" ca="1" si="44"/>
        <v>0</v>
      </c>
      <c r="R572">
        <f t="shared" ca="1" si="45"/>
        <v>0</v>
      </c>
      <c r="S572" s="36">
        <v>-1</v>
      </c>
      <c r="T572" t="str">
        <f t="shared" si="47"/>
        <v>SELECT 1181,N'',10,0,1,0</v>
      </c>
    </row>
    <row r="573" spans="1:20" x14ac:dyDescent="0.25">
      <c r="A573">
        <f t="shared" si="46"/>
        <v>1182</v>
      </c>
      <c r="C573">
        <v>10</v>
      </c>
      <c r="D573">
        <v>0</v>
      </c>
      <c r="E573">
        <v>0</v>
      </c>
      <c r="F573">
        <v>1</v>
      </c>
      <c r="G573" s="16"/>
      <c r="H573" s="16"/>
      <c r="I573" s="16"/>
      <c r="J573" s="16"/>
      <c r="K573" s="16"/>
      <c r="Q573">
        <f t="shared" ca="1" si="44"/>
        <v>0</v>
      </c>
      <c r="R573">
        <f t="shared" ca="1" si="45"/>
        <v>0</v>
      </c>
      <c r="S573" s="36">
        <v>-1</v>
      </c>
      <c r="T573" t="str">
        <f t="shared" si="47"/>
        <v>SELECT 1182,N'',10,0,1,0</v>
      </c>
    </row>
    <row r="574" spans="1:20" x14ac:dyDescent="0.25">
      <c r="A574">
        <f t="shared" si="46"/>
        <v>1183</v>
      </c>
      <c r="C574">
        <v>10</v>
      </c>
      <c r="D574">
        <v>0</v>
      </c>
      <c r="E574">
        <v>0</v>
      </c>
      <c r="F574">
        <v>1</v>
      </c>
      <c r="G574" s="16"/>
      <c r="H574" s="16"/>
      <c r="I574" s="16"/>
      <c r="J574" s="16"/>
      <c r="K574" s="16"/>
      <c r="Q574">
        <f t="shared" ca="1" si="44"/>
        <v>0</v>
      </c>
      <c r="R574">
        <f t="shared" ca="1" si="45"/>
        <v>0</v>
      </c>
      <c r="S574" s="36">
        <v>-1</v>
      </c>
      <c r="T574" t="str">
        <f t="shared" si="47"/>
        <v>SELECT 1183,N'',10,0,1,0</v>
      </c>
    </row>
    <row r="575" spans="1:20" x14ac:dyDescent="0.25">
      <c r="A575">
        <f t="shared" si="46"/>
        <v>1184</v>
      </c>
      <c r="C575">
        <v>10</v>
      </c>
      <c r="D575">
        <v>0</v>
      </c>
      <c r="E575">
        <v>0</v>
      </c>
      <c r="F575">
        <v>1</v>
      </c>
      <c r="G575" s="16"/>
      <c r="H575" s="16"/>
      <c r="I575" s="16"/>
      <c r="J575" s="16"/>
      <c r="K575" s="16"/>
      <c r="Q575">
        <f t="shared" ca="1" si="44"/>
        <v>0</v>
      </c>
      <c r="R575">
        <f t="shared" ca="1" si="45"/>
        <v>0</v>
      </c>
      <c r="S575" s="36">
        <v>-1</v>
      </c>
      <c r="T575" t="str">
        <f t="shared" si="47"/>
        <v>SELECT 1184,N'',10,0,1,0</v>
      </c>
    </row>
    <row r="576" spans="1:20" x14ac:dyDescent="0.25">
      <c r="A576">
        <f t="shared" si="46"/>
        <v>1185</v>
      </c>
      <c r="C576">
        <v>10</v>
      </c>
      <c r="D576">
        <v>0</v>
      </c>
      <c r="E576">
        <v>0</v>
      </c>
      <c r="F576">
        <v>1</v>
      </c>
      <c r="G576" s="16"/>
      <c r="H576" s="16"/>
      <c r="I576" s="16"/>
      <c r="J576" s="16"/>
      <c r="K576" s="16"/>
      <c r="Q576">
        <f t="shared" ca="1" si="44"/>
        <v>0</v>
      </c>
      <c r="R576">
        <f t="shared" ca="1" si="45"/>
        <v>0</v>
      </c>
      <c r="S576" s="36">
        <v>-1</v>
      </c>
      <c r="T576" t="str">
        <f t="shared" si="47"/>
        <v>SELECT 1185,N'',10,0,1,0</v>
      </c>
    </row>
    <row r="577" spans="1:20" x14ac:dyDescent="0.25">
      <c r="A577">
        <f t="shared" si="46"/>
        <v>1186</v>
      </c>
      <c r="C577">
        <v>10</v>
      </c>
      <c r="D577">
        <v>0</v>
      </c>
      <c r="E577">
        <v>0</v>
      </c>
      <c r="F577">
        <v>1</v>
      </c>
      <c r="G577" s="16"/>
      <c r="H577" s="16"/>
      <c r="I577" s="16"/>
      <c r="J577" s="16"/>
      <c r="K577" s="16"/>
      <c r="Q577">
        <f t="shared" ca="1" si="44"/>
        <v>0</v>
      </c>
      <c r="R577">
        <f t="shared" ca="1" si="45"/>
        <v>0</v>
      </c>
      <c r="S577" s="36">
        <v>-1</v>
      </c>
      <c r="T577" t="str">
        <f t="shared" si="47"/>
        <v>SELECT 1186,N'',10,0,1,0</v>
      </c>
    </row>
    <row r="578" spans="1:20" x14ac:dyDescent="0.25">
      <c r="A578">
        <f t="shared" si="46"/>
        <v>1187</v>
      </c>
      <c r="C578">
        <v>10</v>
      </c>
      <c r="D578">
        <v>0</v>
      </c>
      <c r="E578">
        <v>0</v>
      </c>
      <c r="F578">
        <v>1</v>
      </c>
      <c r="G578" s="16"/>
      <c r="H578" s="16"/>
      <c r="I578" s="16"/>
      <c r="J578" s="16"/>
      <c r="K578" s="16"/>
      <c r="Q578">
        <f t="shared" ref="Q578:Q588" ca="1" si="48">CountQOptionsPL</f>
        <v>0</v>
      </c>
      <c r="R578">
        <f t="shared" ref="R578:R611" ca="1" si="49">CountQOptionsEN</f>
        <v>0</v>
      </c>
      <c r="S578" s="36">
        <v>-1</v>
      </c>
      <c r="T578" t="str">
        <f t="shared" si="47"/>
        <v>SELECT 1187,N'',10,0,1,0</v>
      </c>
    </row>
    <row r="579" spans="1:20" x14ac:dyDescent="0.25">
      <c r="A579">
        <f t="shared" si="46"/>
        <v>1188</v>
      </c>
      <c r="C579">
        <v>10</v>
      </c>
      <c r="D579">
        <v>0</v>
      </c>
      <c r="E579">
        <v>0</v>
      </c>
      <c r="F579">
        <v>1</v>
      </c>
      <c r="G579" s="16"/>
      <c r="H579" s="16"/>
      <c r="I579" s="16"/>
      <c r="J579" s="16"/>
      <c r="K579" s="16"/>
      <c r="Q579">
        <f t="shared" ca="1" si="48"/>
        <v>0</v>
      </c>
      <c r="R579">
        <f t="shared" ca="1" si="49"/>
        <v>0</v>
      </c>
      <c r="S579" s="36">
        <v>-1</v>
      </c>
      <c r="T579" t="str">
        <f t="shared" si="47"/>
        <v>SELECT 1188,N'',10,0,1,0</v>
      </c>
    </row>
    <row r="580" spans="1:20" x14ac:dyDescent="0.25">
      <c r="A580">
        <f t="shared" si="46"/>
        <v>1189</v>
      </c>
      <c r="C580">
        <v>10</v>
      </c>
      <c r="D580">
        <v>0</v>
      </c>
      <c r="E580">
        <v>0</v>
      </c>
      <c r="F580">
        <v>1</v>
      </c>
      <c r="G580" s="16"/>
      <c r="H580" s="16"/>
      <c r="I580" s="16"/>
      <c r="J580" s="16"/>
      <c r="K580" s="16"/>
      <c r="Q580">
        <f t="shared" ca="1" si="48"/>
        <v>0</v>
      </c>
      <c r="R580">
        <f t="shared" ca="1" si="49"/>
        <v>0</v>
      </c>
      <c r="S580" s="36">
        <v>-1</v>
      </c>
      <c r="T580" t="str">
        <f t="shared" si="47"/>
        <v>SELECT 1189,N'',10,0,1,0</v>
      </c>
    </row>
    <row r="581" spans="1:20" x14ac:dyDescent="0.25">
      <c r="A581">
        <f t="shared" si="46"/>
        <v>1190</v>
      </c>
      <c r="C581">
        <v>10</v>
      </c>
      <c r="D581">
        <v>0</v>
      </c>
      <c r="E581">
        <v>0</v>
      </c>
      <c r="F581">
        <v>1</v>
      </c>
      <c r="G581" s="16"/>
      <c r="H581" s="16"/>
      <c r="I581" s="16"/>
      <c r="J581" s="16"/>
      <c r="K581" s="16"/>
      <c r="Q581">
        <f t="shared" ca="1" si="48"/>
        <v>0</v>
      </c>
      <c r="R581">
        <f t="shared" ca="1" si="49"/>
        <v>0</v>
      </c>
      <c r="S581" s="36">
        <v>-1</v>
      </c>
      <c r="T581" t="str">
        <f t="shared" si="47"/>
        <v>SELECT 1190,N'',10,0,1,0</v>
      </c>
    </row>
    <row r="582" spans="1:20" x14ac:dyDescent="0.25">
      <c r="A582">
        <f t="shared" ref="A582:A588" si="50">A581+1</f>
        <v>1191</v>
      </c>
      <c r="C582">
        <v>10</v>
      </c>
      <c r="D582">
        <v>0</v>
      </c>
      <c r="E582">
        <v>0</v>
      </c>
      <c r="F582">
        <v>1</v>
      </c>
      <c r="G582" s="16"/>
      <c r="H582" s="16"/>
      <c r="I582" s="16"/>
      <c r="J582" s="16"/>
      <c r="K582" s="16"/>
      <c r="Q582">
        <f t="shared" ca="1" si="48"/>
        <v>0</v>
      </c>
      <c r="R582">
        <f t="shared" ca="1" si="49"/>
        <v>0</v>
      </c>
      <c r="S582" s="36">
        <v>-1</v>
      </c>
      <c r="T582" t="str">
        <f t="shared" si="47"/>
        <v>SELECT 1191,N'',10,0,1,0</v>
      </c>
    </row>
    <row r="583" spans="1:20" x14ac:dyDescent="0.25">
      <c r="A583">
        <f t="shared" si="50"/>
        <v>1192</v>
      </c>
      <c r="C583">
        <v>10</v>
      </c>
      <c r="D583">
        <v>0</v>
      </c>
      <c r="E583">
        <v>0</v>
      </c>
      <c r="F583">
        <v>1</v>
      </c>
      <c r="G583" s="16"/>
      <c r="H583" s="16"/>
      <c r="I583" s="16"/>
      <c r="J583" s="16"/>
      <c r="K583" s="16"/>
      <c r="Q583">
        <f t="shared" ca="1" si="48"/>
        <v>0</v>
      </c>
      <c r="R583">
        <f t="shared" ca="1" si="49"/>
        <v>0</v>
      </c>
      <c r="S583" s="36">
        <v>-1</v>
      </c>
      <c r="T583" t="str">
        <f t="shared" si="47"/>
        <v>SELECT 1192,N'',10,0,1,0</v>
      </c>
    </row>
    <row r="584" spans="1:20" x14ac:dyDescent="0.25">
      <c r="A584">
        <f t="shared" si="50"/>
        <v>1193</v>
      </c>
      <c r="C584">
        <v>10</v>
      </c>
      <c r="D584">
        <v>0</v>
      </c>
      <c r="E584">
        <v>0</v>
      </c>
      <c r="F584">
        <v>1</v>
      </c>
      <c r="G584" s="16"/>
      <c r="H584" s="16"/>
      <c r="I584" s="16"/>
      <c r="J584" s="16"/>
      <c r="K584" s="16"/>
      <c r="Q584">
        <f t="shared" ca="1" si="48"/>
        <v>0</v>
      </c>
      <c r="R584">
        <f t="shared" ca="1" si="49"/>
        <v>0</v>
      </c>
      <c r="S584" s="36">
        <v>-1</v>
      </c>
      <c r="T584" t="str">
        <f t="shared" si="47"/>
        <v>SELECT 1193,N'',10,0,1,0</v>
      </c>
    </row>
    <row r="585" spans="1:20" x14ac:dyDescent="0.25">
      <c r="A585">
        <f t="shared" si="50"/>
        <v>1194</v>
      </c>
      <c r="C585">
        <v>10</v>
      </c>
      <c r="D585">
        <v>0</v>
      </c>
      <c r="E585">
        <v>0</v>
      </c>
      <c r="F585">
        <v>1</v>
      </c>
      <c r="G585" s="16"/>
      <c r="H585" s="16"/>
      <c r="I585" s="16"/>
      <c r="J585" s="16"/>
      <c r="K585" s="16"/>
      <c r="Q585">
        <f t="shared" ca="1" si="48"/>
        <v>0</v>
      </c>
      <c r="R585">
        <f t="shared" ca="1" si="49"/>
        <v>0</v>
      </c>
      <c r="S585" s="36">
        <v>-1</v>
      </c>
      <c r="T585" t="str">
        <f t="shared" si="47"/>
        <v>SELECT 1194,N'',10,0,1,0</v>
      </c>
    </row>
    <row r="586" spans="1:20" x14ac:dyDescent="0.25">
      <c r="A586">
        <f t="shared" si="50"/>
        <v>1195</v>
      </c>
      <c r="C586">
        <v>10</v>
      </c>
      <c r="D586">
        <v>0</v>
      </c>
      <c r="E586">
        <v>0</v>
      </c>
      <c r="F586">
        <v>1</v>
      </c>
      <c r="G586" s="16"/>
      <c r="H586" s="16"/>
      <c r="I586" s="16"/>
      <c r="J586" s="16"/>
      <c r="K586" s="16"/>
      <c r="Q586">
        <f t="shared" ca="1" si="48"/>
        <v>0</v>
      </c>
      <c r="R586">
        <f t="shared" ca="1" si="49"/>
        <v>0</v>
      </c>
      <c r="S586" s="36">
        <v>-1</v>
      </c>
      <c r="T586" t="str">
        <f t="shared" si="47"/>
        <v>SELECT 1195,N'',10,0,1,0</v>
      </c>
    </row>
    <row r="587" spans="1:20" x14ac:dyDescent="0.25">
      <c r="A587">
        <f t="shared" si="50"/>
        <v>1196</v>
      </c>
      <c r="C587">
        <v>10</v>
      </c>
      <c r="D587">
        <v>0</v>
      </c>
      <c r="E587">
        <v>0</v>
      </c>
      <c r="F587">
        <v>1</v>
      </c>
      <c r="G587" s="16"/>
      <c r="H587" s="16"/>
      <c r="I587" s="16"/>
      <c r="J587" s="16"/>
      <c r="K587" s="16"/>
      <c r="Q587">
        <f t="shared" ca="1" si="48"/>
        <v>0</v>
      </c>
      <c r="R587">
        <f t="shared" ca="1" si="49"/>
        <v>0</v>
      </c>
      <c r="S587" s="36">
        <v>-1</v>
      </c>
      <c r="T587" t="str">
        <f t="shared" si="47"/>
        <v>SELECT 1196,N'',10,0,1,0</v>
      </c>
    </row>
    <row r="588" spans="1:20" x14ac:dyDescent="0.25">
      <c r="A588">
        <f t="shared" si="50"/>
        <v>1197</v>
      </c>
      <c r="C588">
        <v>10</v>
      </c>
      <c r="D588">
        <v>0</v>
      </c>
      <c r="E588">
        <v>0</v>
      </c>
      <c r="F588">
        <v>1</v>
      </c>
      <c r="G588" s="16"/>
      <c r="H588" s="16"/>
      <c r="I588" s="16"/>
      <c r="J588" s="16"/>
      <c r="K588" s="16"/>
      <c r="Q588">
        <f t="shared" ca="1" si="48"/>
        <v>0</v>
      </c>
      <c r="R588">
        <f t="shared" ca="1" si="49"/>
        <v>0</v>
      </c>
      <c r="S588" s="36">
        <v>-1</v>
      </c>
      <c r="T588" t="str">
        <f t="shared" si="47"/>
        <v>SELECT 1197,N'',10,0,1,0</v>
      </c>
    </row>
    <row r="589" spans="1:20" x14ac:dyDescent="0.25">
      <c r="G589" s="16"/>
      <c r="H589" s="16"/>
      <c r="I589" s="16"/>
      <c r="J589" s="16"/>
      <c r="K589" s="16"/>
      <c r="Q589">
        <f t="shared" ref="Q589:Q611" ca="1" si="51">CountQOptionsPL</f>
        <v>0</v>
      </c>
      <c r="R589">
        <f t="shared" ca="1" si="49"/>
        <v>0</v>
      </c>
      <c r="S589" s="36">
        <v>-1</v>
      </c>
    </row>
    <row r="590" spans="1:20" x14ac:dyDescent="0.25">
      <c r="G590" s="16"/>
      <c r="H590" s="16"/>
      <c r="I590" s="16"/>
      <c r="J590" s="16"/>
      <c r="K590" s="16"/>
      <c r="Q590">
        <f t="shared" ca="1" si="51"/>
        <v>0</v>
      </c>
      <c r="R590">
        <f t="shared" ca="1" si="49"/>
        <v>0</v>
      </c>
      <c r="S590" s="36">
        <v>-1</v>
      </c>
    </row>
    <row r="591" spans="1:20" x14ac:dyDescent="0.25">
      <c r="G591" s="16"/>
      <c r="H591" s="16"/>
      <c r="I591" s="16"/>
      <c r="J591" s="16"/>
      <c r="K591" s="16"/>
      <c r="Q591">
        <f t="shared" ca="1" si="51"/>
        <v>0</v>
      </c>
      <c r="R591">
        <f t="shared" ca="1" si="49"/>
        <v>0</v>
      </c>
      <c r="S591" s="36">
        <v>-1</v>
      </c>
    </row>
    <row r="592" spans="1:20" x14ac:dyDescent="0.25">
      <c r="G592" s="16"/>
      <c r="H592" s="16"/>
      <c r="I592" s="16"/>
      <c r="J592" s="16"/>
      <c r="K592" s="16"/>
      <c r="Q592">
        <f t="shared" ca="1" si="51"/>
        <v>0</v>
      </c>
      <c r="R592">
        <f t="shared" ca="1" si="49"/>
        <v>0</v>
      </c>
      <c r="S592" s="36">
        <v>-1</v>
      </c>
    </row>
    <row r="593" spans="7:19" x14ac:dyDescent="0.25">
      <c r="G593" s="16"/>
      <c r="H593" s="16"/>
      <c r="I593" s="16"/>
      <c r="J593" s="16"/>
      <c r="K593" s="16"/>
      <c r="Q593">
        <f t="shared" ca="1" si="51"/>
        <v>0</v>
      </c>
      <c r="R593">
        <f t="shared" ca="1" si="49"/>
        <v>0</v>
      </c>
      <c r="S593" s="36">
        <v>-1</v>
      </c>
    </row>
    <row r="594" spans="7:19" x14ac:dyDescent="0.25">
      <c r="G594" s="16"/>
      <c r="H594" s="16"/>
      <c r="I594" s="16"/>
      <c r="J594" s="16"/>
      <c r="K594" s="16"/>
      <c r="Q594">
        <f t="shared" ca="1" si="51"/>
        <v>0</v>
      </c>
      <c r="R594">
        <f t="shared" ca="1" si="49"/>
        <v>0</v>
      </c>
      <c r="S594" s="36">
        <v>-1</v>
      </c>
    </row>
    <row r="595" spans="7:19" x14ac:dyDescent="0.25">
      <c r="G595" s="16"/>
      <c r="H595" s="16"/>
      <c r="I595" s="16"/>
      <c r="J595" s="16"/>
      <c r="K595" s="16"/>
      <c r="Q595">
        <f t="shared" ca="1" si="51"/>
        <v>0</v>
      </c>
      <c r="R595">
        <f t="shared" ca="1" si="49"/>
        <v>0</v>
      </c>
      <c r="S595" s="36">
        <v>-1</v>
      </c>
    </row>
    <row r="596" spans="7:19" x14ac:dyDescent="0.25">
      <c r="G596" s="16"/>
      <c r="H596" s="16"/>
      <c r="I596" s="16"/>
      <c r="J596" s="16"/>
      <c r="K596" s="16"/>
      <c r="Q596">
        <f t="shared" ca="1" si="51"/>
        <v>0</v>
      </c>
      <c r="R596">
        <f t="shared" ca="1" si="49"/>
        <v>0</v>
      </c>
      <c r="S596" s="36">
        <v>-1</v>
      </c>
    </row>
    <row r="597" spans="7:19" x14ac:dyDescent="0.25">
      <c r="G597" s="16"/>
      <c r="H597" s="16"/>
      <c r="I597" s="16"/>
      <c r="J597" s="16"/>
      <c r="K597" s="16"/>
      <c r="Q597">
        <f t="shared" ca="1" si="51"/>
        <v>0</v>
      </c>
      <c r="R597">
        <f t="shared" ca="1" si="49"/>
        <v>0</v>
      </c>
      <c r="S597" s="36">
        <v>-1</v>
      </c>
    </row>
    <row r="598" spans="7:19" x14ac:dyDescent="0.25">
      <c r="G598" s="16"/>
      <c r="H598" s="16"/>
      <c r="I598" s="16"/>
      <c r="J598" s="16"/>
      <c r="K598" s="16"/>
      <c r="Q598">
        <f t="shared" ca="1" si="51"/>
        <v>0</v>
      </c>
      <c r="R598">
        <f t="shared" ca="1" si="49"/>
        <v>0</v>
      </c>
      <c r="S598" s="36">
        <v>-1</v>
      </c>
    </row>
    <row r="599" spans="7:19" x14ac:dyDescent="0.25">
      <c r="G599" s="16"/>
      <c r="H599" s="16"/>
      <c r="I599" s="16"/>
      <c r="J599" s="16"/>
      <c r="K599" s="16"/>
      <c r="Q599">
        <f t="shared" ca="1" si="51"/>
        <v>0</v>
      </c>
      <c r="R599">
        <f t="shared" ca="1" si="49"/>
        <v>0</v>
      </c>
      <c r="S599" s="36">
        <v>-1</v>
      </c>
    </row>
    <row r="600" spans="7:19" x14ac:dyDescent="0.25">
      <c r="G600" s="16"/>
      <c r="H600" s="16"/>
      <c r="I600" s="16"/>
      <c r="J600" s="16"/>
      <c r="K600" s="16"/>
      <c r="Q600">
        <f t="shared" ca="1" si="51"/>
        <v>0</v>
      </c>
      <c r="R600">
        <f t="shared" ca="1" si="49"/>
        <v>0</v>
      </c>
      <c r="S600" s="36">
        <v>-1</v>
      </c>
    </row>
    <row r="601" spans="7:19" x14ac:dyDescent="0.25">
      <c r="G601" s="16"/>
      <c r="H601" s="16"/>
      <c r="I601" s="16"/>
      <c r="J601" s="16"/>
      <c r="K601" s="16"/>
      <c r="Q601">
        <f t="shared" ca="1" si="51"/>
        <v>0</v>
      </c>
      <c r="R601">
        <f t="shared" ca="1" si="49"/>
        <v>0</v>
      </c>
      <c r="S601" s="36">
        <v>-1</v>
      </c>
    </row>
    <row r="602" spans="7:19" x14ac:dyDescent="0.25">
      <c r="G602" s="16"/>
      <c r="H602" s="16"/>
      <c r="I602" s="16"/>
      <c r="J602" s="16"/>
      <c r="K602" s="16"/>
      <c r="Q602">
        <f t="shared" ca="1" si="51"/>
        <v>0</v>
      </c>
      <c r="R602">
        <f t="shared" ca="1" si="49"/>
        <v>0</v>
      </c>
      <c r="S602" s="36">
        <v>-1</v>
      </c>
    </row>
    <row r="603" spans="7:19" x14ac:dyDescent="0.25">
      <c r="G603" s="16"/>
      <c r="H603" s="16"/>
      <c r="I603" s="16"/>
      <c r="J603" s="16"/>
      <c r="K603" s="16"/>
      <c r="Q603">
        <f t="shared" ca="1" si="51"/>
        <v>0</v>
      </c>
      <c r="R603">
        <f t="shared" ca="1" si="49"/>
        <v>0</v>
      </c>
      <c r="S603" s="36">
        <v>-1</v>
      </c>
    </row>
    <row r="604" spans="7:19" x14ac:dyDescent="0.25">
      <c r="G604" s="16"/>
      <c r="H604" s="16"/>
      <c r="I604" s="16"/>
      <c r="J604" s="16"/>
      <c r="K604" s="16"/>
      <c r="Q604">
        <f t="shared" ca="1" si="51"/>
        <v>0</v>
      </c>
      <c r="R604">
        <f t="shared" ca="1" si="49"/>
        <v>0</v>
      </c>
      <c r="S604" s="36">
        <v>-1</v>
      </c>
    </row>
    <row r="605" spans="7:19" x14ac:dyDescent="0.25">
      <c r="G605" s="16"/>
      <c r="H605" s="16"/>
      <c r="I605" s="16"/>
      <c r="J605" s="16"/>
      <c r="K605" s="16"/>
      <c r="Q605">
        <f t="shared" ca="1" si="51"/>
        <v>0</v>
      </c>
      <c r="R605">
        <f t="shared" ca="1" si="49"/>
        <v>0</v>
      </c>
      <c r="S605" s="36">
        <v>-1</v>
      </c>
    </row>
    <row r="606" spans="7:19" x14ac:dyDescent="0.25">
      <c r="G606" s="16"/>
      <c r="H606" s="16"/>
      <c r="I606" s="16"/>
      <c r="J606" s="16"/>
      <c r="K606" s="16"/>
      <c r="Q606">
        <f t="shared" ca="1" si="51"/>
        <v>0</v>
      </c>
      <c r="R606">
        <f t="shared" ca="1" si="49"/>
        <v>0</v>
      </c>
      <c r="S606" s="36">
        <v>-1</v>
      </c>
    </row>
    <row r="607" spans="7:19" x14ac:dyDescent="0.25">
      <c r="G607" s="16"/>
      <c r="H607" s="16"/>
      <c r="I607" s="16"/>
      <c r="J607" s="16"/>
      <c r="K607" s="16"/>
      <c r="Q607">
        <f t="shared" ca="1" si="51"/>
        <v>0</v>
      </c>
      <c r="R607">
        <f t="shared" ca="1" si="49"/>
        <v>0</v>
      </c>
      <c r="S607" s="36">
        <v>-1</v>
      </c>
    </row>
    <row r="608" spans="7:19" x14ac:dyDescent="0.25">
      <c r="G608" s="16"/>
      <c r="H608" s="16"/>
      <c r="I608" s="16"/>
      <c r="J608" s="16"/>
      <c r="K608" s="16"/>
      <c r="Q608">
        <f t="shared" ca="1" si="51"/>
        <v>0</v>
      </c>
      <c r="R608">
        <f t="shared" ca="1" si="49"/>
        <v>0</v>
      </c>
      <c r="S608" s="36">
        <v>-1</v>
      </c>
    </row>
    <row r="609" spans="7:19" x14ac:dyDescent="0.25">
      <c r="G609" s="16"/>
      <c r="H609" s="16"/>
      <c r="I609" s="16"/>
      <c r="J609" s="16"/>
      <c r="K609" s="16"/>
      <c r="Q609">
        <f t="shared" ca="1" si="51"/>
        <v>0</v>
      </c>
      <c r="R609">
        <f t="shared" ca="1" si="49"/>
        <v>0</v>
      </c>
      <c r="S609" s="36">
        <v>-1</v>
      </c>
    </row>
    <row r="610" spans="7:19" x14ac:dyDescent="0.25">
      <c r="G610" s="16"/>
      <c r="H610" s="16"/>
      <c r="I610" s="16"/>
      <c r="J610" s="16"/>
      <c r="K610" s="16"/>
      <c r="Q610">
        <f t="shared" ca="1" si="51"/>
        <v>0</v>
      </c>
      <c r="R610">
        <f t="shared" ca="1" si="49"/>
        <v>0</v>
      </c>
      <c r="S610" s="36">
        <v>-1</v>
      </c>
    </row>
    <row r="611" spans="7:19" x14ac:dyDescent="0.25">
      <c r="G611" s="16"/>
      <c r="H611" s="16"/>
      <c r="I611" s="16"/>
      <c r="J611" s="16"/>
      <c r="K611" s="16"/>
      <c r="Q611">
        <f t="shared" ca="1" si="51"/>
        <v>0</v>
      </c>
      <c r="R611">
        <f t="shared" ca="1" si="49"/>
        <v>0</v>
      </c>
      <c r="S611" s="36">
        <v>-1</v>
      </c>
    </row>
  </sheetData>
  <mergeCells count="1">
    <mergeCell ref="G1:K1"/>
  </mergeCells>
  <conditionalFormatting sqref="Q2:R611">
    <cfRule type="colorScale" priority="1">
      <colorScale>
        <cfvo type="num" val="0"/>
        <cfvo type="num" val="0"/>
        <cfvo type="num" val="1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G2 G3:K611" xr:uid="{00000000-0002-0000-1200-000000000000}">
      <formula1>CategoriesList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wksMatchQuestionCategory"/>
  <dimension ref="A1"/>
  <sheetViews>
    <sheetView workbookViewId="0">
      <selection activeCell="L31" sqref="L31"/>
    </sheetView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wksQuestionsOptionsPol"/>
  <dimension ref="A1:J631"/>
  <sheetViews>
    <sheetView topLeftCell="A346" workbookViewId="0">
      <selection activeCell="I374" sqref="I374"/>
    </sheetView>
  </sheetViews>
  <sheetFormatPr defaultRowHeight="15" x14ac:dyDescent="0.25"/>
  <cols>
    <col min="2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x14ac:dyDescent="0.25">
      <c r="A2">
        <v>1</v>
      </c>
      <c r="B2" t="s">
        <v>6070</v>
      </c>
      <c r="C2" t="s">
        <v>6070</v>
      </c>
      <c r="D2">
        <f t="shared" ref="D2:D3" ca="1" si="0">OFFSET(QuestionsIds,MATCH(C2,QuestionsList,0)-1,0,1,1)</f>
        <v>611</v>
      </c>
      <c r="E2" t="s">
        <v>1196</v>
      </c>
      <c r="F2">
        <f t="shared" ref="F2:F3" ca="1" si="1">LOOKUP(E2,LanguageList,LanguagesIds)</f>
        <v>1</v>
      </c>
      <c r="G2">
        <v>10</v>
      </c>
      <c r="H2">
        <v>1</v>
      </c>
      <c r="I2" s="34">
        <v>1</v>
      </c>
      <c r="J2" t="str">
        <f ca="1">"SELECT "&amp;D2&amp;","&amp;F2&amp;",N'"&amp;SUBSTITUTE(SUBSTITUTE(SUBSTITUTE(B2,"'","''"),"(","{"),")","}")&amp;"',"&amp;G2&amp;","&amp;H2</f>
        <v>SELECT 611,1,N'uzupełnienie',10,1</v>
      </c>
    </row>
    <row r="3" spans="1:10" x14ac:dyDescent="0.25">
      <c r="A3">
        <f>A2+1</f>
        <v>2</v>
      </c>
      <c r="B3" t="s">
        <v>6071</v>
      </c>
      <c r="C3" t="s">
        <v>6070</v>
      </c>
      <c r="D3">
        <f t="shared" ca="1" si="0"/>
        <v>611</v>
      </c>
      <c r="E3" t="s">
        <v>1196</v>
      </c>
      <c r="F3">
        <f t="shared" ca="1" si="1"/>
        <v>1</v>
      </c>
      <c r="G3">
        <v>10</v>
      </c>
      <c r="H3">
        <v>0</v>
      </c>
      <c r="I3" s="35">
        <v>1</v>
      </c>
      <c r="J3" t="str">
        <f t="shared" ref="J3:J66" ca="1" si="2">"SELECT "&amp;D3&amp;","&amp;F3&amp;",N'"&amp;SUBSTITUTE(SUBSTITUTE(SUBSTITUTE(B3,"'","''"),"(","{"),")","}")&amp;"',"&amp;G3&amp;","&amp;H3</f>
        <v>SELECT 611,1,N'dopełnienie',10,0</v>
      </c>
    </row>
    <row r="4" spans="1:10" x14ac:dyDescent="0.25">
      <c r="A4">
        <f>A3+1</f>
        <v>3</v>
      </c>
      <c r="B4" t="s">
        <v>6074</v>
      </c>
      <c r="C4" t="s">
        <v>6074</v>
      </c>
      <c r="D4">
        <f t="shared" ref="D4" ca="1" si="3">OFFSET(QuestionsIds,MATCH(C4,QuestionsList,0)-1,0,1,1)</f>
        <v>612</v>
      </c>
      <c r="E4" t="s">
        <v>1196</v>
      </c>
      <c r="F4">
        <f t="shared" ref="F4" ca="1" si="4">LOOKUP(E4,LanguageList,LanguagesIds)</f>
        <v>1</v>
      </c>
      <c r="G4">
        <v>10</v>
      </c>
      <c r="H4">
        <v>1</v>
      </c>
      <c r="I4" s="35">
        <v>1</v>
      </c>
      <c r="J4" t="str">
        <f t="shared" ca="1" si="2"/>
        <v>SELECT 612,1,N'uczciwość',10,1</v>
      </c>
    </row>
    <row r="5" spans="1:10" x14ac:dyDescent="0.25">
      <c r="A5">
        <f>A4+1</f>
        <v>4</v>
      </c>
      <c r="B5" t="s">
        <v>6076</v>
      </c>
      <c r="C5" t="s">
        <v>6076</v>
      </c>
      <c r="D5">
        <f t="shared" ref="D5:D25" ca="1" si="5">OFFSET(QuestionsIds,MATCH(C5,QuestionsList,0)-1,0,1,1)</f>
        <v>613</v>
      </c>
      <c r="E5" t="s">
        <v>1196</v>
      </c>
      <c r="F5">
        <f t="shared" ref="F5:F25" ca="1" si="6">LOOKUP(E5,LanguageList,LanguagesIds)</f>
        <v>1</v>
      </c>
      <c r="G5">
        <v>10</v>
      </c>
      <c r="H5">
        <v>1</v>
      </c>
      <c r="I5" s="36">
        <v>1</v>
      </c>
      <c r="J5" t="str">
        <f t="shared" ca="1" si="2"/>
        <v>SELECT 613,1,N'niewielkie zagadnienia',10,1</v>
      </c>
    </row>
    <row r="6" spans="1:10" x14ac:dyDescent="0.25">
      <c r="A6">
        <f>A5+1</f>
        <v>5</v>
      </c>
      <c r="B6" t="s">
        <v>6078</v>
      </c>
      <c r="C6" t="s">
        <v>6078</v>
      </c>
      <c r="D6">
        <f t="shared" ca="1" si="5"/>
        <v>614</v>
      </c>
      <c r="E6" t="s">
        <v>1196</v>
      </c>
      <c r="F6">
        <f t="shared" ca="1" si="6"/>
        <v>1</v>
      </c>
      <c r="G6">
        <v>10</v>
      </c>
      <c r="H6">
        <v>1</v>
      </c>
      <c r="I6" s="36">
        <v>1</v>
      </c>
      <c r="J6" t="str">
        <f t="shared" ca="1" si="2"/>
        <v>SELECT 614,1,N'niemniej jednak',10,1</v>
      </c>
    </row>
    <row r="7" spans="1:10" x14ac:dyDescent="0.25">
      <c r="A7">
        <f t="shared" ref="A7:A70" si="7">A6+1</f>
        <v>6</v>
      </c>
      <c r="B7" t="s">
        <v>6080</v>
      </c>
      <c r="C7" t="s">
        <v>6080</v>
      </c>
      <c r="D7">
        <f t="shared" ca="1" si="5"/>
        <v>615</v>
      </c>
      <c r="E7" t="s">
        <v>1196</v>
      </c>
      <c r="F7">
        <f t="shared" ca="1" si="6"/>
        <v>1</v>
      </c>
      <c r="G7">
        <v>10</v>
      </c>
      <c r="H7">
        <v>1</v>
      </c>
      <c r="I7" s="36">
        <v>1</v>
      </c>
      <c r="J7" t="str">
        <f t="shared" ca="1" si="2"/>
        <v>SELECT 615,1,N'mieć znaczenie',10,1</v>
      </c>
    </row>
    <row r="8" spans="1:10" x14ac:dyDescent="0.25">
      <c r="A8">
        <f t="shared" si="7"/>
        <v>7</v>
      </c>
      <c r="B8" t="s">
        <v>6082</v>
      </c>
      <c r="C8" t="s">
        <v>6082</v>
      </c>
      <c r="D8">
        <f t="shared" ca="1" si="5"/>
        <v>616</v>
      </c>
      <c r="E8" t="s">
        <v>1196</v>
      </c>
      <c r="F8">
        <f t="shared" ca="1" si="6"/>
        <v>1</v>
      </c>
      <c r="G8">
        <v>10</v>
      </c>
      <c r="H8">
        <v>1</v>
      </c>
      <c r="I8" s="36">
        <v>1</v>
      </c>
      <c r="J8" t="str">
        <f t="shared" ca="1" si="2"/>
        <v>SELECT 616,1,N'Chcę przez to powiedzieć, że …',10,1</v>
      </c>
    </row>
    <row r="9" spans="1:10" x14ac:dyDescent="0.25">
      <c r="A9">
        <f t="shared" si="7"/>
        <v>8</v>
      </c>
      <c r="B9" t="s">
        <v>6086</v>
      </c>
      <c r="C9" t="s">
        <v>6086</v>
      </c>
      <c r="D9">
        <f t="shared" ca="1" si="5"/>
        <v>617</v>
      </c>
      <c r="E9" t="s">
        <v>1196</v>
      </c>
      <c r="F9">
        <f t="shared" ca="1" si="6"/>
        <v>1</v>
      </c>
      <c r="G9">
        <v>10</v>
      </c>
      <c r="H9">
        <v>1</v>
      </c>
      <c r="I9" s="36">
        <v>1</v>
      </c>
      <c r="J9" t="str">
        <f t="shared" ca="1" si="2"/>
        <v>SELECT 617,1,N'współczesny',10,1</v>
      </c>
    </row>
    <row r="10" spans="1:10" x14ac:dyDescent="0.25">
      <c r="A10">
        <f t="shared" si="7"/>
        <v>9</v>
      </c>
      <c r="B10" t="s">
        <v>6087</v>
      </c>
      <c r="C10" t="s">
        <v>6087</v>
      </c>
      <c r="D10">
        <f t="shared" ca="1" si="5"/>
        <v>618</v>
      </c>
      <c r="E10" t="s">
        <v>1196</v>
      </c>
      <c r="F10">
        <f t="shared" ca="1" si="6"/>
        <v>1</v>
      </c>
      <c r="G10">
        <v>10</v>
      </c>
      <c r="H10">
        <v>1</v>
      </c>
      <c r="I10" s="36">
        <v>1</v>
      </c>
      <c r="J10" t="str">
        <f t="shared" ca="1" si="2"/>
        <v>SELECT 618,1,N'a szczególnie',10,1</v>
      </c>
    </row>
    <row r="11" spans="1:10" x14ac:dyDescent="0.25">
      <c r="A11">
        <f t="shared" si="7"/>
        <v>10</v>
      </c>
      <c r="B11" t="s">
        <v>6088</v>
      </c>
      <c r="C11" t="s">
        <v>6087</v>
      </c>
      <c r="D11">
        <f t="shared" ca="1" si="5"/>
        <v>618</v>
      </c>
      <c r="E11" t="s">
        <v>1196</v>
      </c>
      <c r="F11">
        <f t="shared" ca="1" si="6"/>
        <v>1</v>
      </c>
      <c r="G11">
        <v>10</v>
      </c>
      <c r="H11">
        <v>1</v>
      </c>
      <c r="I11" s="36">
        <v>1</v>
      </c>
      <c r="J11" t="str">
        <f t="shared" ca="1" si="2"/>
        <v>SELECT 618,1,N'a w szczególności',10,1</v>
      </c>
    </row>
    <row r="12" spans="1:10" x14ac:dyDescent="0.25">
      <c r="A12">
        <f t="shared" si="7"/>
        <v>11</v>
      </c>
      <c r="B12" t="s">
        <v>6090</v>
      </c>
      <c r="C12" t="s">
        <v>6090</v>
      </c>
      <c r="D12">
        <f t="shared" ca="1" si="5"/>
        <v>619</v>
      </c>
      <c r="E12" t="s">
        <v>1196</v>
      </c>
      <c r="F12">
        <f t="shared" ca="1" si="6"/>
        <v>1</v>
      </c>
      <c r="G12">
        <v>10</v>
      </c>
      <c r="H12">
        <v>1</v>
      </c>
      <c r="I12" s="36">
        <v>1</v>
      </c>
      <c r="J12" t="str">
        <f t="shared" ca="1" si="2"/>
        <v>SELECT 619,1,N'przykładać dużą wagę do czegoś',10,1</v>
      </c>
    </row>
    <row r="13" spans="1:10" x14ac:dyDescent="0.25">
      <c r="A13">
        <f t="shared" si="7"/>
        <v>12</v>
      </c>
      <c r="B13" t="s">
        <v>6096</v>
      </c>
      <c r="C13" t="s">
        <v>6095</v>
      </c>
      <c r="D13">
        <f t="shared" ca="1" si="5"/>
        <v>620</v>
      </c>
      <c r="E13" t="s">
        <v>1196</v>
      </c>
      <c r="F13">
        <f t="shared" ca="1" si="6"/>
        <v>1</v>
      </c>
      <c r="G13">
        <v>10</v>
      </c>
      <c r="H13">
        <v>1</v>
      </c>
      <c r="I13" s="36">
        <v>1</v>
      </c>
      <c r="J13" t="str">
        <f t="shared" ca="1" si="2"/>
        <v>SELECT 620,1,N'Moje braki w języku angielskim nadrabiam znajomością VBA.',10,1</v>
      </c>
    </row>
    <row r="14" spans="1:10" x14ac:dyDescent="0.25">
      <c r="A14">
        <f t="shared" si="7"/>
        <v>13</v>
      </c>
      <c r="B14" t="s">
        <v>6104</v>
      </c>
      <c r="C14" t="s">
        <v>6104</v>
      </c>
      <c r="D14">
        <f t="shared" ca="1" si="5"/>
        <v>621</v>
      </c>
      <c r="E14" t="s">
        <v>1196</v>
      </c>
      <c r="F14">
        <f t="shared" ca="1" si="6"/>
        <v>1</v>
      </c>
      <c r="G14">
        <v>10</v>
      </c>
      <c r="H14">
        <v>1</v>
      </c>
      <c r="I14" s="36">
        <v>1</v>
      </c>
      <c r="J14" t="str">
        <f t="shared" ca="1" si="2"/>
        <v>SELECT 621,1,N'jeden z moich ulubionych',10,1</v>
      </c>
    </row>
    <row r="15" spans="1:10" x14ac:dyDescent="0.25">
      <c r="A15">
        <f t="shared" si="7"/>
        <v>14</v>
      </c>
      <c r="B15" t="s">
        <v>6106</v>
      </c>
      <c r="C15" t="s">
        <v>6106</v>
      </c>
      <c r="D15">
        <f t="shared" ca="1" si="5"/>
        <v>622</v>
      </c>
      <c r="E15" t="s">
        <v>1196</v>
      </c>
      <c r="F15">
        <f t="shared" ca="1" si="6"/>
        <v>1</v>
      </c>
      <c r="G15">
        <v>10</v>
      </c>
      <c r="H15">
        <v>1</v>
      </c>
      <c r="I15" s="36">
        <v>1</v>
      </c>
      <c r="J15" t="str">
        <f t="shared" ca="1" si="2"/>
        <v>SELECT 622,1,N'być doskonały uzupełnieniem czegoś',10,1</v>
      </c>
    </row>
    <row r="16" spans="1:10" x14ac:dyDescent="0.25">
      <c r="A16">
        <f t="shared" si="7"/>
        <v>15</v>
      </c>
      <c r="B16" t="s">
        <v>6108</v>
      </c>
      <c r="C16" t="s">
        <v>6108</v>
      </c>
      <c r="D16">
        <f t="shared" ca="1" si="5"/>
        <v>623</v>
      </c>
      <c r="E16" t="s">
        <v>1196</v>
      </c>
      <c r="F16">
        <f t="shared" ca="1" si="6"/>
        <v>1</v>
      </c>
      <c r="G16">
        <v>10</v>
      </c>
      <c r="H16">
        <v>1</v>
      </c>
      <c r="I16" s="36">
        <v>1</v>
      </c>
      <c r="J16" t="str">
        <f t="shared" ca="1" si="2"/>
        <v>SELECT 623,1,N'użyteczność',10,1</v>
      </c>
    </row>
    <row r="17" spans="1:10" x14ac:dyDescent="0.25">
      <c r="A17">
        <f t="shared" si="7"/>
        <v>16</v>
      </c>
      <c r="B17" t="s">
        <v>6110</v>
      </c>
      <c r="C17" t="s">
        <v>6110</v>
      </c>
      <c r="D17">
        <f t="shared" ca="1" si="5"/>
        <v>624</v>
      </c>
      <c r="E17" t="s">
        <v>1196</v>
      </c>
      <c r="F17">
        <f t="shared" ca="1" si="6"/>
        <v>1</v>
      </c>
      <c r="G17">
        <v>10</v>
      </c>
      <c r="H17">
        <v>1</v>
      </c>
      <c r="I17" s="36">
        <v>1</v>
      </c>
      <c r="J17" t="str">
        <f t="shared" ca="1" si="2"/>
        <v>SELECT 624,1,N'rola architektury w programowaniu',10,1</v>
      </c>
    </row>
    <row r="18" spans="1:10" x14ac:dyDescent="0.25">
      <c r="A18">
        <f t="shared" si="7"/>
        <v>17</v>
      </c>
      <c r="B18" t="s">
        <v>6114</v>
      </c>
      <c r="C18" t="s">
        <v>6113</v>
      </c>
      <c r="D18">
        <f t="shared" ca="1" si="5"/>
        <v>625</v>
      </c>
      <c r="E18" t="s">
        <v>1196</v>
      </c>
      <c r="F18">
        <f t="shared" ca="1" si="6"/>
        <v>1</v>
      </c>
      <c r="G18">
        <v>10</v>
      </c>
      <c r="H18">
        <v>1</v>
      </c>
      <c r="I18" s="36">
        <v>1</v>
      </c>
      <c r="J18" t="str">
        <f t="shared" ca="1" si="2"/>
        <v>SELECT 625,1,N'ponadczasow{y/a/e}',10,1</v>
      </c>
    </row>
    <row r="19" spans="1:10" x14ac:dyDescent="0.25">
      <c r="A19">
        <f t="shared" si="7"/>
        <v>18</v>
      </c>
      <c r="B19" t="s">
        <v>6115</v>
      </c>
      <c r="C19" t="s">
        <v>6115</v>
      </c>
      <c r="D19">
        <f t="shared" ca="1" si="5"/>
        <v>626</v>
      </c>
      <c r="E19" t="s">
        <v>1196</v>
      </c>
      <c r="F19">
        <f t="shared" ca="1" si="6"/>
        <v>1</v>
      </c>
      <c r="G19">
        <v>10</v>
      </c>
      <c r="H19">
        <v>1</v>
      </c>
      <c r="I19" s="36">
        <v>1</v>
      </c>
      <c r="J19" t="str">
        <f t="shared" ca="1" si="2"/>
        <v>SELECT 626,1,N'z drugiej strony',10,1</v>
      </c>
    </row>
    <row r="20" spans="1:10" x14ac:dyDescent="0.25">
      <c r="A20">
        <f t="shared" si="7"/>
        <v>19</v>
      </c>
      <c r="B20" t="s">
        <v>6118</v>
      </c>
      <c r="C20" t="s">
        <v>6118</v>
      </c>
      <c r="D20">
        <f t="shared" ca="1" si="5"/>
        <v>627</v>
      </c>
      <c r="E20" t="s">
        <v>1196</v>
      </c>
      <c r="F20">
        <f t="shared" ca="1" si="6"/>
        <v>1</v>
      </c>
      <c r="G20">
        <v>10</v>
      </c>
      <c r="H20">
        <v>1</v>
      </c>
      <c r="I20" s="36">
        <v>1</v>
      </c>
      <c r="J20" t="str">
        <f t="shared" ca="1" si="2"/>
        <v>SELECT 627,1,N'osobiście',10,1</v>
      </c>
    </row>
    <row r="21" spans="1:10" x14ac:dyDescent="0.25">
      <c r="A21">
        <f t="shared" si="7"/>
        <v>20</v>
      </c>
      <c r="B21" t="s">
        <v>6119</v>
      </c>
      <c r="C21" t="s">
        <v>6119</v>
      </c>
      <c r="D21">
        <f t="shared" ca="1" si="5"/>
        <v>628</v>
      </c>
      <c r="E21" t="s">
        <v>1196</v>
      </c>
      <c r="F21">
        <f t="shared" ca="1" si="6"/>
        <v>1</v>
      </c>
      <c r="G21">
        <v>10</v>
      </c>
      <c r="H21">
        <v>1</v>
      </c>
      <c r="I21" s="36">
        <v>1</v>
      </c>
      <c r="J21" t="str">
        <f t="shared" ca="1" si="2"/>
        <v>SELECT 628,1,N'każda aplikacja, którą zaprojektowałem',10,1</v>
      </c>
    </row>
    <row r="22" spans="1:10" x14ac:dyDescent="0.25">
      <c r="A22">
        <f t="shared" si="7"/>
        <v>21</v>
      </c>
      <c r="B22" t="s">
        <v>6122</v>
      </c>
      <c r="C22" t="s">
        <v>6121</v>
      </c>
      <c r="D22">
        <f t="shared" ca="1" si="5"/>
        <v>629</v>
      </c>
      <c r="E22" t="s">
        <v>1196</v>
      </c>
      <c r="F22">
        <f t="shared" ca="1" si="6"/>
        <v>1</v>
      </c>
      <c r="G22">
        <v>10</v>
      </c>
      <c r="H22">
        <v>1</v>
      </c>
      <c r="I22" s="36">
        <v>1</v>
      </c>
      <c r="J22" t="str">
        <f t="shared" ca="1" si="2"/>
        <v>SELECT 629,1,N'zgadzamy się, że',10,1</v>
      </c>
    </row>
    <row r="23" spans="1:10" x14ac:dyDescent="0.25">
      <c r="A23">
        <f t="shared" si="7"/>
        <v>22</v>
      </c>
      <c r="B23" t="s">
        <v>6124</v>
      </c>
      <c r="C23" t="s">
        <v>6124</v>
      </c>
      <c r="D23">
        <f t="shared" ca="1" si="5"/>
        <v>630</v>
      </c>
      <c r="E23" t="s">
        <v>1196</v>
      </c>
      <c r="F23">
        <f t="shared" ca="1" si="6"/>
        <v>1</v>
      </c>
      <c r="G23">
        <v>10</v>
      </c>
      <c r="H23">
        <v>1</v>
      </c>
      <c r="I23" s="36">
        <v>1</v>
      </c>
      <c r="J23" t="str">
        <f t="shared" ca="1" si="2"/>
        <v>SELECT 630,1,N'architektura oprogramowania ma duże znaczenie przy jego tworzeniu',10,1</v>
      </c>
    </row>
    <row r="24" spans="1:10" x14ac:dyDescent="0.25">
      <c r="A24">
        <f t="shared" si="7"/>
        <v>23</v>
      </c>
      <c r="B24" t="s">
        <v>6127</v>
      </c>
      <c r="C24" t="s">
        <v>6127</v>
      </c>
      <c r="D24">
        <f t="shared" ca="1" si="5"/>
        <v>631</v>
      </c>
      <c r="E24" t="s">
        <v>1196</v>
      </c>
      <c r="F24">
        <f t="shared" ca="1" si="6"/>
        <v>1</v>
      </c>
      <c r="G24">
        <v>10</v>
      </c>
      <c r="H24">
        <v>1</v>
      </c>
      <c r="I24" s="36">
        <v>1</v>
      </c>
      <c r="J24" t="str">
        <f t="shared" ca="1" si="2"/>
        <v>SELECT 631,1,N'mieć inną wizję czegoś',10,1</v>
      </c>
    </row>
    <row r="25" spans="1:10" x14ac:dyDescent="0.25">
      <c r="A25">
        <f t="shared" si="7"/>
        <v>24</v>
      </c>
      <c r="B25" t="s">
        <v>6129</v>
      </c>
      <c r="C25" t="s">
        <v>6129</v>
      </c>
      <c r="D25">
        <f t="shared" ca="1" si="5"/>
        <v>632</v>
      </c>
      <c r="E25" t="s">
        <v>1196</v>
      </c>
      <c r="F25">
        <f t="shared" ca="1" si="6"/>
        <v>1</v>
      </c>
      <c r="G25">
        <v>10</v>
      </c>
      <c r="H25">
        <v>1</v>
      </c>
      <c r="I25" s="36">
        <v>1</v>
      </c>
      <c r="J25" t="str">
        <f t="shared" ca="1" si="2"/>
        <v>SELECT 632,1,N'biegłość',10,1</v>
      </c>
    </row>
    <row r="26" spans="1:10" x14ac:dyDescent="0.25">
      <c r="A26">
        <f t="shared" si="7"/>
        <v>25</v>
      </c>
      <c r="B26" t="s">
        <v>6131</v>
      </c>
      <c r="C26" t="s">
        <v>6131</v>
      </c>
      <c r="D26">
        <f t="shared" ref="D26:D30" ca="1" si="8">OFFSET(QuestionsIds,MATCH(C26,QuestionsList,0)-1,0,1,1)</f>
        <v>633</v>
      </c>
      <c r="E26" t="s">
        <v>1196</v>
      </c>
      <c r="F26">
        <f t="shared" ref="F26:F30" ca="1" si="9">LOOKUP(E26,LanguageList,LanguagesIds)</f>
        <v>1</v>
      </c>
      <c r="G26">
        <v>10</v>
      </c>
      <c r="H26">
        <v>1</v>
      </c>
      <c r="I26" s="36">
        <v>1</v>
      </c>
      <c r="J26" t="str">
        <f t="shared" ca="1" si="2"/>
        <v>SELECT 633,1,N'przywiązaznie do szczegółów',10,1</v>
      </c>
    </row>
    <row r="27" spans="1:10" x14ac:dyDescent="0.25">
      <c r="A27">
        <f t="shared" si="7"/>
        <v>26</v>
      </c>
      <c r="B27" t="s">
        <v>6133</v>
      </c>
      <c r="C27" t="s">
        <v>6133</v>
      </c>
      <c r="D27">
        <f t="shared" ca="1" si="8"/>
        <v>634</v>
      </c>
      <c r="E27" t="s">
        <v>1196</v>
      </c>
      <c r="F27">
        <f t="shared" ca="1" si="9"/>
        <v>1</v>
      </c>
      <c r="G27">
        <v>10</v>
      </c>
      <c r="H27">
        <v>1</v>
      </c>
      <c r="I27" s="36">
        <v>1</v>
      </c>
      <c r="J27" t="str">
        <f t="shared" ca="1" si="2"/>
        <v>SELECT 634,1,N'zyskiwać biegłość poprzez praktykę',10,1</v>
      </c>
    </row>
    <row r="28" spans="1:10" x14ac:dyDescent="0.25">
      <c r="A28">
        <f t="shared" si="7"/>
        <v>27</v>
      </c>
      <c r="B28" t="s">
        <v>6135</v>
      </c>
      <c r="C28" t="s">
        <v>6135</v>
      </c>
      <c r="D28">
        <f t="shared" ca="1" si="8"/>
        <v>635</v>
      </c>
      <c r="E28" t="s">
        <v>1196</v>
      </c>
      <c r="F28">
        <f t="shared" ca="1" si="9"/>
        <v>1</v>
      </c>
      <c r="G28">
        <v>10</v>
      </c>
      <c r="H28">
        <v>1</v>
      </c>
      <c r="I28" s="36">
        <v>1</v>
      </c>
      <c r="J28" t="str">
        <f t="shared" ca="1" si="2"/>
        <v>SELECT 635,1,N'drzwi, które się nie domykają',10,1</v>
      </c>
    </row>
    <row r="29" spans="1:10" x14ac:dyDescent="0.25">
      <c r="A29">
        <f t="shared" si="7"/>
        <v>28</v>
      </c>
      <c r="B29" t="s">
        <v>6136</v>
      </c>
      <c r="C29" t="s">
        <v>6135</v>
      </c>
      <c r="D29">
        <f t="shared" ca="1" si="8"/>
        <v>635</v>
      </c>
      <c r="E29" t="s">
        <v>1196</v>
      </c>
      <c r="F29">
        <f t="shared" ca="1" si="9"/>
        <v>1</v>
      </c>
      <c r="G29">
        <v>10</v>
      </c>
      <c r="H29">
        <v>1</v>
      </c>
      <c r="I29" s="36">
        <v>1</v>
      </c>
      <c r="J29" t="str">
        <f t="shared" ca="1" si="2"/>
        <v>SELECT 635,1,N'niedomykające się drzwi',10,1</v>
      </c>
    </row>
    <row r="30" spans="1:10" x14ac:dyDescent="0.25">
      <c r="A30">
        <f t="shared" si="7"/>
        <v>29</v>
      </c>
      <c r="B30" t="s">
        <v>6138</v>
      </c>
      <c r="C30" t="s">
        <v>6138</v>
      </c>
      <c r="D30">
        <f t="shared" ca="1" si="8"/>
        <v>636</v>
      </c>
      <c r="E30" t="s">
        <v>1196</v>
      </c>
      <c r="F30">
        <f t="shared" ca="1" si="9"/>
        <v>1</v>
      </c>
      <c r="G30">
        <v>10</v>
      </c>
      <c r="H30">
        <v>1</v>
      </c>
      <c r="I30" s="36">
        <v>1</v>
      </c>
      <c r="J30" t="str">
        <f t="shared" ca="1" si="2"/>
        <v>SELECT 636,1,N'element większej całości',10,1</v>
      </c>
    </row>
    <row r="31" spans="1:10" x14ac:dyDescent="0.25">
      <c r="A31">
        <f t="shared" si="7"/>
        <v>30</v>
      </c>
      <c r="B31" t="s">
        <v>6140</v>
      </c>
      <c r="C31" t="s">
        <v>6140</v>
      </c>
      <c r="D31">
        <f t="shared" ref="D31:D44" ca="1" si="10">OFFSET(QuestionsIds,MATCH(C31,QuestionsList,0)-1,0,1,1)</f>
        <v>637</v>
      </c>
      <c r="E31" t="s">
        <v>1196</v>
      </c>
      <c r="F31">
        <f t="shared" ref="F31:F44" ca="1" si="11">LOOKUP(E31,LanguageList,LanguagesIds)</f>
        <v>1</v>
      </c>
      <c r="G31">
        <v>10</v>
      </c>
      <c r="H31">
        <v>1</v>
      </c>
      <c r="I31" s="36">
        <v>1</v>
      </c>
      <c r="J31" t="str">
        <f t="shared" ca="1" si="2"/>
        <v>SELECT 637,1,N'obalać mit, że …',10,1</v>
      </c>
    </row>
    <row r="32" spans="1:10" x14ac:dyDescent="0.25">
      <c r="A32">
        <f t="shared" si="7"/>
        <v>31</v>
      </c>
      <c r="B32" t="s">
        <v>6142</v>
      </c>
      <c r="C32" t="s">
        <v>6142</v>
      </c>
      <c r="D32">
        <f t="shared" ca="1" si="10"/>
        <v>639</v>
      </c>
      <c r="E32" t="s">
        <v>1196</v>
      </c>
      <c r="F32">
        <f t="shared" ca="1" si="11"/>
        <v>1</v>
      </c>
      <c r="G32">
        <v>10</v>
      </c>
      <c r="H32">
        <v>1</v>
      </c>
      <c r="I32" s="36">
        <v>1</v>
      </c>
      <c r="J32" t="str">
        <f t="shared" ca="1" si="2"/>
        <v>SELECT 639,1,N'rozwiewać wątpliwości na jakiś temat',10,1</v>
      </c>
    </row>
    <row r="33" spans="1:10" x14ac:dyDescent="0.25">
      <c r="A33">
        <f t="shared" si="7"/>
        <v>32</v>
      </c>
      <c r="B33" t="s">
        <v>6145</v>
      </c>
      <c r="C33" t="s">
        <v>6145</v>
      </c>
      <c r="D33">
        <f t="shared" ca="1" si="10"/>
        <v>638</v>
      </c>
      <c r="E33" t="s">
        <v>1196</v>
      </c>
      <c r="F33">
        <f t="shared" ca="1" si="11"/>
        <v>1</v>
      </c>
      <c r="G33">
        <v>10</v>
      </c>
      <c r="H33">
        <v>1</v>
      </c>
      <c r="I33" s="36">
        <v>1</v>
      </c>
      <c r="J33" t="str">
        <f t="shared" ca="1" si="2"/>
        <v>SELECT 638,1,N'rozwiewać obawy na jakiś temat',10,1</v>
      </c>
    </row>
    <row r="34" spans="1:10" x14ac:dyDescent="0.25">
      <c r="A34">
        <f t="shared" si="7"/>
        <v>33</v>
      </c>
      <c r="B34" t="s">
        <v>6146</v>
      </c>
      <c r="C34" t="s">
        <v>6146</v>
      </c>
      <c r="D34">
        <f t="shared" ca="1" si="10"/>
        <v>640</v>
      </c>
      <c r="E34" t="s">
        <v>1196</v>
      </c>
      <c r="F34">
        <f t="shared" ca="1" si="11"/>
        <v>1</v>
      </c>
      <c r="G34">
        <v>10</v>
      </c>
      <c r="H34">
        <v>1</v>
      </c>
      <c r="I34" s="36">
        <v>1</v>
      </c>
      <c r="J34" t="str">
        <f t="shared" ca="1" si="2"/>
        <v>SELECT 640,1,N'O to w tym wszystkim chodzi',10,1</v>
      </c>
    </row>
    <row r="35" spans="1:10" x14ac:dyDescent="0.25">
      <c r="A35">
        <f t="shared" si="7"/>
        <v>34</v>
      </c>
      <c r="B35" t="s">
        <v>6148</v>
      </c>
      <c r="C35" t="s">
        <v>6148</v>
      </c>
      <c r="D35">
        <f t="shared" ca="1" si="10"/>
        <v>641</v>
      </c>
      <c r="E35" t="s">
        <v>1196</v>
      </c>
      <c r="F35">
        <f t="shared" ca="1" si="11"/>
        <v>1</v>
      </c>
      <c r="G35">
        <v>10</v>
      </c>
      <c r="H35">
        <v>1</v>
      </c>
      <c r="I35" s="36">
        <v>1</v>
      </c>
      <c r="J35" t="str">
        <f t="shared" ca="1" si="2"/>
        <v>SELECT 641,1,N'nieskromny',10,1</v>
      </c>
    </row>
    <row r="36" spans="1:10" x14ac:dyDescent="0.25">
      <c r="A36">
        <f t="shared" si="7"/>
        <v>35</v>
      </c>
      <c r="B36" t="s">
        <v>6150</v>
      </c>
      <c r="C36" t="s">
        <v>6150</v>
      </c>
      <c r="D36">
        <f t="shared" ca="1" si="10"/>
        <v>642</v>
      </c>
      <c r="E36" t="s">
        <v>1196</v>
      </c>
      <c r="F36">
        <f t="shared" ca="1" si="11"/>
        <v>1</v>
      </c>
      <c r="G36">
        <v>10</v>
      </c>
      <c r="H36">
        <v>1</v>
      </c>
      <c r="I36" s="36">
        <v>1</v>
      </c>
      <c r="J36" t="str">
        <f t="shared" ca="1" si="2"/>
        <v>SELECT 642,1,N'Nie chcę zabrzmieć nieskromnie, ale …',10,1</v>
      </c>
    </row>
    <row r="37" spans="1:10" x14ac:dyDescent="0.25">
      <c r="A37">
        <f t="shared" si="7"/>
        <v>36</v>
      </c>
      <c r="B37" t="s">
        <v>6154</v>
      </c>
      <c r="C37" t="s">
        <v>6154</v>
      </c>
      <c r="D37">
        <f t="shared" ca="1" si="10"/>
        <v>643</v>
      </c>
      <c r="E37" t="s">
        <v>1196</v>
      </c>
      <c r="F37">
        <f t="shared" ca="1" si="11"/>
        <v>1</v>
      </c>
      <c r="G37">
        <v>10</v>
      </c>
      <c r="H37">
        <v>1</v>
      </c>
      <c r="I37" s="36">
        <v>1</v>
      </c>
      <c r="J37" t="str">
        <f t="shared" ca="1" si="2"/>
        <v>SELECT 643,1,N'w tym samym sensie, co …',10,1</v>
      </c>
    </row>
    <row r="38" spans="1:10" x14ac:dyDescent="0.25">
      <c r="A38">
        <f t="shared" si="7"/>
        <v>37</v>
      </c>
      <c r="B38" t="s">
        <v>6158</v>
      </c>
      <c r="C38" t="s">
        <v>6158</v>
      </c>
      <c r="D38">
        <f t="shared" ca="1" si="10"/>
        <v>644</v>
      </c>
      <c r="E38" t="s">
        <v>1196</v>
      </c>
      <c r="F38">
        <f t="shared" ca="1" si="11"/>
        <v>1</v>
      </c>
      <c r="G38">
        <v>10</v>
      </c>
      <c r="H38">
        <v>1</v>
      </c>
      <c r="I38" s="36">
        <v>1</v>
      </c>
      <c r="J38" t="str">
        <f t="shared" ca="1" si="2"/>
        <v>SELECT 644,1,N'nacisk kładziony jest na robienie czegoś',10,1</v>
      </c>
    </row>
    <row r="39" spans="1:10" x14ac:dyDescent="0.25">
      <c r="A39">
        <f t="shared" si="7"/>
        <v>38</v>
      </c>
      <c r="B39" t="s">
        <v>6155</v>
      </c>
      <c r="C39" t="s">
        <v>6155</v>
      </c>
      <c r="D39">
        <f t="shared" ca="1" si="10"/>
        <v>645</v>
      </c>
      <c r="E39" t="s">
        <v>1196</v>
      </c>
      <c r="F39">
        <f t="shared" ca="1" si="11"/>
        <v>1</v>
      </c>
      <c r="G39">
        <v>10</v>
      </c>
      <c r="H39">
        <v>1</v>
      </c>
      <c r="I39" s="36">
        <v>1</v>
      </c>
      <c r="J39" t="str">
        <f t="shared" ca="1" si="2"/>
        <v>SELECT 645,1,N'na najwyższych obrotach',10,1</v>
      </c>
    </row>
    <row r="40" spans="1:10" x14ac:dyDescent="0.25">
      <c r="A40">
        <f t="shared" si="7"/>
        <v>39</v>
      </c>
      <c r="B40" t="s">
        <v>6159</v>
      </c>
      <c r="C40" t="s">
        <v>6159</v>
      </c>
      <c r="D40">
        <f t="shared" ca="1" si="10"/>
        <v>646</v>
      </c>
      <c r="E40" t="s">
        <v>1196</v>
      </c>
      <c r="F40">
        <f t="shared" ca="1" si="11"/>
        <v>1</v>
      </c>
      <c r="G40">
        <v>10</v>
      </c>
      <c r="H40">
        <v>1</v>
      </c>
      <c r="I40" s="36">
        <v>1</v>
      </c>
      <c r="J40" t="str">
        <f t="shared" ca="1" si="2"/>
        <v>SELECT 646,1,N'większość pracy',10,1</v>
      </c>
    </row>
    <row r="41" spans="1:10" x14ac:dyDescent="0.25">
      <c r="A41">
        <f t="shared" si="7"/>
        <v>40</v>
      </c>
      <c r="B41" t="s">
        <v>6161</v>
      </c>
      <c r="C41" t="s">
        <v>6161</v>
      </c>
      <c r="D41">
        <f t="shared" ca="1" si="10"/>
        <v>647</v>
      </c>
      <c r="E41" t="s">
        <v>1196</v>
      </c>
      <c r="F41">
        <f t="shared" ca="1" si="11"/>
        <v>1</v>
      </c>
      <c r="G41">
        <v>10</v>
      </c>
      <c r="H41">
        <v>1</v>
      </c>
      <c r="I41" s="36">
        <v>1</v>
      </c>
      <c r="J41" t="str">
        <f t="shared" ca="1" si="2"/>
        <v>SELECT 647,1,N'unikanie czegoś',10,1</v>
      </c>
    </row>
    <row r="42" spans="1:10" x14ac:dyDescent="0.25">
      <c r="A42">
        <f t="shared" si="7"/>
        <v>41</v>
      </c>
      <c r="B42" t="s">
        <v>6163</v>
      </c>
      <c r="C42" t="s">
        <v>6163</v>
      </c>
      <c r="D42">
        <f t="shared" ca="1" si="10"/>
        <v>648</v>
      </c>
      <c r="E42" t="s">
        <v>1196</v>
      </c>
      <c r="F42">
        <f t="shared" ca="1" si="11"/>
        <v>1</v>
      </c>
      <c r="G42">
        <v>10</v>
      </c>
      <c r="H42">
        <v>1</v>
      </c>
      <c r="I42" s="36">
        <v>1</v>
      </c>
      <c r="J42" t="str">
        <f t="shared" ca="1" si="2"/>
        <v>SELECT 648,1,N'80% lub więcej z tego co robię',10,1</v>
      </c>
    </row>
    <row r="43" spans="1:10" x14ac:dyDescent="0.25">
      <c r="A43">
        <f t="shared" si="7"/>
        <v>42</v>
      </c>
      <c r="B43" t="s">
        <v>6165</v>
      </c>
      <c r="C43" t="s">
        <v>6165</v>
      </c>
      <c r="D43">
        <f t="shared" ca="1" si="10"/>
        <v>649</v>
      </c>
      <c r="E43" t="s">
        <v>1196</v>
      </c>
      <c r="F43">
        <f t="shared" ca="1" si="11"/>
        <v>1</v>
      </c>
      <c r="G43">
        <v>10</v>
      </c>
      <c r="H43">
        <v>1</v>
      </c>
      <c r="I43" s="36">
        <v>1</v>
      </c>
      <c r="J43" t="str">
        <f t="shared" ca="1" si="2"/>
        <v>SELECT 649,1,N'Zamiast robić coś, powinniśmy …',10,1</v>
      </c>
    </row>
    <row r="44" spans="1:10" x14ac:dyDescent="0.25">
      <c r="A44">
        <f t="shared" si="7"/>
        <v>43</v>
      </c>
      <c r="B44" t="s">
        <v>6167</v>
      </c>
      <c r="C44" t="s">
        <v>6167</v>
      </c>
      <c r="D44">
        <f t="shared" ca="1" si="10"/>
        <v>650</v>
      </c>
      <c r="E44" t="s">
        <v>1196</v>
      </c>
      <c r="F44">
        <f t="shared" ca="1" si="11"/>
        <v>1</v>
      </c>
      <c r="G44">
        <v>10</v>
      </c>
      <c r="H44">
        <v>1</v>
      </c>
      <c r="I44" s="36">
        <v>1</v>
      </c>
      <c r="J44" t="str">
        <f t="shared" ca="1" si="2"/>
        <v>SELECT 650,1,N'inne podejście do czegoś',10,1</v>
      </c>
    </row>
    <row r="45" spans="1:10" x14ac:dyDescent="0.25">
      <c r="A45">
        <f t="shared" si="7"/>
        <v>44</v>
      </c>
      <c r="B45" t="s">
        <v>6169</v>
      </c>
      <c r="C45" t="s">
        <v>6169</v>
      </c>
      <c r="D45">
        <f t="shared" ref="D45:D59" ca="1" si="12">OFFSET(QuestionsIds,MATCH(C45,QuestionsList,0)-1,0,1,1)</f>
        <v>651</v>
      </c>
      <c r="E45" t="s">
        <v>1196</v>
      </c>
      <c r="F45">
        <f t="shared" ref="F45:F59" ca="1" si="13">LOOKUP(E45,LanguageList,LanguagesIds)</f>
        <v>1</v>
      </c>
      <c r="G45">
        <v>10</v>
      </c>
      <c r="H45">
        <v>1</v>
      </c>
      <c r="I45" s="36">
        <v>1</v>
      </c>
      <c r="J45" t="str">
        <f t="shared" ca="1" si="2"/>
        <v>SELECT 651,1,N'zestaw zasad',10,1</v>
      </c>
    </row>
    <row r="46" spans="1:10" x14ac:dyDescent="0.25">
      <c r="A46">
        <f t="shared" si="7"/>
        <v>45</v>
      </c>
      <c r="B46" t="s">
        <v>6172</v>
      </c>
      <c r="C46" t="s">
        <v>6172</v>
      </c>
      <c r="D46">
        <f t="shared" ca="1" si="12"/>
        <v>652</v>
      </c>
      <c r="E46" t="s">
        <v>1196</v>
      </c>
      <c r="F46">
        <f t="shared" ca="1" si="13"/>
        <v>1</v>
      </c>
      <c r="G46">
        <v>10</v>
      </c>
      <c r="H46">
        <v>1</v>
      </c>
      <c r="I46" s="36">
        <v>1</v>
      </c>
      <c r="J46" t="str">
        <f t="shared" ca="1" si="2"/>
        <v>SELECT 652,1,N'utrzymanie',10,1</v>
      </c>
    </row>
    <row r="47" spans="1:10" x14ac:dyDescent="0.25">
      <c r="A47">
        <f t="shared" si="7"/>
        <v>46</v>
      </c>
      <c r="B47" t="s">
        <v>6173</v>
      </c>
      <c r="C47" t="s">
        <v>6173</v>
      </c>
      <c r="D47">
        <f t="shared" ca="1" si="12"/>
        <v>653</v>
      </c>
      <c r="E47" t="s">
        <v>1196</v>
      </c>
      <c r="F47">
        <f t="shared" ca="1" si="13"/>
        <v>1</v>
      </c>
      <c r="G47">
        <v>10</v>
      </c>
      <c r="H47">
        <v>1</v>
      </c>
      <c r="I47" s="36">
        <v>1</v>
      </c>
      <c r="J47" t="str">
        <f t="shared" ca="1" si="2"/>
        <v>SELECT 653,1,N'pouczający',10,1</v>
      </c>
    </row>
    <row r="48" spans="1:10" x14ac:dyDescent="0.25">
      <c r="A48">
        <f t="shared" si="7"/>
        <v>47</v>
      </c>
      <c r="B48" t="s">
        <v>6175</v>
      </c>
      <c r="C48" t="s">
        <v>6175</v>
      </c>
      <c r="D48">
        <f t="shared" ca="1" si="12"/>
        <v>654</v>
      </c>
      <c r="E48" t="s">
        <v>1196</v>
      </c>
      <c r="F48">
        <f t="shared" ca="1" si="13"/>
        <v>1</v>
      </c>
      <c r="G48">
        <v>10</v>
      </c>
      <c r="H48">
        <v>1</v>
      </c>
      <c r="I48" s="36">
        <v>1</v>
      </c>
      <c r="J48" t="str">
        <f t="shared" ca="1" si="2"/>
        <v>SELECT 654,1,N'Te zasady leżą u podstaw …',10,1</v>
      </c>
    </row>
    <row r="49" spans="1:10" x14ac:dyDescent="0.25">
      <c r="A49">
        <f t="shared" si="7"/>
        <v>48</v>
      </c>
      <c r="B49" t="s">
        <v>6177</v>
      </c>
      <c r="C49" t="s">
        <v>6177</v>
      </c>
      <c r="D49">
        <f t="shared" ca="1" si="12"/>
        <v>655</v>
      </c>
      <c r="E49" t="s">
        <v>1196</v>
      </c>
      <c r="F49">
        <f t="shared" ca="1" si="13"/>
        <v>1</v>
      </c>
      <c r="G49">
        <v>10</v>
      </c>
      <c r="H49">
        <v>1</v>
      </c>
      <c r="I49" s="36">
        <v>1</v>
      </c>
      <c r="J49" t="str">
        <f t="shared" ca="1" si="2"/>
        <v>SELECT 655,1,N'zawierać',10,1</v>
      </c>
    </row>
    <row r="50" spans="1:10" x14ac:dyDescent="0.25">
      <c r="A50">
        <f t="shared" si="7"/>
        <v>49</v>
      </c>
      <c r="B50" t="s">
        <v>6180</v>
      </c>
      <c r="C50" t="s">
        <v>6180</v>
      </c>
      <c r="D50">
        <f t="shared" ca="1" si="12"/>
        <v>656</v>
      </c>
      <c r="E50" t="s">
        <v>1196</v>
      </c>
      <c r="F50">
        <f t="shared" ca="1" si="13"/>
        <v>1</v>
      </c>
      <c r="G50">
        <v>10</v>
      </c>
      <c r="H50">
        <v>1</v>
      </c>
      <c r="I50" s="36">
        <v>1</v>
      </c>
      <c r="J50" t="str">
        <f t="shared" ca="1" si="2"/>
        <v>SELECT 656,1,N'odpowiednie nazewnictwo',10,1</v>
      </c>
    </row>
    <row r="51" spans="1:10" x14ac:dyDescent="0.25">
      <c r="A51">
        <f t="shared" si="7"/>
        <v>50</v>
      </c>
      <c r="B51" t="s">
        <v>6182</v>
      </c>
      <c r="C51" t="s">
        <v>6182</v>
      </c>
      <c r="D51">
        <f t="shared" ca="1" si="12"/>
        <v>657</v>
      </c>
      <c r="E51" t="s">
        <v>1196</v>
      </c>
      <c r="F51">
        <f t="shared" ca="1" si="13"/>
        <v>1</v>
      </c>
      <c r="G51">
        <v>10</v>
      </c>
      <c r="H51">
        <v>1</v>
      </c>
      <c r="I51" s="36">
        <v>1</v>
      </c>
      <c r="J51" t="str">
        <f t="shared" ca="1" si="2"/>
        <v>SELECT 657,1,N'To powinno się znajdować tam, gdzie tego oczekujesz',10,1</v>
      </c>
    </row>
    <row r="52" spans="1:10" x14ac:dyDescent="0.25">
      <c r="A52">
        <f t="shared" si="7"/>
        <v>51</v>
      </c>
      <c r="B52" t="s">
        <v>6183</v>
      </c>
      <c r="C52" t="s">
        <v>6182</v>
      </c>
      <c r="D52">
        <f t="shared" ca="1" si="12"/>
        <v>657</v>
      </c>
      <c r="E52" t="s">
        <v>1196</v>
      </c>
      <c r="F52">
        <f t="shared" ca="1" si="13"/>
        <v>1</v>
      </c>
      <c r="G52">
        <v>10</v>
      </c>
      <c r="H52">
        <v>1</v>
      </c>
      <c r="I52" s="36">
        <v>1</v>
      </c>
      <c r="J52" t="str">
        <f t="shared" ca="1" si="2"/>
        <v>SELECT 657,1,N'To powinno się znajdować tam, gdzie spodziewasz się to znaleźć',10,1</v>
      </c>
    </row>
    <row r="53" spans="1:10" x14ac:dyDescent="0.25">
      <c r="A53">
        <f t="shared" si="7"/>
        <v>52</v>
      </c>
      <c r="B53" t="s">
        <v>6185</v>
      </c>
      <c r="C53" t="s">
        <v>6185</v>
      </c>
      <c r="D53">
        <f t="shared" ca="1" si="12"/>
        <v>658</v>
      </c>
      <c r="E53" t="s">
        <v>1196</v>
      </c>
      <c r="F53">
        <f t="shared" ca="1" si="13"/>
        <v>1</v>
      </c>
      <c r="G53">
        <v>10</v>
      </c>
      <c r="H53">
        <v>1</v>
      </c>
      <c r="I53" s="36">
        <v>1</v>
      </c>
      <c r="J53" t="str">
        <f t="shared" ca="1" si="2"/>
        <v>SELECT 658,1,N'Pozbądź się ich',10,1</v>
      </c>
    </row>
    <row r="54" spans="1:10" x14ac:dyDescent="0.25">
      <c r="A54">
        <f t="shared" si="7"/>
        <v>53</v>
      </c>
      <c r="B54" t="s">
        <v>6187</v>
      </c>
      <c r="C54" t="s">
        <v>6187</v>
      </c>
      <c r="D54">
        <f t="shared" ca="1" si="12"/>
        <v>659</v>
      </c>
      <c r="E54" t="s">
        <v>1196</v>
      </c>
      <c r="F54">
        <f t="shared" ca="1" si="13"/>
        <v>1</v>
      </c>
      <c r="G54">
        <v>10</v>
      </c>
      <c r="H54">
        <v>1</v>
      </c>
      <c r="I54" s="36">
        <v>1</v>
      </c>
      <c r="J54" t="str">
        <f t="shared" ca="1" si="2"/>
        <v>SELECT 659,1,N'pozbywać się czegoś',10,1</v>
      </c>
    </row>
    <row r="55" spans="1:10" x14ac:dyDescent="0.25">
      <c r="A55">
        <f t="shared" si="7"/>
        <v>54</v>
      </c>
      <c r="B55" t="s">
        <v>6189</v>
      </c>
      <c r="C55" t="s">
        <v>6189</v>
      </c>
      <c r="D55">
        <f t="shared" ca="1" si="12"/>
        <v>660</v>
      </c>
      <c r="E55" t="s">
        <v>1196</v>
      </c>
      <c r="F55">
        <f t="shared" ca="1" si="13"/>
        <v>1</v>
      </c>
      <c r="G55">
        <v>10</v>
      </c>
      <c r="H55">
        <v>1</v>
      </c>
      <c r="I55" s="36">
        <v>1</v>
      </c>
      <c r="J55" t="str">
        <f t="shared" ca="1" si="2"/>
        <v>SELECT 660,1,N'zaśmiecanie kodu komentarzami',10,1</v>
      </c>
    </row>
    <row r="56" spans="1:10" x14ac:dyDescent="0.25">
      <c r="A56">
        <f t="shared" si="7"/>
        <v>55</v>
      </c>
      <c r="B56" t="s">
        <v>6191</v>
      </c>
      <c r="C56" t="s">
        <v>6191</v>
      </c>
      <c r="D56">
        <f t="shared" ca="1" si="12"/>
        <v>661</v>
      </c>
      <c r="E56" t="s">
        <v>1196</v>
      </c>
      <c r="F56">
        <f t="shared" ca="1" si="13"/>
        <v>1</v>
      </c>
      <c r="G56">
        <v>10</v>
      </c>
      <c r="H56">
        <v>1</v>
      </c>
      <c r="I56" s="36">
        <v>1</v>
      </c>
      <c r="J56" t="str">
        <f t="shared" ca="1" si="2"/>
        <v>SELECT 661,1,N'wykomentowane linie kodu',10,1</v>
      </c>
    </row>
    <row r="57" spans="1:10" x14ac:dyDescent="0.25">
      <c r="A57">
        <f t="shared" si="7"/>
        <v>56</v>
      </c>
      <c r="B57" t="s">
        <v>6193</v>
      </c>
      <c r="C57" t="s">
        <v>6193</v>
      </c>
      <c r="D57">
        <f t="shared" ca="1" si="12"/>
        <v>662</v>
      </c>
      <c r="E57" t="s">
        <v>1196</v>
      </c>
      <c r="F57">
        <f t="shared" ca="1" si="13"/>
        <v>1</v>
      </c>
      <c r="G57">
        <v>10</v>
      </c>
      <c r="H57">
        <v>1</v>
      </c>
      <c r="I57" s="36">
        <v>1</v>
      </c>
      <c r="J57" t="str">
        <f t="shared" ca="1" si="2"/>
        <v>SELECT 662,1,N'życzenia na przyszłość',10,1</v>
      </c>
    </row>
    <row r="58" spans="1:10" x14ac:dyDescent="0.25">
      <c r="A58">
        <f t="shared" si="7"/>
        <v>57</v>
      </c>
      <c r="B58" t="s">
        <v>6195</v>
      </c>
      <c r="C58" t="s">
        <v>6195</v>
      </c>
      <c r="D58">
        <f t="shared" ca="1" si="12"/>
        <v>663</v>
      </c>
      <c r="E58" t="s">
        <v>1196</v>
      </c>
      <c r="F58">
        <f t="shared" ca="1" si="13"/>
        <v>1</v>
      </c>
      <c r="G58">
        <v>10</v>
      </c>
      <c r="H58">
        <v>1</v>
      </c>
      <c r="I58" s="36">
        <v>1</v>
      </c>
      <c r="J58" t="str">
        <f t="shared" ca="1" si="2"/>
        <v>SELECT 663,1,N'utrzymywać porządek w miejscu pracy',10,1</v>
      </c>
    </row>
    <row r="59" spans="1:10" x14ac:dyDescent="0.25">
      <c r="A59">
        <f t="shared" si="7"/>
        <v>58</v>
      </c>
      <c r="B59" t="s">
        <v>6197</v>
      </c>
      <c r="C59" t="s">
        <v>6197</v>
      </c>
      <c r="D59">
        <f t="shared" ca="1" si="12"/>
        <v>664</v>
      </c>
      <c r="E59" t="s">
        <v>1196</v>
      </c>
      <c r="F59">
        <f t="shared" ca="1" si="13"/>
        <v>1</v>
      </c>
      <c r="G59">
        <v>10</v>
      </c>
      <c r="H59">
        <v>1</v>
      </c>
      <c r="I59" s="36">
        <v>1</v>
      </c>
      <c r="J59" t="str">
        <f t="shared" ca="1" si="2"/>
        <v>SELECT 664,1,N'spójny styl kodowania',10,1</v>
      </c>
    </row>
    <row r="60" spans="1:10" x14ac:dyDescent="0.25">
      <c r="A60">
        <f t="shared" si="7"/>
        <v>59</v>
      </c>
      <c r="B60" t="s">
        <v>6199</v>
      </c>
      <c r="C60" t="s">
        <v>6199</v>
      </c>
      <c r="D60">
        <f t="shared" ref="D60:D123" ca="1" si="14">OFFSET(QuestionsIds,MATCH(C60,QuestionsList,0)-1,0,1,1)</f>
        <v>665</v>
      </c>
      <c r="E60" t="s">
        <v>1196</v>
      </c>
      <c r="F60">
        <f t="shared" ref="F60:F123" ca="1" si="15">LOOKUP(E60,LanguageList,LanguagesIds)</f>
        <v>1</v>
      </c>
      <c r="G60">
        <v>10</v>
      </c>
      <c r="H60">
        <v>1</v>
      </c>
      <c r="I60" s="36">
        <v>1</v>
      </c>
      <c r="J60" t="str">
        <f t="shared" ca="1" si="2"/>
        <v>SELECT 665,1,N'spójny',10,1</v>
      </c>
    </row>
    <row r="61" spans="1:10" x14ac:dyDescent="0.25">
      <c r="A61">
        <f t="shared" si="7"/>
        <v>60</v>
      </c>
      <c r="B61" t="s">
        <v>6201</v>
      </c>
      <c r="C61" t="s">
        <v>6201</v>
      </c>
      <c r="D61">
        <f t="shared" ca="1" si="14"/>
        <v>666</v>
      </c>
      <c r="E61" t="s">
        <v>1196</v>
      </c>
      <c r="F61">
        <f t="shared" ca="1" si="15"/>
        <v>1</v>
      </c>
      <c r="G61">
        <v>10</v>
      </c>
      <c r="H61">
        <v>1</v>
      </c>
      <c r="I61" s="36">
        <v>1</v>
      </c>
      <c r="J61" t="str">
        <f t="shared" ca="1" si="2"/>
        <v>SELECT 666,1,N'Skąd pochodzą te standardy?',10,1</v>
      </c>
    </row>
    <row r="62" spans="1:10" x14ac:dyDescent="0.25">
      <c r="A62">
        <f t="shared" si="7"/>
        <v>61</v>
      </c>
      <c r="B62" t="s">
        <v>6203</v>
      </c>
      <c r="C62" t="s">
        <v>6203</v>
      </c>
      <c r="D62">
        <f t="shared" ca="1" si="14"/>
        <v>667</v>
      </c>
      <c r="E62" t="s">
        <v>1196</v>
      </c>
      <c r="F62">
        <f t="shared" ca="1" si="15"/>
        <v>1</v>
      </c>
      <c r="G62">
        <v>10</v>
      </c>
      <c r="H62">
        <v>1</v>
      </c>
      <c r="I62" s="36">
        <v>1</v>
      </c>
      <c r="J62" t="str">
        <f t="shared" ca="1" si="2"/>
        <v>SELECT 667,1,N'postępować zgodnie z praktykami',10,1</v>
      </c>
    </row>
    <row r="63" spans="1:10" x14ac:dyDescent="0.25">
      <c r="A63">
        <f t="shared" si="7"/>
        <v>62</v>
      </c>
      <c r="B63" t="s">
        <v>6205</v>
      </c>
      <c r="C63" t="s">
        <v>6205</v>
      </c>
      <c r="D63">
        <f t="shared" ca="1" si="14"/>
        <v>668</v>
      </c>
      <c r="E63" t="s">
        <v>1196</v>
      </c>
      <c r="F63">
        <f t="shared" ca="1" si="15"/>
        <v>1</v>
      </c>
      <c r="G63">
        <v>10</v>
      </c>
      <c r="H63">
        <v>1</v>
      </c>
      <c r="I63" s="36">
        <v>1</v>
      </c>
      <c r="J63" t="str">
        <f t="shared" ca="1" si="2"/>
        <v>SELECT 668,1,N'być otwartym na zmiany',10,1</v>
      </c>
    </row>
    <row r="64" spans="1:10" x14ac:dyDescent="0.25">
      <c r="A64">
        <f t="shared" si="7"/>
        <v>63</v>
      </c>
      <c r="B64" t="s">
        <v>6207</v>
      </c>
      <c r="C64" t="s">
        <v>6207</v>
      </c>
      <c r="D64">
        <f t="shared" ca="1" si="14"/>
        <v>669</v>
      </c>
      <c r="E64" t="s">
        <v>1196</v>
      </c>
      <c r="F64">
        <f t="shared" ca="1" si="15"/>
        <v>1</v>
      </c>
      <c r="G64">
        <v>10</v>
      </c>
      <c r="H64">
        <v>1</v>
      </c>
      <c r="I64" s="36">
        <v>1</v>
      </c>
      <c r="J64" t="str">
        <f t="shared" ca="1" si="2"/>
        <v>SELECT 669,1,N'zastanawiać się nad swoją pracą',10,1</v>
      </c>
    </row>
    <row r="65" spans="1:10" x14ac:dyDescent="0.25">
      <c r="A65">
        <f t="shared" si="7"/>
        <v>64</v>
      </c>
      <c r="B65" t="s">
        <v>6209</v>
      </c>
      <c r="C65" t="s">
        <v>6209</v>
      </c>
      <c r="D65">
        <f t="shared" ca="1" si="14"/>
        <v>670</v>
      </c>
      <c r="E65" t="s">
        <v>1196</v>
      </c>
      <c r="F65">
        <f t="shared" ca="1" si="15"/>
        <v>1</v>
      </c>
      <c r="G65">
        <v>10</v>
      </c>
      <c r="H65">
        <v>1</v>
      </c>
      <c r="I65" s="36">
        <v>1</v>
      </c>
      <c r="J65" t="str">
        <f t="shared" ca="1" si="2"/>
        <v>SELECT 670,1,N'podejmować wyzwanie',10,1</v>
      </c>
    </row>
    <row r="66" spans="1:10" x14ac:dyDescent="0.25">
      <c r="A66">
        <f t="shared" si="7"/>
        <v>65</v>
      </c>
      <c r="B66" t="s">
        <v>6211</v>
      </c>
      <c r="C66" t="s">
        <v>6211</v>
      </c>
      <c r="D66">
        <f t="shared" ca="1" si="14"/>
        <v>671</v>
      </c>
      <c r="E66" t="s">
        <v>1196</v>
      </c>
      <c r="F66">
        <f t="shared" ca="1" si="15"/>
        <v>1</v>
      </c>
      <c r="G66">
        <v>10</v>
      </c>
      <c r="H66">
        <v>1</v>
      </c>
      <c r="I66" s="36">
        <v>1</v>
      </c>
      <c r="J66" t="str">
        <f t="shared" ca="1" si="2"/>
        <v>SELECT 671,1,N'docierać do sedna czegoś',10,1</v>
      </c>
    </row>
    <row r="67" spans="1:10" x14ac:dyDescent="0.25">
      <c r="A67">
        <f t="shared" si="7"/>
        <v>66</v>
      </c>
      <c r="B67" t="s">
        <v>6213</v>
      </c>
      <c r="C67" t="s">
        <v>6213</v>
      </c>
      <c r="D67">
        <f t="shared" ca="1" si="14"/>
        <v>672</v>
      </c>
      <c r="E67" t="s">
        <v>1196</v>
      </c>
      <c r="F67">
        <f t="shared" ca="1" si="15"/>
        <v>1</v>
      </c>
      <c r="G67">
        <v>10</v>
      </c>
      <c r="H67">
        <v>1</v>
      </c>
      <c r="I67" s="36">
        <v>1</v>
      </c>
      <c r="J67" t="str">
        <f t="shared" ref="J67:J130" ca="1" si="16">"SELECT "&amp;D67&amp;","&amp;F67&amp;",N'"&amp;SUBSTITUTE(SUBSTITUTE(SUBSTITUTE(B67,"'","''"),"(","{"),")","}")&amp;"',"&amp;G67&amp;","&amp;H67</f>
        <v>SELECT 672,1,N'cykl życia produktu',10,1</v>
      </c>
    </row>
    <row r="68" spans="1:10" x14ac:dyDescent="0.25">
      <c r="A68">
        <f t="shared" si="7"/>
        <v>67</v>
      </c>
      <c r="B68" t="s">
        <v>6215</v>
      </c>
      <c r="C68" t="s">
        <v>6215</v>
      </c>
      <c r="D68">
        <f t="shared" ca="1" si="14"/>
        <v>673</v>
      </c>
      <c r="E68" t="s">
        <v>1196</v>
      </c>
      <c r="F68">
        <f t="shared" ca="1" si="15"/>
        <v>1</v>
      </c>
      <c r="G68">
        <v>10</v>
      </c>
      <c r="H68">
        <v>1</v>
      </c>
      <c r="I68" s="36">
        <v>1</v>
      </c>
      <c r="J68" t="str">
        <f t="shared" ca="1" si="16"/>
        <v>SELECT 673,1,N'zużywające się części',10,1</v>
      </c>
    </row>
    <row r="69" spans="1:10" x14ac:dyDescent="0.25">
      <c r="A69">
        <f t="shared" si="7"/>
        <v>68</v>
      </c>
      <c r="B69" t="s">
        <v>6217</v>
      </c>
      <c r="C69" t="s">
        <v>6217</v>
      </c>
      <c r="D69">
        <f t="shared" ca="1" si="14"/>
        <v>674</v>
      </c>
      <c r="E69" t="s">
        <v>1196</v>
      </c>
      <c r="F69">
        <f t="shared" ca="1" si="15"/>
        <v>1</v>
      </c>
      <c r="G69">
        <v>10</v>
      </c>
      <c r="H69">
        <v>1</v>
      </c>
      <c r="I69" s="36">
        <v>1</v>
      </c>
      <c r="J69" t="str">
        <f t="shared" ca="1" si="16"/>
        <v>SELECT 674,1,N'naprawiać części zanim się zepsują',10,1</v>
      </c>
    </row>
    <row r="70" spans="1:10" x14ac:dyDescent="0.25">
      <c r="A70">
        <f t="shared" si="7"/>
        <v>69</v>
      </c>
      <c r="B70" t="s">
        <v>6219</v>
      </c>
      <c r="C70" t="s">
        <v>6219</v>
      </c>
      <c r="D70">
        <f t="shared" ca="1" si="14"/>
        <v>675</v>
      </c>
      <c r="E70" t="s">
        <v>1196</v>
      </c>
      <c r="F70">
        <f t="shared" ca="1" si="15"/>
        <v>1</v>
      </c>
      <c r="G70">
        <v>10</v>
      </c>
      <c r="H70">
        <v>1</v>
      </c>
      <c r="I70" s="36">
        <v>1</v>
      </c>
      <c r="J70" t="str">
        <f t="shared" ca="1" si="16"/>
        <v>SELECT 675,1,N'przysłowiowy',10,1</v>
      </c>
    </row>
    <row r="71" spans="1:10" x14ac:dyDescent="0.25">
      <c r="A71">
        <f t="shared" ref="A71:A134" si="17">A70+1</f>
        <v>70</v>
      </c>
      <c r="B71" t="s">
        <v>6221</v>
      </c>
      <c r="C71" t="s">
        <v>6221</v>
      </c>
      <c r="D71">
        <f t="shared" ca="1" si="14"/>
        <v>676</v>
      </c>
      <c r="E71" t="s">
        <v>1196</v>
      </c>
      <c r="F71">
        <f t="shared" ca="1" si="15"/>
        <v>1</v>
      </c>
      <c r="G71">
        <v>10</v>
      </c>
      <c r="H71">
        <v>1</v>
      </c>
      <c r="I71" s="36">
        <v>1</v>
      </c>
      <c r="J71" t="str">
        <f t="shared" ca="1" si="16"/>
        <v>SELECT 676,1,N'uprzedzać coś',10,1</v>
      </c>
    </row>
    <row r="72" spans="1:10" x14ac:dyDescent="0.25">
      <c r="A72">
        <f t="shared" si="17"/>
        <v>71</v>
      </c>
      <c r="B72" t="s">
        <v>6223</v>
      </c>
      <c r="C72" t="s">
        <v>6223</v>
      </c>
      <c r="D72">
        <f t="shared" ca="1" si="14"/>
        <v>677</v>
      </c>
      <c r="E72" t="s">
        <v>1196</v>
      </c>
      <c r="F72">
        <f t="shared" ca="1" si="15"/>
        <v>1</v>
      </c>
      <c r="G72">
        <v>10</v>
      </c>
      <c r="H72">
        <v>1</v>
      </c>
      <c r="I72" s="36">
        <v>1</v>
      </c>
      <c r="J72" t="str">
        <f t="shared" ca="1" si="16"/>
        <v>SELECT 677,1,N'czytelny kod',10,1</v>
      </c>
    </row>
    <row r="73" spans="1:10" x14ac:dyDescent="0.25">
      <c r="A73">
        <f t="shared" si="17"/>
        <v>72</v>
      </c>
      <c r="B73" t="s">
        <v>6225</v>
      </c>
      <c r="C73" t="s">
        <v>6225</v>
      </c>
      <c r="D73">
        <f t="shared" ca="1" si="14"/>
        <v>678</v>
      </c>
      <c r="E73" t="s">
        <v>1196</v>
      </c>
      <c r="F73">
        <f t="shared" ca="1" si="15"/>
        <v>1</v>
      </c>
      <c r="G73">
        <v>10</v>
      </c>
      <c r="H73">
        <v>1</v>
      </c>
      <c r="I73" s="36">
        <v>1</v>
      </c>
      <c r="J73" t="str">
        <f t="shared" ca="1" si="16"/>
        <v>SELECT 678,1,N'spraw, żeby twój kod był czytelny',10,1</v>
      </c>
    </row>
    <row r="74" spans="1:10" x14ac:dyDescent="0.25">
      <c r="A74">
        <f t="shared" si="17"/>
        <v>73</v>
      </c>
      <c r="B74" t="s">
        <v>6227</v>
      </c>
      <c r="C74" t="s">
        <v>6227</v>
      </c>
      <c r="D74">
        <f t="shared" ca="1" si="14"/>
        <v>679</v>
      </c>
      <c r="E74" t="s">
        <v>1196</v>
      </c>
      <c r="F74">
        <f t="shared" ca="1" si="15"/>
        <v>1</v>
      </c>
      <c r="G74">
        <v>10</v>
      </c>
      <c r="H74">
        <v>1</v>
      </c>
      <c r="I74" s="36">
        <v>1</v>
      </c>
      <c r="J74" t="str">
        <f t="shared" ca="1" si="16"/>
        <v>SELECT 679,1,N'to jest tak samo ważne jak …',10,1</v>
      </c>
    </row>
    <row r="75" spans="1:10" x14ac:dyDescent="0.25">
      <c r="A75">
        <f t="shared" si="17"/>
        <v>74</v>
      </c>
      <c r="B75" t="s">
        <v>6229</v>
      </c>
      <c r="C75" t="s">
        <v>6229</v>
      </c>
      <c r="D75">
        <f t="shared" ca="1" si="14"/>
        <v>680</v>
      </c>
      <c r="E75" t="s">
        <v>1196</v>
      </c>
      <c r="F75">
        <f t="shared" ca="1" si="15"/>
        <v>1</v>
      </c>
      <c r="G75">
        <v>10</v>
      </c>
      <c r="H75">
        <v>1</v>
      </c>
      <c r="I75" s="36">
        <v>1</v>
      </c>
      <c r="J75" t="str">
        <f t="shared" ca="1" si="16"/>
        <v>SELECT 680,1,N'napominać kogoś',10,1</v>
      </c>
    </row>
    <row r="76" spans="1:10" x14ac:dyDescent="0.25">
      <c r="A76">
        <f t="shared" si="17"/>
        <v>75</v>
      </c>
      <c r="B76" t="s">
        <v>6231</v>
      </c>
      <c r="C76" t="s">
        <v>6231</v>
      </c>
      <c r="D76">
        <f t="shared" ca="1" si="14"/>
        <v>681</v>
      </c>
      <c r="E76" t="s">
        <v>1196</v>
      </c>
      <c r="F76">
        <f t="shared" ca="1" si="15"/>
        <v>1</v>
      </c>
      <c r="G76">
        <v>10</v>
      </c>
      <c r="H76">
        <v>1</v>
      </c>
      <c r="I76" s="36">
        <v>1</v>
      </c>
      <c r="J76" t="str">
        <f t="shared" ca="1" si="16"/>
        <v>SELECT 681,1,N'kawałek kodu',10,1</v>
      </c>
    </row>
    <row r="77" spans="1:10" x14ac:dyDescent="0.25">
      <c r="A77">
        <f t="shared" si="17"/>
        <v>76</v>
      </c>
      <c r="B77" t="s">
        <v>6233</v>
      </c>
      <c r="C77" t="s">
        <v>6233</v>
      </c>
      <c r="D77">
        <f t="shared" ca="1" si="14"/>
        <v>682</v>
      </c>
      <c r="E77" t="s">
        <v>1196</v>
      </c>
      <c r="F77">
        <f t="shared" ca="1" si="15"/>
        <v>1</v>
      </c>
      <c r="G77">
        <v>10</v>
      </c>
      <c r="H77">
        <v>1</v>
      </c>
      <c r="I77" s="36">
        <v>1</v>
      </c>
      <c r="J77" t="str">
        <f t="shared" ca="1" si="16"/>
        <v>SELECT 682,1,N'zrobić coś od początku',10,1</v>
      </c>
    </row>
    <row r="78" spans="1:10" x14ac:dyDescent="0.25">
      <c r="A78">
        <f t="shared" si="17"/>
        <v>77</v>
      </c>
      <c r="B78" t="s">
        <v>6235</v>
      </c>
      <c r="C78" t="s">
        <v>6235</v>
      </c>
      <c r="D78">
        <f t="shared" ca="1" si="14"/>
        <v>683</v>
      </c>
      <c r="E78" t="s">
        <v>1196</v>
      </c>
      <c r="F78">
        <f t="shared" ca="1" si="15"/>
        <v>1</v>
      </c>
      <c r="G78">
        <v>10</v>
      </c>
      <c r="H78">
        <v>1</v>
      </c>
      <c r="I78" s="36">
        <v>1</v>
      </c>
      <c r="J78" t="str">
        <f t="shared" ca="1" si="16"/>
        <v>SELECT 683,1,N'słabo napisany kod',10,1</v>
      </c>
    </row>
    <row r="79" spans="1:10" x14ac:dyDescent="0.25">
      <c r="A79">
        <f t="shared" si="17"/>
        <v>78</v>
      </c>
      <c r="B79" t="s">
        <v>6237</v>
      </c>
      <c r="C79" t="s">
        <v>6237</v>
      </c>
      <c r="D79">
        <f t="shared" ca="1" si="14"/>
        <v>684</v>
      </c>
      <c r="E79" t="s">
        <v>1196</v>
      </c>
      <c r="F79">
        <f t="shared" ca="1" si="15"/>
        <v>1</v>
      </c>
      <c r="G79">
        <v>10</v>
      </c>
      <c r="H79">
        <v>1</v>
      </c>
      <c r="I79" s="36">
        <v>1</v>
      </c>
      <c r="J79" t="str">
        <f t="shared" ca="1" si="16"/>
        <v>SELECT 684,1,N'wymieść coś',10,1</v>
      </c>
    </row>
    <row r="80" spans="1:10" x14ac:dyDescent="0.25">
      <c r="A80">
        <f t="shared" si="17"/>
        <v>79</v>
      </c>
      <c r="B80" t="s">
        <v>6238</v>
      </c>
      <c r="C80" t="s">
        <v>6237</v>
      </c>
      <c r="D80">
        <f t="shared" ca="1" si="14"/>
        <v>684</v>
      </c>
      <c r="E80" t="s">
        <v>1196</v>
      </c>
      <c r="F80">
        <f t="shared" ca="1" si="15"/>
        <v>1</v>
      </c>
      <c r="G80">
        <v>10</v>
      </c>
      <c r="H80">
        <v>1</v>
      </c>
      <c r="I80" s="36">
        <v>1</v>
      </c>
      <c r="J80" t="str">
        <f t="shared" ca="1" si="16"/>
        <v>SELECT 684,1,N'wymiatać coś',10,1</v>
      </c>
    </row>
    <row r="81" spans="1:10" x14ac:dyDescent="0.25">
      <c r="A81">
        <f t="shared" si="17"/>
        <v>80</v>
      </c>
      <c r="B81" t="s">
        <v>6240</v>
      </c>
      <c r="C81" t="s">
        <v>6240</v>
      </c>
      <c r="D81">
        <f t="shared" ca="1" si="14"/>
        <v>685</v>
      </c>
      <c r="E81" t="s">
        <v>1196</v>
      </c>
      <c r="F81">
        <f t="shared" ca="1" si="15"/>
        <v>1</v>
      </c>
      <c r="G81">
        <v>10</v>
      </c>
      <c r="H81">
        <v>1</v>
      </c>
      <c r="I81" s="36">
        <v>1</v>
      </c>
      <c r="J81" t="str">
        <f t="shared" ca="1" si="16"/>
        <v>SELECT 685,1,N'W szczegółach tkwi wielka siła',10,1</v>
      </c>
    </row>
    <row r="82" spans="1:10" x14ac:dyDescent="0.25">
      <c r="A82">
        <f t="shared" si="17"/>
        <v>81</v>
      </c>
      <c r="B82" t="s">
        <v>6242</v>
      </c>
      <c r="C82" t="s">
        <v>6242</v>
      </c>
      <c r="D82">
        <f t="shared" ca="1" si="14"/>
        <v>686</v>
      </c>
      <c r="E82" t="s">
        <v>1196</v>
      </c>
      <c r="F82">
        <f t="shared" ca="1" si="15"/>
        <v>1</v>
      </c>
      <c r="G82">
        <v>10</v>
      </c>
      <c r="H82">
        <v>1</v>
      </c>
      <c r="I82" s="36">
        <v>1</v>
      </c>
      <c r="J82" t="str">
        <f t="shared" ca="1" si="16"/>
        <v>SELECT 686,1,N'Jest coś głębokiego w takim podejściu do życia',10,1</v>
      </c>
    </row>
    <row r="83" spans="1:10" x14ac:dyDescent="0.25">
      <c r="A83">
        <f t="shared" si="17"/>
        <v>82</v>
      </c>
      <c r="B83" t="s">
        <v>6244</v>
      </c>
      <c r="C83" t="s">
        <v>6244</v>
      </c>
      <c r="D83">
        <f t="shared" ca="1" si="14"/>
        <v>687</v>
      </c>
      <c r="E83" t="s">
        <v>1196</v>
      </c>
      <c r="F83">
        <f t="shared" ca="1" si="15"/>
        <v>1</v>
      </c>
      <c r="G83">
        <v>10</v>
      </c>
      <c r="H83">
        <v>1</v>
      </c>
      <c r="I83" s="36">
        <v>1</v>
      </c>
      <c r="J83" t="str">
        <f t="shared" ca="1" si="16"/>
        <v>SELECT 687,1,N'stereotypowo',10,1</v>
      </c>
    </row>
    <row r="84" spans="1:10" x14ac:dyDescent="0.25">
      <c r="A84">
        <f t="shared" si="17"/>
        <v>83</v>
      </c>
      <c r="B84" t="s">
        <v>6246</v>
      </c>
      <c r="C84" t="s">
        <v>6246</v>
      </c>
      <c r="D84">
        <f t="shared" ca="1" si="14"/>
        <v>688</v>
      </c>
      <c r="E84" t="s">
        <v>1196</v>
      </c>
      <c r="F84">
        <f t="shared" ca="1" si="15"/>
        <v>1</v>
      </c>
      <c r="G84">
        <v>10</v>
      </c>
      <c r="H84">
        <v>1</v>
      </c>
      <c r="I84" s="36">
        <v>1</v>
      </c>
      <c r="J84" t="str">
        <f t="shared" ca="1" si="16"/>
        <v>SELECT 688,1,N'jak możemy oczekiwać od …',10,1</v>
      </c>
    </row>
    <row r="85" spans="1:10" x14ac:dyDescent="0.25">
      <c r="A85">
        <f t="shared" si="17"/>
        <v>84</v>
      </c>
      <c r="B85" t="s">
        <v>6248</v>
      </c>
      <c r="C85" t="s">
        <v>6248</v>
      </c>
      <c r="D85">
        <f t="shared" ca="1" si="14"/>
        <v>689</v>
      </c>
      <c r="E85" t="s">
        <v>1196</v>
      </c>
      <c r="F85">
        <f t="shared" ca="1" si="15"/>
        <v>1</v>
      </c>
      <c r="G85">
        <v>10</v>
      </c>
      <c r="H85">
        <v>1</v>
      </c>
      <c r="I85" s="36">
        <v>1</v>
      </c>
      <c r="J85" t="str">
        <f t="shared" ca="1" si="16"/>
        <v>SELECT 689,1,N'mądrość ludowa',10,1</v>
      </c>
    </row>
    <row r="86" spans="1:10" x14ac:dyDescent="0.25">
      <c r="A86">
        <f t="shared" si="17"/>
        <v>85</v>
      </c>
      <c r="B86" t="s">
        <v>6250</v>
      </c>
      <c r="C86" t="s">
        <v>6250</v>
      </c>
      <c r="D86">
        <f t="shared" ca="1" si="14"/>
        <v>690</v>
      </c>
      <c r="E86" t="s">
        <v>1196</v>
      </c>
      <c r="F86">
        <f t="shared" ca="1" si="15"/>
        <v>1</v>
      </c>
      <c r="G86">
        <v>10</v>
      </c>
      <c r="H86">
        <v>1</v>
      </c>
      <c r="I86" s="36">
        <v>1</v>
      </c>
      <c r="J86" t="str">
        <f t="shared" ca="1" si="16"/>
        <v>SELECT 690,1,N'lek na coś',10,1</v>
      </c>
    </row>
    <row r="87" spans="1:10" x14ac:dyDescent="0.25">
      <c r="A87">
        <f t="shared" si="17"/>
        <v>86</v>
      </c>
      <c r="B87" t="s">
        <v>6252</v>
      </c>
      <c r="C87" t="s">
        <v>6252</v>
      </c>
      <c r="D87">
        <f t="shared" ca="1" si="14"/>
        <v>691</v>
      </c>
      <c r="E87" t="s">
        <v>1196</v>
      </c>
      <c r="F87">
        <f t="shared" ca="1" si="15"/>
        <v>1</v>
      </c>
      <c r="G87">
        <v>10</v>
      </c>
      <c r="H87">
        <v>1</v>
      </c>
      <c r="I87" s="36">
        <v>1</v>
      </c>
      <c r="J87" t="str">
        <f t="shared" ca="1" si="16"/>
        <v>SELECT 691,1,N'być chętnym coś robić',10,1</v>
      </c>
    </row>
    <row r="88" spans="1:10" x14ac:dyDescent="0.25">
      <c r="A88">
        <f t="shared" si="17"/>
        <v>87</v>
      </c>
      <c r="B88" t="s">
        <v>6254</v>
      </c>
      <c r="C88" t="s">
        <v>6254</v>
      </c>
      <c r="D88">
        <f t="shared" ca="1" si="14"/>
        <v>692</v>
      </c>
      <c r="E88" t="s">
        <v>1196</v>
      </c>
      <c r="F88">
        <f t="shared" ca="1" si="15"/>
        <v>1</v>
      </c>
      <c r="G88">
        <v>10</v>
      </c>
      <c r="H88">
        <v>1</v>
      </c>
      <c r="I88" s="36">
        <v>1</v>
      </c>
      <c r="J88" t="str">
        <f t="shared" ca="1" si="16"/>
        <v>SELECT 692,1,N'przy całym pięknie tego budynku',10,1</v>
      </c>
    </row>
    <row r="89" spans="1:10" x14ac:dyDescent="0.25">
      <c r="A89">
        <f t="shared" si="17"/>
        <v>88</v>
      </c>
      <c r="B89" t="s">
        <v>6256</v>
      </c>
      <c r="C89" t="s">
        <v>6256</v>
      </c>
      <c r="D89">
        <f t="shared" ca="1" si="14"/>
        <v>693</v>
      </c>
      <c r="E89" t="s">
        <v>1196</v>
      </c>
      <c r="F89">
        <f t="shared" ca="1" si="15"/>
        <v>1</v>
      </c>
      <c r="G89">
        <v>10</v>
      </c>
      <c r="H89">
        <v>1</v>
      </c>
      <c r="I89" s="36">
        <v>1</v>
      </c>
      <c r="J89" t="str">
        <f t="shared" ca="1" si="16"/>
        <v>SELECT 693,1,N'późniejszy, następujący',10,1</v>
      </c>
    </row>
    <row r="90" spans="1:10" x14ac:dyDescent="0.25">
      <c r="A90">
        <f t="shared" si="17"/>
        <v>89</v>
      </c>
      <c r="B90" t="s">
        <v>6258</v>
      </c>
      <c r="C90" t="s">
        <v>6258</v>
      </c>
      <c r="D90">
        <f t="shared" ca="1" si="14"/>
        <v>694</v>
      </c>
      <c r="E90" t="s">
        <v>1196</v>
      </c>
      <c r="F90">
        <f t="shared" ca="1" si="15"/>
        <v>1</v>
      </c>
      <c r="G90">
        <v>10</v>
      </c>
      <c r="H90">
        <v>1</v>
      </c>
      <c r="I90" s="36">
        <v>1</v>
      </c>
      <c r="J90" t="str">
        <f t="shared" ca="1" si="16"/>
        <v>SELECT 694,1,N'odkładać coś na później',10,1</v>
      </c>
    </row>
    <row r="91" spans="1:10" x14ac:dyDescent="0.25">
      <c r="A91">
        <f t="shared" si="17"/>
        <v>90</v>
      </c>
      <c r="B91" t="s">
        <v>6260</v>
      </c>
      <c r="C91" t="s">
        <v>6260</v>
      </c>
      <c r="D91">
        <f t="shared" ca="1" si="14"/>
        <v>695</v>
      </c>
      <c r="E91" t="s">
        <v>1196</v>
      </c>
      <c r="F91">
        <f t="shared" ca="1" si="15"/>
        <v>1</v>
      </c>
      <c r="G91">
        <v>10</v>
      </c>
      <c r="H91">
        <v>1</v>
      </c>
      <c r="I91" s="36">
        <v>1</v>
      </c>
      <c r="J91" t="str">
        <f t="shared" ca="1" si="16"/>
        <v>SELECT 695,1,N'nie odkładaj tego na jutro',10,1</v>
      </c>
    </row>
    <row r="92" spans="1:10" x14ac:dyDescent="0.25">
      <c r="A92">
        <f t="shared" si="17"/>
        <v>91</v>
      </c>
      <c r="B92" t="s">
        <v>6262</v>
      </c>
      <c r="C92" t="s">
        <v>6262</v>
      </c>
      <c r="D92">
        <f t="shared" ca="1" si="14"/>
        <v>696</v>
      </c>
      <c r="E92" t="s">
        <v>1196</v>
      </c>
      <c r="F92">
        <f t="shared" ca="1" si="15"/>
        <v>1</v>
      </c>
      <c r="G92">
        <v>10</v>
      </c>
      <c r="H92">
        <v>1</v>
      </c>
      <c r="I92" s="36">
        <v>1</v>
      </c>
      <c r="J92" t="str">
        <f t="shared" ca="1" si="16"/>
        <v>SELECT 696,1,N'zapobiegawczy',10,1</v>
      </c>
    </row>
    <row r="93" spans="1:10" x14ac:dyDescent="0.25">
      <c r="A93">
        <f t="shared" si="17"/>
        <v>92</v>
      </c>
      <c r="B93" t="s">
        <v>6265</v>
      </c>
      <c r="C93" t="s">
        <v>6265</v>
      </c>
      <c r="D93">
        <f t="shared" ca="1" si="14"/>
        <v>697</v>
      </c>
      <c r="E93" t="s">
        <v>1196</v>
      </c>
      <c r="F93">
        <f t="shared" ca="1" si="15"/>
        <v>1</v>
      </c>
      <c r="G93">
        <v>10</v>
      </c>
      <c r="H93">
        <v>1</v>
      </c>
      <c r="I93" s="36">
        <v>1</v>
      </c>
      <c r="J93" t="str">
        <f t="shared" ca="1" si="16"/>
        <v>SELECT 697,1,N'włączać coś do codziennego życia',10,1</v>
      </c>
    </row>
    <row r="94" spans="1:10" x14ac:dyDescent="0.25">
      <c r="A94">
        <f t="shared" si="17"/>
        <v>93</v>
      </c>
      <c r="B94" t="s">
        <v>6266</v>
      </c>
      <c r="C94" t="s">
        <v>6266</v>
      </c>
      <c r="D94">
        <f t="shared" ca="1" si="14"/>
        <v>698</v>
      </c>
      <c r="E94" t="s">
        <v>1196</v>
      </c>
      <c r="F94">
        <f t="shared" ca="1" si="15"/>
        <v>1</v>
      </c>
      <c r="G94">
        <v>10</v>
      </c>
      <c r="H94">
        <v>1</v>
      </c>
      <c r="I94" s="36">
        <v>1</v>
      </c>
      <c r="J94" t="str">
        <f t="shared" ca="1" si="16"/>
        <v>SELECT 698,1,N'powinieneś to robić z taką samą troską z jaką …',10,1</v>
      </c>
    </row>
    <row r="95" spans="1:10" x14ac:dyDescent="0.25">
      <c r="A95">
        <f t="shared" si="17"/>
        <v>94</v>
      </c>
      <c r="B95" t="s">
        <v>6268</v>
      </c>
      <c r="C95" t="s">
        <v>6268</v>
      </c>
      <c r="D95">
        <f t="shared" ca="1" si="14"/>
        <v>699</v>
      </c>
      <c r="E95" t="s">
        <v>1196</v>
      </c>
      <c r="F95">
        <f t="shared" ca="1" si="15"/>
        <v>1</v>
      </c>
      <c r="G95">
        <v>10</v>
      </c>
      <c r="H95">
        <v>1</v>
      </c>
      <c r="I95" s="36">
        <v>1</v>
      </c>
      <c r="J95" t="str">
        <f t="shared" ca="1" si="16"/>
        <v>SELECT 699,1,N'udoskonalenie',10,1</v>
      </c>
    </row>
    <row r="96" spans="1:10" x14ac:dyDescent="0.25">
      <c r="A96">
        <f t="shared" si="17"/>
        <v>95</v>
      </c>
      <c r="B96" t="s">
        <v>6270</v>
      </c>
      <c r="C96" t="s">
        <v>6270</v>
      </c>
      <c r="D96">
        <f t="shared" ca="1" si="14"/>
        <v>700</v>
      </c>
      <c r="E96" t="s">
        <v>1196</v>
      </c>
      <c r="F96">
        <f t="shared" ca="1" si="15"/>
        <v>1</v>
      </c>
      <c r="G96">
        <v>10</v>
      </c>
      <c r="H96">
        <v>1</v>
      </c>
      <c r="I96" s="36">
        <v>1</v>
      </c>
      <c r="J96" t="str">
        <f t="shared" ca="1" si="16"/>
        <v>SELECT 700,1,N'… nigdy się nie kończy',10,1</v>
      </c>
    </row>
    <row r="97" spans="1:10" x14ac:dyDescent="0.25">
      <c r="A97">
        <f t="shared" si="17"/>
        <v>96</v>
      </c>
      <c r="B97" t="s">
        <v>6272</v>
      </c>
      <c r="C97" t="s">
        <v>6272</v>
      </c>
      <c r="D97">
        <f t="shared" ca="1" si="14"/>
        <v>701</v>
      </c>
      <c r="E97" t="s">
        <v>1196</v>
      </c>
      <c r="F97">
        <f t="shared" ca="1" si="15"/>
        <v>1</v>
      </c>
      <c r="G97">
        <v>10</v>
      </c>
      <c r="H97">
        <v>1</v>
      </c>
      <c r="I97" s="36">
        <v>1</v>
      </c>
      <c r="J97" t="str">
        <f t="shared" ca="1" si="16"/>
        <v>SELECT 701,1,N'radzić komuś',10,1</v>
      </c>
    </row>
    <row r="98" spans="1:10" x14ac:dyDescent="0.25">
      <c r="A98">
        <f t="shared" si="17"/>
        <v>97</v>
      </c>
      <c r="B98" t="s">
        <v>6274</v>
      </c>
      <c r="C98" t="s">
        <v>6274</v>
      </c>
      <c r="D98">
        <f t="shared" ca="1" si="14"/>
        <v>702</v>
      </c>
      <c r="E98" t="s">
        <v>1196</v>
      </c>
      <c r="F98">
        <f t="shared" ca="1" si="15"/>
        <v>1</v>
      </c>
      <c r="G98">
        <v>10</v>
      </c>
      <c r="H98">
        <v>1</v>
      </c>
      <c r="I98" s="36">
        <v>1</v>
      </c>
      <c r="J98" t="str">
        <f t="shared" ca="1" si="16"/>
        <v>SELECT 702,1,N'zaabsorbowanie czymś',10,1</v>
      </c>
    </row>
    <row r="99" spans="1:10" x14ac:dyDescent="0.25">
      <c r="A99">
        <f t="shared" si="17"/>
        <v>98</v>
      </c>
      <c r="B99" t="s">
        <v>6276</v>
      </c>
      <c r="C99" t="s">
        <v>6276</v>
      </c>
      <c r="D99">
        <f t="shared" ca="1" si="14"/>
        <v>703</v>
      </c>
      <c r="E99" t="s">
        <v>1196</v>
      </c>
      <c r="F99">
        <f t="shared" ca="1" si="15"/>
        <v>1</v>
      </c>
      <c r="G99">
        <v>10</v>
      </c>
      <c r="H99">
        <v>1</v>
      </c>
      <c r="I99" s="36">
        <v>1</v>
      </c>
      <c r="J99" t="str">
        <f t="shared" ca="1" si="16"/>
        <v>SELECT 703,1,N'starania do zrobienia czegoś',10,1</v>
      </c>
    </row>
    <row r="100" spans="1:10" x14ac:dyDescent="0.25">
      <c r="A100">
        <f t="shared" si="17"/>
        <v>99</v>
      </c>
      <c r="B100" t="s">
        <v>6277</v>
      </c>
      <c r="C100" t="s">
        <v>6276</v>
      </c>
      <c r="D100">
        <f t="shared" ca="1" si="14"/>
        <v>703</v>
      </c>
      <c r="E100" t="s">
        <v>1196</v>
      </c>
      <c r="F100">
        <f t="shared" ca="1" si="15"/>
        <v>1</v>
      </c>
      <c r="G100">
        <v>10</v>
      </c>
      <c r="H100">
        <v>1</v>
      </c>
      <c r="I100" s="36">
        <v>1</v>
      </c>
      <c r="J100" t="str">
        <f t="shared" ca="1" si="16"/>
        <v>SELECT 703,1,N'dążenia do zrobienia czegoś',10,1</v>
      </c>
    </row>
    <row r="101" spans="1:10" x14ac:dyDescent="0.25">
      <c r="A101">
        <f t="shared" si="17"/>
        <v>100</v>
      </c>
      <c r="B101" t="s">
        <v>6279</v>
      </c>
      <c r="C101" t="s">
        <v>6279</v>
      </c>
      <c r="D101">
        <f t="shared" ca="1" si="14"/>
        <v>704</v>
      </c>
      <c r="E101" t="s">
        <v>1196</v>
      </c>
      <c r="F101">
        <f t="shared" ca="1" si="15"/>
        <v>1</v>
      </c>
      <c r="G101">
        <v>10</v>
      </c>
      <c r="H101">
        <v>1</v>
      </c>
      <c r="I101" s="36">
        <v>1</v>
      </c>
      <c r="J101" t="str">
        <f t="shared" ca="1" si="16"/>
        <v>SELECT 704,1,N'to jest wspólne dla wszystkich …',10,1</v>
      </c>
    </row>
    <row r="102" spans="1:10" x14ac:dyDescent="0.25">
      <c r="A102">
        <f t="shared" si="17"/>
        <v>101</v>
      </c>
      <c r="B102" t="s">
        <v>6281</v>
      </c>
      <c r="C102" t="s">
        <v>6281</v>
      </c>
      <c r="D102">
        <f t="shared" ca="1" si="14"/>
        <v>705</v>
      </c>
      <c r="E102" t="s">
        <v>1196</v>
      </c>
      <c r="F102">
        <f t="shared" ca="1" si="15"/>
        <v>1</v>
      </c>
      <c r="G102">
        <v>10</v>
      </c>
      <c r="H102">
        <v>1</v>
      </c>
      <c r="I102" s="36">
        <v>1</v>
      </c>
      <c r="J102" t="str">
        <f t="shared" ca="1" si="16"/>
        <v>SELECT 705,1,N'porzucić coś na rzecz …',10,1</v>
      </c>
    </row>
    <row r="103" spans="1:10" x14ac:dyDescent="0.25">
      <c r="A103">
        <f t="shared" si="17"/>
        <v>102</v>
      </c>
      <c r="B103" t="s">
        <v>6283</v>
      </c>
      <c r="C103" t="s">
        <v>6283</v>
      </c>
      <c r="D103">
        <f t="shared" ca="1" si="14"/>
        <v>706</v>
      </c>
      <c r="E103" t="s">
        <v>1196</v>
      </c>
      <c r="F103">
        <f t="shared" ca="1" si="15"/>
        <v>1</v>
      </c>
      <c r="G103">
        <v>10</v>
      </c>
      <c r="H103">
        <v>1</v>
      </c>
      <c r="I103" s="36">
        <v>1</v>
      </c>
      <c r="J103" t="str">
        <f t="shared" ca="1" si="16"/>
        <v>SELECT 706,1,N'stanąć przed wyzwaniem zrobienia czegoś',10,1</v>
      </c>
    </row>
    <row r="104" spans="1:10" x14ac:dyDescent="0.25">
      <c r="A104">
        <f t="shared" si="17"/>
        <v>103</v>
      </c>
      <c r="B104" t="s">
        <v>6286</v>
      </c>
      <c r="C104" t="s">
        <v>6286</v>
      </c>
      <c r="D104">
        <f t="shared" ca="1" si="14"/>
        <v>707</v>
      </c>
      <c r="E104" t="s">
        <v>1196</v>
      </c>
      <c r="F104">
        <f t="shared" ca="1" si="15"/>
        <v>1</v>
      </c>
      <c r="G104">
        <v>10</v>
      </c>
      <c r="H104">
        <v>1</v>
      </c>
      <c r="I104" s="36">
        <v>1</v>
      </c>
      <c r="J104" t="str">
        <f t="shared" ca="1" si="16"/>
        <v>SELECT 707,1,N'wygląd zewnętrzny',10,1</v>
      </c>
    </row>
    <row r="105" spans="1:10" x14ac:dyDescent="0.25">
      <c r="A105">
        <f t="shared" si="17"/>
        <v>104</v>
      </c>
      <c r="B105" t="s">
        <v>6287</v>
      </c>
      <c r="C105" t="s">
        <v>6287</v>
      </c>
      <c r="D105">
        <f t="shared" ca="1" si="14"/>
        <v>708</v>
      </c>
      <c r="E105" t="s">
        <v>1196</v>
      </c>
      <c r="F105">
        <f t="shared" ca="1" si="15"/>
        <v>1</v>
      </c>
      <c r="G105">
        <v>10</v>
      </c>
      <c r="H105">
        <v>1</v>
      </c>
      <c r="I105" s="36">
        <v>1</v>
      </c>
      <c r="J105" t="str">
        <f t="shared" ca="1" si="16"/>
        <v>SELECT 708,1,N'kamień węgielny',10,1</v>
      </c>
    </row>
    <row r="106" spans="1:10" x14ac:dyDescent="0.25">
      <c r="A106">
        <f t="shared" si="17"/>
        <v>105</v>
      </c>
      <c r="B106" t="s">
        <v>6289</v>
      </c>
      <c r="C106" t="s">
        <v>6289</v>
      </c>
      <c r="D106">
        <f t="shared" ca="1" si="14"/>
        <v>709</v>
      </c>
      <c r="E106" t="s">
        <v>1196</v>
      </c>
      <c r="F106">
        <f t="shared" ca="1" si="15"/>
        <v>1</v>
      </c>
      <c r="G106">
        <v>10</v>
      </c>
      <c r="H106">
        <v>1</v>
      </c>
      <c r="I106" s="36">
        <v>1</v>
      </c>
      <c r="J106" t="str">
        <f t="shared" ca="1" si="16"/>
        <v>SELECT 709,1,N'zwykle nie patrzymy na to jak na …',10,1</v>
      </c>
    </row>
    <row r="107" spans="1:10" x14ac:dyDescent="0.25">
      <c r="A107">
        <f t="shared" si="17"/>
        <v>106</v>
      </c>
      <c r="B107" t="s">
        <v>6291</v>
      </c>
      <c r="C107" t="s">
        <v>6291</v>
      </c>
      <c r="D107">
        <f t="shared" ca="1" si="14"/>
        <v>710</v>
      </c>
      <c r="E107" t="s">
        <v>1196</v>
      </c>
      <c r="F107">
        <f t="shared" ca="1" si="15"/>
        <v>1</v>
      </c>
      <c r="G107">
        <v>10</v>
      </c>
      <c r="H107">
        <v>1</v>
      </c>
      <c r="I107" s="36">
        <v>1</v>
      </c>
      <c r="J107" t="str">
        <f t="shared" ca="1" si="16"/>
        <v>SELECT 710,1,N'obawy',10,1</v>
      </c>
    </row>
    <row r="108" spans="1:10" x14ac:dyDescent="0.25">
      <c r="A108">
        <f t="shared" si="17"/>
        <v>107</v>
      </c>
      <c r="B108" t="s">
        <v>6293</v>
      </c>
      <c r="C108" t="s">
        <v>6293</v>
      </c>
      <c r="D108">
        <f t="shared" ca="1" si="14"/>
        <v>711</v>
      </c>
      <c r="E108" t="s">
        <v>1196</v>
      </c>
      <c r="F108">
        <f t="shared" ca="1" si="15"/>
        <v>1</v>
      </c>
      <c r="G108">
        <v>10</v>
      </c>
      <c r="H108">
        <v>1</v>
      </c>
      <c r="I108" s="36">
        <v>1</v>
      </c>
      <c r="J108" t="str">
        <f t="shared" ca="1" si="16"/>
        <v>SELECT 711,1,N'Dawno temu, kiedy pracowałem w …',10,1</v>
      </c>
    </row>
    <row r="109" spans="1:10" x14ac:dyDescent="0.25">
      <c r="A109">
        <f t="shared" si="17"/>
        <v>108</v>
      </c>
      <c r="B109" t="s">
        <v>6295</v>
      </c>
      <c r="C109" t="s">
        <v>6295</v>
      </c>
      <c r="D109">
        <f t="shared" ca="1" si="14"/>
        <v>712</v>
      </c>
      <c r="E109" t="s">
        <v>1196</v>
      </c>
      <c r="F109">
        <f t="shared" ca="1" si="15"/>
        <v>1</v>
      </c>
      <c r="G109">
        <v>10</v>
      </c>
      <c r="H109">
        <v>1</v>
      </c>
      <c r="I109" s="36">
        <v>1</v>
      </c>
      <c r="J109" t="str">
        <f t="shared" ca="1" si="16"/>
        <v>SELECT 712,1,N'częstotliwość występowania błędów w kodzie',10,1</v>
      </c>
    </row>
    <row r="110" spans="1:10" x14ac:dyDescent="0.25">
      <c r="A110">
        <f t="shared" si="17"/>
        <v>109</v>
      </c>
      <c r="B110" t="s">
        <v>6297</v>
      </c>
      <c r="C110" t="s">
        <v>6297</v>
      </c>
      <c r="D110">
        <f t="shared" ca="1" si="14"/>
        <v>713</v>
      </c>
      <c r="E110" t="s">
        <v>1196</v>
      </c>
      <c r="F110">
        <f t="shared" ca="1" si="15"/>
        <v>1</v>
      </c>
      <c r="G110">
        <v>10</v>
      </c>
      <c r="H110">
        <v>1</v>
      </c>
      <c r="I110" s="36">
        <v>1</v>
      </c>
      <c r="J110" t="str">
        <f t="shared" ca="1" si="16"/>
        <v>SELECT 713,1,N'styl wcięć',10,1</v>
      </c>
    </row>
    <row r="111" spans="1:10" x14ac:dyDescent="0.25">
      <c r="A111">
        <f t="shared" si="17"/>
        <v>110</v>
      </c>
      <c r="B111" t="s">
        <v>6299</v>
      </c>
      <c r="C111" t="s">
        <v>6299</v>
      </c>
      <c r="D111">
        <f t="shared" ca="1" si="14"/>
        <v>714</v>
      </c>
      <c r="E111" t="s">
        <v>1196</v>
      </c>
      <c r="F111">
        <f t="shared" ca="1" si="15"/>
        <v>1</v>
      </c>
      <c r="G111">
        <v>10</v>
      </c>
      <c r="H111">
        <v>1</v>
      </c>
      <c r="I111" s="36">
        <v>1</v>
      </c>
      <c r="J111" t="str">
        <f t="shared" ca="1" si="16"/>
        <v>SELECT 714,1,N'jeden z najbardziej znaczących czynników',10,1</v>
      </c>
    </row>
    <row r="112" spans="1:10" x14ac:dyDescent="0.25">
      <c r="A112">
        <f t="shared" si="17"/>
        <v>111</v>
      </c>
      <c r="B112" t="s">
        <v>6301</v>
      </c>
      <c r="C112" t="s">
        <v>6301</v>
      </c>
      <c r="D112">
        <f t="shared" ca="1" si="14"/>
        <v>715</v>
      </c>
      <c r="E112" t="s">
        <v>1196</v>
      </c>
      <c r="F112">
        <f t="shared" ca="1" si="15"/>
        <v>1</v>
      </c>
      <c r="G112">
        <v>10</v>
      </c>
      <c r="H112">
        <v>1</v>
      </c>
      <c r="I112" s="36">
        <v>1</v>
      </c>
      <c r="J112" t="str">
        <f t="shared" ca="1" si="16"/>
        <v>SELECT 715,1,N'czuć się czymś obrażony',10,1</v>
      </c>
    </row>
    <row r="113" spans="1:10" x14ac:dyDescent="0.25">
      <c r="A113">
        <f t="shared" si="17"/>
        <v>112</v>
      </c>
      <c r="B113" t="s">
        <v>6303</v>
      </c>
      <c r="C113" t="s">
        <v>6303</v>
      </c>
      <c r="D113">
        <f t="shared" ca="1" si="14"/>
        <v>716</v>
      </c>
      <c r="E113" t="s">
        <v>1196</v>
      </c>
      <c r="F113">
        <f t="shared" ca="1" si="15"/>
        <v>1</v>
      </c>
      <c r="G113">
        <v>10</v>
      </c>
      <c r="H113">
        <v>1</v>
      </c>
      <c r="I113" s="36">
        <v>1</v>
      </c>
      <c r="J113" t="str">
        <f t="shared" ca="1" si="16"/>
        <v>SELECT 716,1,N'to odróżnia wybitność od samej fachowości',10,1</v>
      </c>
    </row>
    <row r="114" spans="1:10" x14ac:dyDescent="0.25">
      <c r="A114">
        <f t="shared" si="17"/>
        <v>113</v>
      </c>
      <c r="B114" t="s">
        <v>6305</v>
      </c>
      <c r="C114" t="s">
        <v>6305</v>
      </c>
      <c r="D114">
        <f t="shared" ca="1" si="14"/>
        <v>717</v>
      </c>
      <c r="E114" t="s">
        <v>1196</v>
      </c>
      <c r="F114">
        <f t="shared" ca="1" si="15"/>
        <v>1</v>
      </c>
      <c r="G114">
        <v>10</v>
      </c>
      <c r="H114">
        <v>1</v>
      </c>
      <c r="I114" s="36">
        <v>1</v>
      </c>
      <c r="J114" t="str">
        <f t="shared" ca="1" si="16"/>
        <v>SELECT 717,1,N'odróżniać coś od czegoś',10,1</v>
      </c>
    </row>
    <row r="115" spans="1:10" x14ac:dyDescent="0.25">
      <c r="A115">
        <f t="shared" si="17"/>
        <v>114</v>
      </c>
      <c r="B115" t="s">
        <v>6307</v>
      </c>
      <c r="C115" t="s">
        <v>6307</v>
      </c>
      <c r="D115">
        <f t="shared" ca="1" si="14"/>
        <v>718</v>
      </c>
      <c r="E115" t="s">
        <v>1196</v>
      </c>
      <c r="F115">
        <f t="shared" ca="1" si="15"/>
        <v>1</v>
      </c>
      <c r="G115">
        <v>10</v>
      </c>
      <c r="H115">
        <v>1</v>
      </c>
      <c r="I115" s="36">
        <v>1</v>
      </c>
      <c r="J115" t="str">
        <f t="shared" ca="1" si="16"/>
        <v>SELECT 718,1,N'bezinteresowny',10,1</v>
      </c>
    </row>
    <row r="116" spans="1:10" x14ac:dyDescent="0.25">
      <c r="A116">
        <f t="shared" si="17"/>
        <v>115</v>
      </c>
      <c r="B116" t="s">
        <v>6309</v>
      </c>
      <c r="C116" t="s">
        <v>6309</v>
      </c>
      <c r="D116">
        <f t="shared" ca="1" si="14"/>
        <v>719</v>
      </c>
      <c r="E116" t="s">
        <v>1196</v>
      </c>
      <c r="F116">
        <f t="shared" ca="1" si="15"/>
        <v>1</v>
      </c>
      <c r="G116">
        <v>10</v>
      </c>
      <c r="H116">
        <v>1</v>
      </c>
      <c r="I116" s="36">
        <v>1</v>
      </c>
      <c r="J116" t="str">
        <f t="shared" ca="1" si="16"/>
        <v>SELECT 719,1,N'jakość jest wynikiem …',10,1</v>
      </c>
    </row>
    <row r="117" spans="1:10" x14ac:dyDescent="0.25">
      <c r="A117">
        <f t="shared" si="17"/>
        <v>116</v>
      </c>
      <c r="B117" t="s">
        <v>6311</v>
      </c>
      <c r="C117" t="s">
        <v>6311</v>
      </c>
      <c r="D117">
        <f t="shared" ca="1" si="14"/>
        <v>720</v>
      </c>
      <c r="E117" t="s">
        <v>1196</v>
      </c>
      <c r="F117">
        <f t="shared" ca="1" si="15"/>
        <v>1</v>
      </c>
      <c r="G117">
        <v>10</v>
      </c>
      <c r="H117">
        <v>1</v>
      </c>
      <c r="I117" s="36">
        <v>1</v>
      </c>
      <c r="J117" t="str">
        <f t="shared" ca="1" si="16"/>
        <v>SELECT 720,1,N'Jestem zwolennikiem …',10,1</v>
      </c>
    </row>
    <row r="118" spans="1:10" x14ac:dyDescent="0.25">
      <c r="A118">
        <f t="shared" si="17"/>
        <v>117</v>
      </c>
      <c r="B118" t="s">
        <v>6313</v>
      </c>
      <c r="C118" t="s">
        <v>6313</v>
      </c>
      <c r="D118">
        <f t="shared" ca="1" si="14"/>
        <v>721</v>
      </c>
      <c r="E118" t="s">
        <v>1196</v>
      </c>
      <c r="F118">
        <f t="shared" ca="1" si="15"/>
        <v>1</v>
      </c>
      <c r="G118">
        <v>10</v>
      </c>
      <c r="H118">
        <v>1</v>
      </c>
      <c r="I118" s="36">
        <v>1</v>
      </c>
      <c r="J118" t="str">
        <f t="shared" ca="1" si="16"/>
        <v>SELECT 721,1,N'zwracać uwagę na małe rzeczy',10,1</v>
      </c>
    </row>
    <row r="119" spans="1:10" x14ac:dyDescent="0.25">
      <c r="A119">
        <f t="shared" si="17"/>
        <v>118</v>
      </c>
      <c r="B119" t="s">
        <v>6315</v>
      </c>
      <c r="C119" t="s">
        <v>6315</v>
      </c>
      <c r="D119">
        <f t="shared" ca="1" si="14"/>
        <v>722</v>
      </c>
      <c r="E119" t="s">
        <v>1196</v>
      </c>
      <c r="F119">
        <f t="shared" ca="1" si="15"/>
        <v>1</v>
      </c>
      <c r="G119">
        <v>10</v>
      </c>
      <c r="H119">
        <v>1</v>
      </c>
      <c r="I119" s="36">
        <v>1</v>
      </c>
      <c r="J119" t="str">
        <f t="shared" ca="1" si="16"/>
        <v>SELECT 722,1,N'być uczciwym wobec kogoś na jakiś temat',10,1</v>
      </c>
    </row>
    <row r="120" spans="1:10" x14ac:dyDescent="0.25">
      <c r="A120">
        <f t="shared" si="17"/>
        <v>119</v>
      </c>
      <c r="B120" t="s">
        <v>6317</v>
      </c>
      <c r="C120" t="s">
        <v>6317</v>
      </c>
      <c r="D120">
        <f t="shared" ca="1" si="14"/>
        <v>723</v>
      </c>
      <c r="E120" t="s">
        <v>1196</v>
      </c>
      <c r="F120">
        <f t="shared" ca="1" si="15"/>
        <v>1</v>
      </c>
      <c r="G120">
        <v>10</v>
      </c>
      <c r="H120">
        <v>1</v>
      </c>
      <c r="I120" s="36">
        <v>1</v>
      </c>
      <c r="J120" t="str">
        <f t="shared" ca="1" si="16"/>
        <v>SELECT 723,1,N'polecana praktyka',10,1</v>
      </c>
    </row>
    <row r="121" spans="1:10" x14ac:dyDescent="0.25">
      <c r="A121">
        <f t="shared" si="17"/>
        <v>120</v>
      </c>
      <c r="B121" t="s">
        <v>6319</v>
      </c>
      <c r="C121" t="s">
        <v>6319</v>
      </c>
      <c r="D121">
        <f t="shared" ca="1" si="14"/>
        <v>724</v>
      </c>
      <c r="E121" t="s">
        <v>1196</v>
      </c>
      <c r="F121">
        <f t="shared" ca="1" si="15"/>
        <v>1</v>
      </c>
      <c r="G121">
        <v>10</v>
      </c>
      <c r="H121">
        <v>1</v>
      </c>
      <c r="I121" s="36">
        <v>1</v>
      </c>
      <c r="J121" t="str">
        <f t="shared" ca="1" si="16"/>
        <v>SELECT 724,1,N'nalegać na coś',10,1</v>
      </c>
    </row>
    <row r="122" spans="1:10" x14ac:dyDescent="0.25">
      <c r="A122">
        <f t="shared" si="17"/>
        <v>121</v>
      </c>
      <c r="B122" t="s">
        <v>6321</v>
      </c>
      <c r="C122" t="s">
        <v>6321</v>
      </c>
      <c r="D122">
        <f t="shared" ca="1" si="14"/>
        <v>725</v>
      </c>
      <c r="E122" t="s">
        <v>1196</v>
      </c>
      <c r="F122">
        <f t="shared" ca="1" si="15"/>
        <v>1</v>
      </c>
      <c r="G122">
        <v>10</v>
      </c>
      <c r="H122">
        <v>1</v>
      </c>
      <c r="I122" s="36">
        <v>1</v>
      </c>
      <c r="J122" t="str">
        <f t="shared" ca="1" si="16"/>
        <v>SELECT 725,1,N'desperacko czegoś potrzebować',10,1</v>
      </c>
    </row>
    <row r="123" spans="1:10" x14ac:dyDescent="0.25">
      <c r="A123">
        <f t="shared" si="17"/>
        <v>122</v>
      </c>
      <c r="B123" t="s">
        <v>6324</v>
      </c>
      <c r="C123" t="s">
        <v>6324</v>
      </c>
      <c r="D123">
        <f t="shared" ca="1" si="14"/>
        <v>726</v>
      </c>
      <c r="E123" t="s">
        <v>1196</v>
      </c>
      <c r="F123">
        <f t="shared" ca="1" si="15"/>
        <v>1</v>
      </c>
      <c r="G123">
        <v>10</v>
      </c>
      <c r="H123">
        <v>1</v>
      </c>
      <c r="I123" s="36">
        <v>1</v>
      </c>
      <c r="J123" t="str">
        <f t="shared" ca="1" si="16"/>
        <v>SELECT 726,1,N'Potrzebuję każdej pomocy, jakiej mogę dostać',10,1</v>
      </c>
    </row>
    <row r="124" spans="1:10" x14ac:dyDescent="0.25">
      <c r="A124">
        <f t="shared" si="17"/>
        <v>123</v>
      </c>
      <c r="B124" t="s">
        <v>6325</v>
      </c>
      <c r="C124" t="s">
        <v>6325</v>
      </c>
      <c r="D124">
        <f t="shared" ref="D124:D173" ca="1" si="18">OFFSET(QuestionsIds,MATCH(C124,QuestionsList,0)-1,0,1,1)</f>
        <v>727</v>
      </c>
      <c r="E124" t="s">
        <v>1196</v>
      </c>
      <c r="F124">
        <f t="shared" ref="F124:F173" ca="1" si="19">LOOKUP(E124,LanguageList,LanguagesIds)</f>
        <v>1</v>
      </c>
      <c r="G124">
        <v>10</v>
      </c>
      <c r="H124">
        <v>1</v>
      </c>
      <c r="I124" s="36">
        <v>1</v>
      </c>
      <c r="J124" t="str">
        <f t="shared" ca="1" si="16"/>
        <v>SELECT 727,1,N'zmniejszać liczbę wypadków',10,1</v>
      </c>
    </row>
    <row r="125" spans="1:10" x14ac:dyDescent="0.25">
      <c r="A125">
        <f t="shared" si="17"/>
        <v>124</v>
      </c>
      <c r="B125" t="s">
        <v>6327</v>
      </c>
      <c r="C125" t="s">
        <v>6327</v>
      </c>
      <c r="D125">
        <f t="shared" ca="1" si="18"/>
        <v>728</v>
      </c>
      <c r="E125" t="s">
        <v>1196</v>
      </c>
      <c r="F125">
        <f t="shared" ca="1" si="19"/>
        <v>1</v>
      </c>
      <c r="G125">
        <v>10</v>
      </c>
      <c r="H125">
        <v>1</v>
      </c>
      <c r="I125" s="36">
        <v>1</v>
      </c>
      <c r="J125" t="str">
        <f t="shared" ca="1" si="16"/>
        <v>SELECT 728,1,N'zwiększać produktywność',10,1</v>
      </c>
    </row>
    <row r="126" spans="1:10" x14ac:dyDescent="0.25">
      <c r="A126">
        <f t="shared" si="17"/>
        <v>125</v>
      </c>
      <c r="B126" t="s">
        <v>6329</v>
      </c>
      <c r="C126" t="s">
        <v>6329</v>
      </c>
      <c r="D126">
        <f t="shared" ca="1" si="18"/>
        <v>729</v>
      </c>
      <c r="E126" t="s">
        <v>1196</v>
      </c>
      <c r="F126">
        <f t="shared" ca="1" si="19"/>
        <v>1</v>
      </c>
      <c r="G126">
        <v>10</v>
      </c>
      <c r="H126">
        <v>1</v>
      </c>
      <c r="I126" s="36">
        <v>1</v>
      </c>
      <c r="J126" t="str">
        <f t="shared" ca="1" si="16"/>
        <v>SELECT 729,1,N'Jeżeli chodzi o tę książkę, …',10,1</v>
      </c>
    </row>
    <row r="127" spans="1:10" x14ac:dyDescent="0.25">
      <c r="A127">
        <f t="shared" si="17"/>
        <v>126</v>
      </c>
      <c r="B127" t="s">
        <v>6331</v>
      </c>
      <c r="C127" t="s">
        <v>6331</v>
      </c>
      <c r="D127">
        <f t="shared" ca="1" si="18"/>
        <v>730</v>
      </c>
      <c r="E127" t="s">
        <v>1196</v>
      </c>
      <c r="F127">
        <f t="shared" ca="1" si="19"/>
        <v>1</v>
      </c>
      <c r="G127">
        <v>10</v>
      </c>
      <c r="H127">
        <v>1</v>
      </c>
      <c r="I127" s="36">
        <v>1</v>
      </c>
      <c r="J127" t="str">
        <f t="shared" ca="1" si="16"/>
        <v>SELECT 730,1,N'To najlepszy …, jaki kiedykolwiek widziałem',10,1</v>
      </c>
    </row>
    <row r="128" spans="1:10" x14ac:dyDescent="0.25">
      <c r="A128">
        <f t="shared" si="17"/>
        <v>127</v>
      </c>
      <c r="B128" t="s">
        <v>6333</v>
      </c>
      <c r="C128" t="s">
        <v>6333</v>
      </c>
      <c r="D128">
        <f t="shared" ca="1" si="18"/>
        <v>731</v>
      </c>
      <c r="E128" t="s">
        <v>1196</v>
      </c>
      <c r="F128">
        <f t="shared" ca="1" si="19"/>
        <v>1</v>
      </c>
      <c r="G128">
        <v>10</v>
      </c>
      <c r="H128">
        <v>1</v>
      </c>
      <c r="I128" s="36">
        <v>1</v>
      </c>
      <c r="J128" t="str">
        <f t="shared" ca="1" si="16"/>
        <v>SELECT 731,1,N'dążyć do tego, żeby stać się lepszym',10,1</v>
      </c>
    </row>
    <row r="129" spans="1:10" x14ac:dyDescent="0.25">
      <c r="A129">
        <f t="shared" si="17"/>
        <v>128</v>
      </c>
      <c r="B129" t="s">
        <v>6335</v>
      </c>
      <c r="C129" t="s">
        <v>6335</v>
      </c>
      <c r="D129">
        <f t="shared" ca="1" si="18"/>
        <v>732</v>
      </c>
      <c r="E129" t="s">
        <v>1196</v>
      </c>
      <c r="F129">
        <f t="shared" ca="1" si="19"/>
        <v>1</v>
      </c>
      <c r="G129">
        <v>10</v>
      </c>
      <c r="H129">
        <v>1</v>
      </c>
      <c r="I129" s="36">
        <v>1</v>
      </c>
      <c r="J129" t="str">
        <f t="shared" ca="1" si="16"/>
        <v>SELECT 732,1,N'To czyni świat trochę lepszym niż przedtem',10,1</v>
      </c>
    </row>
    <row r="130" spans="1:10" x14ac:dyDescent="0.25">
      <c r="A130">
        <f t="shared" si="17"/>
        <v>129</v>
      </c>
      <c r="B130" t="s">
        <v>6337</v>
      </c>
      <c r="C130" t="s">
        <v>6337</v>
      </c>
      <c r="D130">
        <f t="shared" ca="1" si="18"/>
        <v>733</v>
      </c>
      <c r="E130" t="s">
        <v>1196</v>
      </c>
      <c r="F130">
        <f t="shared" ca="1" si="19"/>
        <v>1</v>
      </c>
      <c r="G130">
        <v>10</v>
      </c>
      <c r="H130">
        <v>1</v>
      </c>
      <c r="I130" s="36">
        <v>1</v>
      </c>
      <c r="J130" t="str">
        <f t="shared" ca="1" si="16"/>
        <v>SELECT 733,1,N'idę wyczyścić biurko',10,1</v>
      </c>
    </row>
    <row r="131" spans="1:10" x14ac:dyDescent="0.25">
      <c r="A131">
        <f t="shared" si="17"/>
        <v>130</v>
      </c>
      <c r="B131" t="s">
        <v>6339</v>
      </c>
      <c r="C131" t="s">
        <v>6339</v>
      </c>
      <c r="D131">
        <f t="shared" ca="1" si="18"/>
        <v>734</v>
      </c>
      <c r="E131" t="s">
        <v>1196</v>
      </c>
      <c r="F131">
        <f t="shared" ca="1" si="19"/>
        <v>1</v>
      </c>
      <c r="G131">
        <v>10</v>
      </c>
      <c r="H131">
        <v>1</v>
      </c>
      <c r="I131" s="36">
        <v>1</v>
      </c>
      <c r="J131" t="str">
        <f t="shared" ref="J131:J194" ca="1" si="20">"SELECT "&amp;D131&amp;","&amp;F131&amp;",N'"&amp;SUBSTITUTE(SUBSTITUTE(SUBSTITUTE(B131,"'","''"),"(","{"),")","}")&amp;"',"&amp;G131&amp;","&amp;H131</f>
        <v>SELECT 734,1,N'miara jakości kodu',10,1</v>
      </c>
    </row>
    <row r="132" spans="1:10" x14ac:dyDescent="0.25">
      <c r="A132">
        <f t="shared" si="17"/>
        <v>131</v>
      </c>
      <c r="B132" t="s">
        <v>6342</v>
      </c>
      <c r="C132" t="s">
        <v>6342</v>
      </c>
      <c r="D132">
        <f t="shared" ca="1" si="18"/>
        <v>735</v>
      </c>
      <c r="E132" t="s">
        <v>1196</v>
      </c>
      <c r="F132">
        <f t="shared" ca="1" si="19"/>
        <v>1</v>
      </c>
      <c r="G132">
        <v>10</v>
      </c>
      <c r="H132">
        <v>1</v>
      </c>
      <c r="I132" s="36">
        <v>1</v>
      </c>
      <c r="J132" t="str">
        <f t="shared" ca="1" si="20"/>
        <v>SELECT 735,1,N'Oba dni mi pasują',10,1</v>
      </c>
    </row>
    <row r="133" spans="1:10" x14ac:dyDescent="0.25">
      <c r="A133">
        <f t="shared" si="17"/>
        <v>132</v>
      </c>
      <c r="B133" t="s">
        <v>6344</v>
      </c>
      <c r="C133" t="s">
        <v>6344</v>
      </c>
      <c r="D133">
        <f t="shared" ca="1" si="18"/>
        <v>736</v>
      </c>
      <c r="E133" t="s">
        <v>1196</v>
      </c>
      <c r="F133">
        <f t="shared" ca="1" si="19"/>
        <v>1</v>
      </c>
      <c r="G133">
        <v>10</v>
      </c>
      <c r="H133">
        <v>1</v>
      </c>
      <c r="I133" s="36">
        <v>1</v>
      </c>
      <c r="J133" t="str">
        <f t="shared" ca="1" si="20"/>
        <v>SELECT 736,1,N'Każdy z tych dni mi pasuje',10,1</v>
      </c>
    </row>
    <row r="134" spans="1:10" x14ac:dyDescent="0.25">
      <c r="A134">
        <f t="shared" si="17"/>
        <v>133</v>
      </c>
      <c r="B134" t="s">
        <v>6346</v>
      </c>
      <c r="C134" t="s">
        <v>6346</v>
      </c>
      <c r="D134">
        <f t="shared" ca="1" si="18"/>
        <v>737</v>
      </c>
      <c r="E134" t="s">
        <v>1196</v>
      </c>
      <c r="F134">
        <f t="shared" ca="1" si="19"/>
        <v>1</v>
      </c>
      <c r="G134">
        <v>10</v>
      </c>
      <c r="H134">
        <v>1</v>
      </c>
      <c r="I134" s="36">
        <v>1</v>
      </c>
      <c r="J134" t="str">
        <f t="shared" ca="1" si="20"/>
        <v>SELECT 737,1,N'wskaźnik',10,1</v>
      </c>
    </row>
    <row r="135" spans="1:10" x14ac:dyDescent="0.25">
      <c r="A135">
        <f t="shared" ref="A135:A198" si="21">A134+1</f>
        <v>134</v>
      </c>
      <c r="B135" t="s">
        <v>6348</v>
      </c>
      <c r="C135" t="s">
        <v>6348</v>
      </c>
      <c r="D135">
        <f t="shared" ca="1" si="18"/>
        <v>738</v>
      </c>
      <c r="E135" t="s">
        <v>1196</v>
      </c>
      <c r="F135">
        <f t="shared" ca="1" si="19"/>
        <v>1</v>
      </c>
      <c r="G135">
        <v>10</v>
      </c>
      <c r="H135">
        <v>1</v>
      </c>
      <c r="I135" s="36">
        <v>1</v>
      </c>
      <c r="J135" t="str">
        <f t="shared" ca="1" si="20"/>
        <v>SELECT 738,1,N'minąć się z powołaniem',10,1</v>
      </c>
    </row>
    <row r="136" spans="1:10" x14ac:dyDescent="0.25">
      <c r="A136">
        <f t="shared" si="21"/>
        <v>135</v>
      </c>
      <c r="B136" t="s">
        <v>6350</v>
      </c>
      <c r="C136" t="s">
        <v>6350</v>
      </c>
      <c r="D136">
        <f t="shared" ca="1" si="18"/>
        <v>739</v>
      </c>
      <c r="E136" t="s">
        <v>1196</v>
      </c>
      <c r="F136">
        <f t="shared" ca="1" si="19"/>
        <v>1</v>
      </c>
      <c r="G136">
        <v>10</v>
      </c>
      <c r="H136">
        <v>1</v>
      </c>
      <c r="I136" s="36">
        <v>1</v>
      </c>
      <c r="J136" t="str">
        <f t="shared" ca="1" si="20"/>
        <v>SELECT 739,1,N'metodą prób i błędów',10,1</v>
      </c>
    </row>
    <row r="137" spans="1:10" x14ac:dyDescent="0.25">
      <c r="A137">
        <f t="shared" si="21"/>
        <v>136</v>
      </c>
      <c r="B137" t="s">
        <v>6352</v>
      </c>
      <c r="C137" t="s">
        <v>6352</v>
      </c>
      <c r="D137">
        <f t="shared" ca="1" si="18"/>
        <v>740</v>
      </c>
      <c r="E137" t="s">
        <v>1196</v>
      </c>
      <c r="F137">
        <f t="shared" ca="1" si="19"/>
        <v>1</v>
      </c>
      <c r="G137">
        <v>10</v>
      </c>
      <c r="H137">
        <v>1</v>
      </c>
      <c r="I137" s="36">
        <v>1</v>
      </c>
      <c r="J137" t="str">
        <f t="shared" ca="1" si="20"/>
        <v>SELECT 740,1,N'rozwiązywać {zespół, drużynę}',10,1</v>
      </c>
    </row>
    <row r="138" spans="1:10" x14ac:dyDescent="0.25">
      <c r="A138">
        <f t="shared" si="21"/>
        <v>137</v>
      </c>
      <c r="B138" t="s">
        <v>6353</v>
      </c>
      <c r="C138" t="s">
        <v>6353</v>
      </c>
      <c r="D138">
        <f t="shared" ca="1" si="18"/>
        <v>741</v>
      </c>
      <c r="E138" t="s">
        <v>1196</v>
      </c>
      <c r="F138">
        <f t="shared" ca="1" si="19"/>
        <v>1</v>
      </c>
      <c r="G138">
        <v>10</v>
      </c>
      <c r="H138">
        <v>1</v>
      </c>
      <c r="I138" s="36">
        <v>1</v>
      </c>
      <c r="J138" t="str">
        <f t="shared" ca="1" si="20"/>
        <v>SELECT 741,1,N'nadrabiać braki w jakiejś umiejętności czymś innym',10,1</v>
      </c>
    </row>
    <row r="139" spans="1:10" x14ac:dyDescent="0.25">
      <c r="A139">
        <f t="shared" si="21"/>
        <v>138</v>
      </c>
      <c r="B139" t="s">
        <v>6357</v>
      </c>
      <c r="C139" t="s">
        <v>6357</v>
      </c>
      <c r="D139">
        <f t="shared" ca="1" si="18"/>
        <v>742</v>
      </c>
      <c r="E139" t="s">
        <v>1196</v>
      </c>
      <c r="F139">
        <f t="shared" ca="1" si="19"/>
        <v>1</v>
      </c>
      <c r="G139">
        <v>10</v>
      </c>
      <c r="H139">
        <v>1</v>
      </c>
      <c r="I139" s="36">
        <v>1</v>
      </c>
      <c r="J139" t="str">
        <f t="shared" ca="1" si="20"/>
        <v>SELECT 742,1,N'spłacać się',10,1</v>
      </c>
    </row>
    <row r="140" spans="1:10" x14ac:dyDescent="0.25">
      <c r="A140">
        <f t="shared" si="21"/>
        <v>139</v>
      </c>
      <c r="B140" t="s">
        <v>6358</v>
      </c>
      <c r="C140" t="s">
        <v>6358</v>
      </c>
      <c r="D140">
        <f t="shared" ca="1" si="18"/>
        <v>743</v>
      </c>
      <c r="E140" t="s">
        <v>1196</v>
      </c>
      <c r="F140">
        <f t="shared" ca="1" si="19"/>
        <v>1</v>
      </c>
      <c r="G140">
        <v>10</v>
      </c>
      <c r="H140">
        <v>1</v>
      </c>
      <c r="I140" s="36">
        <v>1</v>
      </c>
      <c r="J140" t="str">
        <f t="shared" ca="1" si="20"/>
        <v>SELECT 743,1,N'podejście do życia',10,1</v>
      </c>
    </row>
    <row r="141" spans="1:10" x14ac:dyDescent="0.25">
      <c r="A141">
        <f t="shared" si="21"/>
        <v>140</v>
      </c>
      <c r="B141" t="s">
        <v>6360</v>
      </c>
      <c r="C141" t="s">
        <v>6360</v>
      </c>
      <c r="D141">
        <f t="shared" ca="1" si="18"/>
        <v>744</v>
      </c>
      <c r="E141" t="s">
        <v>1196</v>
      </c>
      <c r="F141">
        <f t="shared" ca="1" si="19"/>
        <v>1</v>
      </c>
      <c r="G141">
        <v>10</v>
      </c>
      <c r="H141">
        <v>1</v>
      </c>
      <c r="I141" s="36">
        <v>1</v>
      </c>
      <c r="J141" t="str">
        <f t="shared" ca="1" si="20"/>
        <v>SELECT 744,1,N'odłóżmy to na jutro',10,1</v>
      </c>
    </row>
    <row r="142" spans="1:10" x14ac:dyDescent="0.25">
      <c r="A142">
        <f t="shared" si="21"/>
        <v>141</v>
      </c>
      <c r="B142" t="s">
        <v>6362</v>
      </c>
      <c r="C142" t="s">
        <v>6362</v>
      </c>
      <c r="D142">
        <f t="shared" ca="1" si="18"/>
        <v>745</v>
      </c>
      <c r="E142" t="s">
        <v>1196</v>
      </c>
      <c r="F142">
        <f t="shared" ca="1" si="19"/>
        <v>1</v>
      </c>
      <c r="G142">
        <v>10</v>
      </c>
      <c r="H142">
        <v>1</v>
      </c>
      <c r="I142" s="36">
        <v>1</v>
      </c>
      <c r="J142" t="str">
        <f t="shared" ca="1" si="20"/>
        <v>SELECT 745,1,N'jaki kolor reprezentuje twój …',10,1</v>
      </c>
    </row>
    <row r="143" spans="1:10" x14ac:dyDescent="0.25">
      <c r="A143">
        <f t="shared" si="21"/>
        <v>142</v>
      </c>
      <c r="B143" t="s">
        <v>6364</v>
      </c>
      <c r="C143" t="s">
        <v>6364</v>
      </c>
      <c r="D143">
        <f t="shared" ca="1" si="18"/>
        <v>746</v>
      </c>
      <c r="E143" t="s">
        <v>1196</v>
      </c>
      <c r="F143">
        <f t="shared" ca="1" si="19"/>
        <v>1</v>
      </c>
      <c r="G143">
        <v>10</v>
      </c>
      <c r="H143">
        <v>1</v>
      </c>
      <c r="I143" s="36">
        <v>1</v>
      </c>
      <c r="J143" t="str">
        <f t="shared" ca="1" si="20"/>
        <v>SELECT 746,1,N'krótko po …',10,1</v>
      </c>
    </row>
    <row r="144" spans="1:10" x14ac:dyDescent="0.25">
      <c r="A144">
        <f t="shared" si="21"/>
        <v>143</v>
      </c>
      <c r="B144" t="s">
        <v>6365</v>
      </c>
      <c r="C144" t="s">
        <v>6365</v>
      </c>
      <c r="D144">
        <f t="shared" ca="1" si="18"/>
        <v>747</v>
      </c>
      <c r="E144" t="s">
        <v>1196</v>
      </c>
      <c r="F144">
        <f t="shared" ca="1" si="19"/>
        <v>1</v>
      </c>
      <c r="G144">
        <v>10</v>
      </c>
      <c r="H144">
        <v>1</v>
      </c>
      <c r="I144" s="36">
        <v>1</v>
      </c>
      <c r="J144" t="str">
        <f t="shared" ca="1" si="20"/>
        <v>SELECT 747,1,N'krótko po wypuszczeniu produktu',10,1</v>
      </c>
    </row>
    <row r="145" spans="1:10" x14ac:dyDescent="0.25">
      <c r="A145">
        <f t="shared" si="21"/>
        <v>144</v>
      </c>
      <c r="B145" t="s">
        <v>6368</v>
      </c>
      <c r="C145" t="s">
        <v>6368</v>
      </c>
      <c r="D145">
        <f t="shared" ca="1" si="18"/>
        <v>748</v>
      </c>
      <c r="E145" t="s">
        <v>1196</v>
      </c>
      <c r="F145">
        <f t="shared" ca="1" si="19"/>
        <v>1</v>
      </c>
      <c r="G145">
        <v>10</v>
      </c>
      <c r="H145">
        <v>1</v>
      </c>
      <c r="I145" s="36">
        <v>1</v>
      </c>
      <c r="J145" t="str">
        <f t="shared" ca="1" si="20"/>
        <v>SELECT 748,1,N'straszne problemy',10,1</v>
      </c>
    </row>
    <row r="146" spans="1:10" x14ac:dyDescent="0.25">
      <c r="A146">
        <f t="shared" si="21"/>
        <v>145</v>
      </c>
      <c r="B146" t="s">
        <v>6369</v>
      </c>
      <c r="C146" t="s">
        <v>6368</v>
      </c>
      <c r="D146">
        <f t="shared" ca="1" si="18"/>
        <v>748</v>
      </c>
      <c r="E146" t="s">
        <v>1196</v>
      </c>
      <c r="F146">
        <f t="shared" ca="1" si="19"/>
        <v>1</v>
      </c>
      <c r="G146">
        <v>10</v>
      </c>
      <c r="H146">
        <v>1</v>
      </c>
      <c r="I146" s="36">
        <v>1</v>
      </c>
      <c r="J146" t="str">
        <f t="shared" ca="1" si="20"/>
        <v>SELECT 748,1,N'przerażające problemy',10,1</v>
      </c>
    </row>
    <row r="147" spans="1:10" x14ac:dyDescent="0.25">
      <c r="A147">
        <f t="shared" si="21"/>
        <v>146</v>
      </c>
      <c r="B147" t="s">
        <v>6371</v>
      </c>
      <c r="C147" t="s">
        <v>6371</v>
      </c>
      <c r="D147">
        <f t="shared" ca="1" si="18"/>
        <v>749</v>
      </c>
      <c r="E147" t="s">
        <v>1196</v>
      </c>
      <c r="F147">
        <f t="shared" ca="1" si="19"/>
        <v>1</v>
      </c>
      <c r="G147">
        <v>10</v>
      </c>
      <c r="H147">
        <v>1</v>
      </c>
      <c r="I147" s="36">
        <v>1</v>
      </c>
      <c r="J147" t="str">
        <f t="shared" ca="1" si="20"/>
        <v>SELECT 749,1,N'robić coś w panice',10,1</v>
      </c>
    </row>
    <row r="148" spans="1:10" x14ac:dyDescent="0.25">
      <c r="A148">
        <f t="shared" si="21"/>
        <v>147</v>
      </c>
      <c r="B148" t="s">
        <v>6373</v>
      </c>
      <c r="C148" t="s">
        <v>6373</v>
      </c>
      <c r="D148">
        <f t="shared" ca="1" si="18"/>
        <v>750</v>
      </c>
      <c r="E148" t="s">
        <v>1196</v>
      </c>
      <c r="F148">
        <f t="shared" ca="1" si="19"/>
        <v>1</v>
      </c>
      <c r="G148">
        <v>10</v>
      </c>
      <c r="H148">
        <v>1</v>
      </c>
      <c r="I148" s="36">
        <v>1</v>
      </c>
      <c r="J148" t="str">
        <f t="shared" ca="1" si="20"/>
        <v>SELECT 750,1,N'kod, o którym myśleliśmy, że działa',10,1</v>
      </c>
    </row>
    <row r="149" spans="1:10" x14ac:dyDescent="0.25">
      <c r="A149">
        <f t="shared" si="21"/>
        <v>148</v>
      </c>
      <c r="B149" t="s">
        <v>6375</v>
      </c>
      <c r="C149" t="s">
        <v>6375</v>
      </c>
      <c r="D149">
        <f t="shared" ca="1" si="18"/>
        <v>751</v>
      </c>
      <c r="E149" t="s">
        <v>1196</v>
      </c>
      <c r="F149">
        <f t="shared" ca="1" si="19"/>
        <v>1</v>
      </c>
      <c r="G149">
        <v>10</v>
      </c>
      <c r="H149">
        <v>1</v>
      </c>
      <c r="I149" s="36">
        <v>1</v>
      </c>
      <c r="J149" t="str">
        <f t="shared" ca="1" si="20"/>
        <v>SELECT 751,1,N'ślęczeć nad czymś',10,1</v>
      </c>
    </row>
    <row r="150" spans="1:10" x14ac:dyDescent="0.25">
      <c r="A150">
        <f t="shared" si="21"/>
        <v>149</v>
      </c>
      <c r="B150" t="s">
        <v>6380</v>
      </c>
      <c r="C150" t="s">
        <v>6377</v>
      </c>
      <c r="D150">
        <f t="shared" ca="1" si="18"/>
        <v>752</v>
      </c>
      <c r="E150" t="s">
        <v>1196</v>
      </c>
      <c r="F150">
        <f t="shared" ca="1" si="19"/>
        <v>1</v>
      </c>
      <c r="G150">
        <v>10</v>
      </c>
      <c r="H150">
        <v>1</v>
      </c>
      <c r="I150" s="36">
        <v>1</v>
      </c>
      <c r="J150" t="str">
        <f t="shared" ca="1" si="20"/>
        <v>SELECT 752,1,N'masowo {o ludziach}',10,1</v>
      </c>
    </row>
    <row r="151" spans="1:10" x14ac:dyDescent="0.25">
      <c r="A151">
        <f t="shared" si="21"/>
        <v>150</v>
      </c>
      <c r="B151" t="s">
        <v>6379</v>
      </c>
      <c r="C151" t="s">
        <v>6377</v>
      </c>
      <c r="D151">
        <f t="shared" ca="1" si="18"/>
        <v>752</v>
      </c>
      <c r="E151" t="s">
        <v>1196</v>
      </c>
      <c r="F151">
        <f t="shared" ca="1" si="19"/>
        <v>1</v>
      </c>
      <c r="G151">
        <v>10</v>
      </c>
      <c r="H151">
        <v>1</v>
      </c>
      <c r="I151" s="36">
        <v>1</v>
      </c>
      <c r="J151" t="str">
        <f t="shared" ca="1" si="20"/>
        <v>SELECT 752,1,N'tłumnie',10,1</v>
      </c>
    </row>
    <row r="152" spans="1:10" x14ac:dyDescent="0.25">
      <c r="A152">
        <f t="shared" si="21"/>
        <v>151</v>
      </c>
      <c r="B152" t="s">
        <v>6381</v>
      </c>
      <c r="C152" t="s">
        <v>6381</v>
      </c>
      <c r="D152">
        <f t="shared" ca="1" si="18"/>
        <v>753</v>
      </c>
      <c r="E152" t="s">
        <v>1196</v>
      </c>
      <c r="F152">
        <f t="shared" ca="1" si="19"/>
        <v>1</v>
      </c>
      <c r="G152">
        <v>10</v>
      </c>
      <c r="H152">
        <v>1</v>
      </c>
      <c r="I152" s="36">
        <v>1</v>
      </c>
      <c r="J152" t="str">
        <f t="shared" ca="1" si="20"/>
        <v>SELECT 753,1,N'Klienci ochodzą stadami',10,1</v>
      </c>
    </row>
    <row r="153" spans="1:10" x14ac:dyDescent="0.25">
      <c r="A153">
        <f t="shared" si="21"/>
        <v>152</v>
      </c>
      <c r="B153" t="s">
        <v>6383</v>
      </c>
      <c r="C153" t="s">
        <v>6383</v>
      </c>
      <c r="D153">
        <f t="shared" ca="1" si="18"/>
        <v>754</v>
      </c>
      <c r="E153" t="s">
        <v>1196</v>
      </c>
      <c r="F153">
        <f t="shared" ca="1" si="19"/>
        <v>1</v>
      </c>
      <c r="G153">
        <v>10</v>
      </c>
      <c r="H153">
        <v>1</v>
      </c>
      <c r="I153" s="36">
        <v>1</v>
      </c>
      <c r="J153" t="str">
        <f t="shared" ca="1" si="20"/>
        <v>SELECT 754,1,N'… depcze nam po piętach',10,1</v>
      </c>
    </row>
    <row r="154" spans="1:10" x14ac:dyDescent="0.25">
      <c r="A154">
        <f t="shared" si="21"/>
        <v>153</v>
      </c>
      <c r="B154" t="s">
        <v>6385</v>
      </c>
      <c r="C154" t="s">
        <v>6385</v>
      </c>
      <c r="D154">
        <f t="shared" ca="1" si="18"/>
        <v>755</v>
      </c>
      <c r="E154" t="s">
        <v>1196</v>
      </c>
      <c r="F154">
        <f t="shared" ca="1" si="19"/>
        <v>1</v>
      </c>
      <c r="G154">
        <v>10</v>
      </c>
      <c r="H154">
        <v>1</v>
      </c>
      <c r="I154" s="36">
        <v>1</v>
      </c>
      <c r="J154" t="str">
        <f t="shared" ca="1" si="20"/>
        <v>SELECT 755,1,N'Jak możemy się upewnić, że …',10,1</v>
      </c>
    </row>
    <row r="155" spans="1:10" x14ac:dyDescent="0.25">
      <c r="A155">
        <f t="shared" si="21"/>
        <v>154</v>
      </c>
      <c r="B155" t="s">
        <v>6387</v>
      </c>
      <c r="C155" t="s">
        <v>6387</v>
      </c>
      <c r="D155">
        <f t="shared" ca="1" si="18"/>
        <v>756</v>
      </c>
      <c r="E155" t="s">
        <v>1196</v>
      </c>
      <c r="F155">
        <f t="shared" ca="1" si="19"/>
        <v>1</v>
      </c>
      <c r="G155">
        <v>10</v>
      </c>
      <c r="H155">
        <v>1</v>
      </c>
      <c r="I155" s="36">
        <v>1</v>
      </c>
      <c r="J155" t="str">
        <f t="shared" ca="1" si="20"/>
        <v>SELECT 756,1,N'mistrzostwo',10,1</v>
      </c>
    </row>
    <row r="156" spans="1:10" x14ac:dyDescent="0.25">
      <c r="A156">
        <f t="shared" si="21"/>
        <v>155</v>
      </c>
      <c r="B156" t="s">
        <v>6389</v>
      </c>
      <c r="C156" t="s">
        <v>6389</v>
      </c>
      <c r="D156">
        <f t="shared" ca="1" si="18"/>
        <v>757</v>
      </c>
      <c r="E156" t="s">
        <v>1196</v>
      </c>
      <c r="F156">
        <f t="shared" ca="1" si="19"/>
        <v>1</v>
      </c>
      <c r="G156">
        <v>10</v>
      </c>
      <c r="H156">
        <v>1</v>
      </c>
      <c r="I156" s="36">
        <v>1</v>
      </c>
      <c r="J156" t="str">
        <f t="shared" ca="1" si="20"/>
        <v>SELECT 757,1,N'Odpowiedzią na to jest …',10,1</v>
      </c>
    </row>
    <row r="157" spans="1:10" x14ac:dyDescent="0.25">
      <c r="A157">
        <f t="shared" si="21"/>
        <v>156</v>
      </c>
      <c r="B157" t="s">
        <v>6391</v>
      </c>
      <c r="C157" t="s">
        <v>6391</v>
      </c>
      <c r="D157">
        <f t="shared" ca="1" si="18"/>
        <v>758</v>
      </c>
      <c r="E157" t="s">
        <v>1196</v>
      </c>
      <c r="F157">
        <f t="shared" ca="1" si="19"/>
        <v>1</v>
      </c>
      <c r="G157">
        <v>10</v>
      </c>
      <c r="H157">
        <v>1</v>
      </c>
      <c r="I157" s="36">
        <v>1</v>
      </c>
      <c r="J157" t="str">
        <f t="shared" ca="1" si="20"/>
        <v>SELECT 758,1,N'Podsumujmy naszą rozmowę',10,1</v>
      </c>
    </row>
    <row r="158" spans="1:10" x14ac:dyDescent="0.25">
      <c r="A158">
        <f t="shared" si="21"/>
        <v>157</v>
      </c>
      <c r="B158" t="s">
        <v>6393</v>
      </c>
      <c r="C158" t="s">
        <v>6393</v>
      </c>
      <c r="D158">
        <f t="shared" ca="1" si="18"/>
        <v>759</v>
      </c>
      <c r="E158" t="s">
        <v>1196</v>
      </c>
      <c r="F158">
        <f t="shared" ca="1" si="19"/>
        <v>1</v>
      </c>
      <c r="G158">
        <v>10</v>
      </c>
      <c r="H158">
        <v>1</v>
      </c>
      <c r="I158" s="36">
        <v>1</v>
      </c>
      <c r="J158" t="str">
        <f t="shared" ca="1" si="20"/>
        <v>SELECT 759,1,N'wylądować za właściwymi drzwiami',10,1</v>
      </c>
    </row>
    <row r="159" spans="1:10" x14ac:dyDescent="0.25">
      <c r="A159">
        <f t="shared" si="21"/>
        <v>158</v>
      </c>
      <c r="B159" t="s">
        <v>6394</v>
      </c>
      <c r="C159" t="s">
        <v>6393</v>
      </c>
      <c r="D159">
        <f t="shared" ca="1" si="18"/>
        <v>759</v>
      </c>
      <c r="E159" t="s">
        <v>1196</v>
      </c>
      <c r="F159">
        <f t="shared" ca="1" si="19"/>
        <v>1</v>
      </c>
      <c r="G159">
        <v>10</v>
      </c>
      <c r="H159">
        <v>1</v>
      </c>
      <c r="I159" s="36">
        <v>1</v>
      </c>
      <c r="J159" t="str">
        <f t="shared" ca="1" si="20"/>
        <v>SELECT 759,1,N'skończyć za właściwymi drzwiami',10,1</v>
      </c>
    </row>
    <row r="160" spans="1:10" x14ac:dyDescent="0.25">
      <c r="A160">
        <f t="shared" si="21"/>
        <v>159</v>
      </c>
      <c r="B160" t="s">
        <v>6397</v>
      </c>
      <c r="C160" t="s">
        <v>6397</v>
      </c>
      <c r="D160">
        <f t="shared" ca="1" si="18"/>
        <v>760</v>
      </c>
      <c r="E160" t="s">
        <v>1196</v>
      </c>
      <c r="F160">
        <f t="shared" ca="1" si="19"/>
        <v>1</v>
      </c>
      <c r="G160">
        <v>10</v>
      </c>
      <c r="H160">
        <v>1</v>
      </c>
      <c r="I160" s="36">
        <v>1</v>
      </c>
      <c r="J160" t="str">
        <f t="shared" ca="1" si="20"/>
        <v>SELECT 760,1,N'za właściwymi drzwiami',10,1</v>
      </c>
    </row>
    <row r="161" spans="1:10" x14ac:dyDescent="0.25">
      <c r="A161">
        <f t="shared" si="21"/>
        <v>160</v>
      </c>
      <c r="B161" t="s">
        <v>6398</v>
      </c>
      <c r="C161" t="s">
        <v>6398</v>
      </c>
      <c r="D161">
        <f t="shared" ca="1" si="18"/>
        <v>761</v>
      </c>
      <c r="E161" t="s">
        <v>1196</v>
      </c>
      <c r="F161">
        <f t="shared" ca="1" si="19"/>
        <v>1</v>
      </c>
      <c r="G161">
        <v>10</v>
      </c>
      <c r="H161">
        <v>1</v>
      </c>
      <c r="I161" s="36">
        <v>1</v>
      </c>
      <c r="J161" t="str">
        <f t="shared" ca="1" si="20"/>
        <v>SELECT 761,1,N'kiedy sprawy się komplikują',10,1</v>
      </c>
    </row>
    <row r="162" spans="1:10" x14ac:dyDescent="0.25">
      <c r="A162">
        <f t="shared" si="21"/>
        <v>161</v>
      </c>
      <c r="B162" t="s">
        <v>6400</v>
      </c>
      <c r="C162" t="s">
        <v>6400</v>
      </c>
      <c r="D162">
        <f t="shared" ca="1" si="18"/>
        <v>762</v>
      </c>
      <c r="E162" t="s">
        <v>1196</v>
      </c>
      <c r="F162">
        <f t="shared" ca="1" si="19"/>
        <v>1</v>
      </c>
      <c r="G162">
        <v>10</v>
      </c>
      <c r="H162">
        <v>1</v>
      </c>
      <c r="I162" s="36">
        <v>1</v>
      </c>
      <c r="J162" t="str">
        <f t="shared" ca="1" si="20"/>
        <v>SELECT 762,1,N'Nauczenie się … wymaga dwóch elementów',10,1</v>
      </c>
    </row>
    <row r="163" spans="1:10" x14ac:dyDescent="0.25">
      <c r="A163">
        <f t="shared" si="21"/>
        <v>162</v>
      </c>
      <c r="B163" t="s">
        <v>6401</v>
      </c>
      <c r="C163" t="s">
        <v>6400</v>
      </c>
      <c r="D163">
        <f t="shared" ca="1" si="18"/>
        <v>762</v>
      </c>
      <c r="E163" t="s">
        <v>1196</v>
      </c>
      <c r="F163">
        <f t="shared" ca="1" si="19"/>
        <v>1</v>
      </c>
      <c r="G163">
        <v>10</v>
      </c>
      <c r="H163">
        <v>1</v>
      </c>
      <c r="I163" s="36">
        <v>1</v>
      </c>
      <c r="J163" t="str">
        <f t="shared" ca="1" si="20"/>
        <v>SELECT 762,1,N'Żeby nauczyć się … potrzebne są dwie rzeczy',10,1</v>
      </c>
    </row>
    <row r="164" spans="1:10" x14ac:dyDescent="0.25">
      <c r="A164">
        <f t="shared" si="21"/>
        <v>163</v>
      </c>
      <c r="B164" t="s">
        <v>6404</v>
      </c>
      <c r="C164" t="s">
        <v>6404</v>
      </c>
      <c r="D164">
        <f t="shared" ca="1" si="18"/>
        <v>763</v>
      </c>
      <c r="E164" t="s">
        <v>1196</v>
      </c>
      <c r="F164">
        <f t="shared" ca="1" si="19"/>
        <v>1</v>
      </c>
      <c r="G164">
        <v>10</v>
      </c>
      <c r="H164">
        <v>1</v>
      </c>
      <c r="I164" s="36">
        <v>1</v>
      </c>
      <c r="J164" t="str">
        <f t="shared" ca="1" si="20"/>
        <v>SELECT 763,1,N'zasady',10,1</v>
      </c>
    </row>
    <row r="165" spans="1:10" x14ac:dyDescent="0.25">
      <c r="A165">
        <f t="shared" si="21"/>
        <v>164</v>
      </c>
      <c r="B165" t="s">
        <v>6405</v>
      </c>
      <c r="C165" t="s">
        <v>6405</v>
      </c>
      <c r="D165">
        <f t="shared" ca="1" si="18"/>
        <v>764</v>
      </c>
      <c r="E165" t="s">
        <v>1196</v>
      </c>
      <c r="F165">
        <f t="shared" ca="1" si="19"/>
        <v>1</v>
      </c>
      <c r="G165">
        <v>10</v>
      </c>
      <c r="H165">
        <v>1</v>
      </c>
      <c r="I165" s="36">
        <v>1</v>
      </c>
      <c r="J165" t="str">
        <f t="shared" ca="1" si="20"/>
        <v>SELECT 764,1,N'wzorce',10,1</v>
      </c>
    </row>
    <row r="166" spans="1:10" x14ac:dyDescent="0.25">
      <c r="A166">
        <f t="shared" si="21"/>
        <v>165</v>
      </c>
      <c r="B166" t="s">
        <v>6407</v>
      </c>
      <c r="C166" t="s">
        <v>6407</v>
      </c>
      <c r="D166">
        <f t="shared" ca="1" si="18"/>
        <v>765</v>
      </c>
      <c r="E166" t="s">
        <v>1196</v>
      </c>
      <c r="F166">
        <f t="shared" ca="1" si="19"/>
        <v>1</v>
      </c>
      <c r="G166">
        <v>10</v>
      </c>
      <c r="H166">
        <v>1</v>
      </c>
      <c r="I166" s="36">
        <v>1</v>
      </c>
      <c r="J166" t="str">
        <f t="shared" ca="1" si="20"/>
        <v>SELECT 765,1,N'zdobywać wiedzę',10,1</v>
      </c>
    </row>
    <row r="167" spans="1:10" x14ac:dyDescent="0.25">
      <c r="A167">
        <f t="shared" si="21"/>
        <v>166</v>
      </c>
      <c r="B167" t="s">
        <v>6409</v>
      </c>
      <c r="C167" t="s">
        <v>6409</v>
      </c>
      <c r="D167">
        <f t="shared" ca="1" si="18"/>
        <v>766</v>
      </c>
      <c r="E167" t="s">
        <v>1196</v>
      </c>
      <c r="F167">
        <f t="shared" ca="1" si="19"/>
        <v>1</v>
      </c>
      <c r="G167">
        <v>10</v>
      </c>
      <c r="H167">
        <v>1</v>
      </c>
      <c r="I167" s="36">
        <v>1</v>
      </c>
      <c r="J167" t="str">
        <f t="shared" ca="1" si="20"/>
        <v>SELECT 766,1,N'jelito',10,1</v>
      </c>
    </row>
    <row r="168" spans="1:10" x14ac:dyDescent="0.25">
      <c r="A168">
        <f t="shared" si="21"/>
        <v>167</v>
      </c>
      <c r="B168" t="s">
        <v>6411</v>
      </c>
      <c r="C168" t="s">
        <v>6411</v>
      </c>
      <c r="D168">
        <f t="shared" ca="1" si="18"/>
        <v>767</v>
      </c>
      <c r="E168" t="s">
        <v>1196</v>
      </c>
      <c r="F168">
        <f t="shared" ca="1" si="19"/>
        <v>1</v>
      </c>
      <c r="G168">
        <v>10</v>
      </c>
      <c r="H168">
        <v>1</v>
      </c>
      <c r="I168" s="36">
        <v>1</v>
      </c>
      <c r="J168" t="str">
        <f t="shared" ca="1" si="20"/>
        <v>SELECT 767,1,N'poprzez ciężką pracę',10,1</v>
      </c>
    </row>
    <row r="169" spans="1:10" x14ac:dyDescent="0.25">
      <c r="A169">
        <f t="shared" si="21"/>
        <v>168</v>
      </c>
      <c r="B169" t="s">
        <v>6413</v>
      </c>
      <c r="C169" t="s">
        <v>6413</v>
      </c>
      <c r="D169">
        <f t="shared" ca="1" si="18"/>
        <v>768</v>
      </c>
      <c r="E169" t="s">
        <v>1196</v>
      </c>
      <c r="F169">
        <f t="shared" ca="1" si="19"/>
        <v>1</v>
      </c>
      <c r="G169">
        <v>10</v>
      </c>
      <c r="H169">
        <v>1</v>
      </c>
      <c r="I169" s="36">
        <v>1</v>
      </c>
      <c r="J169" t="str">
        <f t="shared" ca="1" si="20"/>
        <v>SELECT 768,1,N'mogę nauczyć cię …',10,1</v>
      </c>
    </row>
    <row r="170" spans="1:10" x14ac:dyDescent="0.25">
      <c r="A170">
        <f t="shared" si="21"/>
        <v>169</v>
      </c>
      <c r="B170" t="s">
        <v>6415</v>
      </c>
      <c r="C170" t="s">
        <v>6415</v>
      </c>
      <c r="D170">
        <f t="shared" ca="1" si="18"/>
        <v>769</v>
      </c>
      <c r="E170" t="s">
        <v>1196</v>
      </c>
      <c r="F170">
        <f t="shared" ca="1" si="19"/>
        <v>1</v>
      </c>
      <c r="G170">
        <v>10</v>
      </c>
      <c r="H170">
        <v>1</v>
      </c>
      <c r="I170" s="36">
        <v>1</v>
      </c>
      <c r="J170" t="str">
        <f t="shared" ca="1" si="20"/>
        <v>SELECT 769,1,N'to jest względnie proste',10,1</v>
      </c>
    </row>
    <row r="171" spans="1:10" x14ac:dyDescent="0.25">
      <c r="A171">
        <f t="shared" si="21"/>
        <v>170</v>
      </c>
      <c r="B171" t="s">
        <v>6417</v>
      </c>
      <c r="C171" t="s">
        <v>6417</v>
      </c>
      <c r="D171">
        <f t="shared" ca="1" si="18"/>
        <v>770</v>
      </c>
      <c r="E171" t="s">
        <v>1196</v>
      </c>
      <c r="F171">
        <f t="shared" ca="1" si="19"/>
        <v>1</v>
      </c>
      <c r="G171">
        <v>10</v>
      </c>
      <c r="H171">
        <v>1</v>
      </c>
      <c r="I171" s="36">
        <v>1</v>
      </c>
      <c r="J171" t="str">
        <f t="shared" ca="1" si="20"/>
        <v>SELECT 770,1,N'grawitacja',10,1</v>
      </c>
    </row>
    <row r="172" spans="1:10" x14ac:dyDescent="0.25">
      <c r="A172">
        <f t="shared" si="21"/>
        <v>171</v>
      </c>
      <c r="B172" t="s">
        <v>6418</v>
      </c>
      <c r="C172" t="s">
        <v>6418</v>
      </c>
      <c r="D172">
        <f t="shared" ca="1" si="18"/>
        <v>771</v>
      </c>
      <c r="E172" t="s">
        <v>1196</v>
      </c>
      <c r="F172">
        <f t="shared" ca="1" si="19"/>
        <v>1</v>
      </c>
      <c r="G172">
        <v>10</v>
      </c>
      <c r="H172">
        <v>1</v>
      </c>
      <c r="I172" s="36">
        <v>1</v>
      </c>
      <c r="J172" t="str">
        <f t="shared" ca="1" si="20"/>
        <v>SELECT 771,1,N'tarcie',10,1</v>
      </c>
    </row>
    <row r="173" spans="1:10" x14ac:dyDescent="0.25">
      <c r="A173">
        <f t="shared" si="21"/>
        <v>172</v>
      </c>
      <c r="B173" t="s">
        <v>6422</v>
      </c>
      <c r="C173" t="s">
        <v>6421</v>
      </c>
      <c r="D173">
        <f t="shared" ca="1" si="18"/>
        <v>772</v>
      </c>
      <c r="E173" t="s">
        <v>1196</v>
      </c>
      <c r="F173">
        <f t="shared" ca="1" si="19"/>
        <v>1</v>
      </c>
      <c r="G173">
        <v>10</v>
      </c>
      <c r="H173">
        <v>1</v>
      </c>
      <c r="I173" s="36">
        <v>1</v>
      </c>
      <c r="J173" t="str">
        <f t="shared" ca="1" si="20"/>
        <v>SELECT 772,1,N'pęd',10,1</v>
      </c>
    </row>
    <row r="174" spans="1:10" x14ac:dyDescent="0.25">
      <c r="A174">
        <f t="shared" si="21"/>
        <v>173</v>
      </c>
      <c r="B174" t="s">
        <v>6423</v>
      </c>
      <c r="C174" t="s">
        <v>6421</v>
      </c>
      <c r="D174">
        <f t="shared" ref="D174:D237" ca="1" si="22">OFFSET(QuestionsIds,MATCH(C174,QuestionsList,0)-1,0,1,1)</f>
        <v>772</v>
      </c>
      <c r="E174" t="s">
        <v>1196</v>
      </c>
      <c r="F174">
        <f t="shared" ref="F174:F237" ca="1" si="23">LOOKUP(E174,LanguageList,LanguagesIds)</f>
        <v>1</v>
      </c>
      <c r="G174">
        <v>10</v>
      </c>
      <c r="H174">
        <v>1</v>
      </c>
      <c r="I174" s="36">
        <v>1</v>
      </c>
      <c r="J174" t="str">
        <f t="shared" ca="1" si="20"/>
        <v>SELECT 772,1,N'impet',10,1</v>
      </c>
    </row>
    <row r="175" spans="1:10" x14ac:dyDescent="0.25">
      <c r="A175">
        <f t="shared" si="21"/>
        <v>174</v>
      </c>
      <c r="B175" t="s">
        <v>6424</v>
      </c>
      <c r="C175" t="s">
        <v>6421</v>
      </c>
      <c r="D175">
        <f t="shared" ca="1" si="22"/>
        <v>772</v>
      </c>
      <c r="E175" t="s">
        <v>1196</v>
      </c>
      <c r="F175">
        <f t="shared" ca="1" si="23"/>
        <v>1</v>
      </c>
      <c r="G175">
        <v>10</v>
      </c>
      <c r="H175">
        <v>1</v>
      </c>
      <c r="I175" s="36">
        <v>1</v>
      </c>
      <c r="J175" t="str">
        <f t="shared" ca="1" si="20"/>
        <v>SELECT 772,1,N'rozmach',10,1</v>
      </c>
    </row>
    <row r="176" spans="1:10" x14ac:dyDescent="0.25">
      <c r="A176">
        <f t="shared" si="21"/>
        <v>175</v>
      </c>
      <c r="B176" t="s">
        <v>6426</v>
      </c>
      <c r="C176" t="s">
        <v>6426</v>
      </c>
      <c r="D176">
        <f t="shared" ca="1" si="22"/>
        <v>773</v>
      </c>
      <c r="E176" t="s">
        <v>1196</v>
      </c>
      <c r="F176">
        <f t="shared" ca="1" si="23"/>
        <v>1</v>
      </c>
      <c r="G176">
        <v>10</v>
      </c>
      <c r="H176">
        <v>1</v>
      </c>
      <c r="I176" s="36">
        <v>1</v>
      </c>
      <c r="J176" t="str">
        <f t="shared" ca="1" si="20"/>
        <v>SELECT 773,1,N'i tak dalej',10,1</v>
      </c>
    </row>
    <row r="177" spans="1:10" x14ac:dyDescent="0.25">
      <c r="A177">
        <f t="shared" si="21"/>
        <v>176</v>
      </c>
      <c r="B177" t="s">
        <v>6428</v>
      </c>
      <c r="C177" t="s">
        <v>6428</v>
      </c>
      <c r="D177">
        <f t="shared" ca="1" si="22"/>
        <v>774</v>
      </c>
      <c r="E177" t="s">
        <v>1196</v>
      </c>
      <c r="F177">
        <f t="shared" ca="1" si="23"/>
        <v>1</v>
      </c>
      <c r="G177">
        <v>10</v>
      </c>
      <c r="H177">
        <v>1</v>
      </c>
      <c r="I177" s="36">
        <v>1</v>
      </c>
      <c r="J177" t="str">
        <f t="shared" ca="1" si="20"/>
        <v>SELECT 774,1,N'można to zademonstrować za pomocą …',10,1</v>
      </c>
    </row>
    <row r="178" spans="1:10" x14ac:dyDescent="0.25">
      <c r="A178">
        <f t="shared" si="21"/>
        <v>177</v>
      </c>
      <c r="B178" t="s">
        <v>6430</v>
      </c>
      <c r="C178" t="s">
        <v>6430</v>
      </c>
      <c r="D178">
        <f t="shared" ca="1" si="22"/>
        <v>775</v>
      </c>
      <c r="E178" t="s">
        <v>1196</v>
      </c>
      <c r="F178">
        <f t="shared" ca="1" si="23"/>
        <v>1</v>
      </c>
      <c r="G178">
        <v>10</v>
      </c>
      <c r="H178">
        <v>1</v>
      </c>
      <c r="I178" s="36">
        <v>1</v>
      </c>
      <c r="J178" t="str">
        <f t="shared" ca="1" si="20"/>
        <v>SELECT 775,1,N'niecała strona równań',10,1</v>
      </c>
    </row>
    <row r="179" spans="1:10" x14ac:dyDescent="0.25">
      <c r="A179">
        <f t="shared" si="21"/>
        <v>178</v>
      </c>
      <c r="B179" t="s">
        <v>6432</v>
      </c>
      <c r="C179" t="s">
        <v>6432</v>
      </c>
      <c r="D179">
        <f t="shared" ca="1" si="22"/>
        <v>776</v>
      </c>
      <c r="E179" t="s">
        <v>1196</v>
      </c>
      <c r="F179">
        <f t="shared" ca="1" si="23"/>
        <v>1</v>
      </c>
      <c r="G179">
        <v>10</v>
      </c>
      <c r="H179">
        <v>1</v>
      </c>
      <c r="I179" s="36">
        <v>1</v>
      </c>
      <c r="J179" t="str">
        <f t="shared" ca="1" si="20"/>
        <v>SELECT 776,1,N'mając te wzory',10,1</v>
      </c>
    </row>
    <row r="180" spans="1:10" x14ac:dyDescent="0.25">
      <c r="A180">
        <f t="shared" si="21"/>
        <v>179</v>
      </c>
      <c r="B180" t="s">
        <v>6434</v>
      </c>
      <c r="C180" t="s">
        <v>6434</v>
      </c>
      <c r="D180">
        <f t="shared" ca="1" si="22"/>
        <v>777</v>
      </c>
      <c r="E180" t="s">
        <v>1196</v>
      </c>
      <c r="F180">
        <f t="shared" ca="1" si="23"/>
        <v>1</v>
      </c>
      <c r="G180">
        <v>10</v>
      </c>
      <c r="H180">
        <v>1</v>
      </c>
      <c r="I180" s="36">
        <v>1</v>
      </c>
      <c r="J180" t="str">
        <f t="shared" ca="1" si="20"/>
        <v>SELECT 777,1,N'mogę ci udowodnić, że …',10,1</v>
      </c>
    </row>
    <row r="181" spans="1:10" x14ac:dyDescent="0.25">
      <c r="A181">
        <f t="shared" si="21"/>
        <v>180</v>
      </c>
      <c r="B181" t="s">
        <v>6436</v>
      </c>
      <c r="C181" t="s">
        <v>6436</v>
      </c>
      <c r="D181">
        <f t="shared" ca="1" si="22"/>
        <v>778</v>
      </c>
      <c r="E181" t="s">
        <v>1196</v>
      </c>
      <c r="F181">
        <f t="shared" ca="1" si="23"/>
        <v>1</v>
      </c>
      <c r="G181">
        <v>10</v>
      </c>
      <c r="H181">
        <v>1</v>
      </c>
      <c r="I181" s="36">
        <v>1</v>
      </c>
      <c r="J181" t="str">
        <f t="shared" ca="1" si="20"/>
        <v>SELECT 778,1,N'cała wiedza jakiej potrzebujesz, żeby to zadziałało',10,1</v>
      </c>
    </row>
    <row r="182" spans="1:10" x14ac:dyDescent="0.25">
      <c r="A182">
        <f t="shared" si="21"/>
        <v>181</v>
      </c>
      <c r="B182" t="s">
        <v>6439</v>
      </c>
      <c r="C182" t="s">
        <v>6439</v>
      </c>
      <c r="D182">
        <f t="shared" ca="1" si="22"/>
        <v>779</v>
      </c>
      <c r="E182" t="s">
        <v>1196</v>
      </c>
      <c r="F182">
        <f t="shared" ca="1" si="23"/>
        <v>1</v>
      </c>
      <c r="G182">
        <v>10</v>
      </c>
      <c r="H182">
        <v>1</v>
      </c>
      <c r="I182" s="36">
        <v>1</v>
      </c>
      <c r="J182" t="str">
        <f t="shared" ca="1" si="20"/>
        <v>SELECT 779,1,N'za pierwszym razem kiedy wsiadłbyś na ten rower',10,1</v>
      </c>
    </row>
    <row r="183" spans="1:10" x14ac:dyDescent="0.25">
      <c r="A183">
        <f t="shared" si="21"/>
        <v>182</v>
      </c>
      <c r="B183" t="s">
        <v>6440</v>
      </c>
      <c r="C183" t="s">
        <v>6440</v>
      </c>
      <c r="D183">
        <f t="shared" ca="1" si="22"/>
        <v>780</v>
      </c>
      <c r="E183" t="s">
        <v>1196</v>
      </c>
      <c r="F183">
        <f t="shared" ca="1" si="23"/>
        <v>1</v>
      </c>
      <c r="G183">
        <v>10</v>
      </c>
      <c r="H183">
        <v>1</v>
      </c>
      <c r="I183" s="36">
        <v>1</v>
      </c>
      <c r="J183" t="str">
        <f t="shared" ca="1" si="20"/>
        <v>SELECT 780,1,N'z kodowaniem jest tak samo',10,1</v>
      </c>
    </row>
    <row r="184" spans="1:10" x14ac:dyDescent="0.25">
      <c r="A184">
        <f t="shared" si="21"/>
        <v>183</v>
      </c>
      <c r="B184" t="s">
        <v>6442</v>
      </c>
      <c r="C184" t="s">
        <v>6442</v>
      </c>
      <c r="D184">
        <f t="shared" ca="1" si="22"/>
        <v>781</v>
      </c>
      <c r="E184" t="s">
        <v>1196</v>
      </c>
      <c r="F184">
        <f t="shared" ca="1" si="23"/>
        <v>1</v>
      </c>
      <c r="G184">
        <v>10</v>
      </c>
      <c r="H184">
        <v>1</v>
      </c>
      <c r="I184" s="36">
        <v>1</v>
      </c>
      <c r="J184" t="str">
        <f t="shared" ca="1" si="20"/>
        <v>SELECT 781,1,N'mógłbym ci zaufać, że wykonasz robotę',10,1</v>
      </c>
    </row>
    <row r="185" spans="1:10" x14ac:dyDescent="0.25">
      <c r="A185">
        <f t="shared" si="21"/>
        <v>184</v>
      </c>
      <c r="B185" t="s">
        <v>6445</v>
      </c>
      <c r="C185" t="s">
        <v>6445</v>
      </c>
      <c r="D185">
        <f t="shared" ca="1" si="22"/>
        <v>782</v>
      </c>
      <c r="E185" t="s">
        <v>1196</v>
      </c>
      <c r="F185">
        <f t="shared" ca="1" si="23"/>
        <v>1</v>
      </c>
      <c r="G185">
        <v>10</v>
      </c>
      <c r="H185">
        <v>1</v>
      </c>
      <c r="I185" s="36">
        <v>1</v>
      </c>
      <c r="J185" t="str">
        <f t="shared" ca="1" si="20"/>
        <v>SELECT 782,1,N'To narzędzie nie będzie działało w ten sposób.',10,1</v>
      </c>
    </row>
    <row r="186" spans="1:10" x14ac:dyDescent="0.25">
      <c r="A186">
        <f t="shared" si="21"/>
        <v>185</v>
      </c>
      <c r="B186" t="s">
        <v>6446</v>
      </c>
      <c r="C186" t="s">
        <v>6445</v>
      </c>
      <c r="D186">
        <f t="shared" ca="1" si="22"/>
        <v>782</v>
      </c>
      <c r="E186" t="s">
        <v>1196</v>
      </c>
      <c r="F186">
        <f t="shared" ca="1" si="23"/>
        <v>1</v>
      </c>
      <c r="G186">
        <v>10</v>
      </c>
      <c r="H186">
        <v>1</v>
      </c>
      <c r="I186" s="36">
        <v>1</v>
      </c>
      <c r="J186" t="str">
        <f t="shared" ca="1" si="20"/>
        <v>SELECT 782,1,N'To narzędzie będzie działało inaczej.',10,1</v>
      </c>
    </row>
    <row r="187" spans="1:10" x14ac:dyDescent="0.25">
      <c r="A187">
        <f t="shared" si="21"/>
        <v>186</v>
      </c>
      <c r="B187" t="s">
        <v>6447</v>
      </c>
      <c r="C187" t="s">
        <v>6447</v>
      </c>
      <c r="D187">
        <f t="shared" ca="1" si="22"/>
        <v>783</v>
      </c>
      <c r="E187" t="s">
        <v>1196</v>
      </c>
      <c r="F187">
        <f t="shared" ca="1" si="23"/>
        <v>1</v>
      </c>
      <c r="G187">
        <v>10</v>
      </c>
      <c r="H187">
        <v>1</v>
      </c>
      <c r="I187" s="36">
        <v>1</v>
      </c>
      <c r="J187" t="str">
        <f t="shared" ca="1" si="20"/>
        <v>SELECT 783,1,N'Co byłby ze mnie za nauczyciel?',10,1</v>
      </c>
    </row>
    <row r="188" spans="1:10" x14ac:dyDescent="0.25">
      <c r="A188">
        <f t="shared" si="21"/>
        <v>187</v>
      </c>
      <c r="B188" t="s">
        <v>6449</v>
      </c>
      <c r="C188" t="s">
        <v>6449</v>
      </c>
      <c r="D188">
        <f t="shared" ca="1" si="22"/>
        <v>784</v>
      </c>
      <c r="E188" t="s">
        <v>1196</v>
      </c>
      <c r="F188">
        <f t="shared" ca="1" si="23"/>
        <v>1</v>
      </c>
      <c r="G188">
        <v>10</v>
      </c>
      <c r="H188">
        <v>1</v>
      </c>
      <c r="I188" s="36">
        <v>1</v>
      </c>
      <c r="J188" t="str">
        <f t="shared" ca="1" si="20"/>
        <v>SELECT 784,1,N'Nauka … to ciężka praca',10,1</v>
      </c>
    </row>
    <row r="189" spans="1:10" x14ac:dyDescent="0.25">
      <c r="A189">
        <f t="shared" si="21"/>
        <v>188</v>
      </c>
      <c r="B189" t="s">
        <v>6451</v>
      </c>
      <c r="C189" t="s">
        <v>6451</v>
      </c>
      <c r="D189">
        <f t="shared" ca="1" si="22"/>
        <v>785</v>
      </c>
      <c r="E189" t="s">
        <v>1196</v>
      </c>
      <c r="F189">
        <f t="shared" ca="1" si="23"/>
        <v>1</v>
      </c>
      <c r="G189">
        <v>10</v>
      </c>
      <c r="H189">
        <v>1</v>
      </c>
      <c r="I189" s="36">
        <v>1</v>
      </c>
      <c r="J189" t="str">
        <f t="shared" ca="1" si="20"/>
        <v>SELECT 785,1,N'Wymaga czegoś więcej niż tylko …',10,1</v>
      </c>
    </row>
    <row r="190" spans="1:10" x14ac:dyDescent="0.25">
      <c r="A190">
        <f t="shared" si="21"/>
        <v>189</v>
      </c>
      <c r="B190" t="s">
        <v>6453</v>
      </c>
      <c r="C190" t="s">
        <v>6453</v>
      </c>
      <c r="D190">
        <f t="shared" ca="1" si="22"/>
        <v>786</v>
      </c>
      <c r="E190" t="s">
        <v>1196</v>
      </c>
      <c r="F190">
        <f t="shared" ca="1" si="23"/>
        <v>1</v>
      </c>
      <c r="G190">
        <v>10</v>
      </c>
      <c r="H190">
        <v>1</v>
      </c>
      <c r="I190" s="36">
        <v>1</v>
      </c>
      <c r="J190" t="str">
        <f t="shared" ca="1" si="20"/>
        <v>SELECT 786,1,N'Musisz się przy tym nieźle napocić',10,1</v>
      </c>
    </row>
    <row r="191" spans="1:10" x14ac:dyDescent="0.25">
      <c r="A191">
        <f t="shared" si="21"/>
        <v>190</v>
      </c>
      <c r="B191" t="s">
        <v>6455</v>
      </c>
      <c r="C191" t="s">
        <v>6455</v>
      </c>
      <c r="D191">
        <f t="shared" ca="1" si="22"/>
        <v>787</v>
      </c>
      <c r="E191" t="s">
        <v>1196</v>
      </c>
      <c r="F191">
        <f t="shared" ca="1" si="23"/>
        <v>1</v>
      </c>
      <c r="G191">
        <v>10</v>
      </c>
      <c r="H191">
        <v>1</v>
      </c>
      <c r="I191" s="36">
        <v>1</v>
      </c>
      <c r="J191" t="str">
        <f t="shared" ca="1" si="20"/>
        <v>SELECT 787,1,N'spocić się nad czymś',10,1</v>
      </c>
    </row>
    <row r="192" spans="1:10" x14ac:dyDescent="0.25">
      <c r="A192">
        <f t="shared" si="21"/>
        <v>191</v>
      </c>
      <c r="B192" t="s">
        <v>6458</v>
      </c>
      <c r="C192" t="s">
        <v>6458</v>
      </c>
      <c r="D192">
        <f t="shared" ca="1" si="22"/>
        <v>788</v>
      </c>
      <c r="E192" t="s">
        <v>1196</v>
      </c>
      <c r="F192">
        <f t="shared" ca="1" si="23"/>
        <v>1</v>
      </c>
      <c r="G192">
        <v>10</v>
      </c>
      <c r="H192">
        <v>1</v>
      </c>
      <c r="I192" s="36">
        <v>1</v>
      </c>
      <c r="J192" t="str">
        <f t="shared" ca="1" si="20"/>
        <v>SELECT 788,1,N'Musisz osobiście to praktykować',10,1</v>
      </c>
    </row>
    <row r="193" spans="1:10" x14ac:dyDescent="0.25">
      <c r="A193">
        <f t="shared" si="21"/>
        <v>192</v>
      </c>
      <c r="B193" t="s">
        <v>6457</v>
      </c>
      <c r="C193" t="s">
        <v>6458</v>
      </c>
      <c r="D193">
        <f t="shared" ca="1" si="22"/>
        <v>788</v>
      </c>
      <c r="E193" t="s">
        <v>1196</v>
      </c>
      <c r="F193">
        <f t="shared" ca="1" si="23"/>
        <v>1</v>
      </c>
      <c r="G193">
        <v>10</v>
      </c>
      <c r="H193">
        <v>1</v>
      </c>
      <c r="I193" s="36">
        <v>1</v>
      </c>
      <c r="J193" t="str">
        <f t="shared" ca="1" si="20"/>
        <v>SELECT 788,1,N'Musisz sam to praktykować',10,1</v>
      </c>
    </row>
    <row r="194" spans="1:10" x14ac:dyDescent="0.25">
      <c r="A194">
        <f t="shared" si="21"/>
        <v>193</v>
      </c>
      <c r="B194" t="s">
        <v>6460</v>
      </c>
      <c r="C194" t="s">
        <v>6460</v>
      </c>
      <c r="D194">
        <f t="shared" ca="1" si="22"/>
        <v>789</v>
      </c>
      <c r="E194" t="s">
        <v>1196</v>
      </c>
      <c r="F194">
        <f t="shared" ca="1" si="23"/>
        <v>1</v>
      </c>
      <c r="G194">
        <v>10</v>
      </c>
      <c r="H194">
        <v>1</v>
      </c>
      <c r="I194" s="36">
        <v>1</v>
      </c>
      <c r="J194" t="str">
        <f t="shared" ca="1" si="20"/>
        <v>SELECT 789,1,N'Musisz przeżyć swoje porażki',10,1</v>
      </c>
    </row>
    <row r="195" spans="1:10" x14ac:dyDescent="0.25">
      <c r="A195">
        <f t="shared" si="21"/>
        <v>194</v>
      </c>
      <c r="B195" t="s">
        <v>6461</v>
      </c>
      <c r="C195" t="s">
        <v>6460</v>
      </c>
      <c r="D195">
        <f t="shared" ca="1" si="22"/>
        <v>789</v>
      </c>
      <c r="E195" t="s">
        <v>1196</v>
      </c>
      <c r="F195">
        <f t="shared" ca="1" si="23"/>
        <v>1</v>
      </c>
      <c r="G195">
        <v>10</v>
      </c>
      <c r="H195">
        <v>1</v>
      </c>
      <c r="I195" s="36">
        <v>1</v>
      </c>
      <c r="J195" t="str">
        <f t="shared" ref="J195:J258" ca="1" si="24">"SELECT "&amp;D195&amp;","&amp;F195&amp;",N'"&amp;SUBSTITUTE(SUBSTITUTE(SUBSTITUTE(B195,"'","''"),"(","{"),")","}")&amp;"',"&amp;G195&amp;","&amp;H195</f>
        <v>SELECT 789,1,N'Musisz doświadczyć swoich porażek',10,1</v>
      </c>
    </row>
    <row r="196" spans="1:10" x14ac:dyDescent="0.25">
      <c r="A196">
        <f t="shared" si="21"/>
        <v>195</v>
      </c>
      <c r="B196" t="s">
        <v>6463</v>
      </c>
      <c r="C196" t="s">
        <v>6463</v>
      </c>
      <c r="D196">
        <f t="shared" ca="1" si="22"/>
        <v>790</v>
      </c>
      <c r="E196" t="s">
        <v>1196</v>
      </c>
      <c r="F196">
        <f t="shared" ca="1" si="23"/>
        <v>1</v>
      </c>
      <c r="G196">
        <v>10</v>
      </c>
      <c r="H196">
        <v>1</v>
      </c>
      <c r="I196" s="36">
        <v>1</v>
      </c>
      <c r="J196" t="str">
        <f t="shared" ca="1" si="24"/>
        <v>SELECT 790,1,N'Musisz patrzeć na ćwiczenia innych i ch porażki',10,1</v>
      </c>
    </row>
    <row r="197" spans="1:10" x14ac:dyDescent="0.25">
      <c r="A197">
        <f t="shared" si="21"/>
        <v>196</v>
      </c>
      <c r="B197" t="s">
        <v>6465</v>
      </c>
      <c r="C197" t="s">
        <v>6465</v>
      </c>
      <c r="D197">
        <f t="shared" ca="1" si="22"/>
        <v>791</v>
      </c>
      <c r="E197" t="s">
        <v>1196</v>
      </c>
      <c r="F197">
        <f t="shared" ca="1" si="23"/>
        <v>1</v>
      </c>
      <c r="G197">
        <v>10</v>
      </c>
      <c r="H197">
        <v>1</v>
      </c>
      <c r="I197" s="36">
        <v>1</v>
      </c>
      <c r="J197" t="str">
        <f t="shared" ca="1" si="24"/>
        <v>SELECT 791,1,N'potykać się',10,1</v>
      </c>
    </row>
    <row r="198" spans="1:10" x14ac:dyDescent="0.25">
      <c r="A198">
        <f t="shared" si="21"/>
        <v>197</v>
      </c>
      <c r="B198" t="s">
        <v>6467</v>
      </c>
      <c r="C198" t="s">
        <v>6467</v>
      </c>
      <c r="D198">
        <f t="shared" ca="1" si="22"/>
        <v>792</v>
      </c>
      <c r="E198" t="s">
        <v>1196</v>
      </c>
      <c r="F198">
        <f t="shared" ca="1" si="23"/>
        <v>1</v>
      </c>
      <c r="G198">
        <v>10</v>
      </c>
      <c r="H198">
        <v>1</v>
      </c>
      <c r="I198" s="36">
        <v>1</v>
      </c>
      <c r="J198" t="str">
        <f t="shared" ca="1" si="24"/>
        <v>SELECT 792,1,N'wracać po własnych śladach',10,1</v>
      </c>
    </row>
    <row r="199" spans="1:10" x14ac:dyDescent="0.25">
      <c r="A199">
        <f t="shared" ref="A199:A262" si="25">A198+1</f>
        <v>198</v>
      </c>
      <c r="B199" t="s">
        <v>6469</v>
      </c>
      <c r="C199" t="s">
        <v>6469</v>
      </c>
      <c r="D199">
        <f t="shared" ca="1" si="22"/>
        <v>793</v>
      </c>
      <c r="E199" t="s">
        <v>1196</v>
      </c>
      <c r="F199">
        <f t="shared" ca="1" si="23"/>
        <v>1</v>
      </c>
      <c r="G199">
        <v>10</v>
      </c>
      <c r="H199">
        <v>1</v>
      </c>
      <c r="I199" s="36">
        <v>1</v>
      </c>
      <c r="J199" t="str">
        <f t="shared" ca="1" si="24"/>
        <v>SELECT 793,1,N'męczyć się nad decyzjami',10,1</v>
      </c>
    </row>
    <row r="200" spans="1:10" x14ac:dyDescent="0.25">
      <c r="A200">
        <f t="shared" si="25"/>
        <v>199</v>
      </c>
      <c r="B200" t="s">
        <v>6471</v>
      </c>
      <c r="C200" t="s">
        <v>6473</v>
      </c>
      <c r="D200">
        <f t="shared" ca="1" si="22"/>
        <v>794</v>
      </c>
      <c r="E200" t="s">
        <v>1196</v>
      </c>
      <c r="F200">
        <f t="shared" ca="1" si="23"/>
        <v>1</v>
      </c>
      <c r="G200">
        <v>10</v>
      </c>
      <c r="H200">
        <v>1</v>
      </c>
      <c r="I200" s="36">
        <v>1</v>
      </c>
      <c r="J200" t="str">
        <f t="shared" ca="1" si="24"/>
        <v>SELECT 794,1,N'cena jaką płacą za podjęcie złej decyzji',10,1</v>
      </c>
    </row>
    <row r="201" spans="1:10" x14ac:dyDescent="0.25">
      <c r="A201">
        <f t="shared" si="25"/>
        <v>200</v>
      </c>
      <c r="B201" t="s">
        <v>6474</v>
      </c>
      <c r="C201" t="s">
        <v>6474</v>
      </c>
      <c r="D201">
        <f t="shared" ca="1" si="22"/>
        <v>795</v>
      </c>
      <c r="E201" t="s">
        <v>1196</v>
      </c>
      <c r="F201">
        <f t="shared" ca="1" si="23"/>
        <v>1</v>
      </c>
      <c r="G201">
        <v>10</v>
      </c>
      <c r="H201">
        <v>1</v>
      </c>
      <c r="I201" s="36">
        <v>1</v>
      </c>
      <c r="J201" t="str">
        <f t="shared" ca="1" si="24"/>
        <v>SELECT 795,1,N'Przygotuj się na ciężką pracę',10,1</v>
      </c>
    </row>
    <row r="202" spans="1:10" x14ac:dyDescent="0.25">
      <c r="A202">
        <f t="shared" si="25"/>
        <v>201</v>
      </c>
      <c r="B202" t="s">
        <v>6475</v>
      </c>
      <c r="C202" t="s">
        <v>6474</v>
      </c>
      <c r="D202">
        <f t="shared" ca="1" si="22"/>
        <v>795</v>
      </c>
      <c r="E202" t="s">
        <v>1196</v>
      </c>
      <c r="F202">
        <f t="shared" ca="1" si="23"/>
        <v>1</v>
      </c>
      <c r="G202">
        <v>10</v>
      </c>
      <c r="H202">
        <v>1</v>
      </c>
      <c r="I202" s="36">
        <v>1</v>
      </c>
      <c r="J202" t="str">
        <f t="shared" ca="1" si="24"/>
        <v>SELECT 795,1,N'Bądź gotowy na ciężką pracę',10,1</v>
      </c>
    </row>
    <row r="203" spans="1:10" x14ac:dyDescent="0.25">
      <c r="A203">
        <f t="shared" si="25"/>
        <v>202</v>
      </c>
      <c r="B203" t="s">
        <v>6477</v>
      </c>
      <c r="C203" t="s">
        <v>6477</v>
      </c>
      <c r="D203">
        <f t="shared" ca="1" si="22"/>
        <v>796</v>
      </c>
      <c r="E203" t="s">
        <v>1196</v>
      </c>
      <c r="F203">
        <f t="shared" ca="1" si="23"/>
        <v>1</v>
      </c>
      <c r="G203">
        <v>10</v>
      </c>
      <c r="H203">
        <v>1</v>
      </c>
      <c r="I203" s="36">
        <v>1</v>
      </c>
      <c r="J203" t="str">
        <f t="shared" ca="1" si="24"/>
        <v>SELECT 796,1,N'Przygotuj się na ciężką pracę przy czytaniu tej książki',10,1</v>
      </c>
    </row>
    <row r="204" spans="1:10" x14ac:dyDescent="0.25">
      <c r="A204">
        <f t="shared" si="25"/>
        <v>203</v>
      </c>
      <c r="B204" t="s">
        <v>6479</v>
      </c>
      <c r="C204" t="s">
        <v>6479</v>
      </c>
      <c r="D204">
        <f t="shared" ca="1" si="22"/>
        <v>797</v>
      </c>
      <c r="E204" t="s">
        <v>1196</v>
      </c>
      <c r="F204">
        <f t="shared" ca="1" si="23"/>
        <v>1</v>
      </c>
      <c r="G204">
        <v>10</v>
      </c>
      <c r="H204">
        <v>1</v>
      </c>
      <c r="I204" s="36">
        <v>1</v>
      </c>
      <c r="J204" t="str">
        <f t="shared" ca="1" si="24"/>
        <v>SELECT 797,1,N'możesz przeczytać to w samolocie i skończyć zanim wylądujesz',10,1</v>
      </c>
    </row>
    <row r="205" spans="1:10" x14ac:dyDescent="0.25">
      <c r="A205">
        <f t="shared" si="25"/>
        <v>204</v>
      </c>
      <c r="B205" t="s">
        <v>6481</v>
      </c>
      <c r="C205" t="s">
        <v>6481</v>
      </c>
      <c r="D205">
        <f t="shared" ca="1" si="22"/>
        <v>798</v>
      </c>
      <c r="E205" t="s">
        <v>1196</v>
      </c>
      <c r="F205">
        <f t="shared" ca="1" si="23"/>
        <v>1</v>
      </c>
      <c r="G205">
        <v>10</v>
      </c>
      <c r="H205">
        <v>1</v>
      </c>
      <c r="I205" s="36">
        <v>1</v>
      </c>
      <c r="J205" t="str">
        <f t="shared" ca="1" si="24"/>
        <v>SELECT 798,1,N'to zmusi cię do pracy',10,1</v>
      </c>
    </row>
    <row r="206" spans="1:10" x14ac:dyDescent="0.25">
      <c r="A206">
        <f t="shared" si="25"/>
        <v>205</v>
      </c>
      <c r="B206" t="s">
        <v>6482</v>
      </c>
      <c r="C206" t="s">
        <v>6481</v>
      </c>
      <c r="D206">
        <f t="shared" ca="1" si="22"/>
        <v>798</v>
      </c>
      <c r="E206" t="s">
        <v>1196</v>
      </c>
      <c r="F206">
        <f t="shared" ca="1" si="23"/>
        <v>1</v>
      </c>
      <c r="G206">
        <v>10</v>
      </c>
      <c r="H206">
        <v>1</v>
      </c>
      <c r="I206" s="36">
        <v>1</v>
      </c>
      <c r="J206" t="str">
        <f t="shared" ca="1" si="24"/>
        <v>SELECT 798,1,N'to będzie od ciebie wymagało pracy',10,1</v>
      </c>
    </row>
    <row r="207" spans="1:10" x14ac:dyDescent="0.25">
      <c r="A207">
        <f t="shared" si="25"/>
        <v>206</v>
      </c>
      <c r="B207" t="s">
        <v>6484</v>
      </c>
      <c r="C207" t="s">
        <v>6484</v>
      </c>
      <c r="D207">
        <f t="shared" ca="1" si="22"/>
        <v>799</v>
      </c>
      <c r="E207" t="s">
        <v>1196</v>
      </c>
      <c r="F207">
        <f t="shared" ca="1" si="23"/>
        <v>1</v>
      </c>
      <c r="G207">
        <v>10</v>
      </c>
      <c r="H207">
        <v>1</v>
      </c>
      <c r="I207" s="36">
        <v>1</v>
      </c>
      <c r="J207" t="str">
        <f t="shared" ca="1" si="24"/>
        <v>SELECT 799,1,N'Zastanów się co jest źle w tym kodzie',10,1</v>
      </c>
    </row>
    <row r="208" spans="1:10" x14ac:dyDescent="0.25">
      <c r="A208">
        <f t="shared" si="25"/>
        <v>207</v>
      </c>
      <c r="B208" t="s">
        <v>6485</v>
      </c>
      <c r="C208" t="s">
        <v>6484</v>
      </c>
      <c r="D208">
        <f t="shared" ca="1" si="22"/>
        <v>799</v>
      </c>
      <c r="E208" t="s">
        <v>1196</v>
      </c>
      <c r="F208">
        <f t="shared" ca="1" si="23"/>
        <v>1</v>
      </c>
      <c r="G208">
        <v>10</v>
      </c>
      <c r="H208">
        <v>1</v>
      </c>
      <c r="I208" s="36">
        <v>1</v>
      </c>
      <c r="J208" t="str">
        <f t="shared" ca="1" si="24"/>
        <v>SELECT 799,1,N'Pomyśl co jest źle w tym kodzie',10,1</v>
      </c>
    </row>
    <row r="209" spans="1:10" x14ac:dyDescent="0.25">
      <c r="A209">
        <f t="shared" si="25"/>
        <v>208</v>
      </c>
      <c r="B209" t="s">
        <v>6487</v>
      </c>
      <c r="C209" t="s">
        <v>6487</v>
      </c>
      <c r="D209">
        <f t="shared" ca="1" si="22"/>
        <v>800</v>
      </c>
      <c r="E209" t="s">
        <v>1196</v>
      </c>
      <c r="F209">
        <f t="shared" ca="1" si="23"/>
        <v>1</v>
      </c>
      <c r="G209">
        <v>10</v>
      </c>
      <c r="H209">
        <v>1</v>
      </c>
      <c r="I209" s="36">
        <v>1</v>
      </c>
      <c r="J209" t="str">
        <f t="shared" ca="1" si="24"/>
        <v>SELECT 800,1,N'Musisz śledzić jak zmieniamy …',10,1</v>
      </c>
    </row>
    <row r="210" spans="1:10" x14ac:dyDescent="0.25">
      <c r="A210">
        <f t="shared" si="25"/>
        <v>209</v>
      </c>
      <c r="B210" t="s">
        <v>6489</v>
      </c>
      <c r="C210" t="s">
        <v>6489</v>
      </c>
      <c r="D210">
        <f t="shared" ca="1" si="22"/>
        <v>801</v>
      </c>
      <c r="E210" t="s">
        <v>1196</v>
      </c>
      <c r="F210">
        <f t="shared" ca="1" si="23"/>
        <v>1</v>
      </c>
      <c r="G210">
        <v>10</v>
      </c>
      <c r="H210">
        <v>1</v>
      </c>
      <c r="I210" s="36">
        <v>1</v>
      </c>
      <c r="J210" t="str">
        <f t="shared" ca="1" si="24"/>
        <v>SELECT 801,1,N'rozdzielać coś na części',10,1</v>
      </c>
    </row>
    <row r="211" spans="1:10" x14ac:dyDescent="0.25">
      <c r="A211">
        <f t="shared" si="25"/>
        <v>210</v>
      </c>
      <c r="B211" t="s">
        <v>6491</v>
      </c>
      <c r="C211" t="s">
        <v>6491</v>
      </c>
      <c r="D211">
        <f t="shared" ca="1" si="22"/>
        <v>802</v>
      </c>
      <c r="E211" t="s">
        <v>1196</v>
      </c>
      <c r="F211">
        <f t="shared" ca="1" si="23"/>
        <v>1</v>
      </c>
      <c r="G211">
        <v>10</v>
      </c>
      <c r="H211">
        <v>1</v>
      </c>
      <c r="I211" s="36">
        <v>1</v>
      </c>
      <c r="J211" t="str">
        <f t="shared" ca="1" si="24"/>
        <v>SELECT 802,1,N'rozdzielać coś na części i składać to z powrotem',10,1</v>
      </c>
    </row>
    <row r="212" spans="1:10" x14ac:dyDescent="0.25">
      <c r="A212">
        <f t="shared" si="25"/>
        <v>211</v>
      </c>
      <c r="B212" t="s">
        <v>6493</v>
      </c>
      <c r="C212" t="s">
        <v>6493</v>
      </c>
      <c r="D212">
        <f t="shared" ca="1" si="22"/>
        <v>803</v>
      </c>
      <c r="E212" t="s">
        <v>1196</v>
      </c>
      <c r="F212">
        <f t="shared" ca="1" si="23"/>
        <v>1</v>
      </c>
      <c r="G212">
        <v>10</v>
      </c>
      <c r="H212">
        <v>1</v>
      </c>
      <c r="I212" s="36">
        <v>1</v>
      </c>
      <c r="J212" t="str">
        <f t="shared" ca="1" si="24"/>
        <v>SELECT 803,1,N'Będzie to wymagało czasu i wysiłku',10,1</v>
      </c>
    </row>
    <row r="213" spans="1:10" x14ac:dyDescent="0.25">
      <c r="A213">
        <f t="shared" si="25"/>
        <v>212</v>
      </c>
      <c r="B213" t="s">
        <v>6497</v>
      </c>
      <c r="C213" t="s">
        <v>6497</v>
      </c>
      <c r="D213">
        <f t="shared" ca="1" si="22"/>
        <v>804</v>
      </c>
      <c r="E213" t="s">
        <v>1196</v>
      </c>
      <c r="F213">
        <f t="shared" ca="1" si="23"/>
        <v>1</v>
      </c>
      <c r="G213">
        <v>10</v>
      </c>
      <c r="H213">
        <v>1</v>
      </c>
      <c r="I213" s="36">
        <v>1</v>
      </c>
      <c r="J213" t="str">
        <f t="shared" ca="1" si="24"/>
        <v>SELECT 804,1,N'Myślę, że będzie warto.',10,1</v>
      </c>
    </row>
    <row r="214" spans="1:10" x14ac:dyDescent="0.25">
      <c r="A214">
        <f t="shared" si="25"/>
        <v>213</v>
      </c>
      <c r="B214" t="s">
        <v>6495</v>
      </c>
      <c r="C214" t="s">
        <v>6497</v>
      </c>
      <c r="D214">
        <f t="shared" ca="1" si="22"/>
        <v>804</v>
      </c>
      <c r="E214" t="s">
        <v>1196</v>
      </c>
      <c r="F214">
        <f t="shared" ca="1" si="23"/>
        <v>1</v>
      </c>
      <c r="G214">
        <v>10</v>
      </c>
      <c r="H214">
        <v>1</v>
      </c>
      <c r="I214" s="36">
        <v>1</v>
      </c>
      <c r="J214" t="str">
        <f t="shared" ca="1" si="24"/>
        <v>SELECT 804,1,N'Myślę, że się opłaci.',10,1</v>
      </c>
    </row>
    <row r="215" spans="1:10" x14ac:dyDescent="0.25">
      <c r="A215">
        <f t="shared" si="25"/>
        <v>214</v>
      </c>
      <c r="B215" t="s">
        <v>6498</v>
      </c>
      <c r="C215" t="s">
        <v>6498</v>
      </c>
      <c r="D215">
        <f t="shared" ca="1" si="22"/>
        <v>805</v>
      </c>
      <c r="E215" t="s">
        <v>1196</v>
      </c>
      <c r="F215">
        <f t="shared" ca="1" si="23"/>
        <v>1</v>
      </c>
      <c r="G215">
        <v>10</v>
      </c>
      <c r="H215">
        <v>1</v>
      </c>
      <c r="I215" s="36">
        <v>1</v>
      </c>
      <c r="J215" t="str">
        <f t="shared" ca="1" si="24"/>
        <v>SELECT 805,1,N'dzielić coś na … części',10,1</v>
      </c>
    </row>
    <row r="216" spans="1:10" x14ac:dyDescent="0.25">
      <c r="A216">
        <f t="shared" si="25"/>
        <v>215</v>
      </c>
      <c r="B216" t="s">
        <v>6500</v>
      </c>
      <c r="C216" t="s">
        <v>6500</v>
      </c>
      <c r="D216">
        <f t="shared" ca="1" si="22"/>
        <v>806</v>
      </c>
      <c r="E216" t="s">
        <v>1196</v>
      </c>
      <c r="F216">
        <f t="shared" ca="1" si="23"/>
        <v>1</v>
      </c>
      <c r="G216">
        <v>10</v>
      </c>
      <c r="H216">
        <v>1</v>
      </c>
      <c r="I216" s="36">
        <v>1</v>
      </c>
      <c r="J216" t="str">
        <f t="shared" ca="1" si="24"/>
        <v>SELECT 806,1,N'kilka pierwszych rozdziałów',10,1</v>
      </c>
    </row>
    <row r="217" spans="1:10" x14ac:dyDescent="0.25">
      <c r="A217">
        <f t="shared" si="25"/>
        <v>216</v>
      </c>
      <c r="B217" t="s">
        <v>6527</v>
      </c>
      <c r="C217" t="s">
        <v>6502</v>
      </c>
      <c r="D217">
        <f t="shared" ca="1" si="22"/>
        <v>807</v>
      </c>
      <c r="E217" t="s">
        <v>1196</v>
      </c>
      <c r="F217">
        <f t="shared" ca="1" si="23"/>
        <v>1</v>
      </c>
      <c r="G217">
        <v>10</v>
      </c>
      <c r="H217">
        <v>1</v>
      </c>
      <c r="I217" s="36">
        <v>1</v>
      </c>
      <c r="J217" t="str">
        <f t="shared" ca="1" si="24"/>
        <v>SELECT 807,1,N'Przygot{ują cię/owują} one na …',10,1</v>
      </c>
    </row>
    <row r="218" spans="1:10" x14ac:dyDescent="0.25">
      <c r="A218">
        <f t="shared" si="25"/>
        <v>217</v>
      </c>
      <c r="B218" t="s">
        <v>6528</v>
      </c>
      <c r="C218" t="s">
        <v>6503</v>
      </c>
      <c r="D218">
        <f t="shared" ca="1" si="22"/>
        <v>808</v>
      </c>
      <c r="E218" t="s">
        <v>1196</v>
      </c>
      <c r="F218">
        <f t="shared" ca="1" si="23"/>
        <v>1</v>
      </c>
      <c r="G218">
        <v>10</v>
      </c>
      <c r="H218">
        <v>1</v>
      </c>
      <c r="I218" s="36">
        <v>1</v>
      </c>
      <c r="J218" t="str">
        <f t="shared" ca="1" si="24"/>
        <v>SELECT 808,1,N'Odkładać książkę{ na półkę} po przeczytaniu pierwszego rozdziału',10,1</v>
      </c>
    </row>
    <row r="219" spans="1:10" x14ac:dyDescent="0.25">
      <c r="A219">
        <f t="shared" si="25"/>
        <v>218</v>
      </c>
      <c r="B219" t="s">
        <v>6504</v>
      </c>
      <c r="C219" t="s">
        <v>6503</v>
      </c>
      <c r="D219">
        <f t="shared" ca="1" si="22"/>
        <v>808</v>
      </c>
      <c r="E219" t="s">
        <v>1196</v>
      </c>
      <c r="F219">
        <f t="shared" ca="1" si="23"/>
        <v>1</v>
      </c>
      <c r="G219">
        <v>10</v>
      </c>
      <c r="H219">
        <v>1</v>
      </c>
      <c r="I219" s="36">
        <v>1</v>
      </c>
      <c r="J219" t="str">
        <f t="shared" ca="1" si="24"/>
        <v>SELECT 808,1,N'Przerywać czytanie książki po przeczytaniu pierwszego rozdziału',10,1</v>
      </c>
    </row>
    <row r="220" spans="1:10" x14ac:dyDescent="0.25">
      <c r="A220">
        <f t="shared" si="25"/>
        <v>219</v>
      </c>
      <c r="B220" t="s">
        <v>6505</v>
      </c>
      <c r="C220" t="s">
        <v>6505</v>
      </c>
      <c r="D220">
        <f t="shared" ca="1" si="22"/>
        <v>809</v>
      </c>
      <c r="E220" t="s">
        <v>1196</v>
      </c>
      <c r="F220">
        <f t="shared" ca="1" si="23"/>
        <v>1</v>
      </c>
      <c r="G220">
        <v>10</v>
      </c>
      <c r="H220">
        <v>1</v>
      </c>
      <c r="I220" s="36">
        <v>1</v>
      </c>
      <c r="J220" t="str">
        <f t="shared" ca="1" si="24"/>
        <v>SELECT 809,1,N'po przeczytaniu pierwszego rozdziału',10,1</v>
      </c>
    </row>
    <row r="221" spans="1:10" x14ac:dyDescent="0.25">
      <c r="A221">
        <f t="shared" si="25"/>
        <v>220</v>
      </c>
      <c r="B221" t="s">
        <v>6507</v>
      </c>
      <c r="C221" t="s">
        <v>6507</v>
      </c>
      <c r="D221">
        <f t="shared" ca="1" si="22"/>
        <v>810</v>
      </c>
      <c r="E221" t="s">
        <v>1196</v>
      </c>
      <c r="F221">
        <f t="shared" ca="1" si="23"/>
        <v>1</v>
      </c>
      <c r="G221">
        <v>10</v>
      </c>
      <c r="H221">
        <v>1</v>
      </c>
      <c r="I221" s="36">
        <v>1</v>
      </c>
      <c r="J221" t="str">
        <f t="shared" ca="1" si="24"/>
        <v>SELECT 810,1,N'… o coraz większej złożoności',10,1</v>
      </c>
    </row>
    <row r="222" spans="1:10" x14ac:dyDescent="0.25">
      <c r="A222">
        <f t="shared" si="25"/>
        <v>221</v>
      </c>
      <c r="B222" t="s">
        <v>6508</v>
      </c>
      <c r="C222" t="s">
        <v>6508</v>
      </c>
      <c r="D222">
        <f t="shared" ca="1" si="22"/>
        <v>811</v>
      </c>
      <c r="E222" t="s">
        <v>1196</v>
      </c>
      <c r="F222">
        <f t="shared" ca="1" si="23"/>
        <v>1</v>
      </c>
      <c r="G222">
        <v>10</v>
      </c>
      <c r="H222">
        <v>1</v>
      </c>
      <c r="I222" s="36">
        <v>1</v>
      </c>
      <c r="J222" t="str">
        <f t="shared" ca="1" si="24"/>
        <v>SELECT 811,1,N'złożoność',10,1</v>
      </c>
    </row>
    <row r="223" spans="1:10" x14ac:dyDescent="0.25">
      <c r="A223">
        <f t="shared" si="25"/>
        <v>222</v>
      </c>
      <c r="B223" t="s">
        <v>6511</v>
      </c>
      <c r="C223" t="s">
        <v>6511</v>
      </c>
      <c r="D223">
        <f t="shared" ca="1" si="22"/>
        <v>812</v>
      </c>
      <c r="E223" t="s">
        <v>1196</v>
      </c>
      <c r="F223">
        <f t="shared" ca="1" si="23"/>
        <v>1</v>
      </c>
      <c r="G223">
        <v>10</v>
      </c>
      <c r="H223">
        <v>1</v>
      </c>
      <c r="I223" s="36">
        <v>1</v>
      </c>
      <c r="J223" t="str">
        <f t="shared" ca="1" si="24"/>
        <v>SELECT 812,1,N'ćwiczenie w robieniu czegoś',10,1</v>
      </c>
    </row>
    <row r="224" spans="1:10" x14ac:dyDescent="0.25">
      <c r="A224">
        <f t="shared" si="25"/>
        <v>223</v>
      </c>
      <c r="B224" t="s">
        <v>6529</v>
      </c>
      <c r="C224" t="s">
        <v>6512</v>
      </c>
      <c r="D224">
        <f t="shared" ca="1" si="22"/>
        <v>813</v>
      </c>
      <c r="E224" t="s">
        <v>1196</v>
      </c>
      <c r="F224">
        <f t="shared" ca="1" si="23"/>
        <v>1</v>
      </c>
      <c r="G224">
        <v>10</v>
      </c>
      <c r="H224">
        <v>1</v>
      </c>
      <c r="I224" s="36">
        <v>1</v>
      </c>
      <c r="J224" t="str">
        <f t="shared" ca="1" si="24"/>
        <v>SELECT 813,1,N'{analiza/studium} przypadku',10,1</v>
      </c>
    </row>
    <row r="225" spans="1:10" x14ac:dyDescent="0.25">
      <c r="A225">
        <f t="shared" si="25"/>
        <v>224</v>
      </c>
      <c r="B225" t="s">
        <v>6530</v>
      </c>
      <c r="C225" t="s">
        <v>6514</v>
      </c>
      <c r="D225">
        <f t="shared" ca="1" si="22"/>
        <v>814</v>
      </c>
      <c r="E225" t="s">
        <v>1196</v>
      </c>
      <c r="F225">
        <f t="shared" ca="1" si="23"/>
        <v>1</v>
      </c>
      <c r="G225">
        <v>10</v>
      </c>
      <c r="H225">
        <v>1</v>
      </c>
      <c r="I225" s="36">
        <v>1</v>
      </c>
      <c r="J225" t="str">
        <f t="shared" ca="1" si="24"/>
        <v>SELECT 814,1,N'{posprzątaj/wyczyść} swój kod',10,1</v>
      </c>
    </row>
    <row r="226" spans="1:10" x14ac:dyDescent="0.25">
      <c r="A226">
        <f t="shared" si="25"/>
        <v>225</v>
      </c>
      <c r="B226" t="s">
        <v>6516</v>
      </c>
      <c r="C226" t="s">
        <v>6516</v>
      </c>
      <c r="D226">
        <f t="shared" ca="1" si="22"/>
        <v>815</v>
      </c>
      <c r="E226" t="s">
        <v>1196</v>
      </c>
      <c r="F226">
        <f t="shared" ca="1" si="23"/>
        <v>1</v>
      </c>
      <c r="G226">
        <v>10</v>
      </c>
      <c r="H226">
        <v>1</v>
      </c>
      <c r="I226" s="36">
        <v>1</v>
      </c>
      <c r="J226" t="str">
        <f t="shared" ca="1" si="24"/>
        <v>SELECT 815,1,N'ogromny, wielki, silny',10,1</v>
      </c>
    </row>
    <row r="227" spans="1:10" x14ac:dyDescent="0.25">
      <c r="A227">
        <f t="shared" si="25"/>
        <v>226</v>
      </c>
      <c r="B227" t="s">
        <v>6531</v>
      </c>
      <c r="C227" t="s">
        <v>6518</v>
      </c>
      <c r="D227">
        <f t="shared" ca="1" si="22"/>
        <v>816</v>
      </c>
      <c r="E227" t="s">
        <v>1196</v>
      </c>
      <c r="F227">
        <f t="shared" ca="1" si="23"/>
        <v>1</v>
      </c>
      <c r="G227">
        <v>10</v>
      </c>
      <c r="H227">
        <v>1</v>
      </c>
      <c r="I227" s="36">
        <v>1</v>
      </c>
      <c r="J227" t="str">
        <f t="shared" ca="1" si="24"/>
        <v>SELECT 816,1,N'kod{ zawierający/, w którym są} jakieś problemy',10,1</v>
      </c>
    </row>
    <row r="228" spans="1:10" x14ac:dyDescent="0.25">
      <c r="A228">
        <f t="shared" si="25"/>
        <v>227</v>
      </c>
      <c r="B228" t="s">
        <v>6532</v>
      </c>
      <c r="C228" t="s">
        <v>6519</v>
      </c>
      <c r="D228">
        <f t="shared" ca="1" si="22"/>
        <v>817</v>
      </c>
      <c r="E228" t="s">
        <v>1196</v>
      </c>
      <c r="F228">
        <f t="shared" ca="1" si="23"/>
        <v>1</v>
      </c>
      <c r="G228">
        <v>10</v>
      </c>
      <c r="H228">
        <v>1</v>
      </c>
      <c r="I228" s="36">
        <v>1</v>
      </c>
      <c r="J228" t="str">
        <f t="shared" ca="1" si="24"/>
        <v>SELECT 817,1,N'{przekształcać/przeobrażać} coś w coś',10,1</v>
      </c>
    </row>
    <row r="229" spans="1:10" x14ac:dyDescent="0.25">
      <c r="A229">
        <f t="shared" si="25"/>
        <v>228</v>
      </c>
      <c r="B229" t="s">
        <v>6520</v>
      </c>
      <c r="C229" t="s">
        <v>6520</v>
      </c>
      <c r="D229">
        <f t="shared" ca="1" si="22"/>
        <v>818</v>
      </c>
      <c r="E229" t="s">
        <v>1196</v>
      </c>
      <c r="F229">
        <f t="shared" ca="1" si="23"/>
        <v>1</v>
      </c>
      <c r="G229">
        <v>10</v>
      </c>
      <c r="H229">
        <v>1</v>
      </c>
      <c r="I229" s="36">
        <v>1</v>
      </c>
      <c r="J229" t="str">
        <f t="shared" ca="1" si="24"/>
        <v>SELECT 818,1,N'przeskakiwać pomiędzy stronami',10,1</v>
      </c>
    </row>
    <row r="230" spans="1:10" x14ac:dyDescent="0.25">
      <c r="A230">
        <f t="shared" si="25"/>
        <v>229</v>
      </c>
      <c r="B230" t="s">
        <v>6521</v>
      </c>
      <c r="C230" t="s">
        <v>6520</v>
      </c>
      <c r="D230">
        <f t="shared" ca="1" si="22"/>
        <v>818</v>
      </c>
      <c r="E230" t="s">
        <v>1196</v>
      </c>
      <c r="F230">
        <f t="shared" ca="1" si="23"/>
        <v>1</v>
      </c>
      <c r="G230">
        <v>10</v>
      </c>
      <c r="H230">
        <v>1</v>
      </c>
      <c r="I230" s="36">
        <v>1</v>
      </c>
      <c r="J230" t="str">
        <f t="shared" ca="1" si="24"/>
        <v>SELECT 818,1,N'przewracać strony w tę i z powrotem',10,1</v>
      </c>
    </row>
    <row r="231" spans="1:10" x14ac:dyDescent="0.25">
      <c r="A231">
        <f t="shared" si="25"/>
        <v>230</v>
      </c>
      <c r="B231" t="s">
        <v>6522</v>
      </c>
      <c r="C231" t="s">
        <v>6522</v>
      </c>
      <c r="D231">
        <f t="shared" ca="1" si="22"/>
        <v>819</v>
      </c>
      <c r="E231" t="s">
        <v>1196</v>
      </c>
      <c r="F231">
        <f t="shared" ca="1" si="23"/>
        <v>1</v>
      </c>
      <c r="G231">
        <v>10</v>
      </c>
      <c r="H231">
        <v>1</v>
      </c>
      <c r="I231" s="36">
        <v>1</v>
      </c>
      <c r="J231" t="str">
        <f t="shared" ca="1" si="24"/>
        <v>SELECT 819,1,N'narracja, tekst',10,1</v>
      </c>
    </row>
    <row r="232" spans="1:10" x14ac:dyDescent="0.25">
      <c r="A232">
        <f t="shared" si="25"/>
        <v>231</v>
      </c>
      <c r="B232" t="s">
        <v>6524</v>
      </c>
      <c r="C232" t="s">
        <v>6524</v>
      </c>
      <c r="D232">
        <f t="shared" ca="1" si="22"/>
        <v>820</v>
      </c>
      <c r="E232" t="s">
        <v>1196</v>
      </c>
      <c r="F232">
        <f t="shared" ca="1" si="23"/>
        <v>1</v>
      </c>
      <c r="G232">
        <v>10</v>
      </c>
      <c r="H232">
        <v>1</v>
      </c>
      <c r="I232" s="36">
        <v>1</v>
      </c>
      <c r="J232" t="str">
        <f t="shared" ca="1" si="24"/>
        <v>SELECT 820,1,N'kod, z którym pracujemy',10,1</v>
      </c>
    </row>
    <row r="233" spans="1:10" x14ac:dyDescent="0.25">
      <c r="A233">
        <f t="shared" si="25"/>
        <v>232</v>
      </c>
      <c r="B233" t="s">
        <v>6525</v>
      </c>
      <c r="C233" t="s">
        <v>6525</v>
      </c>
      <c r="D233">
        <f t="shared" ca="1" si="22"/>
        <v>821</v>
      </c>
      <c r="E233" t="s">
        <v>1196</v>
      </c>
      <c r="F233">
        <f t="shared" ca="1" si="23"/>
        <v>1</v>
      </c>
      <c r="G233">
        <v>10</v>
      </c>
      <c r="H233">
        <v>1</v>
      </c>
      <c r="I233" s="36">
        <v>1</v>
      </c>
      <c r="J233" t="str">
        <f t="shared" ca="1" si="24"/>
        <v>SELECT 821,1,N'uzasadnienie zrobienia czegoś',10,1</v>
      </c>
    </row>
    <row r="234" spans="1:10" x14ac:dyDescent="0.25">
      <c r="A234">
        <f t="shared" si="25"/>
        <v>233</v>
      </c>
      <c r="B234" t="s">
        <v>6533</v>
      </c>
      <c r="C234" t="s">
        <v>6526</v>
      </c>
      <c r="D234">
        <f t="shared" ca="1" si="22"/>
        <v>822</v>
      </c>
      <c r="E234" t="s">
        <v>1196</v>
      </c>
      <c r="F234">
        <f t="shared" ca="1" si="23"/>
        <v>1</v>
      </c>
      <c r="G234">
        <v>10</v>
      </c>
      <c r="H234">
        <v>1</v>
      </c>
      <c r="I234" s="36">
        <v>1</v>
      </c>
      <c r="J234" t="str">
        <f t="shared" ca="1" si="24"/>
        <v>SELECT 822,1,N'prze{jść/chodzić} przez coś',10,1</v>
      </c>
    </row>
    <row r="235" spans="1:10" x14ac:dyDescent="0.25">
      <c r="A235">
        <f t="shared" si="25"/>
        <v>234</v>
      </c>
      <c r="B235" t="s">
        <v>6545</v>
      </c>
      <c r="C235" t="s">
        <v>6544</v>
      </c>
      <c r="D235">
        <f t="shared" ca="1" si="22"/>
        <v>823</v>
      </c>
      <c r="E235" t="s">
        <v>1196</v>
      </c>
      <c r="F235">
        <f t="shared" ca="1" si="23"/>
        <v>1</v>
      </c>
      <c r="G235">
        <v>10</v>
      </c>
      <c r="H235">
        <v>1</v>
      </c>
      <c r="I235" s="36">
        <v>1</v>
      </c>
      <c r="J235" t="str">
        <f t="shared" ca="1" si="24"/>
        <v>SELECT 823,1,N'każda zmiana, jaką {robimy/wprowadzamy}',10,1</v>
      </c>
    </row>
    <row r="236" spans="1:10" x14ac:dyDescent="0.25">
      <c r="A236">
        <f t="shared" si="25"/>
        <v>235</v>
      </c>
      <c r="B236" t="s">
        <v>6546</v>
      </c>
      <c r="C236" t="s">
        <v>6544</v>
      </c>
      <c r="D236">
        <f t="shared" ca="1" si="22"/>
        <v>823</v>
      </c>
      <c r="E236" t="s">
        <v>1196</v>
      </c>
      <c r="F236">
        <f t="shared" ca="1" si="23"/>
        <v>1</v>
      </c>
      <c r="G236">
        <v>10</v>
      </c>
      <c r="H236">
        <v>1</v>
      </c>
      <c r="I236" s="36">
        <v>1</v>
      </c>
      <c r="J236" t="str">
        <f t="shared" ca="1" si="24"/>
        <v>SELECT 823,1,N'każda {wprowadzana/robiona} przez nas zmiana',10,1</v>
      </c>
    </row>
    <row r="237" spans="1:10" x14ac:dyDescent="0.25">
      <c r="A237">
        <f t="shared" si="25"/>
        <v>236</v>
      </c>
      <c r="B237" t="s">
        <v>6548</v>
      </c>
      <c r="C237" t="s">
        <v>6548</v>
      </c>
      <c r="D237">
        <f t="shared" ca="1" si="22"/>
        <v>824</v>
      </c>
      <c r="E237" t="s">
        <v>1196</v>
      </c>
      <c r="F237">
        <f t="shared" ca="1" si="23"/>
        <v>1</v>
      </c>
      <c r="G237">
        <v>10</v>
      </c>
      <c r="H237">
        <v>1</v>
      </c>
      <c r="I237" s="36">
        <v>1</v>
      </c>
      <c r="J237" t="str">
        <f t="shared" ca="1" si="24"/>
        <v>SELECT 824,1,N'uzasadnienie każdej zmiany, jaką robimy',10,1</v>
      </c>
    </row>
    <row r="238" spans="1:10" x14ac:dyDescent="0.25">
      <c r="A238">
        <f t="shared" si="25"/>
        <v>237</v>
      </c>
      <c r="B238" t="s">
        <v>6550</v>
      </c>
      <c r="C238" t="s">
        <v>6550</v>
      </c>
      <c r="D238">
        <f t="shared" ref="D238:D295" ca="1" si="26">OFFSET(QuestionsIds,MATCH(C238,QuestionsList,0)-1,0,1,1)</f>
        <v>825</v>
      </c>
      <c r="E238" t="s">
        <v>1196</v>
      </c>
      <c r="F238">
        <f t="shared" ref="F238:F295" ca="1" si="27">LOOKUP(E238,LanguageList,LanguagesIds)</f>
        <v>1</v>
      </c>
      <c r="G238">
        <v>10</v>
      </c>
      <c r="H238">
        <v>1</v>
      </c>
      <c r="I238" s="36">
        <v>1</v>
      </c>
      <c r="J238" t="str">
        <f t="shared" ca="1" si="24"/>
        <v>SELECT 825,1,N'zarezerwuj trochę czasu',10,1</v>
      </c>
    </row>
    <row r="239" spans="1:10" x14ac:dyDescent="0.25">
      <c r="A239">
        <f t="shared" si="25"/>
        <v>238</v>
      </c>
      <c r="B239" t="s">
        <v>6552</v>
      </c>
      <c r="C239" t="s">
        <v>6552</v>
      </c>
      <c r="D239">
        <f t="shared" ca="1" si="26"/>
        <v>826</v>
      </c>
      <c r="E239" t="s">
        <v>1196</v>
      </c>
      <c r="F239">
        <f t="shared" ca="1" si="27"/>
        <v>1</v>
      </c>
      <c r="G239">
        <v>10</v>
      </c>
      <c r="H239">
        <v>1</v>
      </c>
      <c r="I239" s="36">
        <v>1</v>
      </c>
      <c r="J239" t="str">
        <f t="shared" ca="1" si="24"/>
        <v>SELECT 826,1,N'zapłata',10,1</v>
      </c>
    </row>
    <row r="240" spans="1:10" x14ac:dyDescent="0.25">
      <c r="A240">
        <f t="shared" si="25"/>
        <v>239</v>
      </c>
      <c r="B240" t="s">
        <v>6554</v>
      </c>
      <c r="C240" t="s">
        <v>6552</v>
      </c>
      <c r="D240">
        <f t="shared" ca="1" si="26"/>
        <v>826</v>
      </c>
      <c r="E240" t="s">
        <v>1196</v>
      </c>
      <c r="F240">
        <f t="shared" ca="1" si="27"/>
        <v>1</v>
      </c>
      <c r="G240">
        <v>10</v>
      </c>
      <c r="H240">
        <v>1</v>
      </c>
      <c r="I240" s="36">
        <v>1</v>
      </c>
      <c r="J240" t="str">
        <f t="shared" ca="1" si="24"/>
        <v>SELECT 826,1,N'wynagrodzenie trudu',10,1</v>
      </c>
    </row>
    <row r="241" spans="1:10" x14ac:dyDescent="0.25">
      <c r="A241">
        <f t="shared" si="25"/>
        <v>240</v>
      </c>
      <c r="B241" t="s">
        <v>6555</v>
      </c>
      <c r="C241" t="s">
        <v>6555</v>
      </c>
      <c r="D241">
        <f t="shared" ca="1" si="26"/>
        <v>827</v>
      </c>
      <c r="E241" t="s">
        <v>1196</v>
      </c>
      <c r="F241">
        <f t="shared" ca="1" si="27"/>
        <v>1</v>
      </c>
      <c r="G241">
        <v>10</v>
      </c>
      <c r="H241">
        <v>1</v>
      </c>
      <c r="I241" s="36">
        <v>1</v>
      </c>
      <c r="J241" t="str">
        <f t="shared" ca="1" si="24"/>
        <v>SELECT 827,1,N'… zawierający listę wszystkich …',10,1</v>
      </c>
    </row>
    <row r="242" spans="1:10" x14ac:dyDescent="0.25">
      <c r="A242">
        <f t="shared" si="25"/>
        <v>241</v>
      </c>
      <c r="B242" t="s">
        <v>6557</v>
      </c>
      <c r="C242" t="s">
        <v>6557</v>
      </c>
      <c r="D242">
        <f t="shared" ca="1" si="26"/>
        <v>828</v>
      </c>
      <c r="E242" t="s">
        <v>1196</v>
      </c>
      <c r="F242">
        <f t="shared" ca="1" si="27"/>
        <v>1</v>
      </c>
      <c r="G242">
        <v>10</v>
      </c>
      <c r="H242">
        <v>1</v>
      </c>
      <c r="I242" s="36">
        <v>1</v>
      </c>
      <c r="J242" t="str">
        <f t="shared" ca="1" si="24"/>
        <v>SELECT 828,1,N'… zebrane podczas tworzenia tych analiz przypadków',10,1</v>
      </c>
    </row>
    <row r="243" spans="1:10" x14ac:dyDescent="0.25">
      <c r="A243">
        <f t="shared" si="25"/>
        <v>242</v>
      </c>
      <c r="B243" t="s">
        <v>6559</v>
      </c>
      <c r="C243" t="s">
        <v>6559</v>
      </c>
      <c r="D243">
        <f t="shared" ca="1" si="26"/>
        <v>829</v>
      </c>
      <c r="E243" t="s">
        <v>1196</v>
      </c>
      <c r="F243">
        <f t="shared" ca="1" si="27"/>
        <v>1</v>
      </c>
      <c r="G243">
        <v>10</v>
      </c>
      <c r="H243">
        <v>1</v>
      </c>
      <c r="I243" s="36">
        <v>1</v>
      </c>
      <c r="J243" t="str">
        <f t="shared" ca="1" si="24"/>
        <v>SELECT 829,1,N'podczas gdy analizowaliśmy i czyściliśmy kod',10,1</v>
      </c>
    </row>
    <row r="244" spans="1:10" x14ac:dyDescent="0.25">
      <c r="A244">
        <f t="shared" si="25"/>
        <v>243</v>
      </c>
      <c r="B244" t="s">
        <v>6561</v>
      </c>
      <c r="C244" t="s">
        <v>6561</v>
      </c>
      <c r="D244">
        <f t="shared" ca="1" si="26"/>
        <v>830</v>
      </c>
      <c r="E244" t="s">
        <v>1196</v>
      </c>
      <c r="F244">
        <f t="shared" ca="1" si="27"/>
        <v>1</v>
      </c>
      <c r="G244">
        <v>10</v>
      </c>
      <c r="H244">
        <v>1</v>
      </c>
      <c r="I244" s="36">
        <v>1</v>
      </c>
      <c r="J244" t="str">
        <f t="shared" ca="1" si="24"/>
        <v>SELECT 830,1,N'udokumentowałem każdą zmianę',10,1</v>
      </c>
    </row>
    <row r="245" spans="1:10" x14ac:dyDescent="0.25">
      <c r="A245">
        <f t="shared" si="25"/>
        <v>244</v>
      </c>
      <c r="B245" t="s">
        <v>6563</v>
      </c>
      <c r="C245" t="s">
        <v>6563</v>
      </c>
      <c r="D245">
        <f t="shared" ca="1" si="26"/>
        <v>831</v>
      </c>
      <c r="E245" t="s">
        <v>1196</v>
      </c>
      <c r="F245">
        <f t="shared" ca="1" si="27"/>
        <v>1</v>
      </c>
      <c r="G245">
        <v>10</v>
      </c>
      <c r="H245">
        <v>1</v>
      </c>
      <c r="I245" s="36">
        <v>1</v>
      </c>
      <c r="J245" t="str">
        <f t="shared" ca="1" si="24"/>
        <v>SELECT 831,1,N'dlaczego zrobiliśmy, to co zrobiliśmy',10,1</v>
      </c>
    </row>
    <row r="246" spans="1:10" x14ac:dyDescent="0.25">
      <c r="A246">
        <f t="shared" si="25"/>
        <v>245</v>
      </c>
      <c r="B246" t="s">
        <v>6565</v>
      </c>
      <c r="C246" t="s">
        <v>6565</v>
      </c>
      <c r="D246">
        <f t="shared" ca="1" si="26"/>
        <v>832</v>
      </c>
      <c r="E246" t="s">
        <v>1196</v>
      </c>
      <c r="F246">
        <f t="shared" ca="1" si="27"/>
        <v>1</v>
      </c>
      <c r="G246">
        <v>10</v>
      </c>
      <c r="H246">
        <v>1</v>
      </c>
      <c r="I246" s="36">
        <v>1</v>
      </c>
      <c r="J246" t="str">
        <f t="shared" ca="1" si="24"/>
        <v>SELECT 832,1,N'spróbuj uchwycić mój sposób myślenia',10,1</v>
      </c>
    </row>
    <row r="247" spans="1:10" x14ac:dyDescent="0.25">
      <c r="A247">
        <f t="shared" si="25"/>
        <v>246</v>
      </c>
      <c r="B247" t="s">
        <v>6567</v>
      </c>
      <c r="C247" t="s">
        <v>6567</v>
      </c>
      <c r="D247">
        <f t="shared" ca="1" si="26"/>
        <v>833</v>
      </c>
      <c r="E247" t="s">
        <v>1196</v>
      </c>
      <c r="F247">
        <f t="shared" ca="1" si="27"/>
        <v>1</v>
      </c>
      <c r="G247">
        <v>10</v>
      </c>
      <c r="H247">
        <v>1</v>
      </c>
      <c r="I247" s="36">
        <v>1</v>
      </c>
      <c r="J247" t="str">
        <f t="shared" ca="1" si="24"/>
        <v>SELECT 833,1,N'to opisuje sposób w jaki myślimy',10,1</v>
      </c>
    </row>
    <row r="248" spans="1:10" x14ac:dyDescent="0.25">
      <c r="A248">
        <f t="shared" si="25"/>
        <v>247</v>
      </c>
      <c r="B248" t="s">
        <v>6569</v>
      </c>
      <c r="C248" t="s">
        <v>6569</v>
      </c>
      <c r="D248">
        <f t="shared" ca="1" si="26"/>
        <v>834</v>
      </c>
      <c r="E248" t="s">
        <v>1196</v>
      </c>
      <c r="F248">
        <f t="shared" ca="1" si="27"/>
        <v>1</v>
      </c>
      <c r="G248">
        <v>10</v>
      </c>
      <c r="H248">
        <v>1</v>
      </c>
      <c r="I248" s="36">
        <v>1</v>
      </c>
      <c r="J248" t="str">
        <f t="shared" ca="1" si="24"/>
        <v>SELECT 834,1,N'to ma ograniczoną wartość, jeżeli …',10,1</v>
      </c>
    </row>
    <row r="249" spans="1:10" x14ac:dyDescent="0.25">
      <c r="A249">
        <f t="shared" si="25"/>
        <v>248</v>
      </c>
      <c r="B249" t="s">
        <v>6571</v>
      </c>
      <c r="C249" t="s">
        <v>6571</v>
      </c>
      <c r="D249">
        <f t="shared" ca="1" si="26"/>
        <v>835</v>
      </c>
      <c r="E249" t="s">
        <v>1196</v>
      </c>
      <c r="F249">
        <f t="shared" ca="1" si="27"/>
        <v>1</v>
      </c>
      <c r="G249">
        <v>10</v>
      </c>
      <c r="H249">
        <v>1</v>
      </c>
      <c r="I249" s="36">
        <v>1</v>
      </c>
      <c r="J249" t="str">
        <f t="shared" ca="1" si="24"/>
        <v>SELECT 835,1,N'czytać coś uważnie',10,1</v>
      </c>
    </row>
    <row r="250" spans="1:10" x14ac:dyDescent="0.25">
      <c r="A250">
        <f t="shared" si="25"/>
        <v>249</v>
      </c>
      <c r="B250" t="s">
        <v>6573</v>
      </c>
      <c r="C250" t="s">
        <v>6573</v>
      </c>
      <c r="D250">
        <f t="shared" ca="1" si="26"/>
        <v>836</v>
      </c>
      <c r="E250" t="s">
        <v>1196</v>
      </c>
      <c r="F250">
        <f t="shared" ca="1" si="27"/>
        <v>1</v>
      </c>
      <c r="G250">
        <v>10</v>
      </c>
      <c r="H250">
        <v>1</v>
      </c>
      <c r="I250" s="36">
        <v>1</v>
      </c>
      <c r="J250" t="str">
        <f t="shared" ca="1" si="24"/>
        <v>SELECT 836,1,N'odnotowałem każdą wprowadzoną przeze mnie zmianę',10,1</v>
      </c>
    </row>
    <row r="251" spans="1:10" x14ac:dyDescent="0.25">
      <c r="A251">
        <f t="shared" si="25"/>
        <v>250</v>
      </c>
      <c r="B251" t="s">
        <v>6574</v>
      </c>
      <c r="C251" t="s">
        <v>6573</v>
      </c>
      <c r="D251">
        <f t="shared" ca="1" si="26"/>
        <v>836</v>
      </c>
      <c r="E251" t="s">
        <v>1196</v>
      </c>
      <c r="F251">
        <f t="shared" ca="1" si="27"/>
        <v>1</v>
      </c>
      <c r="G251">
        <v>10</v>
      </c>
      <c r="H251">
        <v>1</v>
      </c>
      <c r="I251" s="36">
        <v>1</v>
      </c>
      <c r="J251" t="str">
        <f t="shared" ca="1" si="24"/>
        <v>SELECT 836,1,N'odnotowałem każdą zmianę, jaką wprowadziłem',10,1</v>
      </c>
    </row>
    <row r="252" spans="1:10" x14ac:dyDescent="0.25">
      <c r="A252">
        <f t="shared" si="25"/>
        <v>251</v>
      </c>
      <c r="B252" t="s">
        <v>6575</v>
      </c>
      <c r="C252" t="s">
        <v>6573</v>
      </c>
      <c r="D252">
        <f t="shared" ca="1" si="26"/>
        <v>836</v>
      </c>
      <c r="E252" t="s">
        <v>1196</v>
      </c>
      <c r="F252">
        <f t="shared" ca="1" si="27"/>
        <v>1</v>
      </c>
      <c r="G252">
        <v>10</v>
      </c>
      <c r="H252">
        <v>1</v>
      </c>
      <c r="I252" s="36">
        <v>1</v>
      </c>
      <c r="J252" t="str">
        <f t="shared" ca="1" si="24"/>
        <v>SELECT 836,1,N'odnotowałem wszystkie wprowadzone przeze mnie zmiany',10,1</v>
      </c>
    </row>
    <row r="253" spans="1:10" x14ac:dyDescent="0.25">
      <c r="A253">
        <f t="shared" si="25"/>
        <v>252</v>
      </c>
      <c r="B253" t="s">
        <v>6578</v>
      </c>
      <c r="C253" t="s">
        <v>6577</v>
      </c>
      <c r="D253">
        <f t="shared" ca="1" si="26"/>
        <v>837</v>
      </c>
      <c r="E253" t="s">
        <v>1196</v>
      </c>
      <c r="F253">
        <f t="shared" ca="1" si="27"/>
        <v>1</v>
      </c>
      <c r="G253">
        <v>10</v>
      </c>
      <c r="H253">
        <v>1</v>
      </c>
      <c r="I253" s="36">
        <v>1</v>
      </c>
      <c r="J253" t="str">
        <f t="shared" ca="1" si="24"/>
        <v>SELECT 837,1,N'… {są umieszczone/jest umieszczony} w nawiasach kwadratowych',10,1</v>
      </c>
    </row>
    <row r="254" spans="1:10" x14ac:dyDescent="0.25">
      <c r="A254">
        <f t="shared" si="25"/>
        <v>253</v>
      </c>
      <c r="B254" t="s">
        <v>6580</v>
      </c>
      <c r="C254" t="s">
        <v>6580</v>
      </c>
      <c r="D254">
        <f t="shared" ca="1" si="26"/>
        <v>838</v>
      </c>
      <c r="E254" t="s">
        <v>1196</v>
      </c>
      <c r="F254">
        <f t="shared" ca="1" si="27"/>
        <v>1</v>
      </c>
      <c r="G254">
        <v>10</v>
      </c>
      <c r="H254">
        <v>1</v>
      </c>
      <c r="I254" s="36">
        <v>1</v>
      </c>
      <c r="J254" t="str">
        <f t="shared" ca="1" si="24"/>
        <v>SELECT 838,1,N'to pozwoli ci zobaczyć kontekst, w jakim zostały użyte',10,1</v>
      </c>
    </row>
    <row r="255" spans="1:10" x14ac:dyDescent="0.25">
      <c r="A255">
        <f t="shared" si="25"/>
        <v>254</v>
      </c>
      <c r="B255" t="s">
        <v>6582</v>
      </c>
      <c r="C255" t="s">
        <v>6582</v>
      </c>
      <c r="D255">
        <f t="shared" ca="1" si="26"/>
        <v>839</v>
      </c>
      <c r="E255" t="s">
        <v>1196</v>
      </c>
      <c r="F255">
        <f t="shared" ca="1" si="27"/>
        <v>1</v>
      </c>
      <c r="G255">
        <v>10</v>
      </c>
      <c r="H255">
        <v>1</v>
      </c>
      <c r="I255" s="36">
        <v>1</v>
      </c>
      <c r="J255" t="str">
        <f t="shared" ca="1" si="24"/>
        <v>SELECT 839,1,N'stosować coś',10,1</v>
      </c>
    </row>
    <row r="256" spans="1:10" x14ac:dyDescent="0.25">
      <c r="A256">
        <f t="shared" si="25"/>
        <v>255</v>
      </c>
      <c r="B256" t="s">
        <v>6585</v>
      </c>
      <c r="C256" t="s">
        <v>6584</v>
      </c>
      <c r="D256">
        <f t="shared" ca="1" si="26"/>
        <v>840</v>
      </c>
      <c r="E256" t="s">
        <v>1196</v>
      </c>
      <c r="F256">
        <f t="shared" ca="1" si="27"/>
        <v>1</v>
      </c>
      <c r="G256">
        <v>10</v>
      </c>
      <c r="H256">
        <v>1</v>
      </c>
      <c r="I256" s="36">
        <v>1</v>
      </c>
      <c r="J256" t="str">
        <f t="shared" ca="1" si="24"/>
        <v>SELECT 840,1,N'kontekst, w którym … został {zastosowany/użyty}',10,1</v>
      </c>
    </row>
    <row r="257" spans="1:10" x14ac:dyDescent="0.25">
      <c r="A257">
        <f t="shared" si="25"/>
        <v>256</v>
      </c>
      <c r="B257" t="s">
        <v>6587</v>
      </c>
      <c r="C257" t="s">
        <v>6587</v>
      </c>
      <c r="D257">
        <f t="shared" ca="1" si="26"/>
        <v>841</v>
      </c>
      <c r="E257" t="s">
        <v>1196</v>
      </c>
      <c r="F257">
        <f t="shared" ca="1" si="27"/>
        <v>1</v>
      </c>
      <c r="G257">
        <v>10</v>
      </c>
      <c r="H257">
        <v>1</v>
      </c>
      <c r="I257" s="36">
        <v>1</v>
      </c>
      <c r="J257" t="str">
        <f t="shared" ca="1" si="24"/>
        <v>SELECT 841,1,N'wartościowy',10,1</v>
      </c>
    </row>
    <row r="258" spans="1:10" x14ac:dyDescent="0.25">
      <c r="A258">
        <f t="shared" si="25"/>
        <v>257</v>
      </c>
      <c r="B258" t="s">
        <v>6589</v>
      </c>
      <c r="C258" t="s">
        <v>6589</v>
      </c>
      <c r="D258">
        <f t="shared" ca="1" si="26"/>
        <v>842</v>
      </c>
      <c r="E258" t="s">
        <v>1196</v>
      </c>
      <c r="F258">
        <f t="shared" ca="1" si="27"/>
        <v>1</v>
      </c>
      <c r="G258">
        <v>10</v>
      </c>
      <c r="H258">
        <v>1</v>
      </c>
      <c r="I258" s="36">
        <v>1</v>
      </c>
      <c r="J258" t="str">
        <f t="shared" ca="1" si="24"/>
        <v>SELECT 842,1,N'to nie same … są tak wartościowe',10,1</v>
      </c>
    </row>
    <row r="259" spans="1:10" x14ac:dyDescent="0.25">
      <c r="A259">
        <f t="shared" si="25"/>
        <v>258</v>
      </c>
      <c r="B259" t="s">
        <v>6590</v>
      </c>
      <c r="C259" t="s">
        <v>6589</v>
      </c>
      <c r="D259">
        <f t="shared" ca="1" si="26"/>
        <v>842</v>
      </c>
      <c r="E259" t="s">
        <v>1196</v>
      </c>
      <c r="F259">
        <f t="shared" ca="1" si="27"/>
        <v>1</v>
      </c>
      <c r="G259">
        <v>10</v>
      </c>
      <c r="H259">
        <v>1</v>
      </c>
      <c r="I259" s="36">
        <v>1</v>
      </c>
      <c r="J259" t="str">
        <f t="shared" ref="J259:J295" ca="1" si="28">"SELECT "&amp;D259&amp;","&amp;F259&amp;",N'"&amp;SUBSTITUTE(SUBSTITUTE(SUBSTITUTE(B259,"'","''"),"(","{"),")","}")&amp;"',"&amp;G259&amp;","&amp;H259</f>
        <v>SELECT 842,1,N'same … nie są tak wartościowe',10,1</v>
      </c>
    </row>
    <row r="260" spans="1:10" x14ac:dyDescent="0.25">
      <c r="A260">
        <f t="shared" si="25"/>
        <v>259</v>
      </c>
      <c r="B260" t="s">
        <v>6593</v>
      </c>
      <c r="C260" t="s">
        <v>6593</v>
      </c>
      <c r="D260">
        <f t="shared" ca="1" si="26"/>
        <v>843</v>
      </c>
      <c r="E260" t="s">
        <v>1196</v>
      </c>
      <c r="F260">
        <f t="shared" ca="1" si="27"/>
        <v>1</v>
      </c>
      <c r="G260">
        <v>10</v>
      </c>
      <c r="H260">
        <v>1</v>
      </c>
      <c r="I260" s="36">
        <v>1</v>
      </c>
      <c r="J260" t="str">
        <f t="shared" ca="1" si="28"/>
        <v>SELECT 843,1,N'konkretne decyzje',10,1</v>
      </c>
    </row>
    <row r="261" spans="1:10" x14ac:dyDescent="0.25">
      <c r="A261">
        <f t="shared" si="25"/>
        <v>260</v>
      </c>
      <c r="B261" t="s">
        <v>6596</v>
      </c>
      <c r="C261" t="s">
        <v>6595</v>
      </c>
      <c r="D261">
        <f t="shared" ca="1" si="26"/>
        <v>844</v>
      </c>
      <c r="E261" t="s">
        <v>1196</v>
      </c>
      <c r="F261">
        <f t="shared" ca="1" si="27"/>
        <v>1</v>
      </c>
      <c r="G261">
        <v>10</v>
      </c>
      <c r="H261">
        <v>1</v>
      </c>
      <c r="I261" s="36">
        <v>1</v>
      </c>
      <c r="J261" t="str">
        <f t="shared" ca="1" si="28"/>
        <v>SELECT 844,1,N'decyzje{, które podjęliśmy/ podjęte przez nas} podczas …',10,1</v>
      </c>
    </row>
    <row r="262" spans="1:10" x14ac:dyDescent="0.25">
      <c r="A262">
        <f t="shared" si="25"/>
        <v>261</v>
      </c>
      <c r="B262" t="s">
        <v>6598</v>
      </c>
      <c r="C262" t="s">
        <v>6598</v>
      </c>
      <c r="D262">
        <f t="shared" ca="1" si="26"/>
        <v>845</v>
      </c>
      <c r="E262" t="s">
        <v>1196</v>
      </c>
      <c r="F262">
        <f t="shared" ca="1" si="27"/>
        <v>1</v>
      </c>
      <c r="G262">
        <v>10</v>
      </c>
      <c r="H262">
        <v>1</v>
      </c>
      <c r="I262" s="36">
        <v>1</v>
      </c>
      <c r="J262" t="str">
        <f t="shared" ca="1" si="28"/>
        <v>SELECT 845,1,N'relacje pomiędzy …',10,1</v>
      </c>
    </row>
    <row r="263" spans="1:10" x14ac:dyDescent="0.25">
      <c r="A263">
        <f t="shared" ref="A263:A326" si="29">A262+1</f>
        <v>262</v>
      </c>
      <c r="B263" t="s">
        <v>6601</v>
      </c>
      <c r="C263" t="s">
        <v>6600</v>
      </c>
      <c r="D263">
        <f t="shared" ca="1" si="26"/>
        <v>846</v>
      </c>
      <c r="E263" t="s">
        <v>1196</v>
      </c>
      <c r="F263">
        <f t="shared" ca="1" si="27"/>
        <v>1</v>
      </c>
      <c r="G263">
        <v>10</v>
      </c>
      <c r="H263">
        <v>1</v>
      </c>
      <c r="I263" s="36">
        <v>1</v>
      </c>
      <c r="J263" t="str">
        <f t="shared" ca="1" si="28"/>
        <v>SELECT 846,1,N'żeby jeszcze bardziej ci {pomóc/to ułatwić}',10,1</v>
      </c>
    </row>
    <row r="264" spans="1:10" x14ac:dyDescent="0.25">
      <c r="A264">
        <f t="shared" si="29"/>
        <v>263</v>
      </c>
      <c r="B264" t="s">
        <v>6605</v>
      </c>
      <c r="C264" t="s">
        <v>6603</v>
      </c>
      <c r="D264">
        <f t="shared" ca="1" si="26"/>
        <v>847</v>
      </c>
      <c r="E264" t="s">
        <v>1196</v>
      </c>
      <c r="F264">
        <f t="shared" ca="1" si="27"/>
        <v>1</v>
      </c>
      <c r="G264">
        <v>10</v>
      </c>
      <c r="H264">
        <v>1</v>
      </c>
      <c r="I264" s="36">
        <v>1</v>
      </c>
      <c r="J264" t="str">
        <f t="shared" ca="1" si="28"/>
        <v>SELECT 847,1,N'odnośnik',10,1</v>
      </c>
    </row>
    <row r="265" spans="1:10" x14ac:dyDescent="0.25">
      <c r="A265">
        <f t="shared" si="29"/>
        <v>264</v>
      </c>
      <c r="B265" t="s">
        <v>6604</v>
      </c>
      <c r="C265" t="s">
        <v>6603</v>
      </c>
      <c r="D265">
        <f t="shared" ca="1" si="26"/>
        <v>847</v>
      </c>
      <c r="E265" t="s">
        <v>1196</v>
      </c>
      <c r="F265">
        <f t="shared" ca="1" si="27"/>
        <v>1</v>
      </c>
      <c r="G265">
        <v>10</v>
      </c>
      <c r="H265">
        <v>1</v>
      </c>
      <c r="I265" s="36">
        <v>1</v>
      </c>
      <c r="J265" t="str">
        <f t="shared" ca="1" si="28"/>
        <v>SELECT 847,1,N'odsyłacz',10,1</v>
      </c>
    </row>
    <row r="266" spans="1:10" x14ac:dyDescent="0.25">
      <c r="A266">
        <f t="shared" si="29"/>
        <v>265</v>
      </c>
      <c r="B266" t="s">
        <v>6608</v>
      </c>
      <c r="C266" t="s">
        <v>6607</v>
      </c>
      <c r="D266">
        <f t="shared" ca="1" si="26"/>
        <v>848</v>
      </c>
      <c r="E266" t="s">
        <v>1196</v>
      </c>
      <c r="F266">
        <f t="shared" ca="1" si="27"/>
        <v>1</v>
      </c>
      <c r="G266">
        <v>10</v>
      </c>
      <c r="H266">
        <v>1</v>
      </c>
      <c r="I266" s="36">
        <v>1</v>
      </c>
      <c r="J266" t="str">
        <f t="shared" ca="1" si="28"/>
        <v>SELECT 848,1,N'żeby od{naleźć/szukać} miejsce, gdzie …',10,1</v>
      </c>
    </row>
    <row r="267" spans="1:10" x14ac:dyDescent="0.25">
      <c r="A267">
        <f t="shared" si="29"/>
        <v>266</v>
      </c>
      <c r="B267" t="s">
        <v>6612</v>
      </c>
      <c r="C267" t="s">
        <v>6610</v>
      </c>
      <c r="D267">
        <f t="shared" ca="1" si="26"/>
        <v>849</v>
      </c>
      <c r="E267" t="s">
        <v>1196</v>
      </c>
      <c r="F267">
        <f t="shared" ca="1" si="27"/>
        <v>1</v>
      </c>
      <c r="G267">
        <v>10</v>
      </c>
      <c r="H267">
        <v>1</v>
      </c>
      <c r="I267" s="36">
        <v>1</v>
      </c>
      <c r="J267" t="str">
        <f t="shared" ca="1" si="28"/>
        <v>SELECT 849,1,N'przypadek, w którym został {użyty/zastosowany} dany …',10,1</v>
      </c>
    </row>
    <row r="268" spans="1:10" x14ac:dyDescent="0.25">
      <c r="A268">
        <f t="shared" si="29"/>
        <v>267</v>
      </c>
      <c r="B268" t="s">
        <v>6613</v>
      </c>
      <c r="C268" t="s">
        <v>6610</v>
      </c>
      <c r="D268">
        <f t="shared" ca="1" si="26"/>
        <v>849</v>
      </c>
      <c r="E268" t="s">
        <v>1196</v>
      </c>
      <c r="F268">
        <f t="shared" ca="1" si="27"/>
        <v>1</v>
      </c>
      <c r="G268">
        <v>10</v>
      </c>
      <c r="H268">
        <v>1</v>
      </c>
      <c r="I268" s="36">
        <v>1</v>
      </c>
      <c r="J268" t="str">
        <f t="shared" ca="1" si="28"/>
        <v>SELECT 849,1,N'przypadek, w którym dany … został {użyty/zastosowany}',10,1</v>
      </c>
    </row>
    <row r="269" spans="1:10" x14ac:dyDescent="0.25">
      <c r="A269">
        <f t="shared" si="29"/>
        <v>268</v>
      </c>
      <c r="B269" t="s">
        <v>6614</v>
      </c>
      <c r="C269" t="s">
        <v>6614</v>
      </c>
      <c r="D269">
        <f t="shared" ca="1" si="26"/>
        <v>850</v>
      </c>
      <c r="E269" t="s">
        <v>1196</v>
      </c>
      <c r="F269">
        <f t="shared" ca="1" si="27"/>
        <v>1</v>
      </c>
      <c r="G269">
        <v>10</v>
      </c>
      <c r="H269">
        <v>1</v>
      </c>
      <c r="I269" s="36">
        <v>1</v>
      </c>
      <c r="J269" t="str">
        <f t="shared" ca="1" si="28"/>
        <v>SELECT 850,1,N'kolejna książka o …',10,1</v>
      </c>
    </row>
    <row r="270" spans="1:10" x14ac:dyDescent="0.25">
      <c r="A270">
        <f t="shared" si="29"/>
        <v>269</v>
      </c>
      <c r="B270" t="s">
        <v>6617</v>
      </c>
      <c r="C270" t="s">
        <v>6616</v>
      </c>
      <c r="D270">
        <f t="shared" ca="1" si="26"/>
        <v>851</v>
      </c>
      <c r="E270" t="s">
        <v>1196</v>
      </c>
      <c r="F270">
        <f t="shared" ca="1" si="27"/>
        <v>1</v>
      </c>
      <c r="G270">
        <v>10</v>
      </c>
      <c r="H270">
        <v>1</v>
      </c>
      <c r="I270" s="36">
        <v>1</v>
      </c>
      <c r="J270" t="str">
        <f t="shared" ca="1" si="28"/>
        <v>SELECT 851,1,N'pomi{ną/ja}ć coś',10,1</v>
      </c>
    </row>
    <row r="271" spans="1:10" x14ac:dyDescent="0.25">
      <c r="A271">
        <f t="shared" si="29"/>
        <v>270</v>
      </c>
      <c r="B271" t="s">
        <v>6619</v>
      </c>
      <c r="C271" t="s">
        <v>6619</v>
      </c>
      <c r="D271">
        <f t="shared" ca="1" si="26"/>
        <v>852</v>
      </c>
      <c r="E271" t="s">
        <v>1196</v>
      </c>
      <c r="F271">
        <f t="shared" ca="1" si="27"/>
        <v>1</v>
      </c>
      <c r="G271">
        <v>10</v>
      </c>
      <c r="H271">
        <v>1</v>
      </c>
      <c r="I271" s="36">
        <v>1</v>
      </c>
      <c r="J271" t="str">
        <f t="shared" ca="1" si="28"/>
        <v>SELECT 852,1,N'znacznie głębsze zrozumienie',10,1</v>
      </c>
    </row>
    <row r="272" spans="1:10" x14ac:dyDescent="0.25">
      <c r="A272">
        <f t="shared" si="29"/>
        <v>271</v>
      </c>
      <c r="B272" t="s">
        <v>6621</v>
      </c>
      <c r="C272" t="s">
        <v>6621</v>
      </c>
      <c r="D272">
        <f t="shared" ca="1" si="26"/>
        <v>853</v>
      </c>
      <c r="E272" t="s">
        <v>1196</v>
      </c>
      <c r="F272">
        <f t="shared" ca="1" si="27"/>
        <v>1</v>
      </c>
      <c r="G272">
        <v>10</v>
      </c>
      <c r="H272">
        <v>1</v>
      </c>
      <c r="I272" s="36">
        <v>1</v>
      </c>
      <c r="J272" t="str">
        <f t="shared" ca="1" si="28"/>
        <v>SELECT 853,1,N'postaw się na naszym miejscu',10,1</v>
      </c>
    </row>
    <row r="273" spans="1:10" x14ac:dyDescent="0.25">
      <c r="A273">
        <f t="shared" si="29"/>
        <v>272</v>
      </c>
      <c r="B273" t="s">
        <v>6624</v>
      </c>
      <c r="C273" t="s">
        <v>6623</v>
      </c>
      <c r="D273">
        <f t="shared" ca="1" si="26"/>
        <v>854</v>
      </c>
      <c r="E273" t="s">
        <v>1196</v>
      </c>
      <c r="F273">
        <f t="shared" ca="1" si="27"/>
        <v>1</v>
      </c>
      <c r="G273">
        <v>10</v>
      </c>
      <c r="H273">
        <v>1</v>
      </c>
      <c r="I273" s="36">
        <v>1</v>
      </c>
      <c r="J273" t="str">
        <f t="shared" ca="1" si="28"/>
        <v>SELECT 854,1,N'poświęc{a/i}ć czas, żeby coś zrobić',10,1</v>
      </c>
    </row>
    <row r="274" spans="1:10" x14ac:dyDescent="0.25">
      <c r="A274">
        <f t="shared" si="29"/>
        <v>273</v>
      </c>
      <c r="B274" t="s">
        <v>6626</v>
      </c>
      <c r="C274" t="s">
        <v>6626</v>
      </c>
      <c r="D274">
        <f t="shared" ca="1" si="26"/>
        <v>855</v>
      </c>
      <c r="E274" t="s">
        <v>1196</v>
      </c>
      <c r="F274">
        <f t="shared" ca="1" si="27"/>
        <v>1</v>
      </c>
      <c r="G274">
        <v>10</v>
      </c>
      <c r="H274">
        <v>1</v>
      </c>
      <c r="I274" s="36">
        <v>1</v>
      </c>
      <c r="J274" t="str">
        <f t="shared" ca="1" si="28"/>
        <v>SELECT 855,1,N'przepracować te problemy',10,1</v>
      </c>
    </row>
    <row r="275" spans="1:10" x14ac:dyDescent="0.25">
      <c r="A275">
        <f t="shared" si="29"/>
        <v>274</v>
      </c>
      <c r="B275" t="s">
        <v>6628</v>
      </c>
      <c r="C275" t="s">
        <v>6628</v>
      </c>
      <c r="D275">
        <f t="shared" ca="1" si="26"/>
        <v>856</v>
      </c>
      <c r="E275" t="s">
        <v>1196</v>
      </c>
      <c r="F275">
        <f t="shared" ca="1" si="27"/>
        <v>1</v>
      </c>
      <c r="G275">
        <v>10</v>
      </c>
      <c r="H275">
        <v>1</v>
      </c>
      <c r="I275" s="36">
        <v>1</v>
      </c>
      <c r="J275" t="str">
        <f t="shared" ca="1" si="28"/>
        <v>SELECT 856,1,N'w taki sam sposób jak …',10,1</v>
      </c>
    </row>
    <row r="276" spans="1:10" x14ac:dyDescent="0.25">
      <c r="A276">
        <f t="shared" si="29"/>
        <v>275</v>
      </c>
      <c r="B276" t="s">
        <v>6630</v>
      </c>
      <c r="C276" t="s">
        <v>6630</v>
      </c>
      <c r="D276">
        <f t="shared" ca="1" si="26"/>
        <v>857</v>
      </c>
      <c r="E276" t="s">
        <v>1196</v>
      </c>
      <c r="F276">
        <f t="shared" ca="1" si="27"/>
        <v>1</v>
      </c>
      <c r="G276">
        <v>10</v>
      </c>
      <c r="H276">
        <v>1</v>
      </c>
      <c r="I276" s="36">
        <v>1</v>
      </c>
      <c r="J276" t="str">
        <f t="shared" ca="1" si="28"/>
        <v>SELECT 857,1,N'zdobić coś',10,1</v>
      </c>
    </row>
    <row r="277" spans="1:10" x14ac:dyDescent="0.25">
      <c r="A277">
        <f t="shared" si="29"/>
        <v>276</v>
      </c>
      <c r="B277" t="s">
        <v>6632</v>
      </c>
      <c r="C277" t="s">
        <v>6632</v>
      </c>
      <c r="D277">
        <f t="shared" ca="1" si="26"/>
        <v>858</v>
      </c>
      <c r="E277" t="s">
        <v>1196</v>
      </c>
      <c r="F277">
        <f t="shared" ca="1" si="27"/>
        <v>1</v>
      </c>
      <c r="G277">
        <v>10</v>
      </c>
      <c r="H277">
        <v>1</v>
      </c>
      <c r="I277" s="36">
        <v>1</v>
      </c>
      <c r="J277" t="str">
        <f t="shared" ca="1" si="28"/>
        <v>SELECT 858,1,N'sporo …',10,1</v>
      </c>
    </row>
    <row r="278" spans="1:10" x14ac:dyDescent="0.25">
      <c r="A278">
        <f t="shared" si="29"/>
        <v>277</v>
      </c>
      <c r="B278" t="s">
        <v>6634</v>
      </c>
      <c r="C278" t="s">
        <v>6634</v>
      </c>
      <c r="D278">
        <f t="shared" ca="1" si="26"/>
        <v>859</v>
      </c>
      <c r="E278" t="s">
        <v>1196</v>
      </c>
      <c r="F278">
        <f t="shared" ca="1" si="27"/>
        <v>1</v>
      </c>
      <c r="G278">
        <v>10</v>
      </c>
      <c r="H278">
        <v>1</v>
      </c>
      <c r="I278" s="36">
        <v>1</v>
      </c>
      <c r="J278" t="str">
        <f t="shared" ca="1" si="28"/>
        <v>SELECT 859,1,N'czy nie przypomina ci to …?',10,1</v>
      </c>
    </row>
    <row r="279" spans="1:10" x14ac:dyDescent="0.25">
      <c r="A279">
        <f t="shared" si="29"/>
        <v>278</v>
      </c>
      <c r="B279" t="s">
        <v>6636</v>
      </c>
      <c r="C279" t="s">
        <v>6636</v>
      </c>
      <c r="D279">
        <f t="shared" ca="1" si="26"/>
        <v>860</v>
      </c>
      <c r="E279" t="s">
        <v>1196</v>
      </c>
      <c r="F279">
        <f t="shared" ca="1" si="27"/>
        <v>1</v>
      </c>
      <c r="G279">
        <v>10</v>
      </c>
      <c r="H279">
        <v>1</v>
      </c>
      <c r="I279" s="36">
        <v>1</v>
      </c>
      <c r="J279" t="str">
        <f t="shared" ca="1" si="28"/>
        <v>SELECT 860,1,N'z dwóch powodów',10,1</v>
      </c>
    </row>
    <row r="280" spans="1:10" x14ac:dyDescent="0.25">
      <c r="A280">
        <f t="shared" si="29"/>
        <v>279</v>
      </c>
      <c r="B280" t="s">
        <v>6638</v>
      </c>
      <c r="C280" t="s">
        <v>6638</v>
      </c>
      <c r="D280">
        <f t="shared" ca="1" si="26"/>
        <v>861</v>
      </c>
      <c r="E280" t="s">
        <v>1196</v>
      </c>
      <c r="F280">
        <f t="shared" ca="1" si="27"/>
        <v>1</v>
      </c>
      <c r="G280">
        <v>10</v>
      </c>
      <c r="H280">
        <v>1</v>
      </c>
      <c r="I280" s="36">
        <v>1</v>
      </c>
      <c r="J280" t="str">
        <f t="shared" ca="1" si="28"/>
        <v>SELECT 861,1,N'… jest wypełniony …',10,1</v>
      </c>
    </row>
    <row r="281" spans="1:10" x14ac:dyDescent="0.25">
      <c r="A281">
        <f t="shared" si="29"/>
        <v>280</v>
      </c>
      <c r="B281" t="s">
        <v>6640</v>
      </c>
      <c r="C281" t="s">
        <v>6640</v>
      </c>
      <c r="D281">
        <f t="shared" ca="1" si="26"/>
        <v>862</v>
      </c>
      <c r="E281" t="s">
        <v>1196</v>
      </c>
      <c r="F281">
        <f t="shared" ca="1" si="27"/>
        <v>1</v>
      </c>
      <c r="G281">
        <v>10</v>
      </c>
      <c r="H281">
        <v>1</v>
      </c>
      <c r="I281" s="36">
        <v>1</v>
      </c>
      <c r="J281" t="str">
        <f t="shared" ca="1" si="28"/>
        <v>SELECT 862,1,N'spójrz na to z każdej strony',10,1</v>
      </c>
    </row>
    <row r="282" spans="1:10" x14ac:dyDescent="0.25">
      <c r="A282">
        <f t="shared" si="29"/>
        <v>281</v>
      </c>
      <c r="B282" t="s">
        <v>6643</v>
      </c>
      <c r="C282" t="s">
        <v>6642</v>
      </c>
      <c r="D282">
        <f t="shared" ca="1" si="26"/>
        <v>863</v>
      </c>
      <c r="E282" t="s">
        <v>1196</v>
      </c>
      <c r="F282">
        <f t="shared" ca="1" si="27"/>
        <v>1</v>
      </c>
      <c r="G282">
        <v>10</v>
      </c>
      <c r="H282">
        <v>1</v>
      </c>
      <c r="I282" s="36">
        <v>1</v>
      </c>
      <c r="J282" t="str">
        <f t="shared" ca="1" si="28"/>
        <v>SELECT 863,1,N'do czasu kiedy {skończymy/będziemy gotowi}',10,1</v>
      </c>
    </row>
    <row r="283" spans="1:10" x14ac:dyDescent="0.25">
      <c r="A283">
        <f t="shared" si="29"/>
        <v>282</v>
      </c>
      <c r="B283" t="s">
        <v>6645</v>
      </c>
      <c r="C283" t="s">
        <v>6645</v>
      </c>
      <c r="D283">
        <f t="shared" ca="1" si="26"/>
        <v>864</v>
      </c>
      <c r="E283" t="s">
        <v>1196</v>
      </c>
      <c r="F283">
        <f t="shared" ca="1" si="27"/>
        <v>1</v>
      </c>
      <c r="G283">
        <v>10</v>
      </c>
      <c r="H283">
        <v>1</v>
      </c>
      <c r="I283" s="36">
        <v>1</v>
      </c>
      <c r="J283" t="str">
        <f t="shared" ca="1" si="28"/>
        <v>SELECT 864,1,N'będziemy w stanie odróżnić … od …',10,1</v>
      </c>
    </row>
    <row r="284" spans="1:10" x14ac:dyDescent="0.25">
      <c r="A284">
        <f t="shared" si="29"/>
        <v>283</v>
      </c>
      <c r="B284" t="s">
        <v>6647</v>
      </c>
      <c r="C284" t="s">
        <v>6647</v>
      </c>
      <c r="D284">
        <f t="shared" ca="1" si="26"/>
        <v>865</v>
      </c>
      <c r="E284" t="s">
        <v>1196</v>
      </c>
      <c r="F284">
        <f t="shared" ca="1" si="27"/>
        <v>1</v>
      </c>
      <c r="G284">
        <v>10</v>
      </c>
      <c r="H284">
        <v>1</v>
      </c>
      <c r="I284" s="36">
        <v>1</v>
      </c>
      <c r="J284" t="str">
        <f t="shared" ca="1" si="28"/>
        <v>SELECT 865,1,N'wiesz jaka jest różnica pomiędzy …',10,1</v>
      </c>
    </row>
    <row r="285" spans="1:10" x14ac:dyDescent="0.25">
      <c r="A285">
        <f t="shared" si="29"/>
        <v>284</v>
      </c>
      <c r="B285" t="s">
        <v>6650</v>
      </c>
      <c r="C285" t="s">
        <v>6649</v>
      </c>
      <c r="D285">
        <f t="shared" ca="1" si="26"/>
        <v>866</v>
      </c>
      <c r="E285" t="s">
        <v>1196</v>
      </c>
      <c r="F285">
        <f t="shared" ca="1" si="27"/>
        <v>1</v>
      </c>
      <c r="G285">
        <v>10</v>
      </c>
      <c r="H285">
        <v>1</v>
      </c>
      <c r="I285" s="36">
        <v>1</v>
      </c>
      <c r="J285" t="str">
        <f t="shared" ca="1" si="28"/>
        <v>SELECT 866,1,N'{ktoś mógłby/niektórzy mogliby} się kłócić, że …',10,1</v>
      </c>
    </row>
    <row r="286" spans="1:10" x14ac:dyDescent="0.25">
      <c r="A286">
        <f t="shared" si="29"/>
        <v>285</v>
      </c>
      <c r="B286" t="s">
        <v>6654</v>
      </c>
      <c r="C286" t="s">
        <v>6652</v>
      </c>
      <c r="D286">
        <f t="shared" ca="1" si="26"/>
        <v>867</v>
      </c>
      <c r="E286" t="s">
        <v>1196</v>
      </c>
      <c r="F286">
        <f t="shared" ca="1" si="27"/>
        <v>1</v>
      </c>
      <c r="G286">
        <v>10</v>
      </c>
      <c r="H286">
        <v>1</v>
      </c>
      <c r="I286" s="36">
        <v>1</v>
      </c>
      <c r="J286" t="str">
        <f t="shared" ca="1" si="28"/>
        <v>SELECT 867,1,N'… jest w pewnym sensie {przestarzałe/anachronizmem}',10,1</v>
      </c>
    </row>
    <row r="287" spans="1:10" x14ac:dyDescent="0.25">
      <c r="A287">
        <f t="shared" si="29"/>
        <v>286</v>
      </c>
      <c r="B287" t="s">
        <v>6655</v>
      </c>
      <c r="C287" t="s">
        <v>6655</v>
      </c>
      <c r="D287">
        <f t="shared" ca="1" si="26"/>
        <v>868</v>
      </c>
      <c r="E287" t="s">
        <v>1196</v>
      </c>
      <c r="F287">
        <f t="shared" ca="1" si="27"/>
        <v>1</v>
      </c>
      <c r="G287">
        <v>10</v>
      </c>
      <c r="H287">
        <v>1</v>
      </c>
      <c r="I287" s="36">
        <v>1</v>
      </c>
      <c r="J287" t="str">
        <f t="shared" ca="1" si="28"/>
        <v>SELECT 868,1,N'… nie stanowi już problemu',10,1</v>
      </c>
    </row>
    <row r="288" spans="1:10" x14ac:dyDescent="0.25">
      <c r="A288">
        <f t="shared" si="29"/>
        <v>287</v>
      </c>
      <c r="B288" t="s">
        <v>6657</v>
      </c>
      <c r="C288" t="s">
        <v>6657</v>
      </c>
      <c r="D288">
        <f t="shared" ca="1" si="26"/>
        <v>869</v>
      </c>
      <c r="E288" t="s">
        <v>1196</v>
      </c>
      <c r="F288">
        <f t="shared" ca="1" si="27"/>
        <v>1</v>
      </c>
      <c r="G288">
        <v>10</v>
      </c>
      <c r="H288">
        <v>1</v>
      </c>
      <c r="I288" s="36">
        <v>1</v>
      </c>
      <c r="J288" t="str">
        <f t="shared" ca="1" si="28"/>
        <v>SELECT 869,1,N'powinniśmy się raczej martwić o …',10,1</v>
      </c>
    </row>
    <row r="289" spans="1:10" x14ac:dyDescent="0.25">
      <c r="A289">
        <f t="shared" si="29"/>
        <v>288</v>
      </c>
      <c r="B289" t="s">
        <v>6658</v>
      </c>
      <c r="C289" t="s">
        <v>6657</v>
      </c>
      <c r="D289">
        <f t="shared" ca="1" si="26"/>
        <v>869</v>
      </c>
      <c r="E289" t="s">
        <v>1196</v>
      </c>
      <c r="F289">
        <f t="shared" ca="1" si="27"/>
        <v>1</v>
      </c>
      <c r="G289">
        <v>10</v>
      </c>
      <c r="H289">
        <v>1</v>
      </c>
      <c r="I289" s="36">
        <v>1</v>
      </c>
      <c r="J289" t="str">
        <f t="shared" ca="1" si="28"/>
        <v>SELECT 869,1,N'zamiast tego powinniśmy się martwić o …',10,1</v>
      </c>
    </row>
    <row r="290" spans="1:10" x14ac:dyDescent="0.25">
      <c r="A290">
        <f t="shared" si="29"/>
        <v>289</v>
      </c>
      <c r="B290" t="s">
        <v>6660</v>
      </c>
      <c r="C290" t="s">
        <v>6660</v>
      </c>
      <c r="D290">
        <f t="shared" ca="1" si="26"/>
        <v>870</v>
      </c>
      <c r="E290" t="s">
        <v>1196</v>
      </c>
      <c r="F290">
        <f t="shared" ca="1" si="27"/>
        <v>1</v>
      </c>
      <c r="G290">
        <v>10</v>
      </c>
      <c r="H290">
        <v>1</v>
      </c>
      <c r="I290" s="36">
        <v>1</v>
      </c>
      <c r="J290" t="str">
        <f t="shared" ca="1" si="28"/>
        <v>SELECT 870,1,N'czytać kod',10,1</v>
      </c>
    </row>
    <row r="291" spans="1:10" x14ac:dyDescent="0.25">
      <c r="A291">
        <f t="shared" si="29"/>
        <v>290</v>
      </c>
      <c r="B291" t="s">
        <v>6665</v>
      </c>
      <c r="C291" t="s">
        <v>6662</v>
      </c>
      <c r="D291">
        <f t="shared" ca="1" si="26"/>
        <v>871</v>
      </c>
      <c r="E291" t="s">
        <v>1196</v>
      </c>
      <c r="F291">
        <f t="shared" ca="1" si="27"/>
        <v>1</v>
      </c>
      <c r="G291">
        <v>10</v>
      </c>
      <c r="H291">
        <v>1</v>
      </c>
      <c r="I291" s="36">
        <v>1</v>
      </c>
      <c r="J291" t="str">
        <f t="shared" ca="1" si="28"/>
        <v>SELECT 871,1,N'nie {spodziewam się/oczekuję}, żebyś był {w jakiś sposób/w ogóle} zaskoczony',10,1</v>
      </c>
    </row>
    <row r="292" spans="1:10" x14ac:dyDescent="0.25">
      <c r="A292">
        <f t="shared" si="29"/>
        <v>291</v>
      </c>
      <c r="B292" t="s">
        <v>6664</v>
      </c>
      <c r="C292" t="s">
        <v>6662</v>
      </c>
      <c r="D292">
        <f t="shared" ca="1" si="26"/>
        <v>871</v>
      </c>
      <c r="E292" t="s">
        <v>1196</v>
      </c>
      <c r="F292">
        <f t="shared" ca="1" si="27"/>
        <v>1</v>
      </c>
      <c r="G292">
        <v>10</v>
      </c>
      <c r="H292">
        <v>1</v>
      </c>
      <c r="I292" s="36">
        <v>1</v>
      </c>
      <c r="J292" t="str">
        <f t="shared" ca="1" si="28"/>
        <v>SELECT 871,1,N'raczej nie będziesz w ogóle zaskoczony',10,1</v>
      </c>
    </row>
    <row r="293" spans="1:10" x14ac:dyDescent="0.25">
      <c r="A293">
        <f t="shared" si="29"/>
        <v>292</v>
      </c>
      <c r="B293" t="s">
        <v>6667</v>
      </c>
      <c r="C293" t="s">
        <v>6666</v>
      </c>
      <c r="D293">
        <f t="shared" ca="1" si="26"/>
        <v>872</v>
      </c>
      <c r="E293" t="s">
        <v>1196</v>
      </c>
      <c r="F293">
        <f t="shared" ca="1" si="27"/>
        <v>1</v>
      </c>
      <c r="G293">
        <v>10</v>
      </c>
      <c r="H293">
        <v>1</v>
      </c>
      <c r="I293" s="36">
        <v>1</v>
      </c>
      <c r="J293" t="str">
        <f t="shared" ca="1" si="28"/>
        <v>SELECT 872,1,N'to będzie w zasadzie to, czego {się spodziewałeś/oczekiwałeś}',10,1</v>
      </c>
    </row>
    <row r="294" spans="1:10" x14ac:dyDescent="0.25">
      <c r="A294">
        <f t="shared" si="29"/>
        <v>293</v>
      </c>
      <c r="B294" t="s">
        <v>6669</v>
      </c>
      <c r="C294" t="s">
        <v>6669</v>
      </c>
      <c r="D294">
        <f t="shared" ca="1" si="26"/>
        <v>873</v>
      </c>
      <c r="E294" t="s">
        <v>1196</v>
      </c>
      <c r="F294">
        <f t="shared" ca="1" si="27"/>
        <v>1</v>
      </c>
      <c r="G294">
        <v>10</v>
      </c>
      <c r="H294">
        <v>1</v>
      </c>
      <c r="I294" s="36">
        <v>1</v>
      </c>
      <c r="J294" t="str">
        <f t="shared" ca="1" si="28"/>
        <v>SELECT 873,1,N'… przygotowuje grunt pod następny',10,1</v>
      </c>
    </row>
    <row r="295" spans="1:10" x14ac:dyDescent="0.25">
      <c r="A295">
        <f t="shared" si="29"/>
        <v>294</v>
      </c>
      <c r="B295" t="s">
        <v>6671</v>
      </c>
      <c r="C295" t="s">
        <v>6673</v>
      </c>
      <c r="D295">
        <f t="shared" ca="1" si="26"/>
        <v>874</v>
      </c>
      <c r="E295" t="s">
        <v>1196</v>
      </c>
      <c r="F295">
        <f t="shared" ca="1" si="27"/>
        <v>1</v>
      </c>
      <c r="G295">
        <v>10</v>
      </c>
      <c r="H295">
        <v>1</v>
      </c>
      <c r="I295" s="36">
        <v>1</v>
      </c>
      <c r="J295" t="str">
        <f t="shared" ca="1" si="28"/>
        <v>SELECT 874,1,N'… że nawet tego nie zauważysz',10,1</v>
      </c>
    </row>
    <row r="296" spans="1:10" x14ac:dyDescent="0.25">
      <c r="A296">
        <f t="shared" si="29"/>
        <v>295</v>
      </c>
      <c r="B296" t="s">
        <v>6674</v>
      </c>
      <c r="C296" t="s">
        <v>6674</v>
      </c>
      <c r="D296">
        <f t="shared" ref="D296:D359" ca="1" si="30">OFFSET(QuestionsIds,MATCH(C296,QuestionsList,0)-1,0,1,1)</f>
        <v>875</v>
      </c>
      <c r="E296" t="s">
        <v>1196</v>
      </c>
      <c r="F296">
        <f t="shared" ref="F296:F359" ca="1" si="31">LOOKUP(E296,LanguageList,LanguagesIds)</f>
        <v>1</v>
      </c>
      <c r="G296">
        <v>10</v>
      </c>
      <c r="H296">
        <v>1</v>
      </c>
      <c r="I296" s="37">
        <v>1</v>
      </c>
      <c r="J296" t="str">
        <f t="shared" ref="J296:J359" ca="1" si="32">"SELECT "&amp;D296&amp;","&amp;F296&amp;",N'"&amp;SUBSTITUTE(SUBSTITUTE(SUBSTITUTE(B296,"'","''"),"(","{"),")","}")&amp;"',"&amp;G296&amp;","&amp;H296</f>
        <v>SELECT 875,1,N'wyjątkowy',10,1</v>
      </c>
    </row>
    <row r="297" spans="1:10" x14ac:dyDescent="0.25">
      <c r="A297">
        <f t="shared" si="29"/>
        <v>296</v>
      </c>
      <c r="B297" t="s">
        <v>6676</v>
      </c>
      <c r="C297" t="s">
        <v>6676</v>
      </c>
      <c r="D297">
        <f t="shared" ca="1" si="30"/>
        <v>876</v>
      </c>
      <c r="E297" t="s">
        <v>1196</v>
      </c>
      <c r="F297">
        <f t="shared" ca="1" si="31"/>
        <v>1</v>
      </c>
      <c r="G297">
        <v>10</v>
      </c>
      <c r="H297">
        <v>1</v>
      </c>
      <c r="I297" s="37">
        <v>1</v>
      </c>
      <c r="J297" t="str">
        <f t="shared" ca="1" si="32"/>
        <v>SELECT 876,1,N'sprawia, że … wygląda prosto',10,1</v>
      </c>
    </row>
    <row r="298" spans="1:10" x14ac:dyDescent="0.25">
      <c r="A298">
        <f t="shared" si="29"/>
        <v>297</v>
      </c>
      <c r="B298" t="s">
        <v>6677</v>
      </c>
      <c r="C298" t="s">
        <v>6677</v>
      </c>
      <c r="D298">
        <f t="shared" ca="1" si="30"/>
        <v>877</v>
      </c>
      <c r="E298" t="s">
        <v>1196</v>
      </c>
      <c r="F298">
        <f t="shared" ca="1" si="31"/>
        <v>1</v>
      </c>
      <c r="G298">
        <v>10</v>
      </c>
      <c r="H298">
        <v>1</v>
      </c>
      <c r="I298" s="37">
        <v>1</v>
      </c>
      <c r="J298" t="str">
        <f t="shared" ca="1" si="32"/>
        <v>SELECT 877,1,N'pojęcie piękna',10,1</v>
      </c>
    </row>
    <row r="299" spans="1:10" x14ac:dyDescent="0.25">
      <c r="A299">
        <f t="shared" si="29"/>
        <v>298</v>
      </c>
      <c r="B299" t="s">
        <v>6680</v>
      </c>
      <c r="C299" t="s">
        <v>6680</v>
      </c>
      <c r="D299">
        <f t="shared" ca="1" si="30"/>
        <v>878</v>
      </c>
      <c r="E299" t="s">
        <v>1196</v>
      </c>
      <c r="F299">
        <f t="shared" ca="1" si="31"/>
        <v>1</v>
      </c>
      <c r="G299">
        <v>10</v>
      </c>
      <c r="H299">
        <v>1</v>
      </c>
      <c r="I299" s="37">
        <v>1</v>
      </c>
      <c r="J299" t="str">
        <f t="shared" ca="1" si="32"/>
        <v>SELECT 878,1,N'narzekać na coś',10,1</v>
      </c>
    </row>
    <row r="300" spans="1:10" x14ac:dyDescent="0.25">
      <c r="A300">
        <f t="shared" si="29"/>
        <v>299</v>
      </c>
      <c r="B300" t="s">
        <v>6682</v>
      </c>
      <c r="C300" t="s">
        <v>6682</v>
      </c>
      <c r="D300">
        <f t="shared" ca="1" si="30"/>
        <v>879</v>
      </c>
      <c r="E300" t="s">
        <v>1196</v>
      </c>
      <c r="F300">
        <f t="shared" ca="1" si="31"/>
        <v>1</v>
      </c>
      <c r="G300">
        <v>10</v>
      </c>
      <c r="H300">
        <v>1</v>
      </c>
      <c r="I300" s="37">
        <v>1</v>
      </c>
      <c r="J300" t="str">
        <f t="shared" ca="1" si="32"/>
        <v>SELECT 879,1,N'protestować przeciwko czemuś',10,1</v>
      </c>
    </row>
    <row r="301" spans="1:10" x14ac:dyDescent="0.25">
      <c r="A301">
        <f t="shared" si="29"/>
        <v>300</v>
      </c>
      <c r="B301" t="s">
        <v>6684</v>
      </c>
      <c r="C301" t="s">
        <v>6684</v>
      </c>
      <c r="D301">
        <f t="shared" ca="1" si="30"/>
        <v>880</v>
      </c>
      <c r="E301" t="s">
        <v>1196</v>
      </c>
      <c r="F301">
        <f t="shared" ca="1" si="31"/>
        <v>1</v>
      </c>
      <c r="G301">
        <v>10</v>
      </c>
      <c r="H301">
        <v>1</v>
      </c>
      <c r="I301" s="37">
        <v>1</v>
      </c>
      <c r="J301" t="str">
        <f t="shared" ca="1" si="32"/>
        <v>SELECT 880,1,N'… sprawia, że … wygląda jakby był do tego stworzony',10,1</v>
      </c>
    </row>
    <row r="302" spans="1:10" x14ac:dyDescent="0.25">
      <c r="A302">
        <f t="shared" si="29"/>
        <v>301</v>
      </c>
      <c r="B302" t="s">
        <v>6686</v>
      </c>
      <c r="C302" t="s">
        <v>6686</v>
      </c>
      <c r="D302">
        <f t="shared" ca="1" si="30"/>
        <v>881</v>
      </c>
      <c r="E302" t="s">
        <v>1196</v>
      </c>
      <c r="F302">
        <f t="shared" ca="1" si="31"/>
        <v>1</v>
      </c>
      <c r="G302">
        <v>10</v>
      </c>
      <c r="H302">
        <v>1</v>
      </c>
      <c r="I302" s="37">
        <v>1</v>
      </c>
      <c r="J302" t="str">
        <f t="shared" ca="1" si="32"/>
        <v>SELECT 881,1,N'fanatyk',10,1</v>
      </c>
    </row>
    <row r="303" spans="1:10" x14ac:dyDescent="0.25">
      <c r="A303">
        <f t="shared" si="29"/>
        <v>302</v>
      </c>
      <c r="B303" t="s">
        <v>6689</v>
      </c>
      <c r="C303" t="s">
        <v>6689</v>
      </c>
      <c r="D303">
        <f t="shared" ca="1" si="30"/>
        <v>882</v>
      </c>
      <c r="E303" t="s">
        <v>1196</v>
      </c>
      <c r="F303">
        <f t="shared" ca="1" si="31"/>
        <v>1</v>
      </c>
      <c r="G303">
        <v>10</v>
      </c>
      <c r="H303">
        <v>1</v>
      </c>
      <c r="I303" s="37">
        <v>1</v>
      </c>
      <c r="J303" t="str">
        <f t="shared" ca="1" si="32"/>
        <v>SELECT 882,1,N'to nie język sprawia, że programy wyglądają na proste',10,1</v>
      </c>
    </row>
    <row r="304" spans="1:10" x14ac:dyDescent="0.25">
      <c r="A304">
        <f t="shared" si="29"/>
        <v>303</v>
      </c>
      <c r="B304" t="s">
        <v>6690</v>
      </c>
      <c r="C304" t="s">
        <v>6690</v>
      </c>
      <c r="D304">
        <f t="shared" ca="1" si="30"/>
        <v>883</v>
      </c>
      <c r="E304" t="s">
        <v>1196</v>
      </c>
      <c r="F304">
        <f t="shared" ca="1" si="31"/>
        <v>1</v>
      </c>
      <c r="G304">
        <v>10</v>
      </c>
      <c r="H304">
        <v>1</v>
      </c>
      <c r="I304" s="37">
        <v>1</v>
      </c>
      <c r="J304" t="str">
        <f t="shared" ca="1" si="32"/>
        <v>SELECT 883,1,N'co według ciebie decyduje o dobrym …',10,1</v>
      </c>
    </row>
    <row r="305" spans="1:10" x14ac:dyDescent="0.25">
      <c r="A305">
        <f t="shared" si="29"/>
        <v>304</v>
      </c>
      <c r="B305" t="s">
        <v>6692</v>
      </c>
      <c r="C305" t="s">
        <v>6692</v>
      </c>
      <c r="D305">
        <f t="shared" ca="1" si="30"/>
        <v>884</v>
      </c>
      <c r="E305" t="s">
        <v>1196</v>
      </c>
      <c r="F305">
        <f t="shared" ca="1" si="31"/>
        <v>1</v>
      </c>
      <c r="G305">
        <v>10</v>
      </c>
      <c r="H305">
        <v>1</v>
      </c>
      <c r="I305" s="37">
        <v>1</v>
      </c>
      <c r="J305" t="str">
        <f t="shared" ca="1" si="32"/>
        <v>SELECT 884,1,N'zmylenie',10,1</v>
      </c>
    </row>
    <row r="306" spans="1:10" x14ac:dyDescent="0.25">
      <c r="A306">
        <f t="shared" si="29"/>
        <v>305</v>
      </c>
      <c r="B306" t="s">
        <v>6694</v>
      </c>
      <c r="C306" t="s">
        <v>6694</v>
      </c>
      <c r="D306">
        <f t="shared" ca="1" si="30"/>
        <v>885</v>
      </c>
      <c r="E306" t="s">
        <v>1196</v>
      </c>
      <c r="F306">
        <f t="shared" ca="1" si="31"/>
        <v>1</v>
      </c>
      <c r="G306">
        <v>10</v>
      </c>
      <c r="H306">
        <v>1</v>
      </c>
      <c r="I306" s="37">
        <v>1</v>
      </c>
      <c r="J306" t="str">
        <f t="shared" ca="1" si="32"/>
        <v>SELECT 885,1,N'czy nie jesteś przyzwyczajony do robienia …?',10,1</v>
      </c>
    </row>
    <row r="307" spans="1:10" x14ac:dyDescent="0.25">
      <c r="A307">
        <f t="shared" si="29"/>
        <v>306</v>
      </c>
      <c r="B307" t="s">
        <v>6696</v>
      </c>
      <c r="C307" t="s">
        <v>6696</v>
      </c>
      <c r="D307">
        <f t="shared" ca="1" si="30"/>
        <v>886</v>
      </c>
      <c r="E307" t="s">
        <v>1196</v>
      </c>
      <c r="F307">
        <f t="shared" ca="1" si="31"/>
        <v>1</v>
      </c>
      <c r="G307">
        <v>10</v>
      </c>
      <c r="H307">
        <v>1</v>
      </c>
      <c r="I307" s="37">
        <v>1</v>
      </c>
      <c r="J307" t="str">
        <f t="shared" ca="1" si="32"/>
        <v>SELECT 886,1,N'zmylanie jest regułą',10,1</v>
      </c>
    </row>
    <row r="308" spans="1:10" x14ac:dyDescent="0.25">
      <c r="A308">
        <f t="shared" si="29"/>
        <v>307</v>
      </c>
      <c r="B308" t="s">
        <v>6699</v>
      </c>
      <c r="C308" t="s">
        <v>6698</v>
      </c>
      <c r="D308">
        <f t="shared" ca="1" si="30"/>
        <v>887</v>
      </c>
      <c r="E308" t="s">
        <v>1196</v>
      </c>
      <c r="F308">
        <f t="shared" ca="1" si="31"/>
        <v>1</v>
      </c>
      <c r="G308">
        <v>10</v>
      </c>
      <c r="H308">
        <v>1</v>
      </c>
      <c r="I308" s="37">
        <v>1</v>
      </c>
      <c r="J308" t="str">
        <f t="shared" ca="1" si="32"/>
        <v>SELECT 887,1,N'zagadkowy',10,1</v>
      </c>
    </row>
    <row r="309" spans="1:10" x14ac:dyDescent="0.25">
      <c r="A309">
        <f t="shared" si="29"/>
        <v>308</v>
      </c>
      <c r="B309" t="s">
        <v>6700</v>
      </c>
      <c r="C309" t="s">
        <v>6698</v>
      </c>
      <c r="D309">
        <f t="shared" ca="1" si="30"/>
        <v>887</v>
      </c>
      <c r="E309" t="s">
        <v>1196</v>
      </c>
      <c r="F309">
        <f t="shared" ca="1" si="31"/>
        <v>1</v>
      </c>
      <c r="G309">
        <v>10</v>
      </c>
      <c r="H309">
        <v>1</v>
      </c>
      <c r="I309" s="37">
        <v>1</v>
      </c>
      <c r="J309" t="str">
        <f t="shared" ca="1" si="32"/>
        <v>SELECT 887,1,N'niezrozumiały',10,1</v>
      </c>
    </row>
    <row r="310" spans="1:10" x14ac:dyDescent="0.25">
      <c r="A310">
        <f t="shared" si="29"/>
        <v>309</v>
      </c>
      <c r="B310" t="s">
        <v>6702</v>
      </c>
      <c r="C310" t="s">
        <v>6702</v>
      </c>
      <c r="D310">
        <f t="shared" ca="1" si="30"/>
        <v>888</v>
      </c>
      <c r="E310" t="s">
        <v>1196</v>
      </c>
      <c r="F310">
        <f t="shared" ca="1" si="31"/>
        <v>1</v>
      </c>
      <c r="G310">
        <v>10</v>
      </c>
      <c r="H310">
        <v>1</v>
      </c>
      <c r="I310" s="37">
        <v>1</v>
      </c>
      <c r="J310" t="str">
        <f t="shared" ca="1" si="32"/>
        <v>SELECT 888,1,N'kiedy po raz ostatni widziałeś …?',10,1</v>
      </c>
    </row>
    <row r="311" spans="1:10" x14ac:dyDescent="0.25">
      <c r="A311">
        <f t="shared" si="29"/>
        <v>310</v>
      </c>
      <c r="B311" t="s">
        <v>6704</v>
      </c>
      <c r="C311" t="s">
        <v>6704</v>
      </c>
      <c r="D311">
        <f t="shared" ca="1" si="30"/>
        <v>889</v>
      </c>
      <c r="E311" t="s">
        <v>1196</v>
      </c>
      <c r="F311">
        <f t="shared" ca="1" si="31"/>
        <v>1</v>
      </c>
      <c r="G311">
        <v>10</v>
      </c>
      <c r="H311">
        <v>1</v>
      </c>
      <c r="I311" s="37">
        <v>1</v>
      </c>
      <c r="J311" t="str">
        <f t="shared" ca="1" si="32"/>
        <v>SELECT 889,1,N'… nie jest odbierane jako …',10,1</v>
      </c>
    </row>
    <row r="312" spans="1:10" x14ac:dyDescent="0.25">
      <c r="A312">
        <f t="shared" si="29"/>
        <v>311</v>
      </c>
      <c r="B312" t="s">
        <v>6706</v>
      </c>
      <c r="C312" t="s">
        <v>6706</v>
      </c>
      <c r="D312">
        <f t="shared" ca="1" si="30"/>
        <v>890</v>
      </c>
      <c r="E312" t="s">
        <v>1196</v>
      </c>
      <c r="F312">
        <f t="shared" ca="1" si="31"/>
        <v>1</v>
      </c>
      <c r="G312">
        <v>10</v>
      </c>
      <c r="H312">
        <v>1</v>
      </c>
      <c r="I312" s="38">
        <v>1</v>
      </c>
      <c r="J312" t="str">
        <f t="shared" ca="1" si="32"/>
        <v>SELECT 890,1,N'żeby przejść do następnego tematu',10,1</v>
      </c>
    </row>
    <row r="313" spans="1:10" x14ac:dyDescent="0.25">
      <c r="A313">
        <f t="shared" si="29"/>
        <v>312</v>
      </c>
      <c r="B313" t="s">
        <v>6708</v>
      </c>
      <c r="C313" t="s">
        <v>6708</v>
      </c>
      <c r="D313">
        <f t="shared" ca="1" si="30"/>
        <v>891</v>
      </c>
      <c r="E313" t="s">
        <v>1196</v>
      </c>
      <c r="F313">
        <f t="shared" ca="1" si="31"/>
        <v>1</v>
      </c>
      <c r="G313">
        <v>10</v>
      </c>
      <c r="H313">
        <v>1</v>
      </c>
      <c r="I313" s="38">
        <v>1</v>
      </c>
      <c r="J313" t="str">
        <f t="shared" ca="1" si="32"/>
        <v>SELECT 891,1,N'czytasz to, kiwasz ze zrozumieniem głową, a potem …',10,1</v>
      </c>
    </row>
    <row r="314" spans="1:10" x14ac:dyDescent="0.25">
      <c r="A314">
        <f t="shared" si="29"/>
        <v>313</v>
      </c>
      <c r="B314" t="s">
        <v>6711</v>
      </c>
      <c r="C314" t="s">
        <v>6710</v>
      </c>
      <c r="D314">
        <f t="shared" ca="1" si="30"/>
        <v>892</v>
      </c>
      <c r="E314" t="s">
        <v>1196</v>
      </c>
      <c r="F314">
        <f t="shared" ca="1" si="31"/>
        <v>1</v>
      </c>
      <c r="G314">
        <v>10</v>
      </c>
      <c r="H314">
        <v>1</v>
      </c>
      <c r="I314" s="38">
        <v>1</v>
      </c>
      <c r="J314" t="str">
        <f t="shared" ca="1" si="32"/>
        <v>SELECT 892,1,N'przy{jrzyjmy/patrzmy} się temu bliżej',10,1</v>
      </c>
    </row>
    <row r="315" spans="1:10" x14ac:dyDescent="0.25">
      <c r="A315">
        <f t="shared" si="29"/>
        <v>314</v>
      </c>
      <c r="B315" t="s">
        <v>6713</v>
      </c>
      <c r="C315" t="s">
        <v>6713</v>
      </c>
      <c r="D315">
        <f t="shared" ca="1" si="30"/>
        <v>893</v>
      </c>
      <c r="E315" t="s">
        <v>1196</v>
      </c>
      <c r="F315">
        <f t="shared" ca="1" si="31"/>
        <v>1</v>
      </c>
      <c r="G315">
        <v>10</v>
      </c>
      <c r="H315">
        <v>1</v>
      </c>
      <c r="I315" s="38">
        <v>1</v>
      </c>
      <c r="J315" t="str">
        <f t="shared" ca="1" si="32"/>
        <v>SELECT 893,1,N'takie stwierdzenia są charakterystyczne dla …',10,1</v>
      </c>
    </row>
    <row r="316" spans="1:10" x14ac:dyDescent="0.25">
      <c r="A316">
        <f t="shared" si="29"/>
        <v>315</v>
      </c>
      <c r="B316" t="s">
        <v>6715</v>
      </c>
      <c r="C316" t="s">
        <v>6715</v>
      </c>
      <c r="D316">
        <f t="shared" ca="1" si="30"/>
        <v>894</v>
      </c>
      <c r="E316" t="s">
        <v>1196</v>
      </c>
      <c r="F316">
        <f t="shared" ca="1" si="31"/>
        <v>1</v>
      </c>
      <c r="G316">
        <v>10</v>
      </c>
      <c r="H316">
        <v>1</v>
      </c>
      <c r="I316" s="38">
        <v>1</v>
      </c>
      <c r="J316" t="str">
        <f t="shared" ca="1" si="32"/>
        <v>SELECT 894,1,N'… okazuje się być tym, czego właściwie oczekiwałeś',10,1</v>
      </c>
    </row>
    <row r="317" spans="1:10" x14ac:dyDescent="0.25">
      <c r="A317">
        <f t="shared" si="29"/>
        <v>316</v>
      </c>
      <c r="B317" t="s">
        <v>6717</v>
      </c>
      <c r="C317" t="s">
        <v>6717</v>
      </c>
      <c r="D317">
        <f t="shared" ca="1" si="30"/>
        <v>895</v>
      </c>
      <c r="E317" t="s">
        <v>1196</v>
      </c>
      <c r="F317">
        <f t="shared" ca="1" si="31"/>
        <v>1</v>
      </c>
      <c r="G317">
        <v>10</v>
      </c>
      <c r="H317">
        <v>1</v>
      </c>
      <c r="I317" s="38">
        <v>1</v>
      </c>
      <c r="J317" t="str">
        <f t="shared" ca="1" si="32"/>
        <v>SELECT 895,1,N'wynalazca czegoś',10,1</v>
      </c>
    </row>
    <row r="318" spans="1:10" x14ac:dyDescent="0.25">
      <c r="A318">
        <f t="shared" si="29"/>
        <v>317</v>
      </c>
      <c r="B318" t="s">
        <v>6719</v>
      </c>
      <c r="C318" t="s">
        <v>6719</v>
      </c>
      <c r="D318">
        <f t="shared" ca="1" si="30"/>
        <v>896</v>
      </c>
      <c r="E318" t="s">
        <v>1196</v>
      </c>
      <c r="F318">
        <f t="shared" ca="1" si="31"/>
        <v>1</v>
      </c>
      <c r="G318">
        <v>10</v>
      </c>
      <c r="H318">
        <v>1</v>
      </c>
      <c r="I318" s="38">
        <v>1</v>
      </c>
      <c r="J318" t="str">
        <f t="shared" ca="1" si="32"/>
        <v>SELECT 896,1,N'streszczać coś',10,1</v>
      </c>
    </row>
    <row r="319" spans="1:10" x14ac:dyDescent="0.25">
      <c r="A319">
        <f t="shared" si="29"/>
        <v>318</v>
      </c>
      <c r="B319" t="s">
        <v>6721</v>
      </c>
      <c r="C319" t="s">
        <v>6721</v>
      </c>
      <c r="D319">
        <f t="shared" ca="1" si="30"/>
        <v>897</v>
      </c>
      <c r="E319" t="s">
        <v>1196</v>
      </c>
      <c r="F319">
        <f t="shared" ca="1" si="31"/>
        <v>1</v>
      </c>
      <c r="G319">
        <v>10</v>
      </c>
      <c r="H319">
        <v>1</v>
      </c>
      <c r="I319" s="38">
        <v>1</v>
      </c>
      <c r="J319" t="str">
        <f t="shared" ca="1" si="32"/>
        <v>SELECT 897,1,N'treść tej książki',10,1</v>
      </c>
    </row>
    <row r="320" spans="1:10" x14ac:dyDescent="0.25">
      <c r="A320">
        <f t="shared" si="29"/>
        <v>319</v>
      </c>
      <c r="B320" t="s">
        <v>6724</v>
      </c>
      <c r="C320" t="s">
        <v>6723</v>
      </c>
      <c r="D320">
        <f t="shared" ca="1" si="30"/>
        <v>898</v>
      </c>
      <c r="E320" t="s">
        <v>1196</v>
      </c>
      <c r="F320">
        <f t="shared" ca="1" si="31"/>
        <v>1</v>
      </c>
      <c r="G320">
        <v>10</v>
      </c>
      <c r="H320">
        <v>1</v>
      </c>
      <c r="I320" s="38">
        <v>1</v>
      </c>
      <c r="J320" t="str">
        <f t="shared" ca="1" si="32"/>
        <v>SELECT 898,1,N'{właśnie to/to jest to, co} sprawia, że kod jest czysty',10,1</v>
      </c>
    </row>
    <row r="321" spans="1:10" x14ac:dyDescent="0.25">
      <c r="A321">
        <f t="shared" si="29"/>
        <v>320</v>
      </c>
      <c r="B321" t="s">
        <v>6727</v>
      </c>
      <c r="C321" t="s">
        <v>6726</v>
      </c>
      <c r="D321">
        <f t="shared" ca="1" si="30"/>
        <v>899</v>
      </c>
      <c r="E321" t="s">
        <v>1196</v>
      </c>
      <c r="F321">
        <f t="shared" ca="1" si="31"/>
        <v>1</v>
      </c>
      <c r="G321">
        <v>10</v>
      </c>
      <c r="H321">
        <v>1</v>
      </c>
      <c r="I321" s="38">
        <v>1</v>
      </c>
      <c r="J321" t="str">
        <f t="shared" ca="1" si="32"/>
        <v>SELECT 899,1,N'{kiedy to/podczas gdy to}, czego naprawdę potrzebuję to jakiś sposób, żeby zrobić coś',10,1</v>
      </c>
    </row>
    <row r="322" spans="1:10" x14ac:dyDescent="0.25">
      <c r="A322">
        <f t="shared" si="29"/>
        <v>321</v>
      </c>
      <c r="B322" t="s">
        <v>6730</v>
      </c>
      <c r="C322" t="s">
        <v>6729</v>
      </c>
      <c r="D322">
        <f t="shared" ca="1" si="30"/>
        <v>900</v>
      </c>
      <c r="E322" t="s">
        <v>1196</v>
      </c>
      <c r="F322">
        <f t="shared" ca="1" si="31"/>
        <v>1</v>
      </c>
      <c r="G322">
        <v>10</v>
      </c>
      <c r="H322">
        <v>1</v>
      </c>
      <c r="I322" s="38">
        <v>1</v>
      </c>
      <c r="J322" t="str">
        <f t="shared" ca="1" si="32"/>
        <v>SELECT 900,1,N'{to mnie powstrzymuje/powstrzymuje mnie to} od zrobienia czegoś',10,1</v>
      </c>
    </row>
    <row r="323" spans="1:10" x14ac:dyDescent="0.25">
      <c r="A323">
        <f t="shared" si="29"/>
        <v>322</v>
      </c>
      <c r="B323" t="s">
        <v>6732</v>
      </c>
      <c r="C323" t="s">
        <v>6733</v>
      </c>
      <c r="D323">
        <f t="shared" ca="1" si="30"/>
        <v>901</v>
      </c>
      <c r="E323" t="s">
        <v>1196</v>
      </c>
      <c r="F323">
        <f t="shared" ca="1" si="31"/>
        <v>1</v>
      </c>
      <c r="G323">
        <v>10</v>
      </c>
      <c r="H323">
        <v>1</v>
      </c>
      <c r="I323" s="38">
        <v>1</v>
      </c>
      <c r="J323" t="str">
        <f t="shared" ca="1" si="32"/>
        <v>SELECT 901,1,N'mogę to zmienić, kiedy{ tylko/kolwiek} chcę',10,1</v>
      </c>
    </row>
    <row r="324" spans="1:10" x14ac:dyDescent="0.25">
      <c r="A324">
        <f t="shared" si="29"/>
        <v>323</v>
      </c>
      <c r="B324" t="s">
        <v>6736</v>
      </c>
      <c r="C324" t="s">
        <v>6735</v>
      </c>
      <c r="D324">
        <f t="shared" ca="1" si="30"/>
        <v>902</v>
      </c>
      <c r="E324" t="s">
        <v>1196</v>
      </c>
      <c r="F324">
        <f t="shared" ca="1" si="31"/>
        <v>1</v>
      </c>
      <c r="G324">
        <v>10</v>
      </c>
      <c r="H324">
        <v>1</v>
      </c>
      <c r="I324" s="38">
        <v>1</v>
      </c>
      <c r="J324" t="str">
        <f t="shared" ca="1" si="32"/>
        <v>SELECT 902,1,N'kiedy{ tylko/kolwiek} chcę',10,1</v>
      </c>
    </row>
    <row r="325" spans="1:10" x14ac:dyDescent="0.25">
      <c r="A325">
        <f t="shared" si="29"/>
        <v>324</v>
      </c>
      <c r="B325" t="s">
        <v>6739</v>
      </c>
      <c r="C325" t="s">
        <v>6738</v>
      </c>
      <c r="D325">
        <f t="shared" ca="1" si="30"/>
        <v>903</v>
      </c>
      <c r="E325" t="s">
        <v>1196</v>
      </c>
      <c r="F325">
        <f t="shared" ca="1" si="31"/>
        <v>1</v>
      </c>
      <c r="G325">
        <v>10</v>
      </c>
      <c r="H325">
        <v>1</v>
      </c>
      <c r="I325" s="38">
        <v>1</v>
      </c>
      <c r="J325" t="str">
        <f t="shared" ca="1" si="32"/>
        <v>SELECT 903,1,N'… {zwraca/kieruje/przywołuje} moją uwagę na to, co naprawdę się dzieje',10,1</v>
      </c>
    </row>
    <row r="326" spans="1:10" x14ac:dyDescent="0.25">
      <c r="A326">
        <f t="shared" si="29"/>
        <v>325</v>
      </c>
      <c r="B326" t="s">
        <v>6741</v>
      </c>
      <c r="C326" t="s">
        <v>6741</v>
      </c>
      <c r="D326">
        <f t="shared" ca="1" si="30"/>
        <v>904</v>
      </c>
      <c r="E326" t="s">
        <v>1196</v>
      </c>
      <c r="F326">
        <f t="shared" ca="1" si="31"/>
        <v>1</v>
      </c>
      <c r="G326">
        <v>10</v>
      </c>
      <c r="H326">
        <v>1</v>
      </c>
      <c r="I326" s="38">
        <v>1</v>
      </c>
      <c r="J326" t="str">
        <f t="shared" ca="1" si="32"/>
        <v>SELECT 904,1,N'mogę iść dalej, zachowując równocześnie możliwość późniejszej zmiany',10,1</v>
      </c>
    </row>
    <row r="327" spans="1:10" x14ac:dyDescent="0.25">
      <c r="A327">
        <f t="shared" ref="A327:A390" si="33">A326+1</f>
        <v>326</v>
      </c>
      <c r="B327" t="s">
        <v>6744</v>
      </c>
      <c r="C327" t="s">
        <v>6744</v>
      </c>
      <c r="D327">
        <f t="shared" ca="1" si="30"/>
        <v>905</v>
      </c>
      <c r="E327" t="s">
        <v>1196</v>
      </c>
      <c r="F327">
        <f t="shared" ca="1" si="31"/>
        <v>1</v>
      </c>
      <c r="G327">
        <v>10</v>
      </c>
      <c r="H327">
        <v>1</v>
      </c>
      <c r="I327" s="38">
        <v>1</v>
      </c>
      <c r="J327" t="str">
        <f t="shared" ca="1" si="32"/>
        <v>SELECT 905,1,N'konkretny element z tej kolekcji',10,1</v>
      </c>
    </row>
    <row r="328" spans="1:10" x14ac:dyDescent="0.25">
      <c r="A328">
        <f t="shared" si="33"/>
        <v>327</v>
      </c>
      <c r="B328" t="s">
        <v>6746</v>
      </c>
      <c r="C328" t="s">
        <v>6745</v>
      </c>
      <c r="D328">
        <f t="shared" ca="1" si="30"/>
        <v>906</v>
      </c>
      <c r="E328" t="s">
        <v>1196</v>
      </c>
      <c r="F328">
        <f t="shared" ca="1" si="31"/>
        <v>1</v>
      </c>
      <c r="G328">
        <v>10</v>
      </c>
      <c r="H328">
        <v>1</v>
      </c>
      <c r="I328" s="38">
        <v>1</v>
      </c>
      <c r="J328" t="str">
        <f t="shared" ca="1" si="32"/>
        <v>SELECT 906,1,N'kiedy {napotykam/trafiam} na coś takiego',10,1</v>
      </c>
    </row>
    <row r="329" spans="1:10" x14ac:dyDescent="0.25">
      <c r="A329">
        <f t="shared" si="33"/>
        <v>328</v>
      </c>
      <c r="B329" t="s">
        <v>6748</v>
      </c>
      <c r="C329" t="s">
        <v>6748</v>
      </c>
      <c r="D329">
        <f t="shared" ca="1" si="30"/>
        <v>907</v>
      </c>
      <c r="E329" t="s">
        <v>1196</v>
      </c>
      <c r="F329">
        <f t="shared" ca="1" si="31"/>
        <v>1</v>
      </c>
      <c r="G329">
        <v>10</v>
      </c>
      <c r="H329">
        <v>1</v>
      </c>
      <c r="I329" s="38">
        <v>1</v>
      </c>
      <c r="J329" t="str">
        <f t="shared" ca="1" si="32"/>
        <v>SELECT 907,1,N'daje ci to kilka możliwości',10,1</v>
      </c>
    </row>
    <row r="330" spans="1:10" x14ac:dyDescent="0.25">
      <c r="A330">
        <f t="shared" si="33"/>
        <v>329</v>
      </c>
      <c r="B330" t="s">
        <v>6749</v>
      </c>
      <c r="C330" t="s">
        <v>6748</v>
      </c>
      <c r="D330">
        <f t="shared" ca="1" si="30"/>
        <v>907</v>
      </c>
      <c r="E330" t="s">
        <v>1196</v>
      </c>
      <c r="F330">
        <f t="shared" ca="1" si="31"/>
        <v>1</v>
      </c>
      <c r="G330">
        <v>10</v>
      </c>
      <c r="H330">
        <v>1</v>
      </c>
      <c r="I330" s="38">
        <v>1</v>
      </c>
      <c r="J330" t="str">
        <f t="shared" ca="1" si="32"/>
        <v>SELECT 907,1,N'dzięki temu masz kilka możliwości',10,1</v>
      </c>
    </row>
    <row r="331" spans="1:10" x14ac:dyDescent="0.25">
      <c r="A331">
        <f t="shared" si="33"/>
        <v>330</v>
      </c>
      <c r="B331" t="s">
        <v>6752</v>
      </c>
      <c r="C331" t="s">
        <v>6751</v>
      </c>
      <c r="D331">
        <f t="shared" ca="1" si="30"/>
        <v>908</v>
      </c>
      <c r="E331" t="s">
        <v>1196</v>
      </c>
      <c r="F331">
        <f t="shared" ca="1" si="31"/>
        <v>1</v>
      </c>
      <c r="G331">
        <v>10</v>
      </c>
      <c r="H331">
        <v>1</v>
      </c>
      <c r="I331" s="38">
        <v>1</v>
      </c>
      <c r="J331" t="str">
        <f t="shared" ca="1" si="32"/>
        <v>SELECT 908,1,N'{korzystając z/przy użyciu} nowoczesnych narzędzi do programowania',10,1</v>
      </c>
    </row>
    <row r="332" spans="1:10" x14ac:dyDescent="0.25">
      <c r="A332">
        <f t="shared" si="33"/>
        <v>331</v>
      </c>
      <c r="B332" t="s">
        <v>6754</v>
      </c>
      <c r="C332" t="s">
        <v>6754</v>
      </c>
      <c r="D332">
        <f t="shared" ca="1" si="30"/>
        <v>909</v>
      </c>
      <c r="E332" t="s">
        <v>1196</v>
      </c>
      <c r="F332">
        <f t="shared" ca="1" si="31"/>
        <v>1</v>
      </c>
      <c r="G332">
        <v>10</v>
      </c>
      <c r="H332">
        <v>1</v>
      </c>
      <c r="I332" s="38">
        <v>1</v>
      </c>
      <c r="J332" t="str">
        <f t="shared" ca="1" si="32"/>
        <v>SELECT 909,1,N'… może być wykonane dosyć małym kosztem',10,1</v>
      </c>
    </row>
    <row r="333" spans="1:10" x14ac:dyDescent="0.25">
      <c r="A333">
        <f t="shared" si="33"/>
        <v>332</v>
      </c>
      <c r="B333" t="s">
        <v>6757</v>
      </c>
      <c r="C333" t="s">
        <v>6756</v>
      </c>
      <c r="D333">
        <f t="shared" ca="1" si="30"/>
        <v>910</v>
      </c>
      <c r="E333" t="s">
        <v>1196</v>
      </c>
      <c r="F333">
        <f t="shared" ca="1" si="31"/>
        <v>1</v>
      </c>
      <c r="G333">
        <v>10</v>
      </c>
      <c r="H333">
        <v>1</v>
      </c>
      <c r="I333" s="38">
        <v>1</v>
      </c>
      <c r="J333" t="str">
        <f t="shared" ca="1" si="32"/>
        <v>SELECT 910,1,N'{to dla mnie żaden problem/nie mam problemu}, żeby zrobić coś',10,1</v>
      </c>
    </row>
    <row r="334" spans="1:10" x14ac:dyDescent="0.25">
      <c r="A334">
        <f t="shared" si="33"/>
        <v>333</v>
      </c>
      <c r="B334" t="s">
        <v>6759</v>
      </c>
      <c r="C334" t="s">
        <v>6759</v>
      </c>
      <c r="D334">
        <f t="shared" ca="1" si="30"/>
        <v>911</v>
      </c>
      <c r="E334" t="s">
        <v>1196</v>
      </c>
      <c r="F334">
        <f t="shared" ca="1" si="31"/>
        <v>1</v>
      </c>
      <c r="G334">
        <v>10</v>
      </c>
      <c r="H334">
        <v>1</v>
      </c>
      <c r="I334" s="38">
        <v>1</v>
      </c>
      <c r="J334" t="str">
        <f t="shared" ca="1" si="32"/>
        <v>SELECT 911,1,N'prawdopodobnie zmienię to kilka razy',10,1</v>
      </c>
    </row>
    <row r="335" spans="1:10" x14ac:dyDescent="0.25">
      <c r="A335">
        <f t="shared" si="33"/>
        <v>334</v>
      </c>
      <c r="B335" t="s">
        <v>6760</v>
      </c>
      <c r="C335" t="s">
        <v>6759</v>
      </c>
      <c r="D335">
        <f t="shared" ca="1" si="30"/>
        <v>911</v>
      </c>
      <c r="E335" t="s">
        <v>1196</v>
      </c>
      <c r="F335">
        <f t="shared" ca="1" si="31"/>
        <v>1</v>
      </c>
      <c r="G335">
        <v>10</v>
      </c>
      <c r="H335">
        <v>1</v>
      </c>
      <c r="I335" s="38">
        <v>1</v>
      </c>
      <c r="J335" t="str">
        <f t="shared" ca="1" si="32"/>
        <v>SELECT 911,1,N'prawdopodobnie kilka razy to zmienię',10,1</v>
      </c>
    </row>
    <row r="336" spans="1:10" x14ac:dyDescent="0.25">
      <c r="A336">
        <f t="shared" si="33"/>
        <v>335</v>
      </c>
      <c r="B336" t="s">
        <v>6762</v>
      </c>
      <c r="C336" t="s">
        <v>6762</v>
      </c>
      <c r="D336">
        <f t="shared" ca="1" si="30"/>
        <v>912</v>
      </c>
      <c r="E336" t="s">
        <v>1196</v>
      </c>
      <c r="F336">
        <f t="shared" ca="1" si="31"/>
        <v>1</v>
      </c>
      <c r="G336">
        <v>10</v>
      </c>
      <c r="H336">
        <v>1</v>
      </c>
      <c r="I336" s="38">
        <v>1</v>
      </c>
      <c r="J336" t="str">
        <f t="shared" ca="1" si="32"/>
        <v>SELECT 912,1,N'trzeba to rozbić na dwa obiekty',10,1</v>
      </c>
    </row>
    <row r="337" spans="1:10" x14ac:dyDescent="0.25">
      <c r="A337">
        <f t="shared" si="33"/>
        <v>336</v>
      </c>
      <c r="B337" t="s">
        <v>6765</v>
      </c>
      <c r="C337" t="s">
        <v>6764</v>
      </c>
      <c r="D337">
        <f t="shared" ca="1" si="30"/>
        <v>913</v>
      </c>
      <c r="E337" t="s">
        <v>1196</v>
      </c>
      <c r="F337">
        <f t="shared" ca="1" si="31"/>
        <v>1</v>
      </c>
      <c r="G337">
        <v>10</v>
      </c>
      <c r="H337">
        <v>1</v>
      </c>
      <c r="I337" s="38">
        <v>1</v>
      </c>
      <c r="J337" t="str">
        <f t="shared" ca="1" si="32"/>
        <v>SELECT 913,1,N'uszeregowane według {priorytetu/ważności}',10,1</v>
      </c>
    </row>
    <row r="338" spans="1:10" x14ac:dyDescent="0.25">
      <c r="A338">
        <f t="shared" si="33"/>
        <v>337</v>
      </c>
      <c r="B338" t="s">
        <v>6769</v>
      </c>
      <c r="C338" t="s">
        <v>6767</v>
      </c>
      <c r="D338">
        <f t="shared" ca="1" si="30"/>
        <v>914</v>
      </c>
      <c r="E338" t="s">
        <v>1196</v>
      </c>
      <c r="F338">
        <f t="shared" ca="1" si="31"/>
        <v>1</v>
      </c>
      <c r="G338">
        <v>10</v>
      </c>
      <c r="H338">
        <v>1</v>
      </c>
      <c r="I338" s="38">
        <v>1</v>
      </c>
      <c r="J338" t="str">
        <f t="shared" ca="1" si="32"/>
        <v>SELECT 914,1,N'… nie zawiera {duplikatów/powtarzających się elementów}',10,1</v>
      </c>
    </row>
    <row r="339" spans="1:10" x14ac:dyDescent="0.25">
      <c r="A339">
        <f t="shared" si="33"/>
        <v>338</v>
      </c>
      <c r="B339" t="s">
        <v>6770</v>
      </c>
      <c r="C339" t="s">
        <v>6770</v>
      </c>
      <c r="D339">
        <f t="shared" ca="1" si="30"/>
        <v>915</v>
      </c>
      <c r="E339" t="s">
        <v>1196</v>
      </c>
      <c r="F339">
        <f t="shared" ca="1" si="31"/>
        <v>1</v>
      </c>
      <c r="G339">
        <v>10</v>
      </c>
      <c r="H339">
        <v>1</v>
      </c>
      <c r="I339" s="38">
        <v>1</v>
      </c>
      <c r="J339" t="str">
        <f t="shared" ca="1" si="32"/>
        <v>SELECT 915,1,N'historia, którą właśnie opowiedziałem',10,1</v>
      </c>
    </row>
    <row r="340" spans="1:10" x14ac:dyDescent="0.25">
      <c r="A340">
        <f t="shared" si="33"/>
        <v>339</v>
      </c>
      <c r="B340" t="s">
        <v>6772</v>
      </c>
      <c r="C340" t="s">
        <v>6772</v>
      </c>
      <c r="D340">
        <f t="shared" ca="1" si="30"/>
        <v>916</v>
      </c>
      <c r="E340" t="s">
        <v>1196</v>
      </c>
      <c r="F340">
        <f t="shared" ca="1" si="31"/>
        <v>1</v>
      </c>
      <c r="G340">
        <v>10</v>
      </c>
      <c r="H340">
        <v>1</v>
      </c>
      <c r="I340" s="38">
        <v>1</v>
      </c>
      <c r="J340" t="str">
        <f t="shared" ca="1" si="32"/>
        <v>SELECT 916,1,N'domagamy się, aby ten system został przeprojektowany',10,1</v>
      </c>
    </row>
    <row r="341" spans="1:10" x14ac:dyDescent="0.25">
      <c r="A341">
        <f t="shared" si="33"/>
        <v>340</v>
      </c>
      <c r="B341" t="s">
        <v>6775</v>
      </c>
      <c r="C341" t="s">
        <v>6774</v>
      </c>
      <c r="D341">
        <f t="shared" ca="1" si="30"/>
        <v>917</v>
      </c>
      <c r="E341" t="s">
        <v>1196</v>
      </c>
      <c r="F341">
        <f t="shared" ca="1" si="31"/>
        <v>1</v>
      </c>
      <c r="G341">
        <v>10</v>
      </c>
      <c r="H341">
        <v>1</v>
      </c>
      <c r="I341" s="38">
        <v>1</v>
      </c>
      <c r="J341" t="str">
        <f t="shared" ca="1" si="32"/>
        <v>SELECT 917,1,N'oryginalni członkowie zespołu {już dawno/dawno już} poodchodzili',10,1</v>
      </c>
    </row>
    <row r="342" spans="1:10" x14ac:dyDescent="0.25">
      <c r="A342">
        <f t="shared" si="33"/>
        <v>341</v>
      </c>
      <c r="B342" t="s">
        <v>6777</v>
      </c>
      <c r="C342" t="s">
        <v>6779</v>
      </c>
      <c r="D342">
        <f t="shared" ca="1" si="30"/>
        <v>918</v>
      </c>
      <c r="E342" t="s">
        <v>1196</v>
      </c>
      <c r="F342">
        <f t="shared" ca="1" si="31"/>
        <v>1</v>
      </c>
      <c r="G342">
        <v>10</v>
      </c>
      <c r="H342">
        <v>1</v>
      </c>
      <c r="I342" s="38">
        <v>1</v>
      </c>
      <c r="J342" t="str">
        <f t="shared" ca="1" si="32"/>
        <v>SELECT 918,1,N'to może trwać bardzo długo',10,1</v>
      </c>
    </row>
    <row r="343" spans="1:10" x14ac:dyDescent="0.25">
      <c r="A343">
        <f t="shared" si="33"/>
        <v>342</v>
      </c>
      <c r="B343" t="s">
        <v>6780</v>
      </c>
      <c r="C343" t="s">
        <v>6780</v>
      </c>
      <c r="D343">
        <f t="shared" ca="1" si="30"/>
        <v>919</v>
      </c>
      <c r="E343" t="s">
        <v>1196</v>
      </c>
      <c r="F343">
        <f t="shared" ca="1" si="31"/>
        <v>1</v>
      </c>
      <c r="G343">
        <v>10</v>
      </c>
      <c r="H343">
        <v>1</v>
      </c>
      <c r="I343" s="38">
        <v>1</v>
      </c>
      <c r="J343" t="str">
        <f t="shared" ca="1" si="32"/>
        <v>SELECT 919,1,N'to, co powinno zająć kilka godzin, zajmuje kilka tygodni',10,1</v>
      </c>
    </row>
    <row r="344" spans="1:10" x14ac:dyDescent="0.25">
      <c r="A344">
        <f t="shared" si="33"/>
        <v>343</v>
      </c>
      <c r="B344" t="s">
        <v>6782</v>
      </c>
      <c r="C344" t="s">
        <v>6782</v>
      </c>
      <c r="D344">
        <f t="shared" ca="1" si="30"/>
        <v>920</v>
      </c>
      <c r="E344" t="s">
        <v>1196</v>
      </c>
      <c r="F344">
        <f t="shared" ca="1" si="31"/>
        <v>1</v>
      </c>
      <c r="G344">
        <v>10</v>
      </c>
      <c r="H344">
        <v>1</v>
      </c>
      <c r="I344" s="39">
        <v>1</v>
      </c>
      <c r="J344" t="str">
        <f t="shared" ca="1" si="32"/>
        <v>SELECT 920,1,N'to, co powinno zająć kilka godzin, zajmowało kilka tygodni',10,1</v>
      </c>
    </row>
    <row r="345" spans="1:10" x14ac:dyDescent="0.25">
      <c r="A345">
        <f t="shared" si="33"/>
        <v>344</v>
      </c>
      <c r="B345" t="s">
        <v>6785</v>
      </c>
      <c r="C345" t="s">
        <v>6784</v>
      </c>
      <c r="D345">
        <f t="shared" ca="1" si="30"/>
        <v>921</v>
      </c>
      <c r="E345" t="s">
        <v>1196</v>
      </c>
      <c r="F345">
        <f t="shared" ca="1" si="31"/>
        <v>1</v>
      </c>
      <c r="G345">
        <v>10</v>
      </c>
      <c r="H345">
        <v>1</v>
      </c>
      <c r="I345" s="39">
        <v>1</v>
      </c>
      <c r="J345" t="str">
        <f t="shared" ca="1" si="32"/>
        <v>SELECT 921,1,N'zmiana w {jednej linijce/jednym wierszu kodu}',10,1</v>
      </c>
    </row>
    <row r="346" spans="1:10" x14ac:dyDescent="0.25">
      <c r="A346">
        <f t="shared" si="33"/>
        <v>345</v>
      </c>
      <c r="B346" t="s">
        <v>6787</v>
      </c>
      <c r="C346" t="s">
        <v>6787</v>
      </c>
      <c r="D346">
        <f t="shared" ca="1" si="30"/>
        <v>922</v>
      </c>
      <c r="E346" t="s">
        <v>1196</v>
      </c>
      <c r="F346">
        <f t="shared" ca="1" si="31"/>
        <v>1</v>
      </c>
      <c r="G346">
        <v>10</v>
      </c>
      <c r="H346">
        <v>1</v>
      </c>
      <c r="I346" s="39">
        <v>1</v>
      </c>
      <c r="J346" t="str">
        <f t="shared" ca="1" si="32"/>
        <v>SELECT 922,1,N'to się zdarza zbyt często',10,1</v>
      </c>
    </row>
    <row r="347" spans="1:10" x14ac:dyDescent="0.25">
      <c r="A347">
        <f t="shared" si="33"/>
        <v>346</v>
      </c>
      <c r="B347" t="s">
        <v>6789</v>
      </c>
      <c r="C347" t="s">
        <v>6789</v>
      </c>
      <c r="D347">
        <f t="shared" ca="1" si="30"/>
        <v>923</v>
      </c>
      <c r="E347" t="s">
        <v>1196</v>
      </c>
      <c r="F347">
        <f t="shared" ca="1" si="31"/>
        <v>1</v>
      </c>
      <c r="G347">
        <v>10</v>
      </c>
      <c r="H347">
        <v>1</v>
      </c>
      <c r="I347" s="39">
        <v>1</v>
      </c>
      <c r="J347" t="str">
        <f t="shared" ca="1" si="32"/>
        <v>SELECT 923,1,N'gnić, psuć się',10,1</v>
      </c>
    </row>
    <row r="348" spans="1:10" x14ac:dyDescent="0.25">
      <c r="A348">
        <f t="shared" si="33"/>
        <v>347</v>
      </c>
      <c r="B348" t="s">
        <v>6791</v>
      </c>
      <c r="C348" t="s">
        <v>6791</v>
      </c>
      <c r="D348">
        <f t="shared" ca="1" si="30"/>
        <v>924</v>
      </c>
      <c r="E348" t="s">
        <v>1196</v>
      </c>
      <c r="F348">
        <f t="shared" ca="1" si="31"/>
        <v>1</v>
      </c>
      <c r="G348">
        <v>10</v>
      </c>
      <c r="H348">
        <v>1</v>
      </c>
      <c r="I348" s="39">
        <v>1</v>
      </c>
      <c r="J348" t="str">
        <f t="shared" ca="1" si="32"/>
        <v>SELECT 924,1,N'narzekamy, że …',10,1</v>
      </c>
    </row>
    <row r="349" spans="1:10" x14ac:dyDescent="0.25">
      <c r="A349">
        <f t="shared" si="33"/>
        <v>348</v>
      </c>
      <c r="B349" t="s">
        <v>6795</v>
      </c>
      <c r="C349" t="s">
        <v>6793</v>
      </c>
      <c r="D349">
        <f t="shared" ca="1" si="30"/>
        <v>925</v>
      </c>
      <c r="E349" t="s">
        <v>1196</v>
      </c>
      <c r="F349">
        <f t="shared" ca="1" si="31"/>
        <v>1</v>
      </c>
      <c r="G349">
        <v>10</v>
      </c>
      <c r="H349">
        <v>1</v>
      </c>
      <c r="I349" s="39">
        <v>1</v>
      </c>
      <c r="J349" t="str">
        <f t="shared" ca="1" si="32"/>
        <v>SELECT 925,1,N'{być na bieżąco ze/nadążać za} zmianami',10,1</v>
      </c>
    </row>
    <row r="350" spans="1:10" x14ac:dyDescent="0.25">
      <c r="A350">
        <f t="shared" si="33"/>
        <v>349</v>
      </c>
      <c r="B350" t="s">
        <v>6796</v>
      </c>
      <c r="C350" t="s">
        <v>6796</v>
      </c>
      <c r="D350">
        <f t="shared" ca="1" si="30"/>
        <v>926</v>
      </c>
      <c r="E350" t="s">
        <v>1196</v>
      </c>
      <c r="F350">
        <f t="shared" ca="1" si="31"/>
        <v>1</v>
      </c>
      <c r="G350">
        <v>10</v>
      </c>
      <c r="H350">
        <v>1</v>
      </c>
      <c r="I350" s="39">
        <v>1</v>
      </c>
      <c r="J350" t="str">
        <f t="shared" ca="1" si="32"/>
        <v>SELECT 926,1,N'zaczynać od nowa',10,1</v>
      </c>
    </row>
    <row r="351" spans="1:10" x14ac:dyDescent="0.25">
      <c r="A351">
        <f t="shared" si="33"/>
        <v>350</v>
      </c>
      <c r="B351" t="s">
        <v>6800</v>
      </c>
      <c r="C351" t="s">
        <v>6798</v>
      </c>
      <c r="D351">
        <f t="shared" ca="1" si="30"/>
        <v>927</v>
      </c>
      <c r="E351" t="s">
        <v>1196</v>
      </c>
      <c r="F351">
        <f t="shared" ca="1" si="31"/>
        <v>1</v>
      </c>
      <c r="G351">
        <v>10</v>
      </c>
      <c r="H351">
        <v>1</v>
      </c>
      <c r="I351" s="39">
        <v>1</v>
      </c>
      <c r="J351" t="str">
        <f t="shared" ca="1" si="32"/>
        <v>SELECT 927,1,N'projekt pisany od zera',10,1</v>
      </c>
    </row>
    <row r="352" spans="1:10" x14ac:dyDescent="0.25">
      <c r="A352">
        <f t="shared" si="33"/>
        <v>351</v>
      </c>
      <c r="B352" t="s">
        <v>6801</v>
      </c>
      <c r="C352" t="s">
        <v>6801</v>
      </c>
      <c r="D352">
        <f t="shared" ca="1" si="30"/>
        <v>928</v>
      </c>
      <c r="E352" t="s">
        <v>1196</v>
      </c>
      <c r="F352">
        <f t="shared" ca="1" si="31"/>
        <v>1</v>
      </c>
      <c r="G352">
        <v>10</v>
      </c>
      <c r="H352">
        <v>1</v>
      </c>
      <c r="I352" s="39">
        <v>1</v>
      </c>
      <c r="J352" t="str">
        <f t="shared" ca="1" si="32"/>
        <v>SELECT 928,1,N'każdy chciałby być w tym zespole',10,1</v>
      </c>
    </row>
    <row r="353" spans="1:10" x14ac:dyDescent="0.25">
      <c r="A353">
        <f t="shared" si="33"/>
        <v>352</v>
      </c>
      <c r="B353" t="s">
        <v>6803</v>
      </c>
      <c r="C353" t="s">
        <v>6803</v>
      </c>
      <c r="D353">
        <f t="shared" ca="1" si="30"/>
        <v>929</v>
      </c>
      <c r="E353" t="s">
        <v>1196</v>
      </c>
      <c r="F353">
        <f t="shared" ca="1" si="31"/>
        <v>1</v>
      </c>
      <c r="G353">
        <v>10</v>
      </c>
      <c r="H353">
        <v>1</v>
      </c>
      <c r="I353" s="39">
        <v>1</v>
      </c>
      <c r="J353" t="str">
        <f t="shared" ca="1" si="32"/>
        <v>SELECT 929,1,N'pochylać się nad czyimiś żądaniami',10,1</v>
      </c>
    </row>
    <row r="354" spans="1:10" x14ac:dyDescent="0.25">
      <c r="A354">
        <f t="shared" si="33"/>
        <v>353</v>
      </c>
      <c r="B354" t="s">
        <v>6805</v>
      </c>
      <c r="C354" t="s">
        <v>6805</v>
      </c>
      <c r="D354">
        <f t="shared" ca="1" si="30"/>
        <v>930</v>
      </c>
      <c r="E354" t="s">
        <v>1196</v>
      </c>
      <c r="F354">
        <f t="shared" ca="1" si="31"/>
        <v>1</v>
      </c>
      <c r="G354">
        <v>10</v>
      </c>
      <c r="H354">
        <v>1</v>
      </c>
      <c r="I354" s="39">
        <v>1</v>
      </c>
      <c r="J354" t="str">
        <f t="shared" ca="1" si="32"/>
        <v>SELECT 930,1,N'żądać czegoś',10,1</v>
      </c>
    </row>
    <row r="355" spans="1:10" x14ac:dyDescent="0.25">
      <c r="A355">
        <f t="shared" si="33"/>
        <v>354</v>
      </c>
      <c r="B355" t="s">
        <v>6807</v>
      </c>
      <c r="C355" t="s">
        <v>6807</v>
      </c>
      <c r="D355">
        <f t="shared" ca="1" si="30"/>
        <v>931</v>
      </c>
      <c r="E355" t="s">
        <v>1196</v>
      </c>
      <c r="F355">
        <f t="shared" ca="1" si="31"/>
        <v>1</v>
      </c>
      <c r="G355">
        <v>10</v>
      </c>
      <c r="H355">
        <v>1</v>
      </c>
      <c r="I355" s="39">
        <v>1</v>
      </c>
      <c r="J355" t="str">
        <f t="shared" ca="1" si="32"/>
        <v>SELECT 931,1,N'odpychający, ohydny',10,1</v>
      </c>
    </row>
    <row r="356" spans="1:10" x14ac:dyDescent="0.25">
      <c r="A356">
        <f t="shared" si="33"/>
        <v>355</v>
      </c>
      <c r="B356" t="s">
        <v>6809</v>
      </c>
      <c r="C356" t="s">
        <v>6809</v>
      </c>
      <c r="D356">
        <f t="shared" ca="1" si="30"/>
        <v>932</v>
      </c>
      <c r="E356" t="s">
        <v>1196</v>
      </c>
      <c r="F356">
        <f t="shared" ca="1" si="31"/>
        <v>1</v>
      </c>
      <c r="G356">
        <v>10</v>
      </c>
      <c r="H356">
        <v>1</v>
      </c>
      <c r="I356" s="39">
        <v>1</v>
      </c>
      <c r="J356" t="str">
        <f t="shared" ca="1" si="32"/>
        <v>SELECT 932,1,N'buntować się',10,1</v>
      </c>
    </row>
    <row r="357" spans="1:10" x14ac:dyDescent="0.25">
      <c r="A357">
        <f t="shared" si="33"/>
        <v>356</v>
      </c>
      <c r="B357" t="s">
        <v>6811</v>
      </c>
      <c r="C357" t="s">
        <v>6811</v>
      </c>
      <c r="D357">
        <f t="shared" ca="1" si="30"/>
        <v>933</v>
      </c>
      <c r="E357" t="s">
        <v>1196</v>
      </c>
      <c r="F357">
        <f t="shared" ca="1" si="31"/>
        <v>1</v>
      </c>
      <c r="G357">
        <v>10</v>
      </c>
      <c r="H357">
        <v>1</v>
      </c>
      <c r="I357" s="39">
        <v>1</v>
      </c>
      <c r="J357" t="str">
        <f t="shared" ca="1" si="32"/>
        <v>SELECT 933,1,N'być pod ogromną presją',10,1</v>
      </c>
    </row>
    <row r="358" spans="1:10" x14ac:dyDescent="0.25">
      <c r="A358">
        <f t="shared" si="33"/>
        <v>357</v>
      </c>
      <c r="B358" t="s">
        <v>6813</v>
      </c>
      <c r="C358" t="s">
        <v>6813</v>
      </c>
      <c r="D358">
        <f t="shared" ca="1" si="30"/>
        <v>934</v>
      </c>
      <c r="E358" t="s">
        <v>1196</v>
      </c>
      <c r="F358">
        <f t="shared" ca="1" si="31"/>
        <v>1</v>
      </c>
      <c r="G358">
        <v>10</v>
      </c>
      <c r="H358">
        <v>1</v>
      </c>
      <c r="I358" s="39">
        <v>1</v>
      </c>
      <c r="J358" t="str">
        <f t="shared" ca="1" si="32"/>
        <v>SELECT 934,1,N'ściągać produktywność niemal do zera',10,1</v>
      </c>
    </row>
    <row r="359" spans="1:10" x14ac:dyDescent="0.25">
      <c r="A359">
        <f t="shared" si="33"/>
        <v>358</v>
      </c>
      <c r="B359" t="s">
        <v>6815</v>
      </c>
      <c r="C359" t="s">
        <v>6815</v>
      </c>
      <c r="D359">
        <f t="shared" ca="1" si="30"/>
        <v>935</v>
      </c>
      <c r="E359" t="s">
        <v>1196</v>
      </c>
      <c r="F359">
        <f t="shared" ca="1" si="31"/>
        <v>1</v>
      </c>
      <c r="G359">
        <v>10</v>
      </c>
      <c r="H359">
        <v>1</v>
      </c>
      <c r="I359" s="36">
        <v>0</v>
      </c>
      <c r="J359" t="str">
        <f t="shared" ca="1" si="32"/>
        <v>SELECT 935,1,N'w ślimaczym tempie',10,1</v>
      </c>
    </row>
    <row r="360" spans="1:10" x14ac:dyDescent="0.25">
      <c r="A360">
        <f t="shared" si="33"/>
        <v>359</v>
      </c>
      <c r="B360" t="s">
        <v>6817</v>
      </c>
      <c r="C360" t="s">
        <v>6817</v>
      </c>
      <c r="D360">
        <f t="shared" ref="D360:D423" ca="1" si="34">OFFSET(QuestionsIds,MATCH(C360,QuestionsList,0)-1,0,1,1)</f>
        <v>936</v>
      </c>
      <c r="E360" t="s">
        <v>1196</v>
      </c>
      <c r="F360">
        <f t="shared" ref="F360:F423" ca="1" si="35">LOOKUP(E360,LanguageList,LanguagesIds)</f>
        <v>1</v>
      </c>
      <c r="G360">
        <v>10</v>
      </c>
      <c r="H360">
        <v>1</v>
      </c>
      <c r="I360" s="39">
        <v>0</v>
      </c>
      <c r="J360" t="str">
        <f t="shared" ref="J360:J423" ca="1" si="36">"SELECT "&amp;D360&amp;","&amp;F360&amp;",N'"&amp;SUBSTITUTE(SUBSTITUTE(SUBSTITUTE(B360,"'","''"),"(","{"),")","}")&amp;"',"&amp;G360&amp;","&amp;H360</f>
        <v>SELECT 936,1,N'na przestrzeni roku',10,1</v>
      </c>
    </row>
    <row r="361" spans="1:10" x14ac:dyDescent="0.25">
      <c r="A361">
        <f t="shared" si="33"/>
        <v>360</v>
      </c>
      <c r="B361" t="s">
        <v>6820</v>
      </c>
      <c r="C361" t="s">
        <v>6819</v>
      </c>
      <c r="D361">
        <f t="shared" ca="1" si="34"/>
        <v>937</v>
      </c>
      <c r="E361" t="s">
        <v>1196</v>
      </c>
      <c r="F361">
        <f t="shared" ca="1" si="35"/>
        <v>1</v>
      </c>
      <c r="G361">
        <v>10</v>
      </c>
      <c r="H361">
        <v>1</v>
      </c>
      <c r="I361" s="39">
        <v>0</v>
      </c>
      <c r="J361" t="str">
        <f t="shared" ca="1" si="36"/>
        <v>SELECT 937,1,N'znacz{nie/ąco}',10,1</v>
      </c>
    </row>
    <row r="362" spans="1:10" x14ac:dyDescent="0.25">
      <c r="A362">
        <f t="shared" si="33"/>
        <v>361</v>
      </c>
      <c r="B362" t="s">
        <v>6822</v>
      </c>
      <c r="C362" t="s">
        <v>6822</v>
      </c>
      <c r="D362">
        <f t="shared" ca="1" si="34"/>
        <v>938</v>
      </c>
      <c r="E362" t="s">
        <v>1196</v>
      </c>
      <c r="F362">
        <f t="shared" ca="1" si="35"/>
        <v>1</v>
      </c>
      <c r="G362">
        <v>10</v>
      </c>
      <c r="H362">
        <v>1</v>
      </c>
      <c r="I362" s="39">
        <v>0</v>
      </c>
      <c r="J362" t="str">
        <f t="shared" ca="1" si="36"/>
        <v>SELECT 938,1,N'zostałem znacząco spowolniony przez …',10,1</v>
      </c>
    </row>
    <row r="363" spans="1:10" x14ac:dyDescent="0.25">
      <c r="A363">
        <f t="shared" si="33"/>
        <v>362</v>
      </c>
      <c r="B363" t="s">
        <v>6824</v>
      </c>
      <c r="C363" t="s">
        <v>6824</v>
      </c>
      <c r="D363">
        <f t="shared" ca="1" si="34"/>
        <v>939</v>
      </c>
      <c r="E363" t="s">
        <v>1196</v>
      </c>
      <c r="F363">
        <f t="shared" ca="1" si="35"/>
        <v>1</v>
      </c>
      <c r="G363">
        <v>10</v>
      </c>
      <c r="H363">
        <v>1</v>
      </c>
      <c r="I363" s="39">
        <v>0</v>
      </c>
      <c r="J363" t="str">
        <f t="shared" ca="1" si="36"/>
        <v>SELECT 939,1,N'jeżeli jesteś programistą od co najmniej dwóch lat',10,1</v>
      </c>
    </row>
    <row r="364" spans="1:10" x14ac:dyDescent="0.25">
      <c r="A364">
        <f t="shared" si="33"/>
        <v>363</v>
      </c>
      <c r="B364" t="s">
        <v>6826</v>
      </c>
      <c r="C364" t="s">
        <v>6826</v>
      </c>
      <c r="D364">
        <f t="shared" ca="1" si="34"/>
        <v>940</v>
      </c>
      <c r="E364" t="s">
        <v>1196</v>
      </c>
      <c r="F364">
        <f t="shared" ca="1" si="35"/>
        <v>1</v>
      </c>
      <c r="G364">
        <v>10</v>
      </c>
      <c r="H364">
        <v>1</v>
      </c>
      <c r="I364" s="39">
        <v>0</v>
      </c>
      <c r="J364" t="str">
        <f t="shared" ca="1" si="36"/>
        <v>SELECT 940,1,N'posprzątam to później',10,1</v>
      </c>
    </row>
    <row r="365" spans="1:10" x14ac:dyDescent="0.25">
      <c r="A365">
        <f t="shared" si="33"/>
        <v>364</v>
      </c>
      <c r="B365" t="s">
        <v>6828</v>
      </c>
      <c r="C365" t="s">
        <v>6828</v>
      </c>
      <c r="D365">
        <f t="shared" ca="1" si="34"/>
        <v>941</v>
      </c>
      <c r="E365" t="s">
        <v>1196</v>
      </c>
      <c r="F365">
        <f t="shared" ca="1" si="35"/>
        <v>1</v>
      </c>
      <c r="G365">
        <v>10</v>
      </c>
      <c r="H365">
        <v>1</v>
      </c>
      <c r="I365" s="39">
        <v>0</v>
      </c>
      <c r="J365" t="str">
        <f t="shared" ca="1" si="36"/>
        <v>SELECT 941,1,N'zagmatwany program',10,1</v>
      </c>
    </row>
    <row r="366" spans="1:10" x14ac:dyDescent="0.25">
      <c r="A366">
        <f t="shared" si="33"/>
        <v>365</v>
      </c>
      <c r="B366" t="s">
        <v>6830</v>
      </c>
      <c r="C366" t="s">
        <v>6830</v>
      </c>
      <c r="D366">
        <f t="shared" ca="1" si="34"/>
        <v>942</v>
      </c>
      <c r="E366" t="s">
        <v>1196</v>
      </c>
      <c r="F366">
        <f t="shared" ca="1" si="35"/>
        <v>1</v>
      </c>
      <c r="G366">
        <v>10</v>
      </c>
      <c r="H366">
        <v>1</v>
      </c>
      <c r="I366" s="39">
        <v>0</v>
      </c>
      <c r="J366" t="str">
        <f t="shared" ca="1" si="36"/>
        <v>SELECT 942,1,N'poczułem ulgę widząc, że to działa',10,1</v>
      </c>
    </row>
    <row r="367" spans="1:10" x14ac:dyDescent="0.25">
      <c r="A367">
        <f t="shared" si="33"/>
        <v>366</v>
      </c>
      <c r="B367" t="s">
        <v>6832</v>
      </c>
      <c r="C367" t="s">
        <v>6832</v>
      </c>
      <c r="D367">
        <f t="shared" ca="1" si="34"/>
        <v>943</v>
      </c>
      <c r="E367" t="s">
        <v>1196</v>
      </c>
      <c r="F367">
        <f t="shared" ca="1" si="35"/>
        <v>1</v>
      </c>
      <c r="G367">
        <v>10</v>
      </c>
      <c r="H367">
        <v>1</v>
      </c>
      <c r="I367" s="39">
        <v>0</v>
      </c>
      <c r="J367" t="str">
        <f t="shared" ca="1" si="36"/>
        <v>SELECT 943,1,N'zostaw to na kiedy indziej',10,1</v>
      </c>
    </row>
    <row r="368" spans="1:10" x14ac:dyDescent="0.25">
      <c r="A368">
        <f t="shared" si="33"/>
        <v>367</v>
      </c>
      <c r="B368" t="s">
        <v>6835</v>
      </c>
      <c r="C368" t="s">
        <v>6834</v>
      </c>
      <c r="D368">
        <f t="shared" ca="1" si="34"/>
        <v>944</v>
      </c>
      <c r="E368" t="s">
        <v>1196</v>
      </c>
      <c r="F368">
        <f t="shared" ca="1" si="35"/>
        <v>1</v>
      </c>
      <c r="G368">
        <v>10</v>
      </c>
      <c r="H368">
        <v>1</v>
      </c>
      <c r="I368" s="39">
        <v>0</v>
      </c>
      <c r="J368" t="str">
        <f t="shared" ca="1" si="36"/>
        <v>SELECT 944,1,N'{spójrz/popatrz} na bałagan, który właśnie zrobiłeś',10,1</v>
      </c>
    </row>
    <row r="369" spans="1:10" x14ac:dyDescent="0.25">
      <c r="A369">
        <f t="shared" si="33"/>
        <v>368</v>
      </c>
      <c r="B369" t="s">
        <v>6837</v>
      </c>
      <c r="C369" t="s">
        <v>6837</v>
      </c>
      <c r="D369">
        <f t="shared" ca="1" si="34"/>
        <v>945</v>
      </c>
      <c r="E369" t="s">
        <v>1196</v>
      </c>
      <c r="F369">
        <f t="shared" ca="1" si="35"/>
        <v>1</v>
      </c>
      <c r="G369">
        <v>10</v>
      </c>
      <c r="H369">
        <v>1</v>
      </c>
      <c r="I369" s="39">
        <v>0</v>
      </c>
      <c r="J369" t="str">
        <f t="shared" ca="1" si="36"/>
        <v>SELECT 945,1,N'obiecałem, że to zrobię',10,1</v>
      </c>
    </row>
    <row r="370" spans="1:10" x14ac:dyDescent="0.25">
      <c r="A370">
        <f t="shared" si="33"/>
        <v>369</v>
      </c>
      <c r="B370" t="s">
        <v>6839</v>
      </c>
      <c r="C370" t="s">
        <v>6839</v>
      </c>
      <c r="D370">
        <f t="shared" ca="1" si="34"/>
        <v>946</v>
      </c>
      <c r="E370" t="s">
        <v>1196</v>
      </c>
      <c r="F370">
        <f t="shared" ca="1" si="35"/>
        <v>1</v>
      </c>
      <c r="G370">
        <v>10</v>
      </c>
      <c r="H370">
        <v>1</v>
      </c>
      <c r="I370" s="39">
        <v>0</v>
      </c>
      <c r="J370" t="str">
        <f t="shared" ca="1" si="36"/>
        <v>SELECT 946,1,N'spieszyłem się',10,1</v>
      </c>
    </row>
    <row r="371" spans="1:10" x14ac:dyDescent="0.25">
      <c r="A371">
        <f t="shared" si="33"/>
        <v>370</v>
      </c>
      <c r="B371" t="s">
        <v>6841</v>
      </c>
      <c r="C371" t="s">
        <v>6841</v>
      </c>
      <c r="D371">
        <f t="shared" ca="1" si="34"/>
        <v>947</v>
      </c>
      <c r="E371" t="s">
        <v>1196</v>
      </c>
      <c r="F371">
        <f t="shared" ca="1" si="35"/>
        <v>1</v>
      </c>
      <c r="G371">
        <v>10</v>
      </c>
      <c r="H371">
        <v>1</v>
      </c>
      <c r="I371" s="39">
        <v>0</v>
      </c>
      <c r="J371" t="str">
        <f t="shared" ca="1" si="36"/>
        <v>SELECT 947,1,N'ale zamiast tego widzimy …',10,1</v>
      </c>
    </row>
    <row r="372" spans="1:10" x14ac:dyDescent="0.25">
      <c r="A372">
        <f t="shared" si="33"/>
        <v>371</v>
      </c>
      <c r="B372" t="s">
        <v>6843</v>
      </c>
      <c r="C372" t="s">
        <v>6843</v>
      </c>
      <c r="D372">
        <f t="shared" ca="1" si="34"/>
        <v>948</v>
      </c>
      <c r="E372" t="s">
        <v>1196</v>
      </c>
      <c r="F372">
        <f t="shared" ca="1" si="35"/>
        <v>1</v>
      </c>
      <c r="G372">
        <v>10</v>
      </c>
      <c r="H372">
        <v>1</v>
      </c>
      <c r="I372" s="39">
        <v>0</v>
      </c>
      <c r="J372" t="str">
        <f t="shared" ca="1" si="36"/>
        <v>SELECT 948,1,N'gorzka pigułka do przełknięcia',10,1</v>
      </c>
    </row>
    <row r="373" spans="1:10" x14ac:dyDescent="0.25">
      <c r="A373">
        <f t="shared" si="33"/>
        <v>372</v>
      </c>
      <c r="B373" t="s">
        <v>6844</v>
      </c>
      <c r="C373" t="s">
        <v>6844</v>
      </c>
      <c r="D373">
        <f t="shared" ca="1" si="34"/>
        <v>949</v>
      </c>
      <c r="E373" t="s">
        <v>1196</v>
      </c>
      <c r="F373">
        <f t="shared" ca="1" si="35"/>
        <v>1</v>
      </c>
      <c r="G373">
        <v>10</v>
      </c>
      <c r="H373">
        <v>1</v>
      </c>
      <c r="I373" s="39">
        <v>0</v>
      </c>
      <c r="J373" t="str">
        <f t="shared" ca="1" si="36"/>
        <v>SELECT 949,1,N'ponosić część winy',10,1</v>
      </c>
    </row>
    <row r="374" spans="1:10" x14ac:dyDescent="0.25">
      <c r="A374">
        <f t="shared" si="33"/>
        <v>373</v>
      </c>
      <c r="B374" t="s">
        <v>6845</v>
      </c>
      <c r="C374" t="s">
        <v>6845</v>
      </c>
      <c r="D374">
        <f t="shared" ca="1" si="34"/>
        <v>950</v>
      </c>
      <c r="E374" t="s">
        <v>1196</v>
      </c>
      <c r="F374">
        <f t="shared" ca="1" si="35"/>
        <v>1</v>
      </c>
      <c r="G374">
        <v>10</v>
      </c>
      <c r="H374">
        <v>1</v>
      </c>
      <c r="I374" s="36">
        <v>-1</v>
      </c>
      <c r="J374" t="str">
        <f t="shared" ca="1" si="36"/>
        <v>SELECT 950,1,N'informacje, których potrzebują, żeby podjąć decyzje',10,1</v>
      </c>
    </row>
    <row r="375" spans="1:10" x14ac:dyDescent="0.25">
      <c r="A375">
        <f t="shared" si="33"/>
        <v>374</v>
      </c>
      <c r="B375" t="s">
        <v>6849</v>
      </c>
      <c r="C375" t="s">
        <v>6849</v>
      </c>
      <c r="D375">
        <f t="shared" ca="1" si="34"/>
        <v>951</v>
      </c>
      <c r="E375" t="s">
        <v>1196</v>
      </c>
      <c r="F375">
        <f t="shared" ca="1" si="35"/>
        <v>1</v>
      </c>
      <c r="G375">
        <v>10</v>
      </c>
      <c r="H375">
        <v>1</v>
      </c>
      <c r="I375" s="36">
        <v>-1</v>
      </c>
      <c r="J375" t="str">
        <f t="shared" ca="1" si="36"/>
        <v>SELECT 951,1,N'zobowiązania',10,1</v>
      </c>
    </row>
    <row r="376" spans="1:10" x14ac:dyDescent="0.25">
      <c r="A376">
        <f t="shared" si="33"/>
        <v>375</v>
      </c>
      <c r="B376" t="s">
        <v>6851</v>
      </c>
      <c r="C376" t="s">
        <v>6851</v>
      </c>
      <c r="D376">
        <f t="shared" ca="1" si="34"/>
        <v>952</v>
      </c>
      <c r="E376" t="s">
        <v>1196</v>
      </c>
      <c r="F376">
        <f t="shared" ca="1" si="35"/>
        <v>1</v>
      </c>
      <c r="G376">
        <v>10</v>
      </c>
      <c r="H376">
        <v>1</v>
      </c>
      <c r="I376" s="36">
        <v>-1</v>
      </c>
      <c r="J376" t="str">
        <f t="shared" ca="1" si="36"/>
        <v>SELECT 952,1,N'pamiętam dzień, kiedy go kupiłem',10,1</v>
      </c>
    </row>
    <row r="377" spans="1:10" x14ac:dyDescent="0.25">
      <c r="A377">
        <f t="shared" si="33"/>
        <v>376</v>
      </c>
      <c r="B377" t="s">
        <v>6852</v>
      </c>
      <c r="C377" t="s">
        <v>6852</v>
      </c>
      <c r="D377">
        <f t="shared" ca="1" si="34"/>
        <v>953</v>
      </c>
      <c r="E377" t="s">
        <v>1196</v>
      </c>
      <c r="F377">
        <f t="shared" ca="1" si="35"/>
        <v>1</v>
      </c>
      <c r="G377">
        <v>10</v>
      </c>
      <c r="H377">
        <v>1</v>
      </c>
      <c r="I377" s="36">
        <v>-1</v>
      </c>
      <c r="J377" t="str">
        <f t="shared" ca="1" si="36"/>
        <v>SELECT 953,1,N'nigdy więcej go nie użyłem',10,1</v>
      </c>
    </row>
    <row r="378" spans="1:10" x14ac:dyDescent="0.25">
      <c r="A378">
        <f t="shared" si="33"/>
        <v>377</v>
      </c>
      <c r="B378" t="s">
        <v>6854</v>
      </c>
      <c r="C378" t="s">
        <v>6852</v>
      </c>
      <c r="D378">
        <f ca="1">OFFSET(QuestionsIds,MATCH(C379,QuestionsList,0)-1,0,1,1)</f>
        <v>954</v>
      </c>
      <c r="E378" t="s">
        <v>1196</v>
      </c>
      <c r="F378">
        <f t="shared" ca="1" si="35"/>
        <v>1</v>
      </c>
      <c r="G378">
        <v>10</v>
      </c>
      <c r="H378">
        <v>1</v>
      </c>
      <c r="I378" s="36">
        <v>-1</v>
      </c>
      <c r="J378" t="str">
        <f ca="1">"SELECT "&amp;D378&amp;","&amp;F378&amp;",N'"&amp;SUBSTITUTE(SUBSTITUTE(SUBSTITUTE(B379,"'","''"),"(","{"),")","}")&amp;"',"&amp;G378&amp;","&amp;H378</f>
        <v>SELECT 954,1,N'zamknąłem go {sfrustrowany/z frustracją}',10,1</v>
      </c>
    </row>
    <row r="379" spans="1:10" x14ac:dyDescent="0.25">
      <c r="A379">
        <f t="shared" si="33"/>
        <v>378</v>
      </c>
      <c r="B379" t="s">
        <v>6855</v>
      </c>
      <c r="C379" t="s">
        <v>6853</v>
      </c>
      <c r="D379">
        <f ca="1">OFFSET(QuestionsIds,MATCH(C380,QuestionsList,0)-1,0,1,1)</f>
        <v>955</v>
      </c>
      <c r="E379" t="s">
        <v>1196</v>
      </c>
      <c r="F379">
        <f t="shared" ca="1" si="35"/>
        <v>1</v>
      </c>
      <c r="G379">
        <v>10</v>
      </c>
      <c r="H379">
        <v>1</v>
      </c>
      <c r="I379" s="36">
        <v>-1</v>
      </c>
      <c r="J379" t="str">
        <f t="shared" ref="J379:J380" ca="1" si="37">"SELECT "&amp;D379&amp;","&amp;F379&amp;",N'"&amp;SUBSTITUTE(SUBSTITUTE(SUBSTITUTE(B380,"'","''"),"(","{"),")","}")&amp;"',"&amp;G379&amp;","&amp;H379</f>
        <v>SELECT 955,1,N'naprawiać błędy w kodzie',10,1</v>
      </c>
    </row>
    <row r="380" spans="1:10" x14ac:dyDescent="0.25">
      <c r="A380">
        <f t="shared" si="33"/>
        <v>379</v>
      </c>
      <c r="B380" t="s">
        <v>6859</v>
      </c>
      <c r="C380" t="s">
        <v>6859</v>
      </c>
      <c r="D380">
        <f ca="1">OFFSET(QuestionsIds,MATCH(C381,QuestionsList,0)-1,0,1,1)</f>
        <v>956</v>
      </c>
      <c r="E380" t="s">
        <v>1196</v>
      </c>
      <c r="F380">
        <f t="shared" ca="1" si="35"/>
        <v>1</v>
      </c>
      <c r="G380">
        <v>10</v>
      </c>
      <c r="H380">
        <v>1</v>
      </c>
      <c r="I380" s="36">
        <v>-1</v>
      </c>
      <c r="J380" t="str">
        <f t="shared" ca="1" si="37"/>
        <v>SELECT 956,1,N'czasy ładowania ciągle rosły',10,1</v>
      </c>
    </row>
    <row r="381" spans="1:10" x14ac:dyDescent="0.25">
      <c r="A381">
        <f t="shared" si="33"/>
        <v>380</v>
      </c>
      <c r="B381" t="s">
        <v>6860</v>
      </c>
      <c r="C381" t="s">
        <v>6860</v>
      </c>
      <c r="D381">
        <f t="shared" ca="1" si="34"/>
        <v>956</v>
      </c>
      <c r="E381" t="s">
        <v>1196</v>
      </c>
      <c r="F381">
        <f t="shared" ca="1" si="35"/>
        <v>1</v>
      </c>
      <c r="G381">
        <v>10</v>
      </c>
      <c r="H381">
        <v>1</v>
      </c>
      <c r="I381" s="36">
        <v>-1</v>
      </c>
      <c r="J381" t="str">
        <f t="shared" ca="1" si="36"/>
        <v>SELECT 956,1,N'czasy ładowania ciągle rosły',10,1</v>
      </c>
    </row>
    <row r="382" spans="1:10" x14ac:dyDescent="0.25">
      <c r="A382">
        <f t="shared" si="33"/>
        <v>381</v>
      </c>
      <c r="B382" t="s">
        <v>6861</v>
      </c>
      <c r="C382" t="s">
        <v>6861</v>
      </c>
      <c r="D382">
        <f t="shared" ca="1" si="34"/>
        <v>957</v>
      </c>
      <c r="E382" t="s">
        <v>1196</v>
      </c>
      <c r="F382">
        <f t="shared" ca="1" si="35"/>
        <v>1</v>
      </c>
      <c r="G382">
        <v>10</v>
      </c>
      <c r="H382">
        <v>1</v>
      </c>
      <c r="I382" s="36">
        <v>-1</v>
      </c>
      <c r="J382" t="str">
        <f t="shared" ca="1" si="36"/>
        <v>SELECT 957,1,N'spieszyć się z puszczeniem produktu na rynek',10,1</v>
      </c>
    </row>
    <row r="383" spans="1:10" x14ac:dyDescent="0.25">
      <c r="A383">
        <f t="shared" si="33"/>
        <v>382</v>
      </c>
      <c r="B383" t="s">
        <v>6862</v>
      </c>
      <c r="C383" t="s">
        <v>6862</v>
      </c>
      <c r="D383">
        <f t="shared" ca="1" si="34"/>
        <v>958</v>
      </c>
      <c r="E383" t="s">
        <v>1196</v>
      </c>
      <c r="F383">
        <f t="shared" ca="1" si="35"/>
        <v>1</v>
      </c>
      <c r="G383">
        <v>10</v>
      </c>
      <c r="H383">
        <v>1</v>
      </c>
      <c r="I383" s="36">
        <v>-1</v>
      </c>
      <c r="J383" t="str">
        <f t="shared" ca="1" si="36"/>
        <v>SELECT 958,1,N'w miarę jak dodawali coraz więcej funkcjonalności',10,1</v>
      </c>
    </row>
    <row r="384" spans="1:10" x14ac:dyDescent="0.25">
      <c r="A384">
        <f t="shared" si="33"/>
        <v>383</v>
      </c>
      <c r="B384" t="s">
        <v>6867</v>
      </c>
      <c r="C384" t="s">
        <v>6867</v>
      </c>
      <c r="D384">
        <f t="shared" ca="1" si="34"/>
        <v>959</v>
      </c>
      <c r="E384" t="s">
        <v>1196</v>
      </c>
      <c r="F384">
        <f t="shared" ca="1" si="35"/>
        <v>1</v>
      </c>
      <c r="G384">
        <v>10</v>
      </c>
      <c r="H384">
        <v>1</v>
      </c>
      <c r="I384" s="36">
        <v>-1</v>
      </c>
      <c r="J384" t="str">
        <f t="shared" ca="1" si="36"/>
        <v>SELECT 959,1,N'cykle wypuszczania nowych wersji zaczęły być coraz dłuższe',10,1</v>
      </c>
    </row>
    <row r="385" spans="1:10" x14ac:dyDescent="0.25">
      <c r="A385">
        <f t="shared" si="33"/>
        <v>384</v>
      </c>
      <c r="B385" t="s">
        <v>6869</v>
      </c>
      <c r="C385" t="s">
        <v>6869</v>
      </c>
      <c r="D385">
        <f t="shared" ca="1" si="34"/>
        <v>960</v>
      </c>
      <c r="E385" t="s">
        <v>1196</v>
      </c>
      <c r="F385">
        <f t="shared" ca="1" si="35"/>
        <v>1</v>
      </c>
      <c r="G385">
        <v>10</v>
      </c>
      <c r="H385">
        <v>1</v>
      </c>
      <c r="I385" s="36">
        <v>-1</v>
      </c>
      <c r="J385" t="str">
        <f t="shared" ca="1" si="36"/>
        <v>SELECT 960,1,N'wzrosła liczba awarii',10,1</v>
      </c>
    </row>
    <row r="386" spans="1:10" x14ac:dyDescent="0.25">
      <c r="A386">
        <f t="shared" si="33"/>
        <v>385</v>
      </c>
      <c r="B386" t="s">
        <v>6870</v>
      </c>
      <c r="C386" t="s">
        <v>6870</v>
      </c>
      <c r="D386">
        <f t="shared" ca="1" si="34"/>
        <v>961</v>
      </c>
      <c r="E386" t="s">
        <v>1196</v>
      </c>
      <c r="F386">
        <f t="shared" ca="1" si="35"/>
        <v>1</v>
      </c>
      <c r="G386">
        <v>10</v>
      </c>
      <c r="H386">
        <v>1</v>
      </c>
      <c r="I386" s="36">
        <v>-1</v>
      </c>
      <c r="J386" t="str">
        <f t="shared" ca="1" si="36"/>
        <v>SELECT 961,1,N'… stawał się coraz gorszy',10,1</v>
      </c>
    </row>
    <row r="387" spans="1:10" x14ac:dyDescent="0.25">
      <c r="A387">
        <f t="shared" si="33"/>
        <v>386</v>
      </c>
      <c r="B387" t="s">
        <v>6871</v>
      </c>
      <c r="C387" t="s">
        <v>6875</v>
      </c>
      <c r="D387">
        <f t="shared" ca="1" si="34"/>
        <v>962</v>
      </c>
      <c r="E387" t="s">
        <v>1196</v>
      </c>
      <c r="F387">
        <f t="shared" ca="1" si="35"/>
        <v>1</v>
      </c>
      <c r="G387">
        <v>10</v>
      </c>
      <c r="H387">
        <v>1</v>
      </c>
      <c r="I387" s="36">
        <v>-1</v>
      </c>
      <c r="J387" t="str">
        <f t="shared" ca="1" si="36"/>
        <v>SELECT 962,1,N'{do momentu aż/aż w końcu} nie dało się tym już w ogóle zarządzać',10,1</v>
      </c>
    </row>
    <row r="388" spans="1:10" x14ac:dyDescent="0.25">
      <c r="A388">
        <f t="shared" si="33"/>
        <v>387</v>
      </c>
      <c r="B388" t="s">
        <v>6876</v>
      </c>
      <c r="C388" t="s">
        <v>6876</v>
      </c>
      <c r="D388">
        <f t="shared" ca="1" si="34"/>
        <v>963</v>
      </c>
      <c r="E388" t="s">
        <v>1196</v>
      </c>
      <c r="F388">
        <f t="shared" ca="1" si="35"/>
        <v>1</v>
      </c>
      <c r="G388">
        <v>10</v>
      </c>
      <c r="H388">
        <v>1</v>
      </c>
      <c r="I388" s="36">
        <v>-1</v>
      </c>
      <c r="J388" t="str">
        <f t="shared" ca="1" si="36"/>
        <v>SELECT 963,1,N'to … był odpowiedzialny za to, że ta firma upadła',10,1</v>
      </c>
    </row>
    <row r="389" spans="1:10" x14ac:dyDescent="0.25">
      <c r="A389">
        <f t="shared" si="33"/>
        <v>388</v>
      </c>
      <c r="B389" t="s">
        <v>6880</v>
      </c>
      <c r="C389" t="s">
        <v>6878</v>
      </c>
      <c r="D389">
        <f t="shared" ca="1" si="34"/>
        <v>964</v>
      </c>
      <c r="E389" t="s">
        <v>1196</v>
      </c>
      <c r="F389">
        <f t="shared" ca="1" si="35"/>
        <v>1</v>
      </c>
      <c r="G389">
        <v>10</v>
      </c>
      <c r="H389">
        <v>1</v>
      </c>
      <c r="I389" s="36">
        <v>-1</v>
      </c>
      <c r="J389" t="str">
        <f t="shared" ca="1" si="36"/>
        <v>SELECT 964,1,N'ściąg{a/ną}ć kogoś na dno',10,1</v>
      </c>
    </row>
    <row r="390" spans="1:10" x14ac:dyDescent="0.25">
      <c r="A390">
        <f t="shared" si="33"/>
        <v>389</v>
      </c>
      <c r="B390" t="s">
        <v>6881</v>
      </c>
      <c r="C390" t="s">
        <v>6881</v>
      </c>
      <c r="D390">
        <f t="shared" ca="1" si="34"/>
        <v>965</v>
      </c>
      <c r="E390" t="s">
        <v>1196</v>
      </c>
      <c r="F390">
        <f t="shared" ca="1" si="35"/>
        <v>1</v>
      </c>
      <c r="G390">
        <v>10</v>
      </c>
      <c r="H390">
        <v>1</v>
      </c>
      <c r="I390" s="36">
        <v>-1</v>
      </c>
      <c r="J390" t="str">
        <f t="shared" ca="1" si="36"/>
        <v>SELECT 965,1,N'bardzo doświadczony',10,1</v>
      </c>
    </row>
    <row r="391" spans="1:10" x14ac:dyDescent="0.25">
      <c r="A391">
        <f t="shared" ref="A391:A454" si="38">A390+1</f>
        <v>390</v>
      </c>
      <c r="B391" t="s">
        <v>6882</v>
      </c>
      <c r="C391" t="s">
        <v>6882</v>
      </c>
      <c r="D391">
        <f t="shared" ca="1" si="34"/>
        <v>966</v>
      </c>
      <c r="E391" t="s">
        <v>1196</v>
      </c>
      <c r="F391">
        <f t="shared" ca="1" si="35"/>
        <v>1</v>
      </c>
      <c r="G391">
        <v>10</v>
      </c>
      <c r="H391">
        <v>1</v>
      </c>
      <c r="I391" s="36">
        <v>-1</v>
      </c>
      <c r="J391" t="str">
        <f t="shared" ca="1" si="36"/>
        <v>SELECT 966,1,N'elegancki',10,1</v>
      </c>
    </row>
    <row r="392" spans="1:10" x14ac:dyDescent="0.25">
      <c r="A392">
        <f t="shared" si="38"/>
        <v>391</v>
      </c>
      <c r="B392" t="s">
        <v>6883</v>
      </c>
      <c r="C392" t="s">
        <v>6883</v>
      </c>
      <c r="D392">
        <f t="shared" ca="1" si="34"/>
        <v>967</v>
      </c>
      <c r="E392" t="s">
        <v>1196</v>
      </c>
      <c r="F392">
        <f t="shared" ca="1" si="35"/>
        <v>1</v>
      </c>
      <c r="G392">
        <v>10</v>
      </c>
      <c r="H392">
        <v>1</v>
      </c>
      <c r="I392" s="36">
        <v>-1</v>
      </c>
      <c r="J392" t="str">
        <f t="shared" ca="1" si="36"/>
        <v>SELECT 967,1,N'wydajny',10,1</v>
      </c>
    </row>
    <row r="393" spans="1:10" x14ac:dyDescent="0.25">
      <c r="A393">
        <f t="shared" si="38"/>
        <v>392</v>
      </c>
      <c r="B393" t="s">
        <v>6884</v>
      </c>
      <c r="C393" t="s">
        <v>6884</v>
      </c>
      <c r="D393">
        <f t="shared" ca="1" si="34"/>
        <v>968</v>
      </c>
      <c r="E393" t="s">
        <v>1196</v>
      </c>
      <c r="F393">
        <f t="shared" ca="1" si="35"/>
        <v>1</v>
      </c>
      <c r="G393">
        <v>10</v>
      </c>
      <c r="H393">
        <v>1</v>
      </c>
      <c r="I393" s="36">
        <v>-1</v>
      </c>
      <c r="J393" t="str">
        <f t="shared" ca="1" si="36"/>
        <v>SELECT 968,1,N'żeby ułatwić utrzymywanie produktu',10,1</v>
      </c>
    </row>
    <row r="394" spans="1:10" x14ac:dyDescent="0.25">
      <c r="A394">
        <f t="shared" si="38"/>
        <v>393</v>
      </c>
      <c r="B394" t="s">
        <v>6885</v>
      </c>
      <c r="C394" t="s">
        <v>6885</v>
      </c>
      <c r="D394">
        <f t="shared" ca="1" si="34"/>
        <v>969</v>
      </c>
      <c r="E394" t="s">
        <v>1196</v>
      </c>
      <c r="F394">
        <f t="shared" ca="1" si="35"/>
        <v>1</v>
      </c>
      <c r="G394">
        <v>10</v>
      </c>
      <c r="H394">
        <v>1</v>
      </c>
      <c r="I394" s="36">
        <v>-1</v>
      </c>
      <c r="J394" t="str">
        <f t="shared" ca="1" si="36"/>
        <v>SELECT 969,1,N'zgodnie z …',10,1</v>
      </c>
    </row>
    <row r="395" spans="1:10" x14ac:dyDescent="0.25">
      <c r="A395">
        <f t="shared" si="38"/>
        <v>394</v>
      </c>
      <c r="B395" t="s">
        <v>6886</v>
      </c>
      <c r="C395" t="s">
        <v>6886</v>
      </c>
      <c r="D395">
        <f t="shared" ca="1" si="34"/>
        <v>970</v>
      </c>
      <c r="E395" t="s">
        <v>1196</v>
      </c>
      <c r="F395">
        <f t="shared" ca="1" si="35"/>
        <v>1</v>
      </c>
      <c r="G395">
        <v>10</v>
      </c>
      <c r="H395">
        <v>1</v>
      </c>
      <c r="I395" s="36">
        <v>-1</v>
      </c>
      <c r="J395" t="str">
        <f t="shared" ca="1" si="36"/>
        <v>SELECT 970,1,N'kusić kogoś do zrobienia czegoś',10,1</v>
      </c>
    </row>
    <row r="396" spans="1:10" x14ac:dyDescent="0.25">
      <c r="A396">
        <f t="shared" si="38"/>
        <v>395</v>
      </c>
      <c r="B396" t="s">
        <v>6893</v>
      </c>
      <c r="C396" t="s">
        <v>6893</v>
      </c>
      <c r="D396">
        <f t="shared" ca="1" si="34"/>
        <v>971</v>
      </c>
      <c r="E396" t="s">
        <v>1196</v>
      </c>
      <c r="F396">
        <f t="shared" ca="1" si="35"/>
        <v>1</v>
      </c>
      <c r="G396">
        <v>10</v>
      </c>
      <c r="H396">
        <v>1</v>
      </c>
      <c r="I396" s="36">
        <v>-1</v>
      </c>
      <c r="J396" t="str">
        <f t="shared" ca="1" si="36"/>
        <v>SELECT 971,1,N'żeby nie kusić ludzi do …',10,1</v>
      </c>
    </row>
    <row r="397" spans="1:10" x14ac:dyDescent="0.25">
      <c r="A397">
        <f t="shared" si="38"/>
        <v>396</v>
      </c>
      <c r="B397" t="s">
        <v>6900</v>
      </c>
      <c r="C397" t="s">
        <v>6894</v>
      </c>
      <c r="D397">
        <f t="shared" ca="1" si="34"/>
        <v>972</v>
      </c>
      <c r="E397" t="s">
        <v>1196</v>
      </c>
      <c r="F397">
        <f t="shared" ca="1" si="35"/>
        <v>1</v>
      </c>
      <c r="G397">
        <v>10</v>
      </c>
      <c r="H397">
        <v>1</v>
      </c>
      <c r="I397" s="36">
        <v>-1</v>
      </c>
      <c r="J397" t="str">
        <f t="shared" ca="1" si="36"/>
        <v>SELECT 972,1,N'{zrobić bałagan/nabałaganić} w kodzie',10,1</v>
      </c>
    </row>
    <row r="398" spans="1:10" x14ac:dyDescent="0.25">
      <c r="A398">
        <f t="shared" si="38"/>
        <v>397</v>
      </c>
      <c r="B398" t="s">
        <v>6895</v>
      </c>
      <c r="C398" t="s">
        <v>6895</v>
      </c>
      <c r="D398">
        <f t="shared" ca="1" si="34"/>
        <v>973</v>
      </c>
      <c r="E398" t="s">
        <v>1196</v>
      </c>
      <c r="F398">
        <f t="shared" ca="1" si="35"/>
        <v>1</v>
      </c>
      <c r="G398">
        <v>10</v>
      </c>
      <c r="H398">
        <v>1</v>
      </c>
      <c r="I398" s="36">
        <v>-1</v>
      </c>
      <c r="J398" t="str">
        <f t="shared" ca="1" si="36"/>
        <v>SELECT 973,1,N'przyjemnie',10,1</v>
      </c>
    </row>
    <row r="399" spans="1:10" x14ac:dyDescent="0.25">
      <c r="A399">
        <f t="shared" si="38"/>
        <v>398</v>
      </c>
      <c r="B399" t="s">
        <v>6896</v>
      </c>
      <c r="C399" t="s">
        <v>6896</v>
      </c>
      <c r="D399">
        <f t="shared" ca="1" si="34"/>
        <v>974</v>
      </c>
      <c r="E399" t="s">
        <v>1196</v>
      </c>
      <c r="F399">
        <f t="shared" ca="1" si="35"/>
        <v>1</v>
      </c>
      <c r="G399">
        <v>10</v>
      </c>
      <c r="H399">
        <v>1</v>
      </c>
      <c r="I399" s="36">
        <v>-1</v>
      </c>
      <c r="J399" t="str">
        <f t="shared" ca="1" si="36"/>
        <v>SELECT 974,1,N'genialny',10,1</v>
      </c>
    </row>
    <row r="400" spans="1:10" x14ac:dyDescent="0.25">
      <c r="A400">
        <f t="shared" si="38"/>
        <v>399</v>
      </c>
      <c r="B400" t="s">
        <v>6897</v>
      </c>
      <c r="C400" t="s">
        <v>6897</v>
      </c>
      <c r="D400">
        <f t="shared" ca="1" si="34"/>
        <v>975</v>
      </c>
      <c r="E400" t="s">
        <v>1196</v>
      </c>
      <c r="F400">
        <f t="shared" ca="1" si="35"/>
        <v>1</v>
      </c>
      <c r="G400">
        <v>10</v>
      </c>
      <c r="H400">
        <v>1</v>
      </c>
      <c r="I400" s="36">
        <v>-1</v>
      </c>
      <c r="J400" t="str">
        <f t="shared" ca="1" si="36"/>
        <v>SELECT 975,1,N'sposób',10,1</v>
      </c>
    </row>
    <row r="401" spans="1:10" x14ac:dyDescent="0.25">
      <c r="A401">
        <f t="shared" si="38"/>
        <v>400</v>
      </c>
      <c r="B401" t="s">
        <v>6898</v>
      </c>
      <c r="C401" t="s">
        <v>6898</v>
      </c>
      <c r="D401">
        <f t="shared" ca="1" si="34"/>
        <v>976</v>
      </c>
      <c r="E401" t="s">
        <v>1196</v>
      </c>
      <c r="F401">
        <f t="shared" ca="1" si="35"/>
        <v>1</v>
      </c>
      <c r="G401">
        <v>10</v>
      </c>
      <c r="H401">
        <v>1</v>
      </c>
      <c r="I401" s="36">
        <v>-1</v>
      </c>
      <c r="J401" t="str">
        <f t="shared" ca="1" si="36"/>
        <v>SELECT 976,1,N'nacisk na coś',10,1</v>
      </c>
    </row>
    <row r="402" spans="1:10" x14ac:dyDescent="0.25">
      <c r="A402">
        <f t="shared" si="38"/>
        <v>401</v>
      </c>
      <c r="B402" t="s">
        <v>6899</v>
      </c>
      <c r="C402" t="s">
        <v>6899</v>
      </c>
      <c r="D402">
        <f t="shared" ca="1" si="34"/>
        <v>977</v>
      </c>
      <c r="E402" t="s">
        <v>1196</v>
      </c>
      <c r="F402">
        <f t="shared" ca="1" si="35"/>
        <v>1</v>
      </c>
      <c r="G402">
        <v>10</v>
      </c>
      <c r="H402">
        <v>1</v>
      </c>
      <c r="I402" s="36">
        <v>-1</v>
      </c>
      <c r="J402" t="str">
        <f t="shared" ca="1" si="36"/>
        <v>SELECT 977,1,N'czytanie go powinno wywołać twój uśmiech tak, jak zrobiłby to …',10,1</v>
      </c>
    </row>
    <row r="403" spans="1:10" x14ac:dyDescent="0.25">
      <c r="A403">
        <f t="shared" si="38"/>
        <v>402</v>
      </c>
      <c r="B403" t="s">
        <v>6908</v>
      </c>
      <c r="C403" t="s">
        <v>6908</v>
      </c>
      <c r="D403">
        <f t="shared" ca="1" si="34"/>
        <v>978</v>
      </c>
      <c r="E403" t="s">
        <v>1196</v>
      </c>
      <c r="F403">
        <f t="shared" ca="1" si="35"/>
        <v>1</v>
      </c>
      <c r="G403">
        <v>10</v>
      </c>
      <c r="H403">
        <v>1</v>
      </c>
      <c r="I403" s="36">
        <v>-1</v>
      </c>
      <c r="J403" t="str">
        <f t="shared" ca="1" si="36"/>
        <v>SELECT 978,1,N'prawdopodobnie jest tyle definicji, ilu …',10,1</v>
      </c>
    </row>
    <row r="404" spans="1:10" x14ac:dyDescent="0.25">
      <c r="A404">
        <f t="shared" si="38"/>
        <v>403</v>
      </c>
      <c r="B404" t="s">
        <v>6909</v>
      </c>
      <c r="C404" t="s">
        <v>6908</v>
      </c>
      <c r="D404">
        <f t="shared" ca="1" si="34"/>
        <v>978</v>
      </c>
      <c r="E404" t="s">
        <v>1196</v>
      </c>
      <c r="F404">
        <f t="shared" ca="1" si="35"/>
        <v>1</v>
      </c>
      <c r="G404">
        <v>10</v>
      </c>
      <c r="H404">
        <v>1</v>
      </c>
      <c r="I404" s="36">
        <v>-1</v>
      </c>
      <c r="J404" t="str">
        <f t="shared" ca="1" si="36"/>
        <v>SELECT 978,1,N'prawdopodobnie każdy … ma swoją własną definicję',10,1</v>
      </c>
    </row>
    <row r="405" spans="1:10" x14ac:dyDescent="0.25">
      <c r="A405">
        <f t="shared" si="38"/>
        <v>404</v>
      </c>
      <c r="B405" t="s">
        <v>6911</v>
      </c>
      <c r="C405" t="s">
        <v>6911</v>
      </c>
      <c r="D405">
        <f t="shared" ca="1" si="34"/>
        <v>979</v>
      </c>
      <c r="E405" t="s">
        <v>1196</v>
      </c>
      <c r="F405">
        <f t="shared" ca="1" si="35"/>
        <v>1</v>
      </c>
      <c r="G405">
        <v>10</v>
      </c>
      <c r="H405">
        <v>1</v>
      </c>
      <c r="I405" s="36">
        <v>-1</v>
      </c>
      <c r="J405" t="str">
        <f t="shared" ca="1" si="36"/>
        <v>SELECT 979,1,N'opóźniać, hamować',10,1</v>
      </c>
    </row>
    <row r="406" spans="1:10" x14ac:dyDescent="0.25">
      <c r="A406">
        <f t="shared" si="38"/>
        <v>405</v>
      </c>
      <c r="B406" t="s">
        <v>6915</v>
      </c>
      <c r="C406" t="s">
        <v>6912</v>
      </c>
      <c r="D406">
        <f t="shared" ca="1" si="34"/>
        <v>980</v>
      </c>
      <c r="E406" t="s">
        <v>1196</v>
      </c>
      <c r="F406">
        <f t="shared" ca="1" si="35"/>
        <v>1</v>
      </c>
      <c r="G406">
        <v>10</v>
      </c>
      <c r="H406">
        <v>1</v>
      </c>
      <c r="I406" s="36">
        <v>-1</v>
      </c>
      <c r="J406" t="str">
        <f t="shared" ca="1" si="36"/>
        <v>SELECT 980,1,N'być przez coś {hamowanym/opóźnianym}',10,1</v>
      </c>
    </row>
    <row r="407" spans="1:10" x14ac:dyDescent="0.25">
      <c r="A407">
        <f t="shared" si="38"/>
        <v>406</v>
      </c>
      <c r="B407" t="s">
        <v>6913</v>
      </c>
      <c r="C407" t="s">
        <v>6913</v>
      </c>
      <c r="D407">
        <f t="shared" ca="1" si="34"/>
        <v>981</v>
      </c>
      <c r="E407" t="s">
        <v>1196</v>
      </c>
      <c r="F407">
        <f t="shared" ca="1" si="35"/>
        <v>1</v>
      </c>
      <c r="G407">
        <v>10</v>
      </c>
      <c r="H407">
        <v>1</v>
      </c>
      <c r="I407" s="36">
        <v>-1</v>
      </c>
      <c r="J407" t="str">
        <f t="shared" ca="1" si="36"/>
        <v>SELECT 981,1,N'trudność, przeszkoda',10,1</v>
      </c>
    </row>
    <row r="408" spans="1:10" x14ac:dyDescent="0.25">
      <c r="A408">
        <f t="shared" si="38"/>
        <v>407</v>
      </c>
      <c r="B408" t="s">
        <v>6920</v>
      </c>
      <c r="C408" t="s">
        <v>6914</v>
      </c>
      <c r="D408">
        <f t="shared" ca="1" si="34"/>
        <v>982</v>
      </c>
      <c r="E408" t="s">
        <v>1196</v>
      </c>
      <c r="F408">
        <f t="shared" ca="1" si="35"/>
        <v>1</v>
      </c>
      <c r="G408">
        <v>10</v>
      </c>
      <c r="H408">
        <v>1</v>
      </c>
      <c r="I408" s="36">
        <v>-1</v>
      </c>
      <c r="J408" t="str">
        <f t="shared" ca="1" si="36"/>
        <v>SELECT 982,1,N'przebrnąć przez coś',10,1</v>
      </c>
    </row>
    <row r="409" spans="1:10" x14ac:dyDescent="0.25">
      <c r="A409">
        <f t="shared" si="38"/>
        <v>408</v>
      </c>
      <c r="B409" t="s">
        <v>6921</v>
      </c>
      <c r="C409" t="s">
        <v>6914</v>
      </c>
      <c r="D409">
        <f t="shared" ca="1" si="34"/>
        <v>982</v>
      </c>
      <c r="E409" t="s">
        <v>1196</v>
      </c>
      <c r="F409">
        <f t="shared" ca="1" si="35"/>
        <v>1</v>
      </c>
      <c r="G409">
        <v>10</v>
      </c>
      <c r="H409">
        <v>1</v>
      </c>
      <c r="I409" s="36">
        <v>-1</v>
      </c>
      <c r="J409" t="str">
        <f t="shared" ca="1" si="36"/>
        <v>SELECT 982,1,N'uporać się z czymś',10,1</v>
      </c>
    </row>
    <row r="410" spans="1:10" x14ac:dyDescent="0.25">
      <c r="A410">
        <f t="shared" si="38"/>
        <v>409</v>
      </c>
      <c r="B410" t="s">
        <v>6922</v>
      </c>
      <c r="C410" t="s">
        <v>6922</v>
      </c>
      <c r="D410">
        <f t="shared" ca="1" si="34"/>
        <v>983</v>
      </c>
      <c r="E410" t="s">
        <v>1196</v>
      </c>
      <c r="F410">
        <f t="shared" ca="1" si="35"/>
        <v>1</v>
      </c>
      <c r="G410">
        <v>10</v>
      </c>
      <c r="H410">
        <v>1</v>
      </c>
      <c r="I410" s="36">
        <v>-1</v>
      </c>
      <c r="J410" t="str">
        <f t="shared" ca="1" si="36"/>
        <v>SELECT 983,1,N'zaplątany',10,1</v>
      </c>
    </row>
    <row r="411" spans="1:10" x14ac:dyDescent="0.25">
      <c r="A411">
        <f t="shared" si="38"/>
        <v>410</v>
      </c>
      <c r="B411" t="s">
        <v>6924</v>
      </c>
      <c r="C411" t="s">
        <v>6924</v>
      </c>
      <c r="D411">
        <f t="shared" ca="1" si="34"/>
        <v>984</v>
      </c>
      <c r="E411" t="s">
        <v>1196</v>
      </c>
      <c r="F411">
        <f t="shared" ca="1" si="35"/>
        <v>1</v>
      </c>
      <c r="G411">
        <v>10</v>
      </c>
      <c r="H411">
        <v>1</v>
      </c>
      <c r="I411" s="36">
        <v>-1</v>
      </c>
      <c r="J411" t="str">
        <f t="shared" ca="1" si="36"/>
        <v>SELECT 984,1,N'pułapki',10,1</v>
      </c>
    </row>
    <row r="412" spans="1:10" x14ac:dyDescent="0.25">
      <c r="A412">
        <f t="shared" si="38"/>
        <v>411</v>
      </c>
      <c r="B412" t="s">
        <v>6926</v>
      </c>
      <c r="C412" t="s">
        <v>6926</v>
      </c>
      <c r="D412">
        <f t="shared" ca="1" si="34"/>
        <v>985</v>
      </c>
      <c r="E412" t="s">
        <v>1196</v>
      </c>
      <c r="F412">
        <f t="shared" ca="1" si="35"/>
        <v>1</v>
      </c>
      <c r="G412">
        <v>10</v>
      </c>
      <c r="H412">
        <v>1</v>
      </c>
      <c r="I412" s="36">
        <v>-1</v>
      </c>
      <c r="J412" t="str">
        <f t="shared" ca="1" si="36"/>
        <v>SELECT 985,1,N'znam jedną firmę, która …',10,1</v>
      </c>
    </row>
    <row r="413" spans="1:10" x14ac:dyDescent="0.25">
      <c r="A413">
        <f t="shared" si="38"/>
        <v>412</v>
      </c>
      <c r="B413" t="s">
        <v>6928</v>
      </c>
      <c r="C413" t="s">
        <v>6927</v>
      </c>
      <c r="D413">
        <f t="shared" ca="1" si="34"/>
        <v>986</v>
      </c>
      <c r="E413" t="s">
        <v>1196</v>
      </c>
      <c r="F413">
        <f t="shared" ca="1" si="35"/>
        <v>1</v>
      </c>
      <c r="G413">
        <v>10</v>
      </c>
      <c r="H413">
        <v>1</v>
      </c>
      <c r="I413" s="36">
        <v>-1</v>
      </c>
      <c r="J413" t="str">
        <f t="shared" ca="1" si="36"/>
        <v>SELECT 986,1,N'mając nadzieję na {jakąś wskazówkę, która/coś, co} {wskaże/rozjaśni} o co tu chodzi',10,1</v>
      </c>
    </row>
    <row r="414" spans="1:10" x14ac:dyDescent="0.25">
      <c r="A414">
        <f t="shared" si="38"/>
        <v>413</v>
      </c>
      <c r="B414" t="s">
        <v>6931</v>
      </c>
      <c r="C414" t="s">
        <v>6931</v>
      </c>
      <c r="D414">
        <f t="shared" ca="1" si="34"/>
        <v>987</v>
      </c>
      <c r="E414" t="s">
        <v>1196</v>
      </c>
      <c r="F414">
        <f t="shared" ca="1" si="35"/>
        <v>1</v>
      </c>
      <c r="G414">
        <v>10</v>
      </c>
      <c r="H414">
        <v>1</v>
      </c>
      <c r="I414" s="36">
        <v>-1</v>
      </c>
      <c r="J414" t="str">
        <f t="shared" ca="1" si="36"/>
        <v>SELECT 987,1,N'w naszym rzemiośle',10,1</v>
      </c>
    </row>
    <row r="415" spans="1:10" x14ac:dyDescent="0.25">
      <c r="A415">
        <f t="shared" si="38"/>
        <v>414</v>
      </c>
      <c r="B415" t="s">
        <v>6932</v>
      </c>
      <c r="C415" t="s">
        <v>6932</v>
      </c>
      <c r="D415">
        <f t="shared" ca="1" si="34"/>
        <v>988</v>
      </c>
      <c r="E415" t="s">
        <v>1196</v>
      </c>
      <c r="F415">
        <f t="shared" ca="1" si="35"/>
        <v>1</v>
      </c>
      <c r="G415">
        <v>10</v>
      </c>
      <c r="H415">
        <v>1</v>
      </c>
      <c r="I415" s="36">
        <v>-1</v>
      </c>
      <c r="J415" t="str">
        <f t="shared" ca="1" si="36"/>
        <v>SELECT 988,1,N'zmagać się, żeby przetrwać',10,1</v>
      </c>
    </row>
    <row r="416" spans="1:10" x14ac:dyDescent="0.25">
      <c r="A416">
        <f t="shared" si="38"/>
        <v>415</v>
      </c>
      <c r="B416" t="s">
        <v>6933</v>
      </c>
      <c r="C416" t="s">
        <v>6933</v>
      </c>
      <c r="D416">
        <f t="shared" ca="1" si="34"/>
        <v>989</v>
      </c>
      <c r="E416" t="s">
        <v>1196</v>
      </c>
      <c r="F416">
        <f t="shared" ca="1" si="35"/>
        <v>1</v>
      </c>
      <c r="G416">
        <v>10</v>
      </c>
      <c r="H416">
        <v>1</v>
      </c>
      <c r="I416" s="36">
        <v>-1</v>
      </c>
      <c r="J416" t="str">
        <f t="shared" ca="1" si="36"/>
        <v>SELECT 989,1,N'spieszyłeś się?',10,1</v>
      </c>
    </row>
    <row r="417" spans="1:10" x14ac:dyDescent="0.25">
      <c r="A417">
        <f t="shared" si="38"/>
        <v>416</v>
      </c>
      <c r="B417" t="s">
        <v>6936</v>
      </c>
      <c r="C417" t="s">
        <v>6934</v>
      </c>
      <c r="D417">
        <f t="shared" ca="1" si="34"/>
        <v>990</v>
      </c>
      <c r="E417" t="s">
        <v>1196</v>
      </c>
      <c r="F417">
        <f t="shared" ca="1" si="35"/>
        <v>1</v>
      </c>
      <c r="G417">
        <v>10</v>
      </c>
      <c r="H417">
        <v>1</v>
      </c>
      <c r="I417" s="36">
        <v>-1</v>
      </c>
      <c r="J417" t="str">
        <f t="shared" ca="1" si="36"/>
        <v>SELECT 990,1,N'{byłem już po prostu/po prostu byłem już} zmęczony robieniem tego',10,1</v>
      </c>
    </row>
    <row r="418" spans="1:10" x14ac:dyDescent="0.25">
      <c r="A418">
        <f t="shared" si="38"/>
        <v>417</v>
      </c>
      <c r="B418" t="s">
        <v>6937</v>
      </c>
      <c r="C418" t="s">
        <v>6935</v>
      </c>
      <c r="D418">
        <f t="shared" ca="1" si="34"/>
        <v>991</v>
      </c>
      <c r="E418" t="s">
        <v>1196</v>
      </c>
      <c r="F418">
        <f t="shared" ca="1" si="35"/>
        <v>1</v>
      </c>
      <c r="G418">
        <v>10</v>
      </c>
      <c r="H418">
        <v>1</v>
      </c>
      <c r="I418" s="36">
        <v>-1</v>
      </c>
      <c r="J418" t="str">
        <f t="shared" ca="1" si="36"/>
        <v>SELECT 991,1,N'chciałem, żeby to się {już/wreszcie} skończyło',10,1</v>
      </c>
    </row>
    <row r="419" spans="1:10" x14ac:dyDescent="0.25">
      <c r="A419">
        <f t="shared" si="38"/>
        <v>418</v>
      </c>
      <c r="B419" t="s">
        <v>6943</v>
      </c>
      <c r="C419" t="s">
        <v>6943</v>
      </c>
      <c r="D419">
        <f t="shared" ca="1" si="34"/>
        <v>992</v>
      </c>
      <c r="E419" t="s">
        <v>1196</v>
      </c>
      <c r="F419">
        <f t="shared" ca="1" si="35"/>
        <v>1</v>
      </c>
      <c r="G419">
        <v>10</v>
      </c>
      <c r="H419">
        <v>1</v>
      </c>
      <c r="I419" s="36">
        <v>-1</v>
      </c>
      <c r="J419" t="str">
        <f t="shared" ca="1" si="36"/>
        <v>SELECT 992,1,N'splątania',10,1</v>
      </c>
    </row>
    <row r="420" spans="1:10" x14ac:dyDescent="0.25">
      <c r="A420">
        <f t="shared" si="38"/>
        <v>419</v>
      </c>
      <c r="B420" t="s">
        <v>6944</v>
      </c>
      <c r="C420" t="s">
        <v>6944</v>
      </c>
      <c r="D420">
        <f t="shared" ca="1" si="34"/>
        <v>993</v>
      </c>
      <c r="E420" t="s">
        <v>1196</v>
      </c>
      <c r="F420">
        <f t="shared" ca="1" si="35"/>
        <v>1</v>
      </c>
      <c r="G420">
        <v>10</v>
      </c>
      <c r="H420">
        <v>1</v>
      </c>
      <c r="I420" s="36">
        <v>-1</v>
      </c>
      <c r="J420" t="str">
        <f t="shared" ca="1" si="36"/>
        <v>SELECT 993,1,N'z czasem staje się …',10,1</v>
      </c>
    </row>
    <row r="421" spans="1:10" x14ac:dyDescent="0.25">
      <c r="A421">
        <f t="shared" si="38"/>
        <v>420</v>
      </c>
      <c r="B421" t="s">
        <v>6950</v>
      </c>
      <c r="C421" t="s">
        <v>6945</v>
      </c>
      <c r="D421">
        <f t="shared" ca="1" si="34"/>
        <v>994</v>
      </c>
      <c r="E421" t="s">
        <v>1196</v>
      </c>
      <c r="F421">
        <f t="shared" ca="1" si="35"/>
        <v>1</v>
      </c>
      <c r="G421">
        <v>10</v>
      </c>
      <c r="H421">
        <v>1</v>
      </c>
      <c r="I421" s="36">
        <v>-1</v>
      </c>
      <c r="J421" t="str">
        <f t="shared" ca="1" si="36"/>
        <v>SELECT 994,1,N'w miarę {narastania bałaganu/jak bałagan narasta}',10,1</v>
      </c>
    </row>
    <row r="422" spans="1:10" x14ac:dyDescent="0.25">
      <c r="A422">
        <f t="shared" si="38"/>
        <v>421</v>
      </c>
      <c r="B422" t="s">
        <v>6946</v>
      </c>
      <c r="C422" t="s">
        <v>6946</v>
      </c>
      <c r="D422">
        <f t="shared" ca="1" si="34"/>
        <v>995</v>
      </c>
      <c r="E422" t="s">
        <v>1196</v>
      </c>
      <c r="F422">
        <f t="shared" ca="1" si="35"/>
        <v>1</v>
      </c>
      <c r="G422">
        <v>10</v>
      </c>
      <c r="H422">
        <v>1</v>
      </c>
      <c r="I422" s="36">
        <v>-1</v>
      </c>
      <c r="J422" t="str">
        <f t="shared" ca="1" si="36"/>
        <v>SELECT 995,1,N'robią jedyne, co potrafią',10,1</v>
      </c>
    </row>
    <row r="423" spans="1:10" x14ac:dyDescent="0.25">
      <c r="A423">
        <f t="shared" si="38"/>
        <v>422</v>
      </c>
      <c r="B423" t="s">
        <v>6947</v>
      </c>
      <c r="C423" t="s">
        <v>6947</v>
      </c>
      <c r="D423">
        <f t="shared" ca="1" si="34"/>
        <v>996</v>
      </c>
      <c r="E423" t="s">
        <v>1196</v>
      </c>
      <c r="F423">
        <f t="shared" ca="1" si="35"/>
        <v>1</v>
      </c>
      <c r="G423">
        <v>10</v>
      </c>
      <c r="H423">
        <v>1</v>
      </c>
      <c r="I423" s="36">
        <v>-1</v>
      </c>
      <c r="J423" t="str">
        <f t="shared" ca="1" si="36"/>
        <v>SELECT 996,1,N'dodawać więcej ludzi do projektu',10,1</v>
      </c>
    </row>
    <row r="424" spans="1:10" x14ac:dyDescent="0.25">
      <c r="A424">
        <f t="shared" si="38"/>
        <v>423</v>
      </c>
      <c r="B424" t="s">
        <v>6948</v>
      </c>
      <c r="C424" t="s">
        <v>6948</v>
      </c>
      <c r="D424">
        <f t="shared" ref="D424:D463" ca="1" si="39">OFFSET(QuestionsIds,MATCH(C424,QuestionsList,0)-1,0,1,1)</f>
        <v>997</v>
      </c>
      <c r="E424" t="s">
        <v>1196</v>
      </c>
      <c r="F424">
        <f t="shared" ref="F424:F463" ca="1" si="40">LOOKUP(E424,LanguageList,LanguagesIds)</f>
        <v>1</v>
      </c>
      <c r="G424">
        <v>10</v>
      </c>
      <c r="H424">
        <v>1</v>
      </c>
      <c r="I424" s="36">
        <v>-1</v>
      </c>
      <c r="J424" t="str">
        <f t="shared" ref="J424:J463" ca="1" si="41">"SELECT "&amp;D424&amp;","&amp;F424&amp;",N'"&amp;SUBSTITUTE(SUBSTITUTE(SUBSTITUTE(B424,"'","''"),"(","{"),")","}")&amp;"',"&amp;G424&amp;","&amp;H424</f>
        <v>SELECT 997,1,N'w nadziei na zrobienie czegoś',10,1</v>
      </c>
    </row>
    <row r="425" spans="1:10" x14ac:dyDescent="0.25">
      <c r="A425">
        <f t="shared" si="38"/>
        <v>424</v>
      </c>
      <c r="B425" t="s">
        <v>6949</v>
      </c>
      <c r="C425" t="s">
        <v>6949</v>
      </c>
      <c r="D425">
        <f t="shared" ca="1" si="39"/>
        <v>998</v>
      </c>
      <c r="E425" t="s">
        <v>1196</v>
      </c>
      <c r="F425">
        <f t="shared" ca="1" si="40"/>
        <v>1</v>
      </c>
      <c r="G425">
        <v>10</v>
      </c>
      <c r="H425">
        <v>1</v>
      </c>
      <c r="I425" s="36">
        <v>-1</v>
      </c>
      <c r="J425" t="str">
        <f t="shared" ca="1" si="41"/>
        <v>SELECT 998,1,N'udaremniać coś',10,1</v>
      </c>
    </row>
    <row r="426" spans="1:10" x14ac:dyDescent="0.25">
      <c r="A426">
        <f t="shared" si="38"/>
        <v>425</v>
      </c>
      <c r="B426" t="s">
        <v>6959</v>
      </c>
      <c r="C426" t="s">
        <v>6959</v>
      </c>
      <c r="D426">
        <f t="shared" ca="1" si="39"/>
        <v>999</v>
      </c>
      <c r="E426" t="s">
        <v>1196</v>
      </c>
      <c r="F426">
        <f t="shared" ca="1" si="40"/>
        <v>1</v>
      </c>
      <c r="G426">
        <v>10</v>
      </c>
      <c r="H426">
        <v>1</v>
      </c>
      <c r="I426" s="36">
        <v>-1</v>
      </c>
      <c r="J426" t="str">
        <f t="shared" ca="1" si="41"/>
        <v>SELECT 999,1,N'udaremniać pierwotny projekt',10,1</v>
      </c>
    </row>
    <row r="427" spans="1:10" x14ac:dyDescent="0.25">
      <c r="A427">
        <f t="shared" si="38"/>
        <v>426</v>
      </c>
      <c r="B427" t="s">
        <v>6960</v>
      </c>
      <c r="C427" t="s">
        <v>6960</v>
      </c>
      <c r="D427">
        <f t="shared" ca="1" si="39"/>
        <v>1000</v>
      </c>
      <c r="E427" t="s">
        <v>1196</v>
      </c>
      <c r="F427">
        <f t="shared" ca="1" si="40"/>
        <v>1</v>
      </c>
      <c r="G427">
        <v>10</v>
      </c>
      <c r="H427">
        <v>1</v>
      </c>
      <c r="I427" s="36">
        <v>-1</v>
      </c>
      <c r="J427" t="str">
        <f t="shared" ca="1" si="41"/>
        <v>SELECT 1000,1,N'ostatecznie',10,1</v>
      </c>
    </row>
    <row r="428" spans="1:10" x14ac:dyDescent="0.25">
      <c r="A428">
        <f t="shared" si="38"/>
        <v>427</v>
      </c>
      <c r="B428" t="s">
        <v>6961</v>
      </c>
      <c r="C428" t="s">
        <v>6961</v>
      </c>
      <c r="D428">
        <f t="shared" ca="1" si="39"/>
        <v>1001</v>
      </c>
      <c r="E428" t="s">
        <v>1196</v>
      </c>
      <c r="F428">
        <f t="shared" ca="1" si="40"/>
        <v>1</v>
      </c>
      <c r="G428">
        <v>10</v>
      </c>
      <c r="H428">
        <v>1</v>
      </c>
      <c r="I428" s="36">
        <v>-1</v>
      </c>
      <c r="J428" t="str">
        <f t="shared" ca="1" si="41"/>
        <v>SELECT 1001,1,N'nie mogą zaprzeczyć, że …',10,1</v>
      </c>
    </row>
    <row r="429" spans="1:10" x14ac:dyDescent="0.25">
      <c r="A429">
        <f t="shared" si="38"/>
        <v>428</v>
      </c>
      <c r="B429" t="s">
        <v>6962</v>
      </c>
      <c r="C429" t="s">
        <v>6962</v>
      </c>
      <c r="D429">
        <f t="shared" ca="1" si="39"/>
        <v>1002</v>
      </c>
      <c r="E429" t="s">
        <v>1196</v>
      </c>
      <c r="F429">
        <f t="shared" ca="1" si="40"/>
        <v>1</v>
      </c>
      <c r="G429">
        <v>10</v>
      </c>
      <c r="H429">
        <v>1</v>
      </c>
      <c r="I429" s="36">
        <v>-1</v>
      </c>
      <c r="J429" t="str">
        <f t="shared" ca="1" si="41"/>
        <v>SELECT 1002,1,N'zmiany, które są stale dodawane do starego systemu',10,1</v>
      </c>
    </row>
    <row r="430" spans="1:10" x14ac:dyDescent="0.25">
      <c r="A430">
        <f t="shared" si="38"/>
        <v>429</v>
      </c>
      <c r="B430" t="s">
        <v>6965</v>
      </c>
      <c r="C430" t="s">
        <v>6963</v>
      </c>
      <c r="D430">
        <f t="shared" ca="1" si="39"/>
        <v>1003</v>
      </c>
      <c r="E430" t="s">
        <v>1196</v>
      </c>
      <c r="F430">
        <f t="shared" ca="1" si="40"/>
        <v>1</v>
      </c>
      <c r="G430">
        <v>10</v>
      </c>
      <c r="H430">
        <v>1</v>
      </c>
      <c r="I430" s="36">
        <v>-1</v>
      </c>
      <c r="J430" t="str">
        <f t="shared" ca="1" si="41"/>
        <v>SELECT 1003,1,N'zanim nowy system będzie {mógł/w stanie} robić wszystko to, co robi stary',10,1</v>
      </c>
    </row>
    <row r="431" spans="1:10" x14ac:dyDescent="0.25">
      <c r="A431">
        <f t="shared" si="38"/>
        <v>430</v>
      </c>
      <c r="B431" t="s">
        <v>6964</v>
      </c>
      <c r="C431" t="s">
        <v>6964</v>
      </c>
      <c r="D431">
        <f t="shared" ca="1" si="39"/>
        <v>1004</v>
      </c>
      <c r="E431" t="s">
        <v>1196</v>
      </c>
      <c r="F431">
        <f t="shared" ca="1" si="40"/>
        <v>1</v>
      </c>
      <c r="G431">
        <v>10</v>
      </c>
      <c r="H431">
        <v>1</v>
      </c>
      <c r="I431" s="36">
        <v>-1</v>
      </c>
      <c r="J431" t="str">
        <f t="shared" ca="1" si="41"/>
        <v>SELECT 1004,1,N'to jest nie tylko czasochłonne, ale również …',10,1</v>
      </c>
    </row>
    <row r="432" spans="1:10" x14ac:dyDescent="0.25">
      <c r="A432">
        <f t="shared" si="38"/>
        <v>431</v>
      </c>
      <c r="B432" t="s">
        <v>6971</v>
      </c>
      <c r="C432" t="s">
        <v>6971</v>
      </c>
      <c r="D432">
        <f t="shared" ca="1" si="39"/>
        <v>1005</v>
      </c>
      <c r="E432" t="s">
        <v>1196</v>
      </c>
      <c r="F432">
        <f t="shared" ca="1" si="40"/>
        <v>1</v>
      </c>
      <c r="G432">
        <v>10</v>
      </c>
      <c r="H432">
        <v>1</v>
      </c>
      <c r="I432" s="36">
        <v>-1</v>
      </c>
      <c r="J432" t="str">
        <f t="shared" ca="1" si="41"/>
        <v>SELECT 1005,1,N'terminarz jest zbyt napięty, żeby robić rzeczy prawidłowo',10,1</v>
      </c>
    </row>
    <row r="433" spans="1:10" x14ac:dyDescent="0.25">
      <c r="A433">
        <f t="shared" si="38"/>
        <v>432</v>
      </c>
      <c r="B433" t="s">
        <v>6972</v>
      </c>
      <c r="C433" t="s">
        <v>6972</v>
      </c>
      <c r="D433">
        <f t="shared" ca="1" si="39"/>
        <v>1006</v>
      </c>
      <c r="E433" t="s">
        <v>1196</v>
      </c>
      <c r="F433">
        <f t="shared" ca="1" si="40"/>
        <v>1</v>
      </c>
      <c r="G433">
        <v>10</v>
      </c>
      <c r="H433">
        <v>1</v>
      </c>
      <c r="I433" s="36">
        <v>-1</v>
      </c>
      <c r="J433" t="str">
        <f t="shared" ca="1" si="41"/>
        <v>SELECT 1006,1,N'bredzić o czymś',10,1</v>
      </c>
    </row>
    <row r="434" spans="1:10" x14ac:dyDescent="0.25">
      <c r="A434">
        <f t="shared" si="38"/>
        <v>433</v>
      </c>
      <c r="B434" t="s">
        <v>6973</v>
      </c>
      <c r="C434" t="s">
        <v>6973</v>
      </c>
      <c r="D434">
        <f t="shared" ca="1" si="39"/>
        <v>1007</v>
      </c>
      <c r="E434" t="s">
        <v>1196</v>
      </c>
      <c r="F434">
        <f t="shared" ca="1" si="40"/>
        <v>1</v>
      </c>
      <c r="G434">
        <v>10</v>
      </c>
      <c r="H434">
        <v>1</v>
      </c>
      <c r="I434" s="36">
        <v>-1</v>
      </c>
      <c r="J434" t="str">
        <f t="shared" ca="1" si="41"/>
        <v>SELECT 1007,1,N'napięty grafik',10,1</v>
      </c>
    </row>
    <row r="435" spans="1:10" x14ac:dyDescent="0.25">
      <c r="A435">
        <f t="shared" si="38"/>
        <v>434</v>
      </c>
      <c r="B435" t="s">
        <v>6974</v>
      </c>
      <c r="C435" t="s">
        <v>6974</v>
      </c>
      <c r="D435">
        <f t="shared" ca="1" si="39"/>
        <v>1008</v>
      </c>
      <c r="E435" t="s">
        <v>1196</v>
      </c>
      <c r="F435">
        <f t="shared" ca="1" si="40"/>
        <v>1</v>
      </c>
      <c r="G435">
        <v>10</v>
      </c>
      <c r="H435">
        <v>1</v>
      </c>
      <c r="I435" s="36">
        <v>-1</v>
      </c>
      <c r="J435" t="str">
        <f t="shared" ca="1" si="41"/>
        <v>SELECT 1008,1,N'zmieścić się w terminarzu',10,1</v>
      </c>
    </row>
    <row r="436" spans="1:10" x14ac:dyDescent="0.25">
      <c r="A436">
        <f t="shared" si="38"/>
        <v>435</v>
      </c>
      <c r="B436" t="s">
        <v>6975</v>
      </c>
      <c r="C436" t="s">
        <v>6975</v>
      </c>
      <c r="D436">
        <f t="shared" ca="1" si="39"/>
        <v>1009</v>
      </c>
      <c r="E436" t="s">
        <v>1196</v>
      </c>
      <c r="F436">
        <f t="shared" ca="1" si="40"/>
        <v>1</v>
      </c>
      <c r="G436">
        <v>10</v>
      </c>
      <c r="H436">
        <v>1</v>
      </c>
      <c r="I436" s="36">
        <v>-1</v>
      </c>
      <c r="J436" t="str">
        <f t="shared" ca="1" si="41"/>
        <v>SELECT 1009,1,N'… szukają u nas pomocy, żeby zrobić coś',10,1</v>
      </c>
    </row>
    <row r="437" spans="1:10" x14ac:dyDescent="0.25">
      <c r="A437">
        <f t="shared" si="38"/>
        <v>436</v>
      </c>
      <c r="B437" t="s">
        <v>6976</v>
      </c>
      <c r="C437" t="s">
        <v>6976</v>
      </c>
      <c r="D437">
        <f t="shared" ca="1" si="39"/>
        <v>1010</v>
      </c>
      <c r="E437" t="s">
        <v>1196</v>
      </c>
      <c r="F437">
        <f t="shared" ca="1" si="40"/>
        <v>1</v>
      </c>
      <c r="G437">
        <v>10</v>
      </c>
      <c r="H437">
        <v>1</v>
      </c>
      <c r="I437" s="36">
        <v>-1</v>
      </c>
      <c r="J437" t="str">
        <f t="shared" ca="1" si="41"/>
        <v>SELECT 1010,1,N'sposób w jaki wymagania wpasują się do systemu',10,1</v>
      </c>
    </row>
    <row r="438" spans="1:10" x14ac:dyDescent="0.25">
      <c r="A438">
        <f t="shared" si="38"/>
        <v>437</v>
      </c>
      <c r="B438" t="s">
        <v>6983</v>
      </c>
      <c r="C438" t="s">
        <v>6983</v>
      </c>
      <c r="D438">
        <f t="shared" ca="1" si="39"/>
        <v>1011</v>
      </c>
      <c r="E438" t="s">
        <v>1196</v>
      </c>
      <c r="F438">
        <f t="shared" ca="1" si="40"/>
        <v>1</v>
      </c>
      <c r="G438">
        <v>10</v>
      </c>
      <c r="H438">
        <v>1</v>
      </c>
      <c r="I438" s="36">
        <v>-1</v>
      </c>
      <c r="J438" t="str">
        <f t="shared" ca="1" si="41"/>
        <v>SELECT 1011,1,N'to się nigdy nie wydarzy',10,1</v>
      </c>
    </row>
    <row r="439" spans="1:10" x14ac:dyDescent="0.25">
      <c r="A439">
        <f t="shared" si="38"/>
        <v>438</v>
      </c>
      <c r="B439" t="s">
        <v>6994</v>
      </c>
      <c r="C439" t="s">
        <v>6983</v>
      </c>
      <c r="D439">
        <f t="shared" ca="1" si="39"/>
        <v>1011</v>
      </c>
      <c r="E439" t="s">
        <v>1196</v>
      </c>
      <c r="F439">
        <f t="shared" ca="1" si="40"/>
        <v>1</v>
      </c>
      <c r="G439">
        <v>10</v>
      </c>
      <c r="H439">
        <v>1</v>
      </c>
      <c r="I439" s="36">
        <v>-1</v>
      </c>
      <c r="J439" t="str">
        <f t="shared" ca="1" si="41"/>
        <v>SELECT 1011,1,N'tak się nigdy nie stanie',10,1</v>
      </c>
    </row>
    <row r="440" spans="1:10" x14ac:dyDescent="0.25">
      <c r="A440">
        <f t="shared" si="38"/>
        <v>439</v>
      </c>
      <c r="B440" t="s">
        <v>6984</v>
      </c>
      <c r="C440" t="s">
        <v>6984</v>
      </c>
      <c r="D440">
        <f t="shared" ca="1" si="39"/>
        <v>1012</v>
      </c>
      <c r="E440" t="s">
        <v>1196</v>
      </c>
      <c r="F440">
        <f t="shared" ca="1" si="40"/>
        <v>1</v>
      </c>
      <c r="G440">
        <v>10</v>
      </c>
      <c r="H440">
        <v>1</v>
      </c>
      <c r="I440" s="36">
        <v>-1</v>
      </c>
      <c r="J440" t="str">
        <f t="shared" ca="1" si="41"/>
        <v>SELECT 1012,1,N'nawet ludzie nie potrafią …',10,1</v>
      </c>
    </row>
    <row r="441" spans="1:10" x14ac:dyDescent="0.25">
      <c r="A441">
        <f t="shared" si="38"/>
        <v>440</v>
      </c>
      <c r="B441" t="s">
        <v>6985</v>
      </c>
      <c r="C441" t="s">
        <v>6985</v>
      </c>
      <c r="D441">
        <f t="shared" ca="1" si="39"/>
        <v>1013</v>
      </c>
      <c r="E441" t="s">
        <v>1196</v>
      </c>
      <c r="F441">
        <f t="shared" ca="1" si="40"/>
        <v>1</v>
      </c>
      <c r="G441">
        <v>10</v>
      </c>
      <c r="H441">
        <v>1</v>
      </c>
      <c r="I441" s="36">
        <v>-1</v>
      </c>
      <c r="J441" t="str">
        <f t="shared" ca="1" si="41"/>
        <v>SELECT 1013,1,N'ludzie z całą swoją kreatywnością',10,1</v>
      </c>
    </row>
    <row r="442" spans="1:10" x14ac:dyDescent="0.25">
      <c r="A442">
        <f t="shared" si="38"/>
        <v>441</v>
      </c>
      <c r="B442" t="s">
        <v>6995</v>
      </c>
      <c r="C442" t="s">
        <v>6986</v>
      </c>
      <c r="D442">
        <f t="shared" ca="1" si="39"/>
        <v>1014</v>
      </c>
      <c r="E442" t="s">
        <v>1196</v>
      </c>
      <c r="F442">
        <f t="shared" ca="1" si="40"/>
        <v>1</v>
      </c>
      <c r="G442">
        <v>10</v>
      </c>
      <c r="H442">
        <v>1</v>
      </c>
      <c r="I442" s="36">
        <v>-1</v>
      </c>
      <c r="J442" t="str">
        <f t="shared" ca="1" si="41"/>
        <v>SELECT 1014,1,N'jeżeli … nauczyło nas czegokolwiek, to przede wszystkim tego, że …',10,1</v>
      </c>
    </row>
    <row r="443" spans="1:10" x14ac:dyDescent="0.25">
      <c r="A443">
        <f t="shared" si="38"/>
        <v>442</v>
      </c>
      <c r="B443" t="s">
        <v>6996</v>
      </c>
      <c r="C443" t="s">
        <v>6986</v>
      </c>
      <c r="D443">
        <f t="shared" ca="1" si="39"/>
        <v>1014</v>
      </c>
      <c r="E443" t="s">
        <v>1196</v>
      </c>
      <c r="F443">
        <f t="shared" ca="1" si="40"/>
        <v>1</v>
      </c>
      <c r="G443">
        <v>10</v>
      </c>
      <c r="H443">
        <v>1</v>
      </c>
      <c r="I443" s="36">
        <v>-1</v>
      </c>
      <c r="J443" t="str">
        <f t="shared" ref="J443:J450" ca="1" si="42">"SELECT "&amp;D443&amp;","&amp;F443&amp;",N'"&amp;SUBSTITUTE(SUBSTITUTE(SUBSTITUTE(B444,"'","''"),"(","{"),")","}")&amp;"',"&amp;G443&amp;","&amp;H443</f>
        <v>SELECT 1014,1,N'… może służyć jako …',10,1</v>
      </c>
    </row>
    <row r="444" spans="1:10" x14ac:dyDescent="0.25">
      <c r="A444">
        <f t="shared" si="38"/>
        <v>443</v>
      </c>
      <c r="B444" t="s">
        <v>6987</v>
      </c>
      <c r="C444" t="s">
        <v>6987</v>
      </c>
      <c r="D444">
        <f t="shared" ca="1" si="39"/>
        <v>1015</v>
      </c>
      <c r="E444" t="s">
        <v>1196</v>
      </c>
      <c r="F444">
        <f t="shared" ca="1" si="40"/>
        <v>1</v>
      </c>
      <c r="G444">
        <v>10</v>
      </c>
      <c r="H444">
        <v>1</v>
      </c>
      <c r="I444" s="36">
        <v>-1</v>
      </c>
      <c r="J444" t="str">
        <f t="shared" ca="1" si="42"/>
        <v>SELECT 1015,1,N'parsować',10,1</v>
      </c>
    </row>
    <row r="445" spans="1:10" x14ac:dyDescent="0.25">
      <c r="A445">
        <f t="shared" si="38"/>
        <v>444</v>
      </c>
      <c r="B445" t="s">
        <v>6988</v>
      </c>
      <c r="C445" t="s">
        <v>6988</v>
      </c>
      <c r="D445">
        <f t="shared" ca="1" si="39"/>
        <v>1016</v>
      </c>
      <c r="E445" t="s">
        <v>1196</v>
      </c>
      <c r="F445">
        <f t="shared" ca="1" si="40"/>
        <v>1</v>
      </c>
      <c r="G445">
        <v>10</v>
      </c>
      <c r="H445">
        <v>1</v>
      </c>
      <c r="I445" s="36">
        <v>-1</v>
      </c>
      <c r="J445" t="str">
        <f t="shared" ca="1" si="42"/>
        <v>SELECT 1016,1,N'składać coś w …',10,1</v>
      </c>
    </row>
    <row r="446" spans="1:10" x14ac:dyDescent="0.25">
      <c r="A446">
        <f t="shared" si="38"/>
        <v>445</v>
      </c>
      <c r="B446" t="s">
        <v>6989</v>
      </c>
      <c r="C446" t="s">
        <v>6989</v>
      </c>
      <c r="D446">
        <f t="shared" ca="1" si="39"/>
        <v>1017</v>
      </c>
      <c r="E446" t="s">
        <v>1196</v>
      </c>
      <c r="F446">
        <f t="shared" ca="1" si="40"/>
        <v>1</v>
      </c>
      <c r="G446">
        <v>10</v>
      </c>
      <c r="H446">
        <v>1</v>
      </c>
      <c r="I446" s="36">
        <v>-1</v>
      </c>
      <c r="J446" t="str">
        <f t="shared" ca="1" si="42"/>
        <v>SELECT 1017,1,N'wyrażać wymagania',10,1</v>
      </c>
    </row>
    <row r="447" spans="1:10" x14ac:dyDescent="0.25">
      <c r="A447">
        <f t="shared" si="38"/>
        <v>446</v>
      </c>
      <c r="B447" t="s">
        <v>6990</v>
      </c>
      <c r="C447" t="s">
        <v>6990</v>
      </c>
      <c r="D447">
        <f t="shared" ca="1" si="39"/>
        <v>1018</v>
      </c>
      <c r="E447" t="s">
        <v>1196</v>
      </c>
      <c r="F447">
        <f t="shared" ca="1" si="40"/>
        <v>1</v>
      </c>
      <c r="G447">
        <v>10</v>
      </c>
      <c r="H447">
        <v>1</v>
      </c>
      <c r="I447" s="36">
        <v>-1</v>
      </c>
      <c r="J447" t="str">
        <f t="shared" ca="1" si="42"/>
        <v>SELECT 1018,1,N'narzędzia, które pomagają nam robić coś',10,1</v>
      </c>
    </row>
    <row r="448" spans="1:10" x14ac:dyDescent="0.25">
      <c r="A448">
        <f t="shared" si="38"/>
        <v>447</v>
      </c>
      <c r="B448" t="s">
        <v>6991</v>
      </c>
      <c r="C448" t="s">
        <v>6991</v>
      </c>
      <c r="D448">
        <f t="shared" ca="1" si="39"/>
        <v>1019</v>
      </c>
      <c r="E448" t="s">
        <v>1196</v>
      </c>
      <c r="F448">
        <f t="shared" ca="1" si="40"/>
        <v>1</v>
      </c>
      <c r="G448">
        <v>10</v>
      </c>
      <c r="H448">
        <v>1</v>
      </c>
      <c r="I448" s="36">
        <v>-1</v>
      </c>
      <c r="J448" t="str">
        <f t="shared" ca="1" si="42"/>
        <v>SELECT 1019,1,N'wątłe założenie',10,1</v>
      </c>
    </row>
    <row r="449" spans="1:10" x14ac:dyDescent="0.25">
      <c r="A449">
        <f t="shared" si="38"/>
        <v>448</v>
      </c>
      <c r="B449" t="s">
        <v>6992</v>
      </c>
      <c r="C449" t="s">
        <v>6992</v>
      </c>
      <c r="D449">
        <f t="shared" ca="1" si="39"/>
        <v>1020</v>
      </c>
      <c r="E449" t="s">
        <v>1196</v>
      </c>
      <c r="F449">
        <f t="shared" ca="1" si="40"/>
        <v>1</v>
      </c>
      <c r="G449">
        <v>10</v>
      </c>
      <c r="H449">
        <v>1</v>
      </c>
      <c r="I449" s="36">
        <v>-1</v>
      </c>
      <c r="J449" t="str">
        <f t="shared" ca="1" si="42"/>
        <v>SELECT 1020,1,N'założenie',10,1</v>
      </c>
    </row>
    <row r="450" spans="1:10" x14ac:dyDescent="0.25">
      <c r="A450">
        <f t="shared" si="38"/>
        <v>449</v>
      </c>
      <c r="B450" t="s">
        <v>1998</v>
      </c>
      <c r="C450" t="s">
        <v>1998</v>
      </c>
      <c r="D450">
        <f t="shared" ca="1" si="39"/>
        <v>1021</v>
      </c>
      <c r="E450" t="s">
        <v>1196</v>
      </c>
      <c r="F450">
        <f t="shared" ca="1" si="40"/>
        <v>1</v>
      </c>
      <c r="G450">
        <v>10</v>
      </c>
      <c r="H450">
        <v>1</v>
      </c>
      <c r="I450" s="36">
        <v>-1</v>
      </c>
      <c r="J450" t="str">
        <f t="shared" ca="1" si="42"/>
        <v>SELECT 1021,1,N'czytałem ostatnio …',10,1</v>
      </c>
    </row>
    <row r="451" spans="1:10" x14ac:dyDescent="0.25">
      <c r="A451">
        <f t="shared" si="38"/>
        <v>450</v>
      </c>
      <c r="B451" t="s">
        <v>6993</v>
      </c>
      <c r="C451" t="s">
        <v>6993</v>
      </c>
      <c r="D451">
        <f t="shared" ca="1" si="39"/>
        <v>1022</v>
      </c>
      <c r="E451" t="s">
        <v>1196</v>
      </c>
      <c r="F451">
        <f t="shared" ca="1" si="40"/>
        <v>1</v>
      </c>
      <c r="G451">
        <v>10</v>
      </c>
      <c r="H451">
        <v>1</v>
      </c>
      <c r="I451" s="36">
        <v>-1</v>
      </c>
      <c r="J451" t="str">
        <f t="shared" ref="J451:J452" ca="1" si="43">"SELECT "&amp;D451&amp;","&amp;F451&amp;",N'"&amp;SUBSTITUTE(SUBSTITUTE(SUBSTITUTE(B452,"'","''"),"(","{"),")","}")&amp;"',"&amp;G451&amp;","&amp;H451</f>
        <v>SELECT 1022,1,N'założenia zmieniają się {w taki sposób/tak}, że …',10,1</v>
      </c>
    </row>
    <row r="452" spans="1:10" x14ac:dyDescent="0.25">
      <c r="A452">
        <f t="shared" si="38"/>
        <v>451</v>
      </c>
      <c r="B452" t="s">
        <v>7022</v>
      </c>
      <c r="C452" t="s">
        <v>7009</v>
      </c>
      <c r="D452">
        <f t="shared" ca="1" si="39"/>
        <v>1023</v>
      </c>
      <c r="E452" t="s">
        <v>1196</v>
      </c>
      <c r="F452">
        <f t="shared" ca="1" si="40"/>
        <v>1</v>
      </c>
      <c r="G452">
        <v>10</v>
      </c>
      <c r="H452">
        <v>1</v>
      </c>
      <c r="I452" s="36">
        <v>-1</v>
      </c>
      <c r="J452" t="str">
        <f t="shared" ca="1" si="43"/>
        <v>SELECT 1023,1,N'{użalać się/lamentować} nad czymś',10,1</v>
      </c>
    </row>
    <row r="453" spans="1:10" x14ac:dyDescent="0.25">
      <c r="A453">
        <f t="shared" si="38"/>
        <v>452</v>
      </c>
      <c r="B453" t="s">
        <v>7021</v>
      </c>
      <c r="C453" t="s">
        <v>7010</v>
      </c>
      <c r="D453">
        <f t="shared" ca="1" si="39"/>
        <v>1024</v>
      </c>
      <c r="E453" t="s">
        <v>1196</v>
      </c>
      <c r="F453">
        <f t="shared" ca="1" si="40"/>
        <v>1</v>
      </c>
      <c r="G453">
        <v>10</v>
      </c>
      <c r="H453">
        <v>1</v>
      </c>
      <c r="I453" s="36">
        <v>-1</v>
      </c>
      <c r="J453" t="str">
        <f t="shared" ca="1" si="41"/>
        <v>SELECT 1024,1,N'{użalać się/lamentować} nad czymś',10,1</v>
      </c>
    </row>
    <row r="454" spans="1:10" x14ac:dyDescent="0.25">
      <c r="A454">
        <f t="shared" si="38"/>
        <v>453</v>
      </c>
      <c r="B454" t="s">
        <v>7023</v>
      </c>
      <c r="C454" t="s">
        <v>7011</v>
      </c>
      <c r="D454">
        <f t="shared" ca="1" si="39"/>
        <v>1025</v>
      </c>
      <c r="E454" t="s">
        <v>1196</v>
      </c>
      <c r="F454">
        <f t="shared" ca="1" si="40"/>
        <v>1</v>
      </c>
      <c r="G454">
        <v>10</v>
      </c>
      <c r="H454">
        <v>1</v>
      </c>
      <c r="I454" s="36">
        <v>-1</v>
      </c>
      <c r="J454" t="str">
        <f t="shared" ca="1" si="41"/>
        <v>SELECT 1025,1,N'być {głęboko/mocno} {współwinnym czegoś/w coś zamieszanym}',10,1</v>
      </c>
    </row>
    <row r="455" spans="1:10" x14ac:dyDescent="0.25">
      <c r="A455">
        <f t="shared" ref="A455:A518" si="44">A454+1</f>
        <v>454</v>
      </c>
      <c r="B455" t="s">
        <v>7012</v>
      </c>
      <c r="C455" t="s">
        <v>7012</v>
      </c>
      <c r="D455">
        <f t="shared" ca="1" si="39"/>
        <v>1026</v>
      </c>
      <c r="E455" t="s">
        <v>1196</v>
      </c>
      <c r="F455">
        <f t="shared" ca="1" si="40"/>
        <v>1</v>
      </c>
      <c r="G455">
        <v>10</v>
      </c>
      <c r="H455">
        <v>1</v>
      </c>
      <c r="I455" s="36">
        <v>-1</v>
      </c>
      <c r="J455" t="str">
        <f t="shared" ca="1" si="41"/>
        <v>SELECT 1026,1,N'mieć duży udział w odpowiedzialności',10,1</v>
      </c>
    </row>
    <row r="456" spans="1:10" x14ac:dyDescent="0.25">
      <c r="A456">
        <f t="shared" si="44"/>
        <v>455</v>
      </c>
      <c r="B456" t="s">
        <v>7013</v>
      </c>
      <c r="C456" t="s">
        <v>7013</v>
      </c>
      <c r="D456">
        <f t="shared" ca="1" si="39"/>
        <v>1027</v>
      </c>
      <c r="E456" t="s">
        <v>1196</v>
      </c>
      <c r="F456">
        <f t="shared" ca="1" si="40"/>
        <v>1</v>
      </c>
      <c r="G456">
        <v>10</v>
      </c>
      <c r="H456">
        <v>1</v>
      </c>
      <c r="I456" s="36">
        <v>-1</v>
      </c>
      <c r="J456" t="str">
        <f t="shared" ca="1" si="41"/>
        <v>SELECT 1027,1,N'odpowiedzialność za każde niepowodzenie',10,1</v>
      </c>
    </row>
    <row r="457" spans="1:10" x14ac:dyDescent="0.25">
      <c r="A457">
        <f t="shared" si="44"/>
        <v>456</v>
      </c>
      <c r="B457" t="s">
        <v>7024</v>
      </c>
      <c r="C457" t="s">
        <v>7014</v>
      </c>
      <c r="D457">
        <f t="shared" ca="1" si="39"/>
        <v>1028</v>
      </c>
      <c r="E457" t="s">
        <v>1196</v>
      </c>
      <c r="F457">
        <f t="shared" ca="1" si="40"/>
        <v>1</v>
      </c>
      <c r="G457">
        <v>10</v>
      </c>
      <c r="H457">
        <v>1</v>
      </c>
      <c r="I457" s="36">
        <v>-1</v>
      </c>
      <c r="J457" t="str">
        <f t="shared" ca="1" si="41"/>
        <v>SELECT 1028,1,N'… nawet jeżeli {tak się/się tak/się w ten sposób} nie zachowują',10,1</v>
      </c>
    </row>
    <row r="458" spans="1:10" x14ac:dyDescent="0.25">
      <c r="A458">
        <f t="shared" si="44"/>
        <v>457</v>
      </c>
      <c r="B458" t="s">
        <v>7015</v>
      </c>
      <c r="C458" t="s">
        <v>7015</v>
      </c>
      <c r="D458">
        <f t="shared" ca="1" si="39"/>
        <v>1029</v>
      </c>
      <c r="E458" t="s">
        <v>1196</v>
      </c>
      <c r="F458">
        <f t="shared" ca="1" si="40"/>
        <v>1</v>
      </c>
      <c r="G458">
        <v>10</v>
      </c>
      <c r="H458">
        <v>1</v>
      </c>
      <c r="I458" s="36">
        <v>-1</v>
      </c>
      <c r="J458" t="str">
        <f t="shared" ca="1" si="41"/>
        <v>SELECT 1029,1,N'mieć obsesję na jakimś punkcie',10,1</v>
      </c>
    </row>
    <row r="459" spans="1:10" x14ac:dyDescent="0.25">
      <c r="A459">
        <f t="shared" si="44"/>
        <v>458</v>
      </c>
      <c r="B459" t="s">
        <v>7016</v>
      </c>
      <c r="C459" t="s">
        <v>7016</v>
      </c>
      <c r="D459">
        <f t="shared" ca="1" si="39"/>
        <v>1030</v>
      </c>
      <c r="E459" t="s">
        <v>1196</v>
      </c>
      <c r="F459">
        <f t="shared" ca="1" si="40"/>
        <v>1</v>
      </c>
      <c r="G459">
        <v>10</v>
      </c>
      <c r="H459">
        <v>1</v>
      </c>
      <c r="I459" s="36">
        <v>-1</v>
      </c>
      <c r="J459" t="str">
        <f t="shared" ca="1" si="41"/>
        <v>SELECT 1030,1,N'co gdybyś był lekarzem?',10,1</v>
      </c>
    </row>
    <row r="460" spans="1:10" x14ac:dyDescent="0.25">
      <c r="A460">
        <f t="shared" si="44"/>
        <v>459</v>
      </c>
      <c r="B460" t="s">
        <v>7025</v>
      </c>
      <c r="C460" t="s">
        <v>7017</v>
      </c>
      <c r="D460">
        <f t="shared" ca="1" si="39"/>
        <v>1031</v>
      </c>
      <c r="E460" t="s">
        <v>1196</v>
      </c>
      <c r="F460">
        <f t="shared" ca="1" si="40"/>
        <v>1</v>
      </c>
      <c r="G460">
        <v>10</v>
      </c>
      <c r="H460">
        <v>1</v>
      </c>
      <c r="I460" s="36">
        <v>-1</v>
      </c>
      <c r="J460" t="str">
        <f t="shared" ca="1" si="41"/>
        <v>SELECT 1031,1,N'co gdybyś miał pacjenta, {który zażądałby/żądającego} od ciebie, żeby przestał coś robić',10,1</v>
      </c>
    </row>
    <row r="461" spans="1:10" x14ac:dyDescent="0.25">
      <c r="A461">
        <f t="shared" si="44"/>
        <v>460</v>
      </c>
      <c r="B461" t="s">
        <v>7018</v>
      </c>
      <c r="C461" t="s">
        <v>7018</v>
      </c>
      <c r="D461">
        <f t="shared" ca="1" si="39"/>
        <v>1032</v>
      </c>
      <c r="E461" t="s">
        <v>1196</v>
      </c>
      <c r="F461">
        <f t="shared" ca="1" si="40"/>
        <v>1</v>
      </c>
      <c r="G461">
        <v>10</v>
      </c>
      <c r="H461">
        <v>1</v>
      </c>
      <c r="I461" s="36">
        <v>-1</v>
      </c>
      <c r="J461" t="str">
        <f t="shared" ca="1" si="41"/>
        <v>SELECT 1032,1,N'operacja chirurgiczna',10,1</v>
      </c>
    </row>
    <row r="462" spans="1:10" x14ac:dyDescent="0.25">
      <c r="A462">
        <f t="shared" si="44"/>
        <v>461</v>
      </c>
      <c r="B462" t="s">
        <v>7019</v>
      </c>
      <c r="C462" t="s">
        <v>7019</v>
      </c>
      <c r="D462">
        <f t="shared" ca="1" si="39"/>
        <v>1033</v>
      </c>
      <c r="E462" t="s">
        <v>1196</v>
      </c>
      <c r="F462">
        <f t="shared" ca="1" si="40"/>
        <v>1</v>
      </c>
      <c r="G462">
        <v>10</v>
      </c>
      <c r="H462">
        <v>1</v>
      </c>
      <c r="I462" s="36">
        <v>-1</v>
      </c>
      <c r="J462" t="str">
        <f t="shared" ca="1" si="41"/>
        <v>SELECT 1033,1,N'odmówić zastosowania się do polecenia',10,1</v>
      </c>
    </row>
    <row r="463" spans="1:10" x14ac:dyDescent="0.25">
      <c r="A463">
        <f t="shared" si="44"/>
        <v>462</v>
      </c>
      <c r="B463" t="s">
        <v>7020</v>
      </c>
      <c r="C463" t="s">
        <v>7020</v>
      </c>
      <c r="D463">
        <f t="shared" ca="1" si="39"/>
        <v>1034</v>
      </c>
      <c r="E463" t="s">
        <v>1196</v>
      </c>
      <c r="F463">
        <f t="shared" ca="1" si="40"/>
        <v>1</v>
      </c>
      <c r="G463">
        <v>10</v>
      </c>
      <c r="H463">
        <v>1</v>
      </c>
      <c r="I463" s="36">
        <v>-1</v>
      </c>
      <c r="J463" t="str">
        <f t="shared" ca="1" si="41"/>
        <v>SELECT 1034,1,N'ale mimo to powinieneś absolutnie odmówić',10,1</v>
      </c>
    </row>
    <row r="464" spans="1:10" x14ac:dyDescent="0.25">
      <c r="A464">
        <f t="shared" si="44"/>
        <v>463</v>
      </c>
      <c r="B464" t="s">
        <v>7038</v>
      </c>
      <c r="C464" t="s">
        <v>7038</v>
      </c>
      <c r="D464">
        <f t="shared" ref="D464:D527" ca="1" si="45">OFFSET(QuestionsIds,MATCH(C464,QuestionsList,0)-1,0,1,1)</f>
        <v>1035</v>
      </c>
      <c r="E464" t="s">
        <v>1196</v>
      </c>
      <c r="F464">
        <f t="shared" ref="F464:F527" ca="1" si="46">LOOKUP(E464,LanguageList,LanguagesIds)</f>
        <v>1</v>
      </c>
      <c r="G464">
        <v>10</v>
      </c>
      <c r="H464">
        <v>1</v>
      </c>
      <c r="I464" s="36">
        <v>-1</v>
      </c>
      <c r="J464" t="str">
        <f t="shared" ref="J464:J527" ca="1" si="47">"SELECT "&amp;D464&amp;","&amp;F464&amp;",N'"&amp;SUBSTITUTE(SUBSTITUTE(SUBSTITUTE(B464,"'","''"),"(","{"),")","}")&amp;"',"&amp;G464&amp;","&amp;H464</f>
        <v>SELECT 1035,1,N'prosty, nieskomplikowany',10,1</v>
      </c>
    </row>
    <row r="465" spans="1:10" x14ac:dyDescent="0.25">
      <c r="A465">
        <f t="shared" si="44"/>
        <v>464</v>
      </c>
      <c r="B465" t="s">
        <v>7039</v>
      </c>
      <c r="C465" t="s">
        <v>7039</v>
      </c>
      <c r="D465">
        <f t="shared" ca="1" si="45"/>
        <v>1036</v>
      </c>
      <c r="E465" t="s">
        <v>1196</v>
      </c>
      <c r="F465">
        <f t="shared" ca="1" si="46"/>
        <v>1</v>
      </c>
      <c r="G465">
        <v>10</v>
      </c>
      <c r="H465">
        <v>1</v>
      </c>
      <c r="I465" s="36">
        <v>-1</v>
      </c>
      <c r="J465" t="str">
        <f t="shared" ca="1" si="47"/>
        <v>SELECT 1036,1,N'… zwraca uwagę na kilka tych samych rzeczy co …',10,1</v>
      </c>
    </row>
    <row r="466" spans="1:10" x14ac:dyDescent="0.25">
      <c r="A466">
        <f t="shared" si="44"/>
        <v>465</v>
      </c>
      <c r="B466" t="s">
        <v>7040</v>
      </c>
      <c r="C466" t="s">
        <v>7040</v>
      </c>
      <c r="D466">
        <f t="shared" ca="1" si="45"/>
        <v>1037</v>
      </c>
      <c r="E466" t="s">
        <v>1196</v>
      </c>
      <c r="F466">
        <f t="shared" ca="1" si="46"/>
        <v>1</v>
      </c>
      <c r="G466">
        <v>10</v>
      </c>
      <c r="H466">
        <v>1</v>
      </c>
      <c r="I466" s="36">
        <v>-1</v>
      </c>
      <c r="J466" t="str">
        <f t="shared" ca="1" si="47"/>
        <v>SELECT 1037,1,N'pomyśl o jakiejś naprawdę dobrej książce, którą przeczytałeś',10,1</v>
      </c>
    </row>
    <row r="467" spans="1:10" x14ac:dyDescent="0.25">
      <c r="A467">
        <f t="shared" si="44"/>
        <v>466</v>
      </c>
      <c r="B467" t="s">
        <v>7050</v>
      </c>
      <c r="C467" t="s">
        <v>7040</v>
      </c>
      <c r="D467">
        <f t="shared" ca="1" si="45"/>
        <v>1037</v>
      </c>
      <c r="E467" t="s">
        <v>1196</v>
      </c>
      <c r="F467">
        <f t="shared" ca="1" si="46"/>
        <v>1</v>
      </c>
      <c r="G467">
        <v>10</v>
      </c>
      <c r="H467">
        <v>1</v>
      </c>
      <c r="I467" s="36">
        <v>-1</v>
      </c>
      <c r="J467" t="str">
        <f t="shared" ca="1" si="47"/>
        <v>SELECT 1037,1,N'przypomnij sobie jakąś naprawdę dobrą książkę, którą przeczytałeś',10,1</v>
      </c>
    </row>
    <row r="468" spans="1:10" x14ac:dyDescent="0.25">
      <c r="A468">
        <f t="shared" si="44"/>
        <v>467</v>
      </c>
      <c r="B468" t="s">
        <v>7041</v>
      </c>
      <c r="C468" t="s">
        <v>7041</v>
      </c>
      <c r="D468">
        <f t="shared" ca="1" si="45"/>
        <v>1038</v>
      </c>
      <c r="E468" t="s">
        <v>1196</v>
      </c>
      <c r="F468">
        <f t="shared" ca="1" si="46"/>
        <v>1</v>
      </c>
      <c r="G468">
        <v>10</v>
      </c>
      <c r="H468">
        <v>1</v>
      </c>
      <c r="I468" s="36">
        <v>-1</v>
      </c>
      <c r="J468" t="str">
        <f t="shared" ca="1" si="47"/>
        <v>SELECT 1038,1,N'słowa znikały zastępowane przez obrazy',10,1</v>
      </c>
    </row>
    <row r="469" spans="1:10" x14ac:dyDescent="0.25">
      <c r="A469">
        <f t="shared" si="44"/>
        <v>468</v>
      </c>
      <c r="B469" t="s">
        <v>7042</v>
      </c>
      <c r="C469" t="s">
        <v>7042</v>
      </c>
      <c r="D469">
        <f t="shared" ca="1" si="45"/>
        <v>1039</v>
      </c>
      <c r="E469" t="s">
        <v>1196</v>
      </c>
      <c r="F469">
        <f t="shared" ca="1" si="46"/>
        <v>1</v>
      </c>
      <c r="G469">
        <v>10</v>
      </c>
      <c r="H469">
        <v>1</v>
      </c>
      <c r="I469" s="36">
        <v>-1</v>
      </c>
      <c r="J469" t="str">
        <f t="shared" ca="1" si="47"/>
        <v>SELECT 1039,1,N'zastępować coś czymś innym',10,1</v>
      </c>
    </row>
    <row r="470" spans="1:10" x14ac:dyDescent="0.25">
      <c r="A470">
        <f t="shared" si="44"/>
        <v>469</v>
      </c>
      <c r="B470" t="s">
        <v>7043</v>
      </c>
      <c r="C470" t="s">
        <v>7043</v>
      </c>
      <c r="D470">
        <f t="shared" ca="1" si="45"/>
        <v>1040</v>
      </c>
      <c r="E470" t="s">
        <v>1196</v>
      </c>
      <c r="F470">
        <f t="shared" ca="1" si="46"/>
        <v>1</v>
      </c>
      <c r="G470">
        <v>10</v>
      </c>
      <c r="H470">
        <v>1</v>
      </c>
      <c r="I470" s="36">
        <v>-1</v>
      </c>
      <c r="J470" t="str">
        <f t="shared" ca="1" si="47"/>
        <v>SELECT 1040,1,N'to było jak oglądanie filmu',10,1</v>
      </c>
    </row>
    <row r="471" spans="1:10" x14ac:dyDescent="0.25">
      <c r="A471">
        <f t="shared" si="44"/>
        <v>470</v>
      </c>
      <c r="B471" t="s">
        <v>7044</v>
      </c>
      <c r="C471" t="s">
        <v>7044</v>
      </c>
      <c r="D471">
        <f t="shared" ca="1" si="45"/>
        <v>1041</v>
      </c>
      <c r="E471" t="s">
        <v>1196</v>
      </c>
      <c r="F471">
        <f t="shared" ca="1" si="46"/>
        <v>1</v>
      </c>
      <c r="G471">
        <v>10</v>
      </c>
      <c r="H471">
        <v>1</v>
      </c>
      <c r="I471" s="36">
        <v>-1</v>
      </c>
      <c r="J471" t="str">
        <f t="shared" ca="1" si="47"/>
        <v>SELECT 1041,1,N'jak dobra powieść',10,1</v>
      </c>
    </row>
    <row r="472" spans="1:10" x14ac:dyDescent="0.25">
      <c r="A472">
        <f t="shared" si="44"/>
        <v>471</v>
      </c>
      <c r="B472" t="s">
        <v>7045</v>
      </c>
      <c r="C472" t="s">
        <v>7045</v>
      </c>
      <c r="D472">
        <f t="shared" ca="1" si="45"/>
        <v>1042</v>
      </c>
      <c r="E472" t="s">
        <v>1196</v>
      </c>
      <c r="F472">
        <f t="shared" ca="1" si="46"/>
        <v>1</v>
      </c>
      <c r="G472">
        <v>10</v>
      </c>
      <c r="H472">
        <v>1</v>
      </c>
      <c r="I472" s="36">
        <v>-1</v>
      </c>
      <c r="J472" t="str">
        <f t="shared" ca="1" si="47"/>
        <v>SELECT 1042,1,N'problem, który ma zostać rozwiązany',10,1</v>
      </c>
    </row>
    <row r="473" spans="1:10" x14ac:dyDescent="0.25">
      <c r="A473">
        <f t="shared" si="44"/>
        <v>472</v>
      </c>
      <c r="B473" t="s">
        <v>7051</v>
      </c>
      <c r="C473" t="s">
        <v>7045</v>
      </c>
      <c r="D473">
        <f t="shared" ca="1" si="45"/>
        <v>1042</v>
      </c>
      <c r="E473" t="s">
        <v>1196</v>
      </c>
      <c r="F473">
        <f t="shared" ca="1" si="46"/>
        <v>1</v>
      </c>
      <c r="G473">
        <v>10</v>
      </c>
      <c r="H473">
        <v>1</v>
      </c>
      <c r="I473" s="36">
        <v>-1</v>
      </c>
      <c r="J473" t="str">
        <f t="shared" ca="1" si="47"/>
        <v>SELECT 1042,1,N'problem do rozwiązania',10,1</v>
      </c>
    </row>
    <row r="474" spans="1:10" x14ac:dyDescent="0.25">
      <c r="A474">
        <f t="shared" si="44"/>
        <v>473</v>
      </c>
      <c r="B474" t="s">
        <v>7046</v>
      </c>
      <c r="C474" t="s">
        <v>7046</v>
      </c>
      <c r="D474">
        <f t="shared" ca="1" si="45"/>
        <v>1043</v>
      </c>
      <c r="E474" t="s">
        <v>1196</v>
      </c>
      <c r="F474">
        <f t="shared" ca="1" si="46"/>
        <v>1</v>
      </c>
      <c r="G474">
        <v>10</v>
      </c>
      <c r="H474">
        <v>1</v>
      </c>
      <c r="I474" s="36">
        <v>-1</v>
      </c>
      <c r="J474" t="str">
        <f t="shared" ca="1" si="47"/>
        <v>SELECT 1043,1,N'budować napięcie',10,1</v>
      </c>
    </row>
    <row r="475" spans="1:10" x14ac:dyDescent="0.25">
      <c r="A475">
        <f t="shared" si="44"/>
        <v>474</v>
      </c>
      <c r="B475" t="s">
        <v>7047</v>
      </c>
      <c r="C475" t="s">
        <v>7047</v>
      </c>
      <c r="D475">
        <f t="shared" ca="1" si="45"/>
        <v>1044</v>
      </c>
      <c r="E475" t="s">
        <v>1196</v>
      </c>
      <c r="F475">
        <f t="shared" ca="1" si="46"/>
        <v>1</v>
      </c>
      <c r="G475">
        <v>10</v>
      </c>
      <c r="H475">
        <v>1</v>
      </c>
      <c r="I475" s="36">
        <v>-1</v>
      </c>
      <c r="J475" t="str">
        <f t="shared" ca="1" si="47"/>
        <v>SELECT 1044,1,N'ujawnienie czegoś',10,1</v>
      </c>
    </row>
    <row r="476" spans="1:10" x14ac:dyDescent="0.25">
      <c r="A476">
        <f t="shared" si="44"/>
        <v>475</v>
      </c>
      <c r="B476" t="s">
        <v>7048</v>
      </c>
      <c r="C476" t="s">
        <v>7048</v>
      </c>
      <c r="D476">
        <f t="shared" ca="1" si="45"/>
        <v>1045</v>
      </c>
      <c r="E476" t="s">
        <v>1196</v>
      </c>
      <c r="F476">
        <f t="shared" ca="1" si="46"/>
        <v>1</v>
      </c>
      <c r="G476">
        <v>10</v>
      </c>
      <c r="H476">
        <v>1</v>
      </c>
      <c r="I476" s="36">
        <v>-1</v>
      </c>
      <c r="J476" t="str">
        <f t="shared" ca="1" si="47"/>
        <v>SELECT 1045,1,N'oczywiste rozwiązanie',10,1</v>
      </c>
    </row>
    <row r="477" spans="1:10" x14ac:dyDescent="0.25">
      <c r="A477">
        <f t="shared" si="44"/>
        <v>476</v>
      </c>
      <c r="B477" t="s">
        <v>7049</v>
      </c>
      <c r="C477" t="s">
        <v>7049</v>
      </c>
      <c r="D477">
        <f t="shared" ca="1" si="45"/>
        <v>1046</v>
      </c>
      <c r="E477" t="s">
        <v>1196</v>
      </c>
      <c r="F477">
        <f t="shared" ca="1" si="46"/>
        <v>1</v>
      </c>
      <c r="G477">
        <v>10</v>
      </c>
      <c r="H477">
        <v>1</v>
      </c>
      <c r="I477" s="36">
        <v>-1</v>
      </c>
      <c r="J477" t="str">
        <f t="shared" ca="1" si="47"/>
        <v>SELECT 1046,1,N'żwawo, energicznie',10,1</v>
      </c>
    </row>
    <row r="478" spans="1:10" x14ac:dyDescent="0.25">
      <c r="A478">
        <f t="shared" si="44"/>
        <v>477</v>
      </c>
      <c r="B478" t="s">
        <v>7064</v>
      </c>
      <c r="C478" t="s">
        <v>7064</v>
      </c>
      <c r="D478">
        <f t="shared" ca="1" si="45"/>
        <v>1047</v>
      </c>
      <c r="E478" t="s">
        <v>1196</v>
      </c>
      <c r="F478">
        <f t="shared" ca="1" si="46"/>
        <v>1</v>
      </c>
      <c r="G478">
        <v>10</v>
      </c>
      <c r="H478">
        <v>1</v>
      </c>
      <c r="I478" s="36">
        <v>-1</v>
      </c>
      <c r="J478" t="str">
        <f t="shared" ca="1" si="47"/>
        <v>SELECT 1047,1,N'minimalne zależności',10,1</v>
      </c>
    </row>
    <row r="479" spans="1:10" x14ac:dyDescent="0.25">
      <c r="A479">
        <f t="shared" si="44"/>
        <v>478</v>
      </c>
      <c r="B479" t="s">
        <v>7065</v>
      </c>
      <c r="C479" t="s">
        <v>7065</v>
      </c>
      <c r="D479">
        <f t="shared" ca="1" si="45"/>
        <v>1048</v>
      </c>
      <c r="E479" t="s">
        <v>1196</v>
      </c>
      <c r="F479">
        <f t="shared" ca="1" si="46"/>
        <v>1</v>
      </c>
      <c r="G479">
        <v>10</v>
      </c>
      <c r="H479">
        <v>1</v>
      </c>
      <c r="I479" s="36">
        <v>-1</v>
      </c>
      <c r="J479" t="str">
        <f t="shared" ca="1" si="47"/>
        <v>SELECT 1048,1,N'jawnie zdefiniowane',10,1</v>
      </c>
    </row>
    <row r="480" spans="1:10" x14ac:dyDescent="0.25">
      <c r="A480">
        <f t="shared" si="44"/>
        <v>479</v>
      </c>
      <c r="B480" t="s">
        <v>7076</v>
      </c>
      <c r="C480" t="s">
        <v>7066</v>
      </c>
      <c r="D480">
        <f t="shared" ca="1" si="45"/>
        <v>1049</v>
      </c>
      <c r="E480" t="s">
        <v>1196</v>
      </c>
      <c r="F480">
        <f t="shared" ca="1" si="46"/>
        <v>1</v>
      </c>
      <c r="G480">
        <v>10</v>
      </c>
      <c r="H480">
        <v>1</v>
      </c>
      <c r="I480" s="36">
        <v>-1</v>
      </c>
      <c r="J480" t="str">
        <f t="shared" ca="1" si="47"/>
        <v>SELECT 1049,1,N'{jawny, jednoznaczny/jednoznaczny, jawny}',10,1</v>
      </c>
    </row>
    <row r="481" spans="1:10" x14ac:dyDescent="0.25">
      <c r="A481">
        <f t="shared" si="44"/>
        <v>480</v>
      </c>
      <c r="B481" t="s">
        <v>7067</v>
      </c>
      <c r="C481" t="s">
        <v>7067</v>
      </c>
      <c r="D481">
        <f t="shared" ca="1" si="45"/>
        <v>1050</v>
      </c>
      <c r="E481" t="s">
        <v>1196</v>
      </c>
      <c r="F481">
        <f t="shared" ca="1" si="46"/>
        <v>1</v>
      </c>
      <c r="G481">
        <v>10</v>
      </c>
      <c r="H481">
        <v>1</v>
      </c>
      <c r="I481" s="36">
        <v>-1</v>
      </c>
      <c r="J481" t="str">
        <f t="shared" ca="1" si="47"/>
        <v>SELECT 1050,1,N'dostarczać klarowne API',10,1</v>
      </c>
    </row>
    <row r="482" spans="1:10" x14ac:dyDescent="0.25">
      <c r="A482">
        <f t="shared" si="44"/>
        <v>481</v>
      </c>
      <c r="B482" t="s">
        <v>7068</v>
      </c>
      <c r="C482" t="s">
        <v>7068</v>
      </c>
      <c r="D482">
        <f t="shared" ca="1" si="45"/>
        <v>1051</v>
      </c>
      <c r="E482" t="s">
        <v>1196</v>
      </c>
      <c r="F482">
        <f t="shared" ca="1" si="46"/>
        <v>1</v>
      </c>
      <c r="G482">
        <v>10</v>
      </c>
      <c r="H482">
        <v>1</v>
      </c>
      <c r="I482" s="36">
        <v>-1</v>
      </c>
      <c r="J482" t="str">
        <f t="shared" ca="1" si="47"/>
        <v>SELECT 1051,1,N'w zależności od języka',10,1</v>
      </c>
    </row>
    <row r="483" spans="1:10" x14ac:dyDescent="0.25">
      <c r="A483">
        <f t="shared" si="44"/>
        <v>482</v>
      </c>
      <c r="B483" t="s">
        <v>7069</v>
      </c>
      <c r="C483" t="s">
        <v>7069</v>
      </c>
      <c r="D483">
        <f t="shared" ca="1" si="45"/>
        <v>1052</v>
      </c>
      <c r="E483" t="s">
        <v>1196</v>
      </c>
      <c r="F483">
        <f t="shared" ca="1" si="46"/>
        <v>1</v>
      </c>
      <c r="G483">
        <v>10</v>
      </c>
      <c r="H483">
        <v>1</v>
      </c>
      <c r="I483" s="36">
        <v>-1</v>
      </c>
      <c r="J483" t="str">
        <f t="shared" ca="1" si="47"/>
        <v>SELECT 1052,1,N'z pewną istotną nowością',10,1</v>
      </c>
    </row>
    <row r="484" spans="1:10" x14ac:dyDescent="0.25">
      <c r="A484">
        <f t="shared" si="44"/>
        <v>483</v>
      </c>
      <c r="B484" t="s">
        <v>7070</v>
      </c>
      <c r="C484" t="s">
        <v>7070</v>
      </c>
      <c r="D484">
        <f t="shared" ca="1" si="45"/>
        <v>1053</v>
      </c>
      <c r="E484" t="s">
        <v>1196</v>
      </c>
      <c r="F484">
        <f t="shared" ca="1" si="46"/>
        <v>1</v>
      </c>
      <c r="G484">
        <v>10</v>
      </c>
      <c r="H484">
        <v>1</v>
      </c>
      <c r="I484" s="36">
        <v>-1</v>
      </c>
      <c r="J484" t="str">
        <f t="shared" ca="1" si="47"/>
        <v>SELECT 1053,1,N'pragnąć czegoś, podobnie jak …',10,1</v>
      </c>
    </row>
    <row r="485" spans="1:10" x14ac:dyDescent="0.25">
      <c r="A485">
        <f t="shared" si="44"/>
        <v>484</v>
      </c>
      <c r="B485" t="s">
        <v>7071</v>
      </c>
      <c r="C485" t="s">
        <v>7071</v>
      </c>
      <c r="D485">
        <f t="shared" ca="1" si="45"/>
        <v>1054</v>
      </c>
      <c r="E485" t="s">
        <v>1196</v>
      </c>
      <c r="F485">
        <f t="shared" ca="1" si="46"/>
        <v>1</v>
      </c>
      <c r="G485">
        <v>10</v>
      </c>
      <c r="H485">
        <v>1</v>
      </c>
      <c r="I485" s="36">
        <v>-1</v>
      </c>
      <c r="J485" t="str">
        <f t="shared" ca="1" si="47"/>
        <v>SELECT 1054,1,N'może się to wydawać oczywiste',10,1</v>
      </c>
    </row>
    <row r="486" spans="1:10" x14ac:dyDescent="0.25">
      <c r="A486">
        <f t="shared" si="44"/>
        <v>485</v>
      </c>
      <c r="B486" t="s">
        <v>7072</v>
      </c>
      <c r="C486" t="s">
        <v>7072</v>
      </c>
      <c r="D486">
        <f t="shared" ca="1" si="45"/>
        <v>1055</v>
      </c>
      <c r="E486" t="s">
        <v>1196</v>
      </c>
      <c r="F486">
        <f t="shared" ca="1" si="46"/>
        <v>1</v>
      </c>
      <c r="G486">
        <v>10</v>
      </c>
      <c r="H486">
        <v>1</v>
      </c>
      <c r="I486" s="36">
        <v>-1</v>
      </c>
      <c r="J486" t="str">
        <f t="shared" ca="1" si="47"/>
        <v>SELECT 1055,1,N'przeakcentowany, nadmierny',10,1</v>
      </c>
    </row>
    <row r="487" spans="1:10" x14ac:dyDescent="0.25">
      <c r="A487">
        <f t="shared" si="44"/>
        <v>486</v>
      </c>
      <c r="B487" t="s">
        <v>7073</v>
      </c>
      <c r="C487" t="s">
        <v>7073</v>
      </c>
      <c r="D487">
        <f t="shared" ca="1" si="45"/>
        <v>1056</v>
      </c>
      <c r="E487" t="s">
        <v>1196</v>
      </c>
      <c r="F487">
        <f t="shared" ca="1" si="46"/>
        <v>1</v>
      </c>
      <c r="G487">
        <v>10</v>
      </c>
      <c r="H487">
        <v>1</v>
      </c>
      <c r="I487" s="36">
        <v>-1</v>
      </c>
      <c r="J487" t="str">
        <f t="shared" ca="1" si="47"/>
        <v>SELECT 1056,1,N'czysty kod sprawia, że inni łatwo mogą go udoskonalać',10,1</v>
      </c>
    </row>
    <row r="488" spans="1:10" x14ac:dyDescent="0.25">
      <c r="A488">
        <f t="shared" si="44"/>
        <v>487</v>
      </c>
      <c r="B488" t="s">
        <v>7074</v>
      </c>
      <c r="C488" t="s">
        <v>7074</v>
      </c>
      <c r="D488">
        <f t="shared" ca="1" si="45"/>
        <v>1057</v>
      </c>
      <c r="E488" t="s">
        <v>1196</v>
      </c>
      <c r="F488">
        <f t="shared" ca="1" si="46"/>
        <v>1</v>
      </c>
      <c r="G488">
        <v>10</v>
      </c>
      <c r="H488">
        <v>1</v>
      </c>
      <c r="I488" s="36">
        <v>-1</v>
      </c>
      <c r="J488" t="str">
        <f t="shared" ca="1" si="47"/>
        <v>SELECT 1057,1,N'jest w końcu pewna różnica pomiędzy …',10,1</v>
      </c>
    </row>
    <row r="489" spans="1:10" x14ac:dyDescent="0.25">
      <c r="A489">
        <f t="shared" si="44"/>
        <v>488</v>
      </c>
      <c r="B489" t="s">
        <v>7075</v>
      </c>
      <c r="C489" t="s">
        <v>7075</v>
      </c>
      <c r="D489">
        <f t="shared" ca="1" si="45"/>
        <v>1058</v>
      </c>
      <c r="E489" t="s">
        <v>1196</v>
      </c>
      <c r="F489">
        <f t="shared" ca="1" si="46"/>
        <v>1</v>
      </c>
      <c r="G489">
        <v>10</v>
      </c>
      <c r="H489">
        <v>1</v>
      </c>
      <c r="I489" s="36">
        <v>-1</v>
      </c>
      <c r="J489" t="str">
        <f t="shared" ca="1" si="47"/>
        <v>SELECT 1058,1,N'uzależniać czystość kodu od …',10,1</v>
      </c>
    </row>
    <row r="490" spans="1:10" x14ac:dyDescent="0.25">
      <c r="A490">
        <f t="shared" si="44"/>
        <v>489</v>
      </c>
      <c r="B490" t="s">
        <v>7089</v>
      </c>
      <c r="C490" t="s">
        <v>7089</v>
      </c>
      <c r="D490">
        <f t="shared" ca="1" si="45"/>
        <v>1059</v>
      </c>
      <c r="E490" t="s">
        <v>1196</v>
      </c>
      <c r="F490">
        <f t="shared" ca="1" si="46"/>
        <v>1</v>
      </c>
      <c r="G490">
        <v>10</v>
      </c>
      <c r="H490">
        <v>1</v>
      </c>
      <c r="I490" s="36">
        <v>-1</v>
      </c>
      <c r="J490" t="str">
        <f t="shared" ca="1" si="47"/>
        <v>SELECT 1059,1,N'powinien zawierać tylko to, co jest niezbędne',10,1</v>
      </c>
    </row>
    <row r="491" spans="1:10" x14ac:dyDescent="0.25">
      <c r="A491">
        <f t="shared" si="44"/>
        <v>490</v>
      </c>
      <c r="B491" t="s">
        <v>7090</v>
      </c>
      <c r="C491" t="s">
        <v>7090</v>
      </c>
      <c r="D491">
        <f t="shared" ca="1" si="45"/>
        <v>1060</v>
      </c>
      <c r="E491" t="s">
        <v>1196</v>
      </c>
      <c r="F491">
        <f t="shared" ca="1" si="46"/>
        <v>1</v>
      </c>
      <c r="G491">
        <v>10</v>
      </c>
      <c r="H491">
        <v>1</v>
      </c>
      <c r="I491" s="36">
        <v>-1</v>
      </c>
      <c r="J491" t="str">
        <f t="shared" ca="1" si="47"/>
        <v>SELECT 1060,1,N'usprawniać',10,1</v>
      </c>
    </row>
    <row r="492" spans="1:10" x14ac:dyDescent="0.25">
      <c r="A492">
        <f t="shared" si="44"/>
        <v>491</v>
      </c>
      <c r="B492" t="s">
        <v>7091</v>
      </c>
      <c r="C492" t="s">
        <v>7091</v>
      </c>
      <c r="D492">
        <f t="shared" ca="1" si="45"/>
        <v>1061</v>
      </c>
      <c r="E492" t="s">
        <v>1196</v>
      </c>
      <c r="F492">
        <f t="shared" ca="1" si="46"/>
        <v>1</v>
      </c>
      <c r="G492">
        <v>10</v>
      </c>
      <c r="H492">
        <v>1</v>
      </c>
      <c r="I492" s="36">
        <v>-1</v>
      </c>
      <c r="J492" t="str">
        <f t="shared" ca="1" si="47"/>
        <v>SELECT 1061,1,N'developer inny niż oryginalny autor',10,1</v>
      </c>
    </row>
    <row r="493" spans="1:10" x14ac:dyDescent="0.25">
      <c r="A493">
        <f t="shared" si="44"/>
        <v>492</v>
      </c>
      <c r="B493" t="s">
        <v>7092</v>
      </c>
      <c r="C493" t="s">
        <v>7092</v>
      </c>
      <c r="D493">
        <f t="shared" ca="1" si="45"/>
        <v>1062</v>
      </c>
      <c r="E493" t="s">
        <v>1196</v>
      </c>
      <c r="F493">
        <f t="shared" ca="1" si="46"/>
        <v>1</v>
      </c>
      <c r="G493">
        <v>10</v>
      </c>
      <c r="H493">
        <v>1</v>
      </c>
      <c r="I493" s="36">
        <v>-1</v>
      </c>
      <c r="J493" t="str">
        <f t="shared" ca="1" si="47"/>
        <v>SELECT 1062,1,N'dostarcza jednego sposobu na zrobienie danej rzeczy',10,1</v>
      </c>
    </row>
    <row r="494" spans="1:10" x14ac:dyDescent="0.25">
      <c r="A494">
        <f t="shared" si="44"/>
        <v>493</v>
      </c>
      <c r="B494" t="s">
        <v>7093</v>
      </c>
      <c r="C494" t="s">
        <v>7093</v>
      </c>
      <c r="D494">
        <f t="shared" ca="1" si="45"/>
        <v>1063</v>
      </c>
      <c r="E494" t="s">
        <v>1196</v>
      </c>
      <c r="F494">
        <f t="shared" ca="1" si="46"/>
        <v>1</v>
      </c>
      <c r="G494">
        <v>10</v>
      </c>
      <c r="H494">
        <v>1</v>
      </c>
      <c r="I494" s="36">
        <v>-1</v>
      </c>
      <c r="J494" t="str">
        <f t="shared" ca="1" si="47"/>
        <v>SELECT 1063,1,N'postrzegać kogoś jako …',10,1</v>
      </c>
    </row>
    <row r="495" spans="1:10" x14ac:dyDescent="0.25">
      <c r="A495">
        <f t="shared" si="44"/>
        <v>494</v>
      </c>
      <c r="B495" t="s">
        <v>7094</v>
      </c>
      <c r="C495" t="s">
        <v>7094</v>
      </c>
      <c r="D495">
        <f t="shared" ca="1" si="45"/>
        <v>1064</v>
      </c>
      <c r="E495" t="s">
        <v>1196</v>
      </c>
      <c r="F495">
        <f t="shared" ca="1" si="46"/>
        <v>1</v>
      </c>
      <c r="G495">
        <v>10</v>
      </c>
      <c r="H495">
        <v>1</v>
      </c>
      <c r="I495" s="36">
        <v>-1</v>
      </c>
      <c r="J495" t="str">
        <f t="shared" ca="1" si="47"/>
        <v>SELECT 1064,1,N'… w znacznym stopniu wpłynęła na …',10,1</v>
      </c>
    </row>
    <row r="496" spans="1:10" x14ac:dyDescent="0.25">
      <c r="A496">
        <f t="shared" si="44"/>
        <v>495</v>
      </c>
      <c r="B496" t="s">
        <v>7096</v>
      </c>
      <c r="C496" t="s">
        <v>7094</v>
      </c>
      <c r="D496">
        <f t="shared" ca="1" si="45"/>
        <v>1064</v>
      </c>
      <c r="E496" t="s">
        <v>1196</v>
      </c>
      <c r="F496">
        <f t="shared" ca="1" si="46"/>
        <v>1</v>
      </c>
      <c r="G496">
        <v>10</v>
      </c>
      <c r="H496">
        <v>1</v>
      </c>
      <c r="I496" s="36">
        <v>-1</v>
      </c>
      <c r="J496" t="str">
        <f t="shared" ca="1" si="47"/>
        <v>SELECT 1064,1,N'… wywarło znaczny wpływ na …',10,1</v>
      </c>
    </row>
    <row r="497" spans="1:10" x14ac:dyDescent="0.25">
      <c r="A497">
        <f t="shared" si="44"/>
        <v>496</v>
      </c>
      <c r="B497" t="s">
        <v>7142</v>
      </c>
      <c r="C497" t="s">
        <v>7102</v>
      </c>
      <c r="D497">
        <f t="shared" ca="1" si="45"/>
        <v>1065</v>
      </c>
      <c r="E497" t="s">
        <v>1196</v>
      </c>
      <c r="F497">
        <f t="shared" ca="1" si="46"/>
        <v>1</v>
      </c>
      <c r="G497">
        <v>10</v>
      </c>
      <c r="H497">
        <v>1</v>
      </c>
      <c r="I497" s="36">
        <v>-1</v>
      </c>
      <c r="J497" t="str">
        <f t="shared" ca="1" si="47"/>
        <v>SELECT 1065,1,N'{prześlizgnąć się po czymś/potraktować coś niewystarczająco poważnie}',10,1</v>
      </c>
    </row>
    <row r="498" spans="1:10" x14ac:dyDescent="0.25">
      <c r="A498">
        <f t="shared" si="44"/>
        <v>497</v>
      </c>
      <c r="B498" t="s">
        <v>7103</v>
      </c>
      <c r="C498" t="s">
        <v>7103</v>
      </c>
      <c r="D498">
        <f t="shared" ca="1" si="45"/>
        <v>1066</v>
      </c>
      <c r="E498" t="s">
        <v>1196</v>
      </c>
      <c r="F498">
        <f t="shared" ca="1" si="46"/>
        <v>1</v>
      </c>
      <c r="G498">
        <v>10</v>
      </c>
      <c r="H498">
        <v>1</v>
      </c>
      <c r="I498" s="36">
        <v>-1</v>
      </c>
      <c r="J498" t="str">
        <f t="shared" ca="1" si="47"/>
        <v>SELECT 1066,1,N'wycieki pamięci',10,1</v>
      </c>
    </row>
    <row r="499" spans="1:10" x14ac:dyDescent="0.25">
      <c r="A499">
        <f t="shared" si="44"/>
        <v>498</v>
      </c>
      <c r="B499" t="s">
        <v>7104</v>
      </c>
      <c r="C499" t="s">
        <v>7104</v>
      </c>
      <c r="D499">
        <f t="shared" ca="1" si="45"/>
        <v>1067</v>
      </c>
      <c r="E499" t="s">
        <v>1196</v>
      </c>
      <c r="F499">
        <f t="shared" ca="1" si="46"/>
        <v>1</v>
      </c>
      <c r="G499">
        <v>10</v>
      </c>
      <c r="H499">
        <v>1</v>
      </c>
      <c r="I499" s="36">
        <v>-1</v>
      </c>
      <c r="J499" t="str">
        <f t="shared" ca="1" si="47"/>
        <v>SELECT 1067,1,N'niekonsekwentne nazewnictwo',10,1</v>
      </c>
    </row>
    <row r="500" spans="1:10" x14ac:dyDescent="0.25">
      <c r="A500">
        <f t="shared" si="44"/>
        <v>499</v>
      </c>
      <c r="B500" t="s">
        <v>7105</v>
      </c>
      <c r="C500" t="s">
        <v>7105</v>
      </c>
      <c r="D500">
        <f t="shared" ca="1" si="45"/>
        <v>1068</v>
      </c>
      <c r="E500" t="s">
        <v>1196</v>
      </c>
      <c r="F500">
        <f t="shared" ca="1" si="46"/>
        <v>1</v>
      </c>
      <c r="G500">
        <v>10</v>
      </c>
      <c r="H500">
        <v>1</v>
      </c>
      <c r="I500" s="36">
        <v>-1</v>
      </c>
      <c r="J500" t="str">
        <f t="shared" ca="1" si="47"/>
        <v>SELECT 1068,1,N'wynikiem tego jest, że …',10,1</v>
      </c>
    </row>
    <row r="501" spans="1:10" x14ac:dyDescent="0.25">
      <c r="A501">
        <f t="shared" si="44"/>
        <v>500</v>
      </c>
      <c r="B501" t="s">
        <v>7106</v>
      </c>
      <c r="C501" t="s">
        <v>7106</v>
      </c>
      <c r="D501">
        <f t="shared" ca="1" si="45"/>
        <v>1069</v>
      </c>
      <c r="E501" t="s">
        <v>1196</v>
      </c>
      <c r="F501">
        <f t="shared" ca="1" si="46"/>
        <v>1</v>
      </c>
      <c r="G501">
        <v>10</v>
      </c>
      <c r="H501">
        <v>1</v>
      </c>
      <c r="I501" s="36">
        <v>-1</v>
      </c>
      <c r="J501" t="str">
        <f t="shared" ca="1" si="47"/>
        <v>SELECT 1069,1,N'twierdzenie',10,1</v>
      </c>
    </row>
    <row r="502" spans="1:10" x14ac:dyDescent="0.25">
      <c r="A502">
        <f t="shared" si="44"/>
        <v>501</v>
      </c>
      <c r="B502" t="s">
        <v>7107</v>
      </c>
      <c r="C502" t="s">
        <v>7107</v>
      </c>
      <c r="D502">
        <f t="shared" ca="1" si="45"/>
        <v>1070</v>
      </c>
      <c r="E502" t="s">
        <v>1196</v>
      </c>
      <c r="F502">
        <f t="shared" ca="1" si="46"/>
        <v>1</v>
      </c>
      <c r="G502">
        <v>10</v>
      </c>
      <c r="H502">
        <v>1</v>
      </c>
      <c r="I502" s="36">
        <v>-1</v>
      </c>
      <c r="J502" t="str">
        <f t="shared" ca="1" si="47"/>
        <v>SELECT 1070,1,N'przestroga, upomnienie',10,1</v>
      </c>
    </row>
    <row r="503" spans="1:10" x14ac:dyDescent="0.25">
      <c r="A503">
        <f t="shared" si="44"/>
        <v>502</v>
      </c>
      <c r="B503" t="s">
        <v>7108</v>
      </c>
      <c r="C503" t="s">
        <v>7108</v>
      </c>
      <c r="D503">
        <f t="shared" ca="1" si="45"/>
        <v>1071</v>
      </c>
      <c r="E503" t="s">
        <v>1196</v>
      </c>
      <c r="F503">
        <f t="shared" ca="1" si="46"/>
        <v>1</v>
      </c>
      <c r="G503">
        <v>10</v>
      </c>
      <c r="H503">
        <v>1</v>
      </c>
      <c r="I503" s="36">
        <v>-1</v>
      </c>
      <c r="J503" t="str">
        <f t="shared" ca="1" si="47"/>
        <v>SELECT 1071,1,N'sprowadzać się do czegoś',10,1</v>
      </c>
    </row>
    <row r="504" spans="1:10" x14ac:dyDescent="0.25">
      <c r="A504">
        <f t="shared" si="44"/>
        <v>503</v>
      </c>
      <c r="B504" t="s">
        <v>7109</v>
      </c>
      <c r="C504" t="s">
        <v>7109</v>
      </c>
      <c r="D504">
        <f t="shared" ca="1" si="45"/>
        <v>1072</v>
      </c>
      <c r="E504" t="s">
        <v>1196</v>
      </c>
      <c r="F504">
        <f t="shared" ca="1" si="46"/>
        <v>1</v>
      </c>
      <c r="G504">
        <v>10</v>
      </c>
      <c r="H504">
        <v>1</v>
      </c>
      <c r="I504" s="36">
        <v>-1</v>
      </c>
      <c r="J504" t="str">
        <f t="shared" ca="1" si="47"/>
        <v>SELECT 1072,1,N'… które mogą być sprowadzone do tego prostego zdania',10,1</v>
      </c>
    </row>
    <row r="505" spans="1:10" x14ac:dyDescent="0.25">
      <c r="A505">
        <f t="shared" si="44"/>
        <v>504</v>
      </c>
      <c r="B505" t="s">
        <v>7110</v>
      </c>
      <c r="C505" t="s">
        <v>7110</v>
      </c>
      <c r="D505">
        <f t="shared" ca="1" si="45"/>
        <v>1073</v>
      </c>
      <c r="E505" t="s">
        <v>1196</v>
      </c>
      <c r="F505">
        <f t="shared" ca="1" si="46"/>
        <v>1</v>
      </c>
      <c r="G505">
        <v>10</v>
      </c>
      <c r="H505">
        <v>1</v>
      </c>
      <c r="I505" s="36">
        <v>-1</v>
      </c>
      <c r="J505" t="str">
        <f t="shared" ca="1" si="47"/>
        <v>SELECT 1073,1,N'dwuznaczność',10,1</v>
      </c>
    </row>
    <row r="506" spans="1:10" x14ac:dyDescent="0.25">
      <c r="A506">
        <f t="shared" si="44"/>
        <v>505</v>
      </c>
      <c r="B506" t="s">
        <v>7126</v>
      </c>
      <c r="C506" t="s">
        <v>7126</v>
      </c>
      <c r="D506">
        <f t="shared" ca="1" si="45"/>
        <v>1074</v>
      </c>
      <c r="E506" t="s">
        <v>1196</v>
      </c>
      <c r="F506">
        <f t="shared" ca="1" si="46"/>
        <v>1</v>
      </c>
      <c r="G506">
        <v>10</v>
      </c>
      <c r="H506">
        <v>1</v>
      </c>
      <c r="I506" s="36">
        <v>-1</v>
      </c>
      <c r="J506" t="str">
        <f t="shared" ca="1" si="47"/>
        <v>SELECT 1074,1,N'niejasność przeznaczenia',10,1</v>
      </c>
    </row>
    <row r="507" spans="1:10" x14ac:dyDescent="0.25">
      <c r="A507">
        <f t="shared" si="44"/>
        <v>506</v>
      </c>
      <c r="B507" t="s">
        <v>7111</v>
      </c>
      <c r="C507" t="s">
        <v>7111</v>
      </c>
      <c r="D507">
        <f t="shared" ca="1" si="45"/>
        <v>1075</v>
      </c>
      <c r="E507" t="s">
        <v>1196</v>
      </c>
      <c r="F507">
        <f t="shared" ca="1" si="46"/>
        <v>1</v>
      </c>
      <c r="G507">
        <v>10</v>
      </c>
      <c r="H507">
        <v>1</v>
      </c>
      <c r="I507" s="36">
        <v>-1</v>
      </c>
      <c r="J507" t="str">
        <f t="shared" ca="1" si="47"/>
        <v>SELECT 1075,1,N'… próbuje robić zbyt dużo rzeczy na raz',10,1</v>
      </c>
    </row>
    <row r="508" spans="1:10" x14ac:dyDescent="0.25">
      <c r="A508">
        <f t="shared" si="44"/>
        <v>507</v>
      </c>
      <c r="B508" t="s">
        <v>7112</v>
      </c>
      <c r="C508" t="s">
        <v>7112</v>
      </c>
      <c r="D508">
        <f t="shared" ca="1" si="45"/>
        <v>1076</v>
      </c>
      <c r="E508" t="s">
        <v>1196</v>
      </c>
      <c r="F508">
        <f t="shared" ca="1" si="46"/>
        <v>1</v>
      </c>
      <c r="G508">
        <v>10</v>
      </c>
      <c r="H508">
        <v>1</v>
      </c>
      <c r="I508" s="36">
        <v>-1</v>
      </c>
      <c r="J508" t="str">
        <f t="shared" ca="1" si="47"/>
        <v>SELECT 1076,1,N'niejasne intencje',10,1</v>
      </c>
    </row>
    <row r="509" spans="1:10" x14ac:dyDescent="0.25">
      <c r="A509">
        <f t="shared" si="44"/>
        <v>508</v>
      </c>
      <c r="B509" t="s">
        <v>7113</v>
      </c>
      <c r="C509" t="s">
        <v>7113</v>
      </c>
      <c r="D509">
        <f t="shared" ca="1" si="45"/>
        <v>1077</v>
      </c>
      <c r="E509" t="s">
        <v>1196</v>
      </c>
      <c r="F509">
        <f t="shared" ca="1" si="46"/>
        <v>1</v>
      </c>
      <c r="G509">
        <v>10</v>
      </c>
      <c r="H509">
        <v>1</v>
      </c>
      <c r="I509" s="36">
        <v>-1</v>
      </c>
      <c r="J509" t="str">
        <f t="shared" ca="1" si="47"/>
        <v>SELECT 1077,1,N'odsłaniać, odkrywać',10,1</v>
      </c>
    </row>
    <row r="510" spans="1:10" x14ac:dyDescent="0.25">
      <c r="A510">
        <f t="shared" si="44"/>
        <v>509</v>
      </c>
      <c r="B510" t="s">
        <v>7114</v>
      </c>
      <c r="C510" t="s">
        <v>7114</v>
      </c>
      <c r="D510">
        <f t="shared" ca="1" si="45"/>
        <v>1078</v>
      </c>
      <c r="E510" t="s">
        <v>1196</v>
      </c>
      <c r="F510">
        <f t="shared" ca="1" si="46"/>
        <v>1</v>
      </c>
      <c r="G510">
        <v>10</v>
      </c>
      <c r="H510">
        <v>1</v>
      </c>
      <c r="I510" s="36">
        <v>-1</v>
      </c>
      <c r="J510" t="str">
        <f t="shared" ca="1" si="47"/>
        <v>SELECT 1078,1,N'niezmącone przez otaczające szczegóły',10,1</v>
      </c>
    </row>
    <row r="511" spans="1:10" x14ac:dyDescent="0.25">
      <c r="A511">
        <f t="shared" si="44"/>
        <v>510</v>
      </c>
      <c r="B511" t="s">
        <v>7115</v>
      </c>
      <c r="C511" t="s">
        <v>7115</v>
      </c>
      <c r="D511">
        <f t="shared" ca="1" si="45"/>
        <v>1079</v>
      </c>
      <c r="E511" t="s">
        <v>1196</v>
      </c>
      <c r="F511">
        <f t="shared" ca="1" si="46"/>
        <v>1</v>
      </c>
      <c r="G511">
        <v>10</v>
      </c>
      <c r="H511">
        <v>1</v>
      </c>
      <c r="I511" s="36">
        <v>-1</v>
      </c>
      <c r="J511" t="str">
        <f t="shared" ca="1" si="47"/>
        <v>SELECT 1079,1,N'otaczające',10,1</v>
      </c>
    </row>
    <row r="512" spans="1:10" x14ac:dyDescent="0.25">
      <c r="A512">
        <f t="shared" si="44"/>
        <v>511</v>
      </c>
      <c r="B512" t="s">
        <v>7132</v>
      </c>
      <c r="C512" t="s">
        <v>7132</v>
      </c>
      <c r="D512">
        <f t="shared" ca="1" si="45"/>
        <v>1080</v>
      </c>
      <c r="E512" t="s">
        <v>1196</v>
      </c>
      <c r="F512">
        <f t="shared" ca="1" si="46"/>
        <v>1</v>
      </c>
      <c r="G512">
        <v>10</v>
      </c>
      <c r="H512">
        <v>1</v>
      </c>
      <c r="I512" s="36">
        <v>-1</v>
      </c>
      <c r="J512" t="str">
        <f t="shared" ca="1" si="47"/>
        <v>SELECT 1080,1,N'niejasno sformułowane potrzeby',10,1</v>
      </c>
    </row>
    <row r="513" spans="1:10" x14ac:dyDescent="0.25">
      <c r="A513">
        <f t="shared" si="44"/>
        <v>512</v>
      </c>
      <c r="B513" t="s">
        <v>7133</v>
      </c>
      <c r="C513" t="s">
        <v>7133</v>
      </c>
      <c r="D513">
        <f t="shared" ca="1" si="45"/>
        <v>1081</v>
      </c>
      <c r="E513" t="s">
        <v>1196</v>
      </c>
      <c r="F513">
        <f t="shared" ca="1" si="46"/>
        <v>1</v>
      </c>
      <c r="G513">
        <v>10</v>
      </c>
      <c r="H513">
        <v>1</v>
      </c>
      <c r="I513" s="36">
        <v>-1</v>
      </c>
      <c r="J513" t="str">
        <f t="shared" ca="1" si="47"/>
        <v>SELECT 1081,1,N'odporny, solidny',10,1</v>
      </c>
    </row>
    <row r="514" spans="1:10" x14ac:dyDescent="0.25">
      <c r="A514">
        <f t="shared" si="44"/>
        <v>513</v>
      </c>
      <c r="B514" t="s">
        <v>7134</v>
      </c>
      <c r="C514" t="s">
        <v>7134</v>
      </c>
      <c r="D514">
        <f t="shared" ca="1" si="45"/>
        <v>1082</v>
      </c>
      <c r="E514" t="s">
        <v>1196</v>
      </c>
      <c r="F514">
        <f t="shared" ca="1" si="46"/>
        <v>1</v>
      </c>
      <c r="G514">
        <v>10</v>
      </c>
      <c r="H514">
        <v>1</v>
      </c>
      <c r="I514" s="36">
        <v>-1</v>
      </c>
      <c r="J514" t="str">
        <f t="shared" ca="1" si="47"/>
        <v>SELECT 1082,1,N'tak długo musieliśmy sobie radzić z brakiem …',10,1</v>
      </c>
    </row>
    <row r="515" spans="1:10" x14ac:dyDescent="0.25">
      <c r="A515">
        <f t="shared" si="44"/>
        <v>514</v>
      </c>
      <c r="B515" t="s">
        <v>7135</v>
      </c>
      <c r="C515" t="s">
        <v>7135</v>
      </c>
      <c r="D515">
        <f t="shared" ca="1" si="45"/>
        <v>1083</v>
      </c>
      <c r="E515" t="s">
        <v>1196</v>
      </c>
      <c r="F515">
        <f t="shared" ca="1" si="46"/>
        <v>1</v>
      </c>
      <c r="G515">
        <v>10</v>
      </c>
      <c r="H515">
        <v>1</v>
      </c>
      <c r="I515" s="36">
        <v>-1</v>
      </c>
      <c r="J515" t="str">
        <f t="shared" ca="1" si="47"/>
        <v>SELECT 1083,1,N'ten … jest jednym z najlepszych spośród wszystkich …',10,1</v>
      </c>
    </row>
    <row r="516" spans="1:10" x14ac:dyDescent="0.25">
      <c r="A516">
        <f t="shared" si="44"/>
        <v>515</v>
      </c>
      <c r="B516" t="s">
        <v>7143</v>
      </c>
      <c r="C516" t="s">
        <v>7136</v>
      </c>
      <c r="D516">
        <f t="shared" ca="1" si="45"/>
        <v>1084</v>
      </c>
      <c r="E516" t="s">
        <v>1196</v>
      </c>
      <c r="F516">
        <f t="shared" ca="1" si="46"/>
        <v>1</v>
      </c>
      <c r="G516">
        <v>10</v>
      </c>
      <c r="H516">
        <v>1</v>
      </c>
      <c r="I516" s="36">
        <v>-1</v>
      </c>
      <c r="J516" t="str">
        <f t="shared" ca="1" si="47"/>
        <v>SELECT 1084,1,N'czułem, że nie mam czasu{, żeby to zrobić/ na zrobienie tego}',10,1</v>
      </c>
    </row>
    <row r="517" spans="1:10" x14ac:dyDescent="0.25">
      <c r="A517">
        <f t="shared" si="44"/>
        <v>516</v>
      </c>
      <c r="B517" t="s">
        <v>7137</v>
      </c>
      <c r="C517" t="s">
        <v>7137</v>
      </c>
      <c r="D517">
        <f t="shared" ca="1" si="45"/>
        <v>1085</v>
      </c>
      <c r="E517" t="s">
        <v>1196</v>
      </c>
      <c r="F517">
        <f t="shared" ca="1" si="46"/>
        <v>1</v>
      </c>
      <c r="G517">
        <v>10</v>
      </c>
      <c r="H517">
        <v>1</v>
      </c>
      <c r="I517" s="36">
        <v>-1</v>
      </c>
      <c r="J517" t="str">
        <f t="shared" ca="1" si="47"/>
        <v>SELECT 1085,1,N'czułem, że mój szef byłby na mnie zły, gdyby poświęcił czas na …',10,1</v>
      </c>
    </row>
    <row r="518" spans="1:10" x14ac:dyDescent="0.25">
      <c r="A518">
        <f t="shared" si="44"/>
        <v>517</v>
      </c>
      <c r="B518" t="s">
        <v>7138</v>
      </c>
      <c r="C518" t="s">
        <v>7138</v>
      </c>
      <c r="D518">
        <f t="shared" ca="1" si="45"/>
        <v>1086</v>
      </c>
      <c r="E518" t="s">
        <v>1196</v>
      </c>
      <c r="F518">
        <f t="shared" ca="1" si="46"/>
        <v>1</v>
      </c>
      <c r="G518">
        <v>10</v>
      </c>
      <c r="H518">
        <v>1</v>
      </c>
      <c r="I518" s="36">
        <v>-1</v>
      </c>
      <c r="J518" t="str">
        <f t="shared" ca="1" si="47"/>
        <v>SELECT 1086,1,N'…, żebym mógł przejść do następnego',10,1</v>
      </c>
    </row>
    <row r="519" spans="1:10" x14ac:dyDescent="0.25">
      <c r="A519">
        <f t="shared" ref="A519:A582" si="48">A518+1</f>
        <v>518</v>
      </c>
      <c r="B519" t="s">
        <v>7139</v>
      </c>
      <c r="C519" t="s">
        <v>7139</v>
      </c>
      <c r="D519">
        <f t="shared" ca="1" si="45"/>
        <v>1087</v>
      </c>
      <c r="E519" t="s">
        <v>1196</v>
      </c>
      <c r="F519">
        <f t="shared" ca="1" si="46"/>
        <v>1</v>
      </c>
      <c r="G519">
        <v>10</v>
      </c>
      <c r="H519">
        <v>1</v>
      </c>
      <c r="I519" s="36">
        <v>-1</v>
      </c>
      <c r="J519" t="str">
        <f t="shared" ca="1" si="47"/>
        <v>SELECT 1087,1,N'stopień spowolnienia',10,1</v>
      </c>
    </row>
    <row r="520" spans="1:10" x14ac:dyDescent="0.25">
      <c r="A520">
        <f t="shared" si="48"/>
        <v>519</v>
      </c>
      <c r="B520" t="s">
        <v>7140</v>
      </c>
      <c r="C520" t="s">
        <v>7140</v>
      </c>
      <c r="D520">
        <f t="shared" ca="1" si="45"/>
        <v>1088</v>
      </c>
      <c r="E520" t="s">
        <v>1196</v>
      </c>
      <c r="F520">
        <f t="shared" ca="1" si="46"/>
        <v>1</v>
      </c>
      <c r="G520">
        <v>10</v>
      </c>
      <c r="H520">
        <v>1</v>
      </c>
      <c r="I520" s="36">
        <v>-1</v>
      </c>
      <c r="J520" t="str">
        <f t="shared" ca="1" si="47"/>
        <v>SELECT 1088,1,N'możesz zauważyć, że poruszasz się w żółwim tempie',10,1</v>
      </c>
    </row>
    <row r="521" spans="1:10" x14ac:dyDescent="0.25">
      <c r="A521">
        <f t="shared" si="48"/>
        <v>520</v>
      </c>
      <c r="B521" t="s">
        <v>7144</v>
      </c>
      <c r="C521" t="s">
        <v>7141</v>
      </c>
      <c r="D521">
        <f t="shared" ca="1" si="45"/>
        <v>1089</v>
      </c>
      <c r="E521" t="s">
        <v>1196</v>
      </c>
      <c r="F521">
        <f t="shared" ca="1" si="46"/>
        <v>1</v>
      </c>
      <c r="G521">
        <v>10</v>
      </c>
      <c r="H521">
        <v>1</v>
      </c>
      <c r="I521" s="36">
        <v>-1</v>
      </c>
      <c r="J521" t="str">
        <f t="shared" ca="1" si="47"/>
        <v>SELECT 1089,1,N'każda zmiana jaką {robimy/wprowadzamy} w kodzie',10,1</v>
      </c>
    </row>
    <row r="522" spans="1:10" x14ac:dyDescent="0.25">
      <c r="A522">
        <f t="shared" si="48"/>
        <v>521</v>
      </c>
      <c r="B522" t="s">
        <v>7168</v>
      </c>
      <c r="C522" t="s">
        <v>7155</v>
      </c>
      <c r="D522">
        <f t="shared" ca="1" si="45"/>
        <v>1090</v>
      </c>
      <c r="E522" t="s">
        <v>1196</v>
      </c>
      <c r="F522">
        <f t="shared" ca="1" si="46"/>
        <v>1</v>
      </c>
      <c r="G522">
        <v>10</v>
      </c>
      <c r="H522">
        <v>1</v>
      </c>
      <c r="I522" s="36">
        <v>-1</v>
      </c>
      <c r="J522" t="str">
        <f t="shared" ca="1" si="47"/>
        <v>SELECT 1090,1,N'… nie będą już {dłużej/więcej} potrzebne',10,1</v>
      </c>
    </row>
    <row r="523" spans="1:10" x14ac:dyDescent="0.25">
      <c r="A523">
        <f t="shared" si="48"/>
        <v>522</v>
      </c>
      <c r="B523" t="s">
        <v>7156</v>
      </c>
      <c r="C523" t="s">
        <v>7156</v>
      </c>
      <c r="D523">
        <f t="shared" ca="1" si="45"/>
        <v>1091</v>
      </c>
      <c r="E523" t="s">
        <v>1196</v>
      </c>
      <c r="F523">
        <f t="shared" ca="1" si="46"/>
        <v>1</v>
      </c>
      <c r="G523">
        <v>10</v>
      </c>
      <c r="H523">
        <v>1</v>
      </c>
      <c r="I523" s="36">
        <v>-1</v>
      </c>
      <c r="J523" t="str">
        <f t="shared" ca="1" si="47"/>
        <v>SELECT 1091,1,N'nigdy nie pozbędziemy się …',10,1</v>
      </c>
    </row>
    <row r="524" spans="1:10" x14ac:dyDescent="0.25">
      <c r="A524">
        <f t="shared" si="48"/>
        <v>523</v>
      </c>
      <c r="B524" t="s">
        <v>7157</v>
      </c>
      <c r="C524" t="s">
        <v>7157</v>
      </c>
      <c r="D524">
        <f t="shared" ca="1" si="45"/>
        <v>1092</v>
      </c>
      <c r="E524" t="s">
        <v>1196</v>
      </c>
      <c r="F524">
        <f t="shared" ca="1" si="46"/>
        <v>1</v>
      </c>
      <c r="G524">
        <v>10</v>
      </c>
      <c r="H524">
        <v>1</v>
      </c>
      <c r="I524" s="36">
        <v>-1</v>
      </c>
      <c r="J524" t="str">
        <f t="shared" ca="1" si="47"/>
        <v>SELECT 1092,1,N'na pewnym poziomie',10,1</v>
      </c>
    </row>
    <row r="525" spans="1:10" x14ac:dyDescent="0.25">
      <c r="A525">
        <f t="shared" si="48"/>
        <v>524</v>
      </c>
      <c r="B525" t="s">
        <v>7158</v>
      </c>
      <c r="C525" t="s">
        <v>7158</v>
      </c>
      <c r="D525">
        <f t="shared" ca="1" si="45"/>
        <v>1093</v>
      </c>
      <c r="E525" t="s">
        <v>1196</v>
      </c>
      <c r="F525">
        <f t="shared" ca="1" si="46"/>
        <v>1</v>
      </c>
      <c r="G525">
        <v>10</v>
      </c>
      <c r="H525">
        <v>1</v>
      </c>
      <c r="I525" s="36">
        <v>-1</v>
      </c>
      <c r="J525" t="str">
        <f t="shared" ca="1" si="47"/>
        <v>SELECT 1093,1,N'wyłuszczać wymagania',10,1</v>
      </c>
    </row>
    <row r="526" spans="1:10" x14ac:dyDescent="0.25">
      <c r="A526">
        <f t="shared" si="48"/>
        <v>525</v>
      </c>
      <c r="B526" t="s">
        <v>7159</v>
      </c>
      <c r="C526" t="s">
        <v>7159</v>
      </c>
      <c r="D526">
        <f t="shared" ca="1" si="45"/>
        <v>1094</v>
      </c>
      <c r="E526" t="s">
        <v>1196</v>
      </c>
      <c r="F526">
        <f t="shared" ca="1" si="46"/>
        <v>1</v>
      </c>
      <c r="G526">
        <v>10</v>
      </c>
      <c r="H526">
        <v>1</v>
      </c>
      <c r="I526" s="36">
        <v>-1</v>
      </c>
      <c r="J526" t="str">
        <f t="shared" ca="1" si="47"/>
        <v>SELECT 1094,1,N'poziom … będzie się zwiększał',10,1</v>
      </c>
    </row>
    <row r="527" spans="1:10" x14ac:dyDescent="0.25">
      <c r="A527">
        <f t="shared" si="48"/>
        <v>526</v>
      </c>
      <c r="B527" t="s">
        <v>7160</v>
      </c>
      <c r="C527" t="s">
        <v>7160</v>
      </c>
      <c r="D527">
        <f t="shared" ca="1" si="45"/>
        <v>1095</v>
      </c>
      <c r="E527" t="s">
        <v>1196</v>
      </c>
      <c r="F527">
        <f t="shared" ca="1" si="46"/>
        <v>1</v>
      </c>
      <c r="G527">
        <v>10</v>
      </c>
      <c r="H527">
        <v>1</v>
      </c>
      <c r="I527" s="36">
        <v>-1</v>
      </c>
      <c r="J527" t="str">
        <f t="shared" ca="1" si="47"/>
        <v>SELECT 1095,1,N'drobiazgowy, rygorystyczny',10,1</v>
      </c>
    </row>
    <row r="528" spans="1:10" x14ac:dyDescent="0.25">
      <c r="A528">
        <f t="shared" si="48"/>
        <v>527</v>
      </c>
      <c r="B528" t="s">
        <v>7161</v>
      </c>
      <c r="C528" t="s">
        <v>7161</v>
      </c>
      <c r="D528">
        <f t="shared" ref="D528:D591" ca="1" si="49">OFFSET(QuestionsIds,MATCH(C528,QuestionsList,0)-1,0,1,1)</f>
        <v>1096</v>
      </c>
      <c r="E528" t="s">
        <v>1196</v>
      </c>
      <c r="F528">
        <f t="shared" ref="F528:F591" ca="1" si="50">LOOKUP(E528,LanguageList,LanguagesIds)</f>
        <v>1</v>
      </c>
      <c r="G528">
        <v>10</v>
      </c>
      <c r="H528">
        <v>1</v>
      </c>
      <c r="I528" s="36">
        <v>-1</v>
      </c>
      <c r="J528" t="str">
        <f t="shared" ref="J528:J591" ca="1" si="51">"SELECT "&amp;D528&amp;","&amp;F528&amp;",N'"&amp;SUBSTITUTE(SUBSTITUTE(SUBSTITUTE(B528,"'","''"),"(","{"),")","}")&amp;"',"&amp;G528&amp;","&amp;H528</f>
        <v>SELECT 1096,1,N'któregoś dnia … zupełnie znikną',10,1</v>
      </c>
    </row>
    <row r="529" spans="1:10" x14ac:dyDescent="0.25">
      <c r="A529">
        <f t="shared" si="48"/>
        <v>528</v>
      </c>
      <c r="B529" t="s">
        <v>7169</v>
      </c>
      <c r="C529" t="s">
        <v>7162</v>
      </c>
      <c r="D529">
        <f t="shared" ca="1" si="49"/>
        <v>1097</v>
      </c>
      <c r="E529" t="s">
        <v>1196</v>
      </c>
      <c r="F529">
        <f t="shared" ca="1" si="50"/>
        <v>1</v>
      </c>
      <c r="G529">
        <v>10</v>
      </c>
      <c r="H529">
        <v>1</v>
      </c>
      <c r="I529" s="36">
        <v>-1</v>
      </c>
      <c r="J529" t="str">
        <f t="shared" ca="1" si="51"/>
        <v>SELECT 1097,1,N'któregoś dnia odkryjemy sposób{ na zrobienie czegoś/, żeby coś zrobić}',10,1</v>
      </c>
    </row>
    <row r="530" spans="1:10" x14ac:dyDescent="0.25">
      <c r="A530">
        <f t="shared" si="48"/>
        <v>529</v>
      </c>
      <c r="B530" t="s">
        <v>7163</v>
      </c>
      <c r="C530" t="s">
        <v>7163</v>
      </c>
      <c r="D530">
        <f t="shared" ca="1" si="49"/>
        <v>1098</v>
      </c>
      <c r="E530" t="s">
        <v>1196</v>
      </c>
      <c r="F530">
        <f t="shared" ca="1" si="50"/>
        <v>1</v>
      </c>
      <c r="G530">
        <v>10</v>
      </c>
      <c r="H530">
        <v>1</v>
      </c>
      <c r="I530" s="36">
        <v>-1</v>
      </c>
      <c r="J530" t="str">
        <f t="shared" ca="1" si="51"/>
        <v>SELECT 1098,1,N'maszyny, które mogą robić to, co chcemy',10,1</v>
      </c>
    </row>
    <row r="531" spans="1:10" x14ac:dyDescent="0.25">
      <c r="A531">
        <f t="shared" si="48"/>
        <v>530</v>
      </c>
      <c r="B531" t="s">
        <v>7164</v>
      </c>
      <c r="C531" t="s">
        <v>7164</v>
      </c>
      <c r="D531">
        <f t="shared" ca="1" si="49"/>
        <v>1099</v>
      </c>
      <c r="E531" t="s">
        <v>1196</v>
      </c>
      <c r="F531">
        <f t="shared" ca="1" si="50"/>
        <v>1</v>
      </c>
      <c r="G531">
        <v>10</v>
      </c>
      <c r="H531">
        <v>1</v>
      </c>
      <c r="I531" s="36">
        <v>-1</v>
      </c>
      <c r="J531" t="str">
        <f t="shared" ca="1" si="51"/>
        <v>SELECT 1099,1,N'to powoduje błędy w dwóch innych częściach kodu',10,1</v>
      </c>
    </row>
    <row r="532" spans="1:10" x14ac:dyDescent="0.25">
      <c r="A532">
        <f t="shared" si="48"/>
        <v>531</v>
      </c>
      <c r="B532" t="s">
        <v>7165</v>
      </c>
      <c r="C532" t="s">
        <v>7165</v>
      </c>
      <c r="D532">
        <f t="shared" ca="1" si="49"/>
        <v>1100</v>
      </c>
      <c r="E532" t="s">
        <v>1196</v>
      </c>
      <c r="F532">
        <f t="shared" ca="1" si="50"/>
        <v>1</v>
      </c>
      <c r="G532">
        <v>10</v>
      </c>
      <c r="H532">
        <v>1</v>
      </c>
      <c r="I532" s="36">
        <v>-1</v>
      </c>
      <c r="J532" t="str">
        <f t="shared" ca="1" si="51"/>
        <v>SELECT 1100,1,N'dlaczego tak się dzieje z kodem?',10,1</v>
      </c>
    </row>
    <row r="533" spans="1:10" x14ac:dyDescent="0.25">
      <c r="A533">
        <f t="shared" si="48"/>
        <v>532</v>
      </c>
      <c r="B533" t="s">
        <v>7166</v>
      </c>
      <c r="C533" t="s">
        <v>7166</v>
      </c>
      <c r="D533">
        <f t="shared" ca="1" si="49"/>
        <v>1101</v>
      </c>
      <c r="E533" t="s">
        <v>1196</v>
      </c>
      <c r="F533">
        <f t="shared" ca="1" si="50"/>
        <v>1</v>
      </c>
      <c r="G533">
        <v>10</v>
      </c>
      <c r="H533">
        <v>1</v>
      </c>
      <c r="I533" s="36">
        <v>-1</v>
      </c>
      <c r="J533" t="str">
        <f t="shared" ca="1" si="51"/>
        <v>SELECT 1101,1,N'dlaczego tak szybko ulega zepsuciu?',10,1</v>
      </c>
    </row>
    <row r="534" spans="1:10" x14ac:dyDescent="0.25">
      <c r="A534">
        <f t="shared" si="48"/>
        <v>533</v>
      </c>
      <c r="B534" t="s">
        <v>7167</v>
      </c>
      <c r="C534" t="s">
        <v>7167</v>
      </c>
      <c r="D534">
        <f t="shared" ca="1" si="49"/>
        <v>1102</v>
      </c>
      <c r="E534" t="s">
        <v>1196</v>
      </c>
      <c r="F534">
        <f t="shared" ca="1" si="50"/>
        <v>1</v>
      </c>
      <c r="G534">
        <v>10</v>
      </c>
      <c r="H534">
        <v>1</v>
      </c>
      <c r="I534" s="36">
        <v>-1</v>
      </c>
      <c r="J534" t="str">
        <f t="shared" ca="1" si="51"/>
        <v>SELECT 1102,1,N'wiem więcej niż oni o potencjalnym ryzyku czegoś',10,1</v>
      </c>
    </row>
    <row r="535" spans="1:10" x14ac:dyDescent="0.25">
      <c r="A535">
        <f t="shared" si="48"/>
        <v>534</v>
      </c>
      <c r="B535" t="s">
        <v>7183</v>
      </c>
      <c r="C535" t="s">
        <v>7183</v>
      </c>
      <c r="D535">
        <f t="shared" ca="1" si="49"/>
        <v>1103</v>
      </c>
      <c r="E535" t="s">
        <v>1196</v>
      </c>
      <c r="F535">
        <f t="shared" ca="1" si="50"/>
        <v>1</v>
      </c>
      <c r="G535">
        <v>10</v>
      </c>
      <c r="H535">
        <v>1</v>
      </c>
      <c r="I535" s="36">
        <v>-1</v>
      </c>
      <c r="J535" t="str">
        <f t="shared" ca="1" si="51"/>
        <v>SELECT 1103,1,N'został napisany przez kogoś, komu zależało',10,1</v>
      </c>
    </row>
    <row r="536" spans="1:10" x14ac:dyDescent="0.25">
      <c r="A536">
        <f t="shared" si="48"/>
        <v>535</v>
      </c>
      <c r="B536" t="s">
        <v>7184</v>
      </c>
      <c r="C536" t="s">
        <v>7184</v>
      </c>
      <c r="D536">
        <f t="shared" ca="1" si="49"/>
        <v>1104</v>
      </c>
      <c r="E536" t="s">
        <v>1196</v>
      </c>
      <c r="F536">
        <f t="shared" ca="1" si="50"/>
        <v>1</v>
      </c>
      <c r="G536">
        <v>10</v>
      </c>
      <c r="H536">
        <v>1</v>
      </c>
      <c r="I536" s="36">
        <v>-1</v>
      </c>
      <c r="J536" t="str">
        <f t="shared" ca="1" si="51"/>
        <v>SELECT 1104,1,N'nie możesz zrobić już nic więcej, żeby go poprawić',10,1</v>
      </c>
    </row>
    <row r="537" spans="1:10" x14ac:dyDescent="0.25">
      <c r="A537">
        <f t="shared" si="48"/>
        <v>536</v>
      </c>
      <c r="B537" t="s">
        <v>7185</v>
      </c>
      <c r="C537" t="s">
        <v>7185</v>
      </c>
      <c r="D537">
        <f t="shared" ca="1" si="49"/>
        <v>1105</v>
      </c>
      <c r="E537" t="s">
        <v>1196</v>
      </c>
      <c r="F537">
        <f t="shared" ca="1" si="50"/>
        <v>1</v>
      </c>
      <c r="G537">
        <v>10</v>
      </c>
      <c r="H537">
        <v>1</v>
      </c>
      <c r="I537" s="36">
        <v>-1</v>
      </c>
      <c r="J537" t="str">
        <f t="shared" ca="1" si="51"/>
        <v>SELECT 1105,1,N'wszystko zostało przemyślane',10,1</v>
      </c>
    </row>
    <row r="538" spans="1:10" x14ac:dyDescent="0.25">
      <c r="A538">
        <f t="shared" si="48"/>
        <v>537</v>
      </c>
      <c r="B538" t="s">
        <v>7197</v>
      </c>
      <c r="C538" t="s">
        <v>7197</v>
      </c>
      <c r="D538">
        <f t="shared" ca="1" si="49"/>
        <v>1106</v>
      </c>
      <c r="E538" t="s">
        <v>1196</v>
      </c>
      <c r="F538">
        <f t="shared" ca="1" si="50"/>
        <v>1</v>
      </c>
      <c r="G538">
        <v>10</v>
      </c>
      <c r="H538">
        <v>1</v>
      </c>
      <c r="I538" s="36">
        <v>-1</v>
      </c>
      <c r="J538" t="str">
        <f t="shared" ca="1" si="51"/>
        <v>SELECT 1106,1,N'siedzieć w uznaniu dla czegoś',10,1</v>
      </c>
    </row>
    <row r="539" spans="1:10" x14ac:dyDescent="0.25">
      <c r="A539">
        <f t="shared" si="48"/>
        <v>538</v>
      </c>
      <c r="B539" t="s">
        <v>7196</v>
      </c>
      <c r="C539" t="s">
        <v>7196</v>
      </c>
      <c r="D539">
        <f t="shared" ca="1" si="49"/>
        <v>1107</v>
      </c>
      <c r="E539" t="s">
        <v>1196</v>
      </c>
      <c r="F539">
        <f t="shared" ca="1" si="50"/>
        <v>1</v>
      </c>
      <c r="G539">
        <v>10</v>
      </c>
      <c r="H539">
        <v>1</v>
      </c>
      <c r="I539" s="36">
        <v>-1</v>
      </c>
      <c r="J539" t="str">
        <f t="shared" ca="1" si="51"/>
        <v>SELECT 1107,1,N'uznanie dla kodu, który ktoś tobie zostawił',10,1</v>
      </c>
    </row>
    <row r="540" spans="1:10" x14ac:dyDescent="0.25">
      <c r="A540">
        <f t="shared" si="48"/>
        <v>539</v>
      </c>
      <c r="B540" t="s">
        <v>7186</v>
      </c>
      <c r="C540" t="s">
        <v>7186</v>
      </c>
      <c r="D540">
        <f t="shared" ca="1" si="49"/>
        <v>1108</v>
      </c>
      <c r="E540" t="s">
        <v>1196</v>
      </c>
      <c r="F540">
        <f t="shared" ca="1" si="50"/>
        <v>1</v>
      </c>
      <c r="G540">
        <v>10</v>
      </c>
      <c r="H540">
        <v>1</v>
      </c>
      <c r="I540" s="36">
        <v>-1</v>
      </c>
      <c r="J540" t="str">
        <f t="shared" ca="1" si="51"/>
        <v>SELECT 1108,1,N'… trafił w samo sedno',10,1</v>
      </c>
    </row>
    <row r="541" spans="1:10" x14ac:dyDescent="0.25">
      <c r="A541">
        <f t="shared" si="48"/>
        <v>540</v>
      </c>
      <c r="B541" t="s">
        <v>7187</v>
      </c>
      <c r="C541" t="s">
        <v>7187</v>
      </c>
      <c r="D541">
        <f t="shared" ca="1" si="49"/>
        <v>1109</v>
      </c>
      <c r="E541" t="s">
        <v>1196</v>
      </c>
      <c r="F541">
        <f t="shared" ca="1" si="50"/>
        <v>1</v>
      </c>
      <c r="G541">
        <v>10</v>
      </c>
      <c r="H541">
        <v>1</v>
      </c>
      <c r="I541" s="36">
        <v>-1</v>
      </c>
      <c r="J541" t="str">
        <f t="shared" ca="1" si="51"/>
        <v>SELECT 1109,1,N'… o który ktoś zadbał',10,1</v>
      </c>
    </row>
    <row r="542" spans="1:10" x14ac:dyDescent="0.25">
      <c r="A542">
        <f t="shared" si="48"/>
        <v>541</v>
      </c>
      <c r="B542" t="s">
        <v>7188</v>
      </c>
      <c r="C542" t="s">
        <v>7188</v>
      </c>
      <c r="D542">
        <f t="shared" ca="1" si="49"/>
        <v>1110</v>
      </c>
      <c r="E542" t="s">
        <v>1196</v>
      </c>
      <c r="F542">
        <f t="shared" ca="1" si="50"/>
        <v>1</v>
      </c>
      <c r="G542">
        <v>10</v>
      </c>
      <c r="H542">
        <v>1</v>
      </c>
      <c r="I542" s="36">
        <v>-1</v>
      </c>
      <c r="J542" t="str">
        <f t="shared" ca="1" si="51"/>
        <v>SELECT 1110,1,N'trzymać coś uporządkowane',10,1</v>
      </c>
    </row>
    <row r="543" spans="1:10" x14ac:dyDescent="0.25">
      <c r="A543">
        <f t="shared" si="48"/>
        <v>542</v>
      </c>
      <c r="B543" t="s">
        <v>7189</v>
      </c>
      <c r="C543" t="s">
        <v>7189</v>
      </c>
      <c r="D543">
        <f t="shared" ca="1" si="49"/>
        <v>1111</v>
      </c>
      <c r="E543" t="s">
        <v>1196</v>
      </c>
      <c r="F543">
        <f t="shared" ca="1" si="50"/>
        <v>1</v>
      </c>
      <c r="G543">
        <v>10</v>
      </c>
      <c r="H543">
        <v>1</v>
      </c>
      <c r="I543" s="36">
        <v>-1</v>
      </c>
      <c r="J543" t="str">
        <f t="shared" ca="1" si="51"/>
        <v>SELECT 1111,1,N'zacząłem karierę robiąc coś',10,1</v>
      </c>
    </row>
    <row r="544" spans="1:10" x14ac:dyDescent="0.25">
      <c r="A544">
        <f t="shared" si="48"/>
        <v>543</v>
      </c>
      <c r="B544" t="s">
        <v>7190</v>
      </c>
      <c r="C544" t="s">
        <v>7204</v>
      </c>
      <c r="D544">
        <f t="shared" ca="1" si="49"/>
        <v>1112</v>
      </c>
      <c r="E544" t="s">
        <v>1196</v>
      </c>
      <c r="F544">
        <f t="shared" ca="1" si="50"/>
        <v>1</v>
      </c>
      <c r="G544">
        <v>10</v>
      </c>
      <c r="H544">
        <v>1</v>
      </c>
      <c r="I544" s="36">
        <v>-1</v>
      </c>
      <c r="J544" t="str">
        <f t="shared" ca="1" si="51"/>
        <v>SELECT 1112,1,N'pisałem kod w prawie każdym języku',10,1</v>
      </c>
    </row>
    <row r="545" spans="1:10" x14ac:dyDescent="0.25">
      <c r="A545">
        <f t="shared" si="48"/>
        <v>544</v>
      </c>
      <c r="B545" t="s">
        <v>7191</v>
      </c>
      <c r="C545" t="s">
        <v>7191</v>
      </c>
      <c r="D545">
        <f t="shared" ca="1" si="49"/>
        <v>1113</v>
      </c>
      <c r="E545" t="s">
        <v>1196</v>
      </c>
      <c r="F545">
        <f t="shared" ca="1" si="50"/>
        <v>1</v>
      </c>
      <c r="G545">
        <v>10</v>
      </c>
      <c r="H545">
        <v>1</v>
      </c>
      <c r="I545" s="36">
        <v>-1</v>
      </c>
      <c r="J545" t="str">
        <f t="shared" ca="1" si="51"/>
        <v>SELECT 1113,1,N'wyrażać coś',10,1</v>
      </c>
    </row>
    <row r="546" spans="1:10" x14ac:dyDescent="0.25">
      <c r="A546">
        <f t="shared" si="48"/>
        <v>545</v>
      </c>
      <c r="B546" t="s">
        <v>7206</v>
      </c>
      <c r="C546" t="s">
        <v>7206</v>
      </c>
      <c r="D546">
        <f t="shared" ca="1" si="49"/>
        <v>1114</v>
      </c>
      <c r="E546" t="s">
        <v>1196</v>
      </c>
      <c r="F546">
        <f t="shared" ca="1" si="50"/>
        <v>1</v>
      </c>
      <c r="G546">
        <v>10</v>
      </c>
      <c r="H546">
        <v>1</v>
      </c>
      <c r="I546" s="36">
        <v>-1</v>
      </c>
      <c r="J546" t="str">
        <f t="shared" ca="1" si="51"/>
        <v>SELECT 1114,1,N'poczucie czegoś',10,1</v>
      </c>
    </row>
    <row r="547" spans="1:10" x14ac:dyDescent="0.25">
      <c r="A547">
        <f t="shared" si="48"/>
        <v>546</v>
      </c>
      <c r="B547" t="s">
        <v>7207</v>
      </c>
      <c r="C547" t="s">
        <v>7207</v>
      </c>
      <c r="D547">
        <f t="shared" ca="1" si="49"/>
        <v>1115</v>
      </c>
      <c r="E547" t="s">
        <v>1196</v>
      </c>
      <c r="F547">
        <f t="shared" ca="1" si="50"/>
        <v>1</v>
      </c>
      <c r="G547">
        <v>10</v>
      </c>
      <c r="H547">
        <v>1</v>
      </c>
      <c r="I547" s="36">
        <v>-1</v>
      </c>
      <c r="J547" t="str">
        <f t="shared" ca="1" si="51"/>
        <v>SELECT 1115,1,N'niektórzy się z tym rodzą',10,1</v>
      </c>
    </row>
    <row r="548" spans="1:10" x14ac:dyDescent="0.25">
      <c r="A548">
        <f t="shared" si="48"/>
        <v>547</v>
      </c>
      <c r="B548" t="s">
        <v>7208</v>
      </c>
      <c r="C548" t="s">
        <v>7208</v>
      </c>
      <c r="D548">
        <f t="shared" ca="1" si="49"/>
        <v>1116</v>
      </c>
      <c r="E548" t="s">
        <v>1196</v>
      </c>
      <c r="F548">
        <f t="shared" ca="1" si="50"/>
        <v>1</v>
      </c>
      <c r="G548">
        <v>10</v>
      </c>
      <c r="H548">
        <v>1</v>
      </c>
      <c r="I548" s="36">
        <v>-1</v>
      </c>
      <c r="J548" t="str">
        <f t="shared" ca="1" si="51"/>
        <v>SELECT 1116,1,N'strategia zrobienia czegoś',10,1</v>
      </c>
    </row>
    <row r="549" spans="1:10" x14ac:dyDescent="0.25">
      <c r="A549">
        <f t="shared" si="48"/>
        <v>548</v>
      </c>
      <c r="B549" t="s">
        <v>7209</v>
      </c>
      <c r="C549" t="s">
        <v>7209</v>
      </c>
      <c r="D549">
        <f t="shared" ca="1" si="49"/>
        <v>1117</v>
      </c>
      <c r="E549" t="s">
        <v>1196</v>
      </c>
      <c r="F549">
        <f t="shared" ca="1" si="50"/>
        <v>1</v>
      </c>
      <c r="G549">
        <v>10</v>
      </c>
      <c r="H549">
        <v>1</v>
      </c>
      <c r="I549" s="36">
        <v>-1</v>
      </c>
      <c r="J549" t="str">
        <f t="shared" ca="1" si="51"/>
        <v>SELECT 1117,1,N'nie mam pojęcia co z tym zrobić',10,1</v>
      </c>
    </row>
    <row r="550" spans="1:10" x14ac:dyDescent="0.25">
      <c r="A550">
        <f t="shared" si="48"/>
        <v>549</v>
      </c>
      <c r="B550" t="s">
        <v>7210</v>
      </c>
      <c r="C550" t="s">
        <v>7210</v>
      </c>
      <c r="D550">
        <f t="shared" ca="1" si="49"/>
        <v>1118</v>
      </c>
      <c r="E550" t="s">
        <v>1196</v>
      </c>
      <c r="F550">
        <f t="shared" ca="1" si="50"/>
        <v>1</v>
      </c>
      <c r="G550">
        <v>10</v>
      </c>
      <c r="H550">
        <v>1</v>
      </c>
      <c r="I550" s="36">
        <v>-1</v>
      </c>
      <c r="J550" t="str">
        <f t="shared" ca="1" si="51"/>
        <v>SELECT 1118,1,N'być czyimś przewodnikiem do zrobienia czegoś',10,1</v>
      </c>
    </row>
    <row r="551" spans="1:10" x14ac:dyDescent="0.25">
      <c r="A551">
        <f t="shared" si="48"/>
        <v>550</v>
      </c>
      <c r="B551" t="s">
        <v>7211</v>
      </c>
      <c r="C551" t="s">
        <v>7211</v>
      </c>
      <c r="D551">
        <f t="shared" ca="1" si="49"/>
        <v>1119</v>
      </c>
      <c r="E551" t="s">
        <v>1196</v>
      </c>
      <c r="F551">
        <f t="shared" ca="1" si="50"/>
        <v>1</v>
      </c>
      <c r="G551">
        <v>10</v>
      </c>
      <c r="H551">
        <v>1</v>
      </c>
      <c r="I551" s="36">
        <v>-1</v>
      </c>
      <c r="J551" t="str">
        <f t="shared" ca="1" si="51"/>
        <v>SELECT 1119,1,N'tu chodzi o coś więcej niż zwykłe pragnienie …',10,1</v>
      </c>
    </row>
    <row r="552" spans="1:10" x14ac:dyDescent="0.25">
      <c r="A552">
        <f t="shared" si="48"/>
        <v>551</v>
      </c>
      <c r="B552" t="s">
        <v>7212</v>
      </c>
      <c r="C552" t="s">
        <v>7212</v>
      </c>
      <c r="D552">
        <f t="shared" ca="1" si="49"/>
        <v>1120</v>
      </c>
      <c r="E552" t="s">
        <v>1196</v>
      </c>
      <c r="F552">
        <f t="shared" ca="1" si="50"/>
        <v>1</v>
      </c>
      <c r="G552">
        <v>10</v>
      </c>
      <c r="H552">
        <v>1</v>
      </c>
      <c r="I552" s="36">
        <v>-1</v>
      </c>
      <c r="J552" t="str">
        <f t="shared" ca="1" si="51"/>
        <v>SELECT 1120,1,N'nie powinno nas zaskoczyć, że to pochodzi od …',10,1</v>
      </c>
    </row>
    <row r="553" spans="1:10" x14ac:dyDescent="0.25">
      <c r="A553">
        <f t="shared" si="48"/>
        <v>552</v>
      </c>
      <c r="B553" t="s">
        <v>7213</v>
      </c>
      <c r="C553" t="s">
        <v>7213</v>
      </c>
      <c r="D553">
        <f t="shared" ca="1" si="49"/>
        <v>1121</v>
      </c>
      <c r="E553" t="s">
        <v>1196</v>
      </c>
      <c r="F553">
        <f t="shared" ca="1" si="50"/>
        <v>1</v>
      </c>
      <c r="G553">
        <v>10</v>
      </c>
      <c r="H553">
        <v>1</v>
      </c>
      <c r="I553" s="36">
        <v>-1</v>
      </c>
      <c r="J553" t="str">
        <f t="shared" ca="1" si="51"/>
        <v>SELECT 1121,1,N'tu chodzi o coś więcej niż …',10,1</v>
      </c>
    </row>
    <row r="554" spans="1:10" x14ac:dyDescent="0.25">
      <c r="A554">
        <f t="shared" si="48"/>
        <v>553</v>
      </c>
      <c r="B554" t="s">
        <v>7214</v>
      </c>
      <c r="C554" t="s">
        <v>7214</v>
      </c>
      <c r="D554">
        <f t="shared" ca="1" si="49"/>
        <v>1122</v>
      </c>
      <c r="E554" t="s">
        <v>1196</v>
      </c>
      <c r="F554">
        <f t="shared" ca="1" si="50"/>
        <v>1</v>
      </c>
      <c r="G554">
        <v>10</v>
      </c>
      <c r="H554">
        <v>1</v>
      </c>
      <c r="I554" s="36">
        <v>-1</v>
      </c>
      <c r="J554" t="str">
        <f t="shared" ca="1" si="51"/>
        <v>SELECT 1122,1,N'powiedzieć coś w inny sposób',10,1</v>
      </c>
    </row>
    <row r="555" spans="1:10" x14ac:dyDescent="0.25">
      <c r="A555">
        <f t="shared" si="48"/>
        <v>554</v>
      </c>
      <c r="B555" t="s">
        <v>7215</v>
      </c>
      <c r="C555" t="s">
        <v>7215</v>
      </c>
      <c r="D555">
        <f t="shared" ca="1" si="49"/>
        <v>1123</v>
      </c>
      <c r="E555" t="s">
        <v>1196</v>
      </c>
      <c r="F555">
        <f t="shared" ca="1" si="50"/>
        <v>1</v>
      </c>
      <c r="G555">
        <v>10</v>
      </c>
      <c r="H555">
        <v>1</v>
      </c>
      <c r="I555" s="36">
        <v>-1</v>
      </c>
      <c r="J555" t="str">
        <f t="shared" ca="1" si="51"/>
        <v>SELECT 1123,1,N'wygląda jakby nikt o niego nie dbał',10,1</v>
      </c>
    </row>
    <row r="556" spans="1:10" x14ac:dyDescent="0.25">
      <c r="A556">
        <f t="shared" si="48"/>
        <v>555</v>
      </c>
      <c r="B556" t="s">
        <v>7216</v>
      </c>
      <c r="C556" t="s">
        <v>7216</v>
      </c>
      <c r="D556">
        <f t="shared" ca="1" si="49"/>
        <v>1124</v>
      </c>
      <c r="E556" t="s">
        <v>1196</v>
      </c>
      <c r="F556">
        <f t="shared" ca="1" si="50"/>
        <v>1</v>
      </c>
      <c r="G556">
        <v>10</v>
      </c>
      <c r="H556">
        <v>1</v>
      </c>
      <c r="I556" s="36">
        <v>-1</v>
      </c>
      <c r="J556" t="str">
        <f t="shared" ca="1" si="51"/>
        <v>SELECT 1124,1,N'profanować, dewastować',10,1</v>
      </c>
    </row>
    <row r="557" spans="1:10" x14ac:dyDescent="0.25">
      <c r="A557">
        <f t="shared" si="48"/>
        <v>556</v>
      </c>
      <c r="B557" t="s">
        <v>7217</v>
      </c>
      <c r="C557" t="s">
        <v>7217</v>
      </c>
      <c r="D557">
        <f t="shared" ca="1" si="49"/>
        <v>1125</v>
      </c>
      <c r="E557" t="s">
        <v>1196</v>
      </c>
      <c r="F557">
        <f t="shared" ca="1" si="50"/>
        <v>1</v>
      </c>
      <c r="G557">
        <v>10</v>
      </c>
      <c r="H557">
        <v>1</v>
      </c>
      <c r="I557" s="36">
        <v>-1</v>
      </c>
      <c r="J557" t="str">
        <f t="shared" ca="1" si="51"/>
        <v>SELECT 1125,1,N'fasada',10,1</v>
      </c>
    </row>
    <row r="558" spans="1:10" x14ac:dyDescent="0.25">
      <c r="A558">
        <f t="shared" si="48"/>
        <v>557</v>
      </c>
      <c r="B558" t="s">
        <v>7230</v>
      </c>
      <c r="C558" t="s">
        <v>7230</v>
      </c>
      <c r="D558">
        <f t="shared" ca="1" si="49"/>
        <v>1126</v>
      </c>
      <c r="E558" t="s">
        <v>1196</v>
      </c>
      <c r="F558">
        <f t="shared" ca="1" si="50"/>
        <v>1</v>
      </c>
      <c r="G558">
        <v>10</v>
      </c>
      <c r="H558">
        <v>1</v>
      </c>
      <c r="I558" s="36">
        <v>-1</v>
      </c>
      <c r="J558" t="str">
        <f t="shared" ca="1" si="51"/>
        <v>SELECT 1126,1,N'rozkład, rozpad',10,1</v>
      </c>
    </row>
    <row r="559" spans="1:10" x14ac:dyDescent="0.25">
      <c r="A559">
        <f t="shared" si="48"/>
        <v>558</v>
      </c>
      <c r="B559" t="s">
        <v>7250</v>
      </c>
      <c r="C559" t="s">
        <v>7250</v>
      </c>
      <c r="D559">
        <f t="shared" ca="1" si="49"/>
        <v>1127</v>
      </c>
      <c r="E559" t="s">
        <v>1196</v>
      </c>
      <c r="F559">
        <f t="shared" ca="1" si="50"/>
        <v>1</v>
      </c>
      <c r="G559">
        <v>10</v>
      </c>
      <c r="H559">
        <v>1</v>
      </c>
      <c r="I559" s="36">
        <v>-1</v>
      </c>
      <c r="J559" t="str">
        <f t="shared" ca="1" si="51"/>
        <v>SELECT 1127,1,N'rozpoczynać proces upadku',10,1</v>
      </c>
    </row>
    <row r="560" spans="1:10" x14ac:dyDescent="0.25">
      <c r="A560">
        <f t="shared" si="48"/>
        <v>559</v>
      </c>
      <c r="B560" t="s">
        <v>7231</v>
      </c>
      <c r="C560" t="s">
        <v>7231</v>
      </c>
      <c r="D560">
        <f t="shared" ca="1" si="49"/>
        <v>1128</v>
      </c>
      <c r="E560" t="s">
        <v>1196</v>
      </c>
      <c r="F560">
        <f t="shared" ca="1" si="50"/>
        <v>1</v>
      </c>
      <c r="G560">
        <v>10</v>
      </c>
      <c r="H560">
        <v>1</v>
      </c>
      <c r="I560" s="36">
        <v>-1</v>
      </c>
      <c r="J560" t="str">
        <f t="shared" ca="1" si="51"/>
        <v>SELECT 1128,1,N'zaciemniać coś',10,1</v>
      </c>
    </row>
    <row r="561" spans="1:10" x14ac:dyDescent="0.25">
      <c r="A561">
        <f t="shared" si="48"/>
        <v>560</v>
      </c>
      <c r="B561" t="s">
        <v>7232</v>
      </c>
      <c r="C561" t="s">
        <v>7232</v>
      </c>
      <c r="D561">
        <f t="shared" ca="1" si="49"/>
        <v>1129</v>
      </c>
      <c r="E561" t="s">
        <v>1196</v>
      </c>
      <c r="F561">
        <f t="shared" ca="1" si="50"/>
        <v>1</v>
      </c>
      <c r="G561">
        <v>10</v>
      </c>
      <c r="H561">
        <v>1</v>
      </c>
      <c r="I561" s="36">
        <v>-1</v>
      </c>
      <c r="J561" t="str">
        <f t="shared" ca="1" si="51"/>
        <v>SELECT 1129,1,N'zamiar projektanta',10,1</v>
      </c>
    </row>
    <row r="562" spans="1:10" x14ac:dyDescent="0.25">
      <c r="A562">
        <f t="shared" si="48"/>
        <v>561</v>
      </c>
      <c r="B562" t="s">
        <v>7244</v>
      </c>
      <c r="C562" t="s">
        <v>7233</v>
      </c>
      <c r="D562">
        <f t="shared" ca="1" si="49"/>
        <v>1130</v>
      </c>
      <c r="E562" t="s">
        <v>1196</v>
      </c>
      <c r="F562">
        <f t="shared" ca="1" si="50"/>
        <v>1</v>
      </c>
      <c r="G562">
        <v>10</v>
      </c>
      <c r="H562">
        <v>1</v>
      </c>
      <c r="I562" s="36">
        <v>-1</v>
      </c>
      <c r="J562" t="str">
        <f t="shared" ca="1" si="51"/>
        <v>SELECT 1130,1,N'przyjąć {czyjąś perspektywę/perspektywę kogoś}',10,1</v>
      </c>
    </row>
    <row r="563" spans="1:10" x14ac:dyDescent="0.25">
      <c r="A563">
        <f t="shared" si="48"/>
        <v>562</v>
      </c>
      <c r="B563" t="s">
        <v>7234</v>
      </c>
      <c r="C563" t="s">
        <v>7234</v>
      </c>
      <c r="D563">
        <f t="shared" ca="1" si="49"/>
        <v>1131</v>
      </c>
      <c r="E563" t="s">
        <v>1196</v>
      </c>
      <c r="F563">
        <f t="shared" ca="1" si="50"/>
        <v>1</v>
      </c>
      <c r="G563">
        <v>10</v>
      </c>
      <c r="H563">
        <v>1</v>
      </c>
      <c r="I563" s="36">
        <v>-1</v>
      </c>
      <c r="J563" t="str">
        <f t="shared" ca="1" si="51"/>
        <v>SELECT 1131,1,N'decydujący, rozstrzygający',10,1</v>
      </c>
    </row>
    <row r="564" spans="1:10" x14ac:dyDescent="0.25">
      <c r="A564">
        <f t="shared" si="48"/>
        <v>563</v>
      </c>
      <c r="B564" t="s">
        <v>7235</v>
      </c>
      <c r="C564" t="s">
        <v>7235</v>
      </c>
      <c r="D564">
        <f t="shared" ca="1" si="49"/>
        <v>1132</v>
      </c>
      <c r="E564" t="s">
        <v>1196</v>
      </c>
      <c r="F564">
        <f t="shared" ca="1" si="50"/>
        <v>1</v>
      </c>
      <c r="G564">
        <v>10</v>
      </c>
      <c r="H564">
        <v>1</v>
      </c>
      <c r="I564" s="36">
        <v>-1</v>
      </c>
      <c r="J564" t="str">
        <f t="shared" ca="1" si="51"/>
        <v>SELECT 1132,1,N'w gruncie rzeczy',10,1</v>
      </c>
    </row>
    <row r="565" spans="1:10" x14ac:dyDescent="0.25">
      <c r="A565">
        <f t="shared" si="48"/>
        <v>564</v>
      </c>
      <c r="B565" t="s">
        <v>7236</v>
      </c>
      <c r="C565" t="s">
        <v>7236</v>
      </c>
      <c r="D565">
        <f t="shared" ca="1" si="49"/>
        <v>1133</v>
      </c>
      <c r="E565" t="s">
        <v>1196</v>
      </c>
      <c r="F565">
        <f t="shared" ca="1" si="50"/>
        <v>1</v>
      </c>
      <c r="G565">
        <v>10</v>
      </c>
      <c r="H565">
        <v>1</v>
      </c>
      <c r="I565" s="36">
        <v>-1</v>
      </c>
      <c r="J565" t="str">
        <f t="shared" ca="1" si="51"/>
        <v>SELECT 1133,1,N'bez zawahania',10,1</v>
      </c>
    </row>
    <row r="566" spans="1:10" x14ac:dyDescent="0.25">
      <c r="A566">
        <f t="shared" si="48"/>
        <v>565</v>
      </c>
      <c r="B566" t="s">
        <v>7237</v>
      </c>
      <c r="C566" t="s">
        <v>7237</v>
      </c>
      <c r="D566">
        <f t="shared" ca="1" si="49"/>
        <v>1134</v>
      </c>
      <c r="E566" t="s">
        <v>1196</v>
      </c>
      <c r="F566">
        <f t="shared" ca="1" si="50"/>
        <v>1</v>
      </c>
      <c r="G566">
        <v>10</v>
      </c>
      <c r="H566">
        <v>1</v>
      </c>
      <c r="I566" s="36">
        <v>-1</v>
      </c>
      <c r="J566" t="str">
        <f t="shared" ca="1" si="51"/>
        <v>SELECT 1134,1,N'bez niepotrzebnych szczegółów',10,1</v>
      </c>
    </row>
    <row r="567" spans="1:10" x14ac:dyDescent="0.25">
      <c r="A567">
        <f t="shared" si="48"/>
        <v>566</v>
      </c>
      <c r="B567" t="s">
        <v>7245</v>
      </c>
      <c r="C567" t="s">
        <v>7238</v>
      </c>
      <c r="D567">
        <f t="shared" ca="1" si="49"/>
        <v>1135</v>
      </c>
      <c r="E567" t="s">
        <v>1196</v>
      </c>
      <c r="F567">
        <f t="shared" ca="1" si="50"/>
        <v>1</v>
      </c>
      <c r="G567">
        <v>10</v>
      </c>
      <c r="H567">
        <v>1</v>
      </c>
      <c r="I567" s="36">
        <v>-1</v>
      </c>
      <c r="J567" t="str">
        <f t="shared" ca="1" si="51"/>
        <v>SELECT 1135,1,N'w miarę {rozwiązywania problemów/jak problemy są rozwiązywane}',10,1</v>
      </c>
    </row>
    <row r="568" spans="1:10" x14ac:dyDescent="0.25">
      <c r="A568">
        <f t="shared" si="48"/>
        <v>567</v>
      </c>
      <c r="B568" t="s">
        <v>7246</v>
      </c>
      <c r="C568" t="s">
        <v>7239</v>
      </c>
      <c r="D568">
        <f t="shared" ca="1" si="49"/>
        <v>1136</v>
      </c>
      <c r="E568" t="s">
        <v>1196</v>
      </c>
      <c r="F568">
        <f t="shared" ca="1" si="50"/>
        <v>1</v>
      </c>
      <c r="G568">
        <v>10</v>
      </c>
      <c r="H568">
        <v>1</v>
      </c>
      <c r="I568" s="36">
        <v>-1</v>
      </c>
      <c r="J568" t="str">
        <f t="shared" ca="1" si="51"/>
        <v>SELECT 1136,1,N'te słowa {mają w sobie/niosą ze sobą} potężny przekaz',10,1</v>
      </c>
    </row>
    <row r="569" spans="1:10" x14ac:dyDescent="0.25">
      <c r="A569">
        <f t="shared" si="48"/>
        <v>568</v>
      </c>
      <c r="B569" t="s">
        <v>7247</v>
      </c>
      <c r="C569" t="s">
        <v>7240</v>
      </c>
      <c r="D569">
        <f t="shared" ca="1" si="49"/>
        <v>1137</v>
      </c>
      <c r="E569" t="s">
        <v>1196</v>
      </c>
      <c r="F569">
        <f t="shared" ca="1" si="50"/>
        <v>1</v>
      </c>
      <c r="G569">
        <v>10</v>
      </c>
      <c r="H569">
        <v>1</v>
      </c>
      <c r="I569" s="36">
        <v>-1</v>
      </c>
      <c r="J569" t="str">
        <f t="shared" ca="1" si="51"/>
        <v>SELECT 1137,1,N'stał{o} się jednym z …',10,1</v>
      </c>
    </row>
    <row r="570" spans="1:10" x14ac:dyDescent="0.25">
      <c r="A570">
        <f t="shared" si="48"/>
        <v>569</v>
      </c>
      <c r="B570" t="s">
        <v>7248</v>
      </c>
      <c r="C570" t="s">
        <v>7241</v>
      </c>
      <c r="D570">
        <f t="shared" ca="1" si="49"/>
        <v>1138</v>
      </c>
      <c r="E570" t="s">
        <v>1196</v>
      </c>
      <c r="F570">
        <f t="shared" ca="1" si="50"/>
        <v>1</v>
      </c>
      <c r="G570">
        <v>10</v>
      </c>
      <c r="H570">
        <v>1</v>
      </c>
      <c r="I570" s="36">
        <v>-1</v>
      </c>
      <c r="J570" t="str">
        <f t="shared" ca="1" si="51"/>
        <v>SELECT 1138,1,N'najw{idoczniej/yraźniej}',10,1</v>
      </c>
    </row>
    <row r="571" spans="1:10" x14ac:dyDescent="0.25">
      <c r="A571">
        <f t="shared" si="48"/>
        <v>570</v>
      </c>
      <c r="B571" t="s">
        <v>7242</v>
      </c>
      <c r="C571" t="s">
        <v>7242</v>
      </c>
      <c r="D571">
        <f t="shared" ca="1" si="49"/>
        <v>1139</v>
      </c>
      <c r="E571" t="s">
        <v>1196</v>
      </c>
      <c r="F571">
        <f t="shared" ca="1" si="50"/>
        <v>1</v>
      </c>
      <c r="G571">
        <v>10</v>
      </c>
      <c r="H571">
        <v>1</v>
      </c>
      <c r="I571" s="36">
        <v>-1</v>
      </c>
      <c r="J571" t="str">
        <f t="shared" ca="1" si="51"/>
        <v>SELECT 1139,1,N'bardziej cenię mały kod niż rozrośnięty',10,1</v>
      </c>
    </row>
    <row r="572" spans="1:10" x14ac:dyDescent="0.25">
      <c r="A572">
        <f t="shared" si="48"/>
        <v>571</v>
      </c>
      <c r="B572" t="s">
        <v>7243</v>
      </c>
      <c r="C572" t="s">
        <v>7243</v>
      </c>
      <c r="D572">
        <f t="shared" ca="1" si="49"/>
        <v>1140</v>
      </c>
      <c r="E572" t="s">
        <v>1196</v>
      </c>
      <c r="F572">
        <f t="shared" ca="1" si="50"/>
        <v>1</v>
      </c>
      <c r="G572">
        <v>10</v>
      </c>
      <c r="H572">
        <v>1</v>
      </c>
      <c r="I572" s="36">
        <v>-1</v>
      </c>
      <c r="J572" t="str">
        <f t="shared" ca="1" si="51"/>
        <v>SELECT 1140,1,N'w całej literaturze',10,1</v>
      </c>
    </row>
    <row r="573" spans="1:10" x14ac:dyDescent="0.25">
      <c r="A573">
        <f t="shared" si="48"/>
        <v>572</v>
      </c>
      <c r="B573" t="s">
        <v>7265</v>
      </c>
      <c r="C573" t="s">
        <v>7265</v>
      </c>
      <c r="D573">
        <f t="shared" ca="1" si="49"/>
        <v>1141</v>
      </c>
      <c r="E573" t="s">
        <v>1196</v>
      </c>
      <c r="F573">
        <f t="shared" ca="1" si="50"/>
        <v>1</v>
      </c>
      <c r="G573">
        <v>10</v>
      </c>
      <c r="H573">
        <v>1</v>
      </c>
      <c r="I573" s="36">
        <v>-1</v>
      </c>
      <c r="J573" t="str">
        <f t="shared" ca="1" si="51"/>
        <v>SELECT 1141,1,N'jedna … która prowadzi do wszystkich pozostałych',10,1</v>
      </c>
    </row>
    <row r="574" spans="1:10" x14ac:dyDescent="0.25">
      <c r="A574">
        <f t="shared" si="48"/>
        <v>573</v>
      </c>
      <c r="B574" t="s">
        <v>7266</v>
      </c>
      <c r="C574" t="s">
        <v>7266</v>
      </c>
      <c r="D574">
        <f t="shared" ca="1" si="49"/>
        <v>1142</v>
      </c>
      <c r="E574" t="s">
        <v>1196</v>
      </c>
      <c r="F574">
        <f t="shared" ca="1" si="50"/>
        <v>1</v>
      </c>
      <c r="G574">
        <v>10</v>
      </c>
      <c r="H574">
        <v>1</v>
      </c>
      <c r="I574" s="36">
        <v>-1</v>
      </c>
      <c r="J574" t="str">
        <f t="shared" ca="1" si="51"/>
        <v>SELECT 1142,1,N'odziedziczony kod',10,1</v>
      </c>
    </row>
    <row r="575" spans="1:10" x14ac:dyDescent="0.25">
      <c r="A575">
        <f t="shared" si="48"/>
        <v>574</v>
      </c>
      <c r="B575" t="s">
        <v>7267</v>
      </c>
      <c r="C575" t="s">
        <v>7267</v>
      </c>
      <c r="D575">
        <f t="shared" ca="1" si="49"/>
        <v>1143</v>
      </c>
      <c r="E575" t="s">
        <v>1196</v>
      </c>
      <c r="F575">
        <f t="shared" ca="1" si="50"/>
        <v>1</v>
      </c>
      <c r="G575">
        <v>10</v>
      </c>
      <c r="H575">
        <v>1</v>
      </c>
      <c r="I575" s="36">
        <v>-1</v>
      </c>
      <c r="J575" t="str">
        <f t="shared" ca="1" si="51"/>
        <v>SELECT 1143,1,N'… zawsze wygląda jak …',10,1</v>
      </c>
    </row>
    <row r="576" spans="1:10" x14ac:dyDescent="0.25">
      <c r="A576">
        <f t="shared" si="48"/>
        <v>575</v>
      </c>
      <c r="B576" t="s">
        <v>7274</v>
      </c>
      <c r="C576" t="s">
        <v>7268</v>
      </c>
      <c r="D576">
        <f t="shared" ca="1" si="49"/>
        <v>1144</v>
      </c>
      <c r="E576" t="s">
        <v>1196</v>
      </c>
      <c r="F576">
        <f t="shared" ca="1" si="50"/>
        <v>1</v>
      </c>
      <c r="G576">
        <v>10</v>
      </c>
      <c r="H576">
        <v>1</v>
      </c>
      <c r="I576" s="36">
        <v>-1</v>
      </c>
      <c r="J576" t="str">
        <f t="shared" ca="1" si="51"/>
        <v>SELECT 1144,1,N'mógłbym {przedstawić listę wszystkich/wypisać wszystkie} …',10,1</v>
      </c>
    </row>
    <row r="577" spans="1:10" x14ac:dyDescent="0.25">
      <c r="A577">
        <f t="shared" si="48"/>
        <v>576</v>
      </c>
      <c r="B577" t="s">
        <v>7275</v>
      </c>
      <c r="C577" t="s">
        <v>7269</v>
      </c>
      <c r="D577">
        <f t="shared" ca="1" si="49"/>
        <v>1145</v>
      </c>
      <c r="E577" t="s">
        <v>1196</v>
      </c>
      <c r="F577">
        <f t="shared" ca="1" si="50"/>
        <v>1</v>
      </c>
      <c r="G577">
        <v>10</v>
      </c>
      <c r="H577">
        <v>1</v>
      </c>
      <c r="I577" s="36">
        <v>-1</v>
      </c>
      <c r="J577" t="str">
        <f t="shared" ca="1" si="51"/>
        <v>SELECT 1145,1,N'kiedy ta sama rzecz {powtarzana/robiona} jest w kółko',10,1</v>
      </c>
    </row>
    <row r="578" spans="1:10" x14ac:dyDescent="0.25">
      <c r="A578">
        <f t="shared" si="48"/>
        <v>577</v>
      </c>
      <c r="B578" t="s">
        <v>7270</v>
      </c>
      <c r="C578" t="s">
        <v>7270</v>
      </c>
      <c r="D578">
        <f t="shared" ca="1" si="49"/>
        <v>1146</v>
      </c>
      <c r="E578" t="s">
        <v>1196</v>
      </c>
      <c r="F578">
        <f t="shared" ca="1" si="50"/>
        <v>1</v>
      </c>
      <c r="G578">
        <v>10</v>
      </c>
      <c r="H578">
        <v>1</v>
      </c>
      <c r="I578" s="36">
        <v>-1</v>
      </c>
      <c r="J578" t="str">
        <f t="shared" ca="1" si="51"/>
        <v>SELECT 1146,1,N'to znak, że …',10,1</v>
      </c>
    </row>
    <row r="579" spans="1:10" x14ac:dyDescent="0.25">
      <c r="A579">
        <f t="shared" si="48"/>
        <v>578</v>
      </c>
      <c r="B579" t="s">
        <v>7271</v>
      </c>
      <c r="C579" t="s">
        <v>7271</v>
      </c>
      <c r="D579">
        <f t="shared" ca="1" si="49"/>
        <v>1147</v>
      </c>
      <c r="E579" t="s">
        <v>1196</v>
      </c>
      <c r="F579">
        <f t="shared" ca="1" si="50"/>
        <v>1</v>
      </c>
      <c r="G579">
        <v>10</v>
      </c>
      <c r="H579">
        <v>1</v>
      </c>
      <c r="I579" s="36">
        <v>-1</v>
      </c>
      <c r="J579" t="str">
        <f t="shared" ca="1" si="51"/>
        <v>SELECT 1147,1,N'spróbuj wpaść co to takiego',10,1</v>
      </c>
    </row>
    <row r="580" spans="1:10" x14ac:dyDescent="0.25">
      <c r="A580">
        <f t="shared" si="48"/>
        <v>579</v>
      </c>
      <c r="B580" t="s">
        <v>7272</v>
      </c>
      <c r="C580" t="s">
        <v>7272</v>
      </c>
      <c r="D580">
        <f t="shared" ca="1" si="49"/>
        <v>1148</v>
      </c>
      <c r="E580" t="s">
        <v>1196</v>
      </c>
      <c r="F580">
        <f t="shared" ca="1" si="50"/>
        <v>1</v>
      </c>
      <c r="G580">
        <v>10</v>
      </c>
      <c r="H580">
        <v>1</v>
      </c>
      <c r="I580" s="36">
        <v>-1</v>
      </c>
      <c r="J580" t="str">
        <f t="shared" ca="1" si="51"/>
        <v>SELECT 1148,1,N'spróbuj wyrazić ten pomysł jaśniej',10,1</v>
      </c>
    </row>
    <row r="581" spans="1:10" x14ac:dyDescent="0.25">
      <c r="A581">
        <f t="shared" si="48"/>
        <v>580</v>
      </c>
      <c r="B581" t="s">
        <v>7273</v>
      </c>
      <c r="C581" t="s">
        <v>7273</v>
      </c>
      <c r="D581">
        <f t="shared" ca="1" si="49"/>
        <v>1149</v>
      </c>
      <c r="E581" t="s">
        <v>1196</v>
      </c>
      <c r="F581">
        <f t="shared" ca="1" si="50"/>
        <v>1</v>
      </c>
      <c r="G581">
        <v>10</v>
      </c>
      <c r="H581">
        <v>1</v>
      </c>
      <c r="I581" s="36">
        <v>-1</v>
      </c>
      <c r="J581" t="str">
        <f t="shared" ca="1" si="51"/>
        <v>SELECT 1149,1,N'jednak w … nie chodzi tylko o …',10,1</v>
      </c>
    </row>
    <row r="582" spans="1:10" x14ac:dyDescent="0.25">
      <c r="A582">
        <f t="shared" si="48"/>
        <v>581</v>
      </c>
      <c r="B582" t="s">
        <v>7285</v>
      </c>
      <c r="C582" t="s">
        <v>7285</v>
      </c>
      <c r="D582">
        <f t="shared" ca="1" si="49"/>
        <v>1150</v>
      </c>
      <c r="E582" t="s">
        <v>1196</v>
      </c>
      <c r="F582">
        <f t="shared" ca="1" si="50"/>
        <v>1</v>
      </c>
      <c r="G582">
        <v>10</v>
      </c>
      <c r="H582">
        <v>1</v>
      </c>
      <c r="I582" s="36">
        <v>-1</v>
      </c>
      <c r="J582" t="str">
        <f t="shared" ca="1" si="51"/>
        <v>SELECT 1150,1,N'to cię spowolni',10,1</v>
      </c>
    </row>
    <row r="583" spans="1:10" x14ac:dyDescent="0.25">
      <c r="A583">
        <f t="shared" ref="A583:A631" si="52">A582+1</f>
        <v>582</v>
      </c>
      <c r="B583" t="s">
        <v>7286</v>
      </c>
      <c r="C583" t="s">
        <v>7286</v>
      </c>
      <c r="D583">
        <f t="shared" ca="1" si="49"/>
        <v>1151</v>
      </c>
      <c r="E583" t="s">
        <v>1196</v>
      </c>
      <c r="F583">
        <f t="shared" ca="1" si="50"/>
        <v>1</v>
      </c>
      <c r="G583">
        <v>10</v>
      </c>
      <c r="H583">
        <v>1</v>
      </c>
      <c r="I583" s="36">
        <v>-1</v>
      </c>
      <c r="J583" t="str">
        <f t="shared" ca="1" si="51"/>
        <v>SELECT 1151,1,N'bez żadnego wyjątku',10,1</v>
      </c>
    </row>
    <row r="584" spans="1:10" x14ac:dyDescent="0.25">
      <c r="A584">
        <f t="shared" si="52"/>
        <v>583</v>
      </c>
      <c r="B584" t="s">
        <v>7295</v>
      </c>
      <c r="C584" t="s">
        <v>7286</v>
      </c>
      <c r="D584">
        <f t="shared" ca="1" si="49"/>
        <v>1151</v>
      </c>
      <c r="E584" t="s">
        <v>1196</v>
      </c>
      <c r="F584">
        <f t="shared" ca="1" si="50"/>
        <v>1</v>
      </c>
      <c r="G584">
        <v>10</v>
      </c>
      <c r="H584">
        <v>1</v>
      </c>
      <c r="I584" s="36">
        <v>-1</v>
      </c>
      <c r="J584" t="str">
        <f t="shared" ca="1" si="51"/>
        <v>SELECT 1151,1,N'za każdym razem',10,1</v>
      </c>
    </row>
    <row r="585" spans="1:10" x14ac:dyDescent="0.25">
      <c r="A585">
        <f t="shared" si="52"/>
        <v>584</v>
      </c>
      <c r="B585" t="s">
        <v>7287</v>
      </c>
      <c r="C585" t="s">
        <v>7287</v>
      </c>
      <c r="D585">
        <f t="shared" ca="1" si="49"/>
        <v>1152</v>
      </c>
      <c r="E585" t="s">
        <v>1196</v>
      </c>
      <c r="F585">
        <f t="shared" ca="1" si="50"/>
        <v>1</v>
      </c>
      <c r="G585">
        <v>10</v>
      </c>
      <c r="H585">
        <v>1</v>
      </c>
      <c r="I585" s="36">
        <v>-1</v>
      </c>
      <c r="J585" t="str">
        <f t="shared" ca="1" si="51"/>
        <v>SELECT 1152,1,N'jedyny sposób, żeby szybko iść naprzód',10,1</v>
      </c>
    </row>
    <row r="586" spans="1:10" x14ac:dyDescent="0.25">
      <c r="A586">
        <f t="shared" si="52"/>
        <v>585</v>
      </c>
      <c r="B586" t="s">
        <v>7288</v>
      </c>
      <c r="C586" t="s">
        <v>7288</v>
      </c>
      <c r="D586">
        <f t="shared" ca="1" si="49"/>
        <v>1153</v>
      </c>
      <c r="E586" t="s">
        <v>1196</v>
      </c>
      <c r="F586">
        <f t="shared" ca="1" si="50"/>
        <v>1</v>
      </c>
      <c r="G586">
        <v>10</v>
      </c>
      <c r="H586">
        <v>1</v>
      </c>
      <c r="I586" s="36">
        <v>-1</v>
      </c>
      <c r="J586" t="str">
        <f t="shared" ca="1" si="51"/>
        <v>SELECT 1153,1,N'co to znaczy, że kod jest czysty',10,1</v>
      </c>
    </row>
    <row r="587" spans="1:10" x14ac:dyDescent="0.25">
      <c r="A587">
        <f t="shared" si="52"/>
        <v>586</v>
      </c>
      <c r="B587" t="s">
        <v>7289</v>
      </c>
      <c r="C587" t="s">
        <v>7289</v>
      </c>
      <c r="D587">
        <f t="shared" ca="1" si="49"/>
        <v>1154</v>
      </c>
      <c r="E587" t="s">
        <v>1196</v>
      </c>
      <c r="F587">
        <f t="shared" ca="1" si="50"/>
        <v>1</v>
      </c>
      <c r="G587">
        <v>10</v>
      </c>
      <c r="H587">
        <v>1</v>
      </c>
      <c r="I587" s="36">
        <v>-1</v>
      </c>
      <c r="J587" t="str">
        <f t="shared" ca="1" si="51"/>
        <v>SELECT 1154,1,N'nie ma sensu próbować coś zrobić, jeżeli …',10,1</v>
      </c>
    </row>
    <row r="588" spans="1:10" x14ac:dyDescent="0.25">
      <c r="A588">
        <f t="shared" si="52"/>
        <v>587</v>
      </c>
      <c r="B588" t="s">
        <v>7290</v>
      </c>
      <c r="C588" t="s">
        <v>7290</v>
      </c>
      <c r="D588">
        <f t="shared" ca="1" si="49"/>
        <v>1155</v>
      </c>
      <c r="E588" t="s">
        <v>1196</v>
      </c>
      <c r="F588">
        <f t="shared" ca="1" si="50"/>
        <v>1</v>
      </c>
      <c r="G588">
        <v>10</v>
      </c>
      <c r="H588">
        <v>1</v>
      </c>
      <c r="I588" s="36">
        <v>-1</v>
      </c>
      <c r="J588" t="str">
        <f t="shared" ca="1" si="51"/>
        <v>SELECT 1155,1,N'to bardzo przypomina …',10,1</v>
      </c>
    </row>
    <row r="589" spans="1:10" x14ac:dyDescent="0.25">
      <c r="A589">
        <f t="shared" si="52"/>
        <v>588</v>
      </c>
      <c r="B589" t="s">
        <v>7291</v>
      </c>
      <c r="C589" t="s">
        <v>7291</v>
      </c>
      <c r="D589">
        <f t="shared" ca="1" si="49"/>
        <v>1156</v>
      </c>
      <c r="E589" t="s">
        <v>1196</v>
      </c>
      <c r="F589">
        <f t="shared" ca="1" si="50"/>
        <v>1</v>
      </c>
      <c r="G589">
        <v>10</v>
      </c>
      <c r="H589">
        <v>1</v>
      </c>
      <c r="I589" s="36">
        <v>-1</v>
      </c>
      <c r="J589" t="str">
        <f t="shared" ca="1" si="51"/>
        <v>SELECT 1156,1,N'większość z nas wie, kiedy …',10,1</v>
      </c>
    </row>
    <row r="590" spans="1:10" x14ac:dyDescent="0.25">
      <c r="A590">
        <f t="shared" si="52"/>
        <v>589</v>
      </c>
      <c r="B590" t="s">
        <v>7292</v>
      </c>
      <c r="C590" t="s">
        <v>7292</v>
      </c>
      <c r="D590">
        <f t="shared" ca="1" si="49"/>
        <v>1157</v>
      </c>
      <c r="E590" t="s">
        <v>1196</v>
      </c>
      <c r="F590">
        <f t="shared" ca="1" si="50"/>
        <v>1</v>
      </c>
      <c r="G590">
        <v>10</v>
      </c>
      <c r="H590">
        <v>1</v>
      </c>
      <c r="I590" s="36">
        <v>-1</v>
      </c>
      <c r="J590" t="str">
        <f t="shared" ca="1" si="51"/>
        <v>SELECT 1157,1,N'to, że wiemy jak rozpoznać …, nie oznacza, że wiemy jak to zrobić',10,1</v>
      </c>
    </row>
    <row r="591" spans="1:10" x14ac:dyDescent="0.25">
      <c r="A591">
        <f t="shared" si="52"/>
        <v>590</v>
      </c>
      <c r="B591" t="s">
        <v>7293</v>
      </c>
      <c r="C591" t="s">
        <v>7293</v>
      </c>
      <c r="D591">
        <f t="shared" ca="1" si="49"/>
        <v>1158</v>
      </c>
      <c r="E591" t="s">
        <v>1196</v>
      </c>
      <c r="F591">
        <f t="shared" ca="1" si="50"/>
        <v>1</v>
      </c>
      <c r="G591">
        <v>10</v>
      </c>
      <c r="H591">
        <v>1</v>
      </c>
      <c r="I591" s="36">
        <v>-1</v>
      </c>
      <c r="J591" t="str">
        <f t="shared" ca="1" si="51"/>
        <v>SELECT 1158,1,N'zdyscyplinowane wykorzystanie czegoś',10,1</v>
      </c>
    </row>
    <row r="592" spans="1:10" x14ac:dyDescent="0.25">
      <c r="A592">
        <f t="shared" si="52"/>
        <v>591</v>
      </c>
      <c r="B592" t="s">
        <v>7294</v>
      </c>
      <c r="C592" t="s">
        <v>7294</v>
      </c>
      <c r="D592">
        <f t="shared" ref="D592:D631" ca="1" si="53">OFFSET(QuestionsIds,MATCH(C592,QuestionsList,0)-1,0,1,1)</f>
        <v>1159</v>
      </c>
      <c r="E592" t="s">
        <v>1196</v>
      </c>
      <c r="F592">
        <f t="shared" ref="F592:F631" ca="1" si="54">LOOKUP(E592,LanguageList,LanguagesIds)</f>
        <v>1</v>
      </c>
      <c r="G592">
        <v>10</v>
      </c>
      <c r="H592">
        <v>1</v>
      </c>
      <c r="I592" s="36">
        <v>-1</v>
      </c>
      <c r="J592" t="str">
        <f t="shared" ref="J592:J631" ca="1" si="55">"SELECT "&amp;D592&amp;","&amp;F592&amp;",N'"&amp;SUBSTITUTE(SUBSTITUTE(SUBSTITUTE(B592,"'","''"),"(","{"),")","}")&amp;"',"&amp;G592&amp;","&amp;H592</f>
        <v>SELECT 1159,1,N'mozolnie zdobyte',10,1</v>
      </c>
    </row>
    <row r="593" spans="1:10" x14ac:dyDescent="0.25">
      <c r="A593">
        <f t="shared" si="52"/>
        <v>592</v>
      </c>
      <c r="B593" t="s">
        <v>7306</v>
      </c>
      <c r="C593" t="s">
        <v>7306</v>
      </c>
      <c r="D593">
        <f t="shared" ca="1" si="53"/>
        <v>1160</v>
      </c>
      <c r="E593" t="s">
        <v>1196</v>
      </c>
      <c r="F593">
        <f t="shared" ca="1" si="54"/>
        <v>1</v>
      </c>
      <c r="G593">
        <v>10</v>
      </c>
      <c r="H593">
        <v>1</v>
      </c>
      <c r="I593" s="36">
        <v>-1</v>
      </c>
      <c r="J593" t="str">
        <f t="shared" ca="1" si="55"/>
        <v>SELECT 1160,1,N'uczynić coś czytelnym dla ludzi',10,1</v>
      </c>
    </row>
    <row r="594" spans="1:10" x14ac:dyDescent="0.25">
      <c r="A594">
        <f t="shared" si="52"/>
        <v>593</v>
      </c>
      <c r="B594" t="s">
        <v>7307</v>
      </c>
      <c r="C594" t="s">
        <v>7307</v>
      </c>
      <c r="D594">
        <f t="shared" ca="1" si="53"/>
        <v>1161</v>
      </c>
      <c r="E594" t="s">
        <v>1196</v>
      </c>
      <c r="F594">
        <f t="shared" ca="1" si="54"/>
        <v>1</v>
      </c>
      <c r="G594">
        <v>10</v>
      </c>
      <c r="H594">
        <v>1</v>
      </c>
      <c r="I594" s="36">
        <v>-1</v>
      </c>
      <c r="J594" t="str">
        <f t="shared" ca="1" si="55"/>
        <v>SELECT 1161,1,N'jedna metoda mówiąca jasno co wykonuje',10,1</v>
      </c>
    </row>
    <row r="595" spans="1:10" x14ac:dyDescent="0.25">
      <c r="A595">
        <f t="shared" si="52"/>
        <v>594</v>
      </c>
      <c r="B595" t="s">
        <v>7308</v>
      </c>
      <c r="C595" t="s">
        <v>7308</v>
      </c>
      <c r="D595">
        <f t="shared" ca="1" si="53"/>
        <v>1162</v>
      </c>
      <c r="E595" t="s">
        <v>1196</v>
      </c>
      <c r="F595">
        <f t="shared" ca="1" si="54"/>
        <v>1</v>
      </c>
      <c r="G595">
        <v>10</v>
      </c>
      <c r="H595">
        <v>1</v>
      </c>
      <c r="I595" s="36">
        <v>-1</v>
      </c>
      <c r="J595" t="str">
        <f t="shared" ca="1" si="55"/>
        <v>SELECT 1162,1,N'to bardzo zbliża cię do …',10,1</v>
      </c>
    </row>
    <row r="596" spans="1:10" x14ac:dyDescent="0.25">
      <c r="A596">
        <f t="shared" si="52"/>
        <v>595</v>
      </c>
      <c r="B596" t="s">
        <v>7320</v>
      </c>
      <c r="C596" t="s">
        <v>7320</v>
      </c>
      <c r="D596">
        <f t="shared" ca="1" si="53"/>
        <v>1163</v>
      </c>
      <c r="E596" t="s">
        <v>1196</v>
      </c>
      <c r="F596">
        <f t="shared" ca="1" si="54"/>
        <v>1</v>
      </c>
      <c r="G596">
        <v>10</v>
      </c>
      <c r="H596">
        <v>1</v>
      </c>
      <c r="I596" s="36">
        <v>-1</v>
      </c>
      <c r="J596" t="str">
        <f t="shared" ca="1" si="55"/>
        <v>SELECT 1163,1,N'… do tego, co uważam za …',10,1</v>
      </c>
    </row>
    <row r="597" spans="1:10" x14ac:dyDescent="0.25">
      <c r="A597">
        <f t="shared" si="52"/>
        <v>596</v>
      </c>
      <c r="B597" t="s">
        <v>7309</v>
      </c>
      <c r="C597" t="s">
        <v>7309</v>
      </c>
      <c r="D597">
        <f t="shared" ca="1" si="53"/>
        <v>1164</v>
      </c>
      <c r="E597" t="s">
        <v>1196</v>
      </c>
      <c r="F597">
        <f t="shared" ca="1" si="54"/>
        <v>1</v>
      </c>
      <c r="G597">
        <v>10</v>
      </c>
      <c r="H597">
        <v>1</v>
      </c>
      <c r="I597" s="36">
        <v>-1</v>
      </c>
      <c r="J597" t="str">
        <f t="shared" ca="1" si="55"/>
        <v>SELECT 1164,1,N'mając na względzie te dwie rzeczy',10,1</v>
      </c>
    </row>
    <row r="598" spans="1:10" x14ac:dyDescent="0.25">
      <c r="A598">
        <f t="shared" si="52"/>
        <v>597</v>
      </c>
      <c r="B598" t="s">
        <v>7310</v>
      </c>
      <c r="C598" t="s">
        <v>7310</v>
      </c>
      <c r="D598">
        <f t="shared" ca="1" si="53"/>
        <v>1165</v>
      </c>
      <c r="E598" t="s">
        <v>1196</v>
      </c>
      <c r="F598">
        <f t="shared" ca="1" si="54"/>
        <v>1</v>
      </c>
      <c r="G598">
        <v>10</v>
      </c>
      <c r="H598">
        <v>1</v>
      </c>
      <c r="I598" s="36">
        <v>-1</v>
      </c>
      <c r="J598" t="str">
        <f t="shared" ca="1" si="55"/>
        <v>SELECT 1165,1,N'to robi ogromną różnicę',10,1</v>
      </c>
    </row>
    <row r="599" spans="1:10" x14ac:dyDescent="0.25">
      <c r="A599">
        <f t="shared" si="52"/>
        <v>598</v>
      </c>
      <c r="B599" t="s">
        <v>7312</v>
      </c>
      <c r="C599" t="s">
        <v>7312</v>
      </c>
      <c r="D599">
        <f t="shared" ca="1" si="53"/>
        <v>1166</v>
      </c>
      <c r="E599" t="s">
        <v>1196</v>
      </c>
      <c r="F599">
        <f t="shared" ca="1" si="54"/>
        <v>1</v>
      </c>
      <c r="G599">
        <v>10</v>
      </c>
      <c r="H599">
        <v>1</v>
      </c>
      <c r="I599" s="36">
        <v>-1</v>
      </c>
      <c r="J599" t="str">
        <f t="shared" ca="1" si="55"/>
        <v>SELECT 1166,1,N'inna rzecz, która jest trochę trudniejsza do wyjaśnienia',10,1</v>
      </c>
    </row>
    <row r="600" spans="1:10" x14ac:dyDescent="0.25">
      <c r="A600">
        <f t="shared" si="52"/>
        <v>599</v>
      </c>
      <c r="B600" t="s">
        <v>7311</v>
      </c>
      <c r="C600" t="s">
        <v>7311</v>
      </c>
      <c r="D600">
        <f t="shared" ca="1" si="53"/>
        <v>1167</v>
      </c>
      <c r="E600" t="s">
        <v>1196</v>
      </c>
      <c r="F600">
        <f t="shared" ca="1" si="54"/>
        <v>1</v>
      </c>
      <c r="G600">
        <v>10</v>
      </c>
      <c r="H600">
        <v>1</v>
      </c>
      <c r="I600" s="36">
        <v>-1</v>
      </c>
      <c r="J600" t="str">
        <f t="shared" ca="1" si="55"/>
        <v>SELECT 1167,1,N'jednak jest coś jeszcze',10,1</v>
      </c>
    </row>
    <row r="601" spans="1:10" x14ac:dyDescent="0.25">
      <c r="A601">
        <f t="shared" si="52"/>
        <v>600</v>
      </c>
      <c r="B601" t="s">
        <v>7313</v>
      </c>
      <c r="C601" t="s">
        <v>7313</v>
      </c>
      <c r="D601">
        <f t="shared" ca="1" si="53"/>
        <v>1168</v>
      </c>
      <c r="E601" t="s">
        <v>1196</v>
      </c>
      <c r="F601">
        <f t="shared" ca="1" si="54"/>
        <v>1</v>
      </c>
      <c r="G601">
        <v>10</v>
      </c>
      <c r="H601">
        <v>1</v>
      </c>
      <c r="I601" s="36">
        <v>-1</v>
      </c>
      <c r="J601" t="str">
        <f t="shared" ca="1" si="55"/>
        <v>SELECT 1168,1,N'wszystkie programy składają się z podobnych elementów',10,1</v>
      </c>
    </row>
    <row r="602" spans="1:10" x14ac:dyDescent="0.25">
      <c r="A602">
        <f t="shared" si="52"/>
        <v>601</v>
      </c>
      <c r="B602" t="s">
        <v>7314</v>
      </c>
      <c r="C602" t="s">
        <v>7314</v>
      </c>
      <c r="D602">
        <f t="shared" ca="1" si="53"/>
        <v>1169</v>
      </c>
      <c r="E602" t="s">
        <v>1196</v>
      </c>
      <c r="F602">
        <f t="shared" ca="1" si="54"/>
        <v>1</v>
      </c>
      <c r="G602">
        <v>10</v>
      </c>
      <c r="H602">
        <v>1</v>
      </c>
      <c r="I602" s="36">
        <v>-1</v>
      </c>
      <c r="J602" t="str">
        <f t="shared" ca="1" si="55"/>
        <v>SELECT 1169,1,N'składać się z czegoś',10,1</v>
      </c>
    </row>
    <row r="603" spans="1:10" x14ac:dyDescent="0.25">
      <c r="A603">
        <f t="shared" si="52"/>
        <v>602</v>
      </c>
      <c r="B603" t="s">
        <v>7315</v>
      </c>
      <c r="C603" t="s">
        <v>7315</v>
      </c>
      <c r="D603">
        <f t="shared" ca="1" si="53"/>
        <v>1170</v>
      </c>
      <c r="E603" t="s">
        <v>1196</v>
      </c>
      <c r="F603">
        <f t="shared" ca="1" si="54"/>
        <v>1</v>
      </c>
      <c r="G603">
        <v>10</v>
      </c>
      <c r="H603">
        <v>1</v>
      </c>
      <c r="I603" s="36">
        <v>-1</v>
      </c>
      <c r="J603" t="str">
        <f t="shared" ca="1" si="55"/>
        <v>SELECT 1170,1,N'jak dla mnie wygląda to tak, że …',10,1</v>
      </c>
    </row>
    <row r="604" spans="1:10" x14ac:dyDescent="0.25">
      <c r="A604">
        <f t="shared" si="52"/>
        <v>603</v>
      </c>
      <c r="B604" t="s">
        <v>7328</v>
      </c>
      <c r="C604" t="s">
        <v>7328</v>
      </c>
      <c r="D604">
        <f t="shared" ca="1" si="53"/>
        <v>1171</v>
      </c>
      <c r="E604" t="s">
        <v>1196</v>
      </c>
      <c r="F604">
        <f t="shared" ca="1" si="54"/>
        <v>1</v>
      </c>
      <c r="G604">
        <v>10</v>
      </c>
      <c r="H604">
        <v>1</v>
      </c>
      <c r="I604" s="36">
        <v>-1</v>
      </c>
      <c r="J604" t="str">
        <f t="shared" ca="1" si="55"/>
        <v>SELECT 1171,1,N'łamigłówka',10,1</v>
      </c>
    </row>
    <row r="605" spans="1:10" x14ac:dyDescent="0.25">
      <c r="A605">
        <f t="shared" si="52"/>
        <v>604</v>
      </c>
      <c r="B605" t="s">
        <v>7329</v>
      </c>
      <c r="C605" t="s">
        <v>7329</v>
      </c>
      <c r="D605">
        <f t="shared" ca="1" si="53"/>
        <v>1172</v>
      </c>
      <c r="E605" t="s">
        <v>1196</v>
      </c>
      <c r="F605">
        <f t="shared" ca="1" si="54"/>
        <v>1</v>
      </c>
      <c r="G605">
        <v>10</v>
      </c>
      <c r="H605">
        <v>1</v>
      </c>
      <c r="I605" s="36">
        <v>-1</v>
      </c>
      <c r="J605" t="str">
        <f t="shared" ca="1" si="55"/>
        <v>SELECT 1172,1,N'zmierzyć się z czymś',10,1</v>
      </c>
    </row>
    <row r="606" spans="1:10" x14ac:dyDescent="0.25">
      <c r="A606">
        <f t="shared" si="52"/>
        <v>605</v>
      </c>
      <c r="B606" t="s">
        <v>7330</v>
      </c>
      <c r="C606" t="s">
        <v>7330</v>
      </c>
      <c r="D606">
        <f t="shared" ca="1" si="53"/>
        <v>1173</v>
      </c>
      <c r="E606" t="s">
        <v>1196</v>
      </c>
      <c r="F606">
        <f t="shared" ca="1" si="54"/>
        <v>1</v>
      </c>
      <c r="G606">
        <v>10</v>
      </c>
      <c r="H606">
        <v>1</v>
      </c>
      <c r="I606" s="36">
        <v>-1</v>
      </c>
      <c r="J606" t="str">
        <f t="shared" ca="1" si="55"/>
        <v>SELECT 1173,1,N'wyrobić się w terminie',10,1</v>
      </c>
    </row>
    <row r="607" spans="1:10" x14ac:dyDescent="0.25">
      <c r="A607">
        <f t="shared" si="52"/>
        <v>606</v>
      </c>
      <c r="B607" t="s">
        <v>7331</v>
      </c>
      <c r="C607" t="s">
        <v>7331</v>
      </c>
      <c r="D607">
        <f t="shared" ca="1" si="53"/>
        <v>1174</v>
      </c>
      <c r="E607" t="s">
        <v>1196</v>
      </c>
      <c r="F607">
        <f t="shared" ca="1" si="54"/>
        <v>1</v>
      </c>
      <c r="G607">
        <v>10</v>
      </c>
      <c r="H607">
        <v>1</v>
      </c>
      <c r="I607" s="36">
        <v>-1</v>
      </c>
      <c r="J607" t="str">
        <f t="shared" ca="1" si="55"/>
        <v>SELECT 1174,1,N'spóźnić się z wykonaniem',10,1</v>
      </c>
    </row>
    <row r="608" spans="1:10" x14ac:dyDescent="0.25">
      <c r="A608">
        <f t="shared" si="52"/>
        <v>607</v>
      </c>
      <c r="B608" t="s">
        <v>7332</v>
      </c>
      <c r="C608" t="s">
        <v>7332</v>
      </c>
      <c r="D608">
        <f t="shared" ca="1" si="53"/>
        <v>1175</v>
      </c>
      <c r="E608" t="s">
        <v>1196</v>
      </c>
      <c r="F608">
        <f t="shared" ca="1" si="54"/>
        <v>1</v>
      </c>
      <c r="G608">
        <v>10</v>
      </c>
      <c r="H608">
        <v>1</v>
      </c>
      <c r="I608" s="36">
        <v>-1</v>
      </c>
      <c r="J608" t="str">
        <f t="shared" ca="1" si="55"/>
        <v>SELECT 1175,1,N'to powinno być skomponowane w takiej formie, jak gdyby miało być …',10,1</v>
      </c>
    </row>
    <row r="609" spans="1:10" x14ac:dyDescent="0.25">
      <c r="A609">
        <f t="shared" si="52"/>
        <v>608</v>
      </c>
      <c r="B609" t="s">
        <v>7338</v>
      </c>
      <c r="C609" t="s">
        <v>7338</v>
      </c>
      <c r="D609">
        <f t="shared" ca="1" si="53"/>
        <v>1176</v>
      </c>
      <c r="E609" t="s">
        <v>1196</v>
      </c>
      <c r="F609">
        <f t="shared" ca="1" si="54"/>
        <v>1</v>
      </c>
      <c r="G609">
        <v>10</v>
      </c>
      <c r="H609">
        <v>1</v>
      </c>
      <c r="I609" s="36">
        <v>-1</v>
      </c>
      <c r="J609" t="str">
        <f t="shared" ca="1" si="55"/>
        <v>SELECT 1176,1,N'zbliżamy się do końca …',10,1</v>
      </c>
    </row>
    <row r="610" spans="1:10" x14ac:dyDescent="0.25">
      <c r="A610">
        <f t="shared" si="52"/>
        <v>609</v>
      </c>
      <c r="B610" t="s">
        <v>7339</v>
      </c>
      <c r="C610" t="s">
        <v>7339</v>
      </c>
      <c r="D610">
        <f t="shared" ca="1" si="53"/>
        <v>1177</v>
      </c>
      <c r="E610" t="s">
        <v>1196</v>
      </c>
      <c r="F610">
        <f t="shared" ca="1" si="54"/>
        <v>1</v>
      </c>
      <c r="G610">
        <v>10</v>
      </c>
      <c r="H610">
        <v>1</v>
      </c>
      <c r="I610" s="36">
        <v>-1</v>
      </c>
      <c r="J610" t="str">
        <f t="shared" ca="1" si="55"/>
        <v>SELECT 1177,1,N'wkrótce wszystko będzie generowane',10,1</v>
      </c>
    </row>
    <row r="611" spans="1:10" x14ac:dyDescent="0.25">
      <c r="A611">
        <f t="shared" si="52"/>
        <v>610</v>
      </c>
      <c r="B611" t="s">
        <v>7343</v>
      </c>
      <c r="C611" t="s">
        <v>7343</v>
      </c>
      <c r="D611">
        <f t="shared" ca="1" si="53"/>
        <v>1178</v>
      </c>
      <c r="E611" t="s">
        <v>1196</v>
      </c>
      <c r="F611">
        <f t="shared" ca="1" si="54"/>
        <v>1</v>
      </c>
      <c r="G611">
        <v>10</v>
      </c>
      <c r="H611">
        <v>1</v>
      </c>
      <c r="I611" s="36">
        <v>-1</v>
      </c>
      <c r="J611" t="str">
        <f t="shared" ca="1" si="55"/>
        <v>SELECT 1178,1,N'manager, który nie rozumie jakie ryzyko niesie ze sobą robienie czegoś',10,1</v>
      </c>
    </row>
    <row r="612" spans="1:10" x14ac:dyDescent="0.25">
      <c r="A612">
        <f t="shared" si="52"/>
        <v>611</v>
      </c>
      <c r="D612" t="e">
        <f t="shared" ca="1" si="53"/>
        <v>#N/A</v>
      </c>
      <c r="E612" t="s">
        <v>1196</v>
      </c>
      <c r="F612">
        <f t="shared" ca="1" si="54"/>
        <v>1</v>
      </c>
      <c r="G612">
        <v>10</v>
      </c>
      <c r="H612">
        <v>1</v>
      </c>
      <c r="I612" s="36">
        <v>-1</v>
      </c>
      <c r="J612" t="e">
        <f t="shared" ca="1" si="55"/>
        <v>#N/A</v>
      </c>
    </row>
    <row r="613" spans="1:10" x14ac:dyDescent="0.25">
      <c r="A613">
        <f t="shared" si="52"/>
        <v>612</v>
      </c>
      <c r="D613" t="e">
        <f t="shared" ca="1" si="53"/>
        <v>#N/A</v>
      </c>
      <c r="E613" t="s">
        <v>1196</v>
      </c>
      <c r="F613">
        <f t="shared" ca="1" si="54"/>
        <v>1</v>
      </c>
      <c r="G613">
        <v>10</v>
      </c>
      <c r="H613">
        <v>1</v>
      </c>
      <c r="I613" s="36">
        <v>-1</v>
      </c>
      <c r="J613" t="e">
        <f t="shared" ca="1" si="55"/>
        <v>#N/A</v>
      </c>
    </row>
    <row r="614" spans="1:10" x14ac:dyDescent="0.25">
      <c r="A614">
        <f t="shared" si="52"/>
        <v>613</v>
      </c>
      <c r="D614" t="e">
        <f t="shared" ca="1" si="53"/>
        <v>#N/A</v>
      </c>
      <c r="E614" t="s">
        <v>1196</v>
      </c>
      <c r="F614">
        <f t="shared" ca="1" si="54"/>
        <v>1</v>
      </c>
      <c r="G614">
        <v>10</v>
      </c>
      <c r="H614">
        <v>1</v>
      </c>
      <c r="I614" s="36">
        <v>-1</v>
      </c>
      <c r="J614" t="e">
        <f t="shared" ca="1" si="55"/>
        <v>#N/A</v>
      </c>
    </row>
    <row r="615" spans="1:10" x14ac:dyDescent="0.25">
      <c r="A615">
        <f t="shared" si="52"/>
        <v>614</v>
      </c>
      <c r="D615" t="e">
        <f t="shared" ca="1" si="53"/>
        <v>#N/A</v>
      </c>
      <c r="E615" t="s">
        <v>1196</v>
      </c>
      <c r="F615">
        <f t="shared" ca="1" si="54"/>
        <v>1</v>
      </c>
      <c r="G615">
        <v>10</v>
      </c>
      <c r="H615">
        <v>1</v>
      </c>
      <c r="I615" s="36">
        <v>-1</v>
      </c>
      <c r="J615" t="e">
        <f t="shared" ca="1" si="55"/>
        <v>#N/A</v>
      </c>
    </row>
    <row r="616" spans="1:10" x14ac:dyDescent="0.25">
      <c r="A616">
        <f t="shared" si="52"/>
        <v>615</v>
      </c>
      <c r="D616" t="e">
        <f t="shared" ca="1" si="53"/>
        <v>#N/A</v>
      </c>
      <c r="E616" t="s">
        <v>1196</v>
      </c>
      <c r="F616">
        <f t="shared" ca="1" si="54"/>
        <v>1</v>
      </c>
      <c r="G616">
        <v>10</v>
      </c>
      <c r="H616">
        <v>1</v>
      </c>
      <c r="I616" s="36">
        <v>-1</v>
      </c>
      <c r="J616" t="e">
        <f t="shared" ca="1" si="55"/>
        <v>#N/A</v>
      </c>
    </row>
    <row r="617" spans="1:10" x14ac:dyDescent="0.25">
      <c r="A617">
        <f t="shared" si="52"/>
        <v>616</v>
      </c>
      <c r="D617" t="e">
        <f t="shared" ca="1" si="53"/>
        <v>#N/A</v>
      </c>
      <c r="E617" t="s">
        <v>1196</v>
      </c>
      <c r="F617">
        <f t="shared" ca="1" si="54"/>
        <v>1</v>
      </c>
      <c r="G617">
        <v>10</v>
      </c>
      <c r="H617">
        <v>1</v>
      </c>
      <c r="I617" s="36">
        <v>-1</v>
      </c>
      <c r="J617" t="e">
        <f t="shared" ca="1" si="55"/>
        <v>#N/A</v>
      </c>
    </row>
    <row r="618" spans="1:10" x14ac:dyDescent="0.25">
      <c r="A618">
        <f t="shared" si="52"/>
        <v>617</v>
      </c>
      <c r="D618" t="e">
        <f t="shared" ca="1" si="53"/>
        <v>#N/A</v>
      </c>
      <c r="E618" t="s">
        <v>1196</v>
      </c>
      <c r="F618">
        <f t="shared" ca="1" si="54"/>
        <v>1</v>
      </c>
      <c r="G618">
        <v>10</v>
      </c>
      <c r="H618">
        <v>1</v>
      </c>
      <c r="I618" s="36">
        <v>-1</v>
      </c>
      <c r="J618" t="e">
        <f t="shared" ca="1" si="55"/>
        <v>#N/A</v>
      </c>
    </row>
    <row r="619" spans="1:10" x14ac:dyDescent="0.25">
      <c r="A619">
        <f t="shared" si="52"/>
        <v>618</v>
      </c>
      <c r="D619" t="e">
        <f t="shared" ca="1" si="53"/>
        <v>#N/A</v>
      </c>
      <c r="E619" t="s">
        <v>1196</v>
      </c>
      <c r="F619">
        <f t="shared" ca="1" si="54"/>
        <v>1</v>
      </c>
      <c r="G619">
        <v>10</v>
      </c>
      <c r="H619">
        <v>1</v>
      </c>
      <c r="I619" s="36">
        <v>-1</v>
      </c>
      <c r="J619" t="e">
        <f t="shared" ca="1" si="55"/>
        <v>#N/A</v>
      </c>
    </row>
    <row r="620" spans="1:10" x14ac:dyDescent="0.25">
      <c r="A620">
        <f t="shared" si="52"/>
        <v>619</v>
      </c>
      <c r="D620" t="e">
        <f t="shared" ca="1" si="53"/>
        <v>#N/A</v>
      </c>
      <c r="E620" t="s">
        <v>1196</v>
      </c>
      <c r="F620">
        <f t="shared" ca="1" si="54"/>
        <v>1</v>
      </c>
      <c r="G620">
        <v>10</v>
      </c>
      <c r="H620">
        <v>1</v>
      </c>
      <c r="I620" s="36">
        <v>-1</v>
      </c>
      <c r="J620" t="e">
        <f t="shared" ca="1" si="55"/>
        <v>#N/A</v>
      </c>
    </row>
    <row r="621" spans="1:10" x14ac:dyDescent="0.25">
      <c r="A621">
        <f t="shared" si="52"/>
        <v>620</v>
      </c>
      <c r="D621" t="e">
        <f t="shared" ca="1" si="53"/>
        <v>#N/A</v>
      </c>
      <c r="E621" t="s">
        <v>1196</v>
      </c>
      <c r="F621">
        <f t="shared" ca="1" si="54"/>
        <v>1</v>
      </c>
      <c r="G621">
        <v>10</v>
      </c>
      <c r="H621">
        <v>1</v>
      </c>
      <c r="I621" s="36">
        <v>-1</v>
      </c>
      <c r="J621" t="e">
        <f t="shared" ca="1" si="55"/>
        <v>#N/A</v>
      </c>
    </row>
    <row r="622" spans="1:10" x14ac:dyDescent="0.25">
      <c r="A622">
        <f t="shared" si="52"/>
        <v>621</v>
      </c>
      <c r="D622" t="e">
        <f t="shared" ca="1" si="53"/>
        <v>#N/A</v>
      </c>
      <c r="E622" t="s">
        <v>1196</v>
      </c>
      <c r="F622">
        <f t="shared" ca="1" si="54"/>
        <v>1</v>
      </c>
      <c r="G622">
        <v>10</v>
      </c>
      <c r="H622">
        <v>1</v>
      </c>
      <c r="I622" s="36">
        <v>-1</v>
      </c>
      <c r="J622" t="e">
        <f t="shared" ca="1" si="55"/>
        <v>#N/A</v>
      </c>
    </row>
    <row r="623" spans="1:10" x14ac:dyDescent="0.25">
      <c r="A623">
        <f t="shared" si="52"/>
        <v>622</v>
      </c>
      <c r="D623" t="e">
        <f t="shared" ca="1" si="53"/>
        <v>#N/A</v>
      </c>
      <c r="E623" t="s">
        <v>1196</v>
      </c>
      <c r="F623">
        <f t="shared" ca="1" si="54"/>
        <v>1</v>
      </c>
      <c r="G623">
        <v>10</v>
      </c>
      <c r="H623">
        <v>1</v>
      </c>
      <c r="I623" s="36">
        <v>-1</v>
      </c>
      <c r="J623" t="e">
        <f t="shared" ca="1" si="55"/>
        <v>#N/A</v>
      </c>
    </row>
    <row r="624" spans="1:10" x14ac:dyDescent="0.25">
      <c r="A624">
        <f t="shared" si="52"/>
        <v>623</v>
      </c>
      <c r="D624" t="e">
        <f t="shared" ca="1" si="53"/>
        <v>#N/A</v>
      </c>
      <c r="E624" t="s">
        <v>1196</v>
      </c>
      <c r="F624">
        <f t="shared" ca="1" si="54"/>
        <v>1</v>
      </c>
      <c r="G624">
        <v>10</v>
      </c>
      <c r="H624">
        <v>1</v>
      </c>
      <c r="I624" s="36">
        <v>-1</v>
      </c>
      <c r="J624" t="e">
        <f t="shared" ca="1" si="55"/>
        <v>#N/A</v>
      </c>
    </row>
    <row r="625" spans="1:10" x14ac:dyDescent="0.25">
      <c r="A625">
        <f t="shared" si="52"/>
        <v>624</v>
      </c>
      <c r="D625" t="e">
        <f t="shared" ca="1" si="53"/>
        <v>#N/A</v>
      </c>
      <c r="E625" t="s">
        <v>1196</v>
      </c>
      <c r="F625">
        <f t="shared" ca="1" si="54"/>
        <v>1</v>
      </c>
      <c r="G625">
        <v>10</v>
      </c>
      <c r="H625">
        <v>1</v>
      </c>
      <c r="I625" s="36">
        <v>-1</v>
      </c>
      <c r="J625" t="e">
        <f t="shared" ca="1" si="55"/>
        <v>#N/A</v>
      </c>
    </row>
    <row r="626" spans="1:10" x14ac:dyDescent="0.25">
      <c r="A626">
        <f t="shared" si="52"/>
        <v>625</v>
      </c>
      <c r="D626" t="e">
        <f t="shared" ca="1" si="53"/>
        <v>#N/A</v>
      </c>
      <c r="E626" t="s">
        <v>1196</v>
      </c>
      <c r="F626">
        <f t="shared" ca="1" si="54"/>
        <v>1</v>
      </c>
      <c r="G626">
        <v>10</v>
      </c>
      <c r="H626">
        <v>1</v>
      </c>
      <c r="I626" s="36">
        <v>-1</v>
      </c>
      <c r="J626" t="e">
        <f t="shared" ca="1" si="55"/>
        <v>#N/A</v>
      </c>
    </row>
    <row r="627" spans="1:10" x14ac:dyDescent="0.25">
      <c r="A627">
        <f t="shared" si="52"/>
        <v>626</v>
      </c>
      <c r="D627" t="e">
        <f t="shared" ca="1" si="53"/>
        <v>#N/A</v>
      </c>
      <c r="E627" t="s">
        <v>1196</v>
      </c>
      <c r="F627">
        <f t="shared" ca="1" si="54"/>
        <v>1</v>
      </c>
      <c r="G627">
        <v>10</v>
      </c>
      <c r="H627">
        <v>1</v>
      </c>
      <c r="I627" s="36">
        <v>-1</v>
      </c>
      <c r="J627" t="e">
        <f t="shared" ca="1" si="55"/>
        <v>#N/A</v>
      </c>
    </row>
    <row r="628" spans="1:10" x14ac:dyDescent="0.25">
      <c r="A628">
        <f t="shared" si="52"/>
        <v>627</v>
      </c>
      <c r="D628" t="e">
        <f t="shared" ca="1" si="53"/>
        <v>#N/A</v>
      </c>
      <c r="E628" t="s">
        <v>1196</v>
      </c>
      <c r="F628">
        <f t="shared" ca="1" si="54"/>
        <v>1</v>
      </c>
      <c r="G628">
        <v>10</v>
      </c>
      <c r="H628">
        <v>1</v>
      </c>
      <c r="I628" s="36">
        <v>-1</v>
      </c>
      <c r="J628" t="e">
        <f t="shared" ca="1" si="55"/>
        <v>#N/A</v>
      </c>
    </row>
    <row r="629" spans="1:10" x14ac:dyDescent="0.25">
      <c r="A629">
        <f t="shared" si="52"/>
        <v>628</v>
      </c>
      <c r="D629" t="e">
        <f t="shared" ca="1" si="53"/>
        <v>#N/A</v>
      </c>
      <c r="E629" t="s">
        <v>1196</v>
      </c>
      <c r="F629">
        <f t="shared" ca="1" si="54"/>
        <v>1</v>
      </c>
      <c r="G629">
        <v>10</v>
      </c>
      <c r="H629">
        <v>1</v>
      </c>
      <c r="I629" s="36">
        <v>-1</v>
      </c>
      <c r="J629" t="e">
        <f t="shared" ca="1" si="55"/>
        <v>#N/A</v>
      </c>
    </row>
    <row r="630" spans="1:10" x14ac:dyDescent="0.25">
      <c r="A630">
        <f t="shared" si="52"/>
        <v>629</v>
      </c>
      <c r="D630" t="e">
        <f t="shared" ca="1" si="53"/>
        <v>#N/A</v>
      </c>
      <c r="E630" t="s">
        <v>1196</v>
      </c>
      <c r="F630">
        <f t="shared" ca="1" si="54"/>
        <v>1</v>
      </c>
      <c r="G630">
        <v>10</v>
      </c>
      <c r="H630">
        <v>1</v>
      </c>
      <c r="I630" s="36">
        <v>-1</v>
      </c>
      <c r="J630" t="e">
        <f t="shared" ca="1" si="55"/>
        <v>#N/A</v>
      </c>
    </row>
    <row r="631" spans="1:10" x14ac:dyDescent="0.25">
      <c r="A631">
        <f t="shared" si="52"/>
        <v>630</v>
      </c>
      <c r="D631" t="e">
        <f t="shared" ca="1" si="53"/>
        <v>#N/A</v>
      </c>
      <c r="E631" t="s">
        <v>1196</v>
      </c>
      <c r="F631">
        <f t="shared" ca="1" si="54"/>
        <v>1</v>
      </c>
      <c r="G631">
        <v>10</v>
      </c>
      <c r="H631">
        <v>1</v>
      </c>
      <c r="I631" s="36">
        <v>-1</v>
      </c>
      <c r="J631" t="e">
        <f t="shared" ca="1" si="55"/>
        <v>#N/A</v>
      </c>
    </row>
  </sheetData>
  <dataValidations disablePrompts="1" count="1">
    <dataValidation type="list" allowBlank="1" showInputMessage="1" showErrorMessage="1" sqref="E2:E634" xr:uid="{00000000-0002-0000-1400-000000000000}">
      <formula1>LanguageList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wksQuestionsOptionsEng"/>
  <dimension ref="A1:J585"/>
  <sheetViews>
    <sheetView tabSelected="1" topLeftCell="A299" workbookViewId="0">
      <selection activeCell="I333" sqref="I333"/>
    </sheetView>
  </sheetViews>
  <sheetFormatPr defaultRowHeight="15" x14ac:dyDescent="0.25"/>
  <cols>
    <col min="2" max="2" width="31.5703125" bestFit="1" customWidth="1"/>
    <col min="3" max="3" width="30.42578125" bestFit="1" customWidth="1"/>
  </cols>
  <sheetData>
    <row r="1" spans="1:10" x14ac:dyDescent="0.25">
      <c r="A1" s="33" t="s">
        <v>1190</v>
      </c>
      <c r="B1" s="33" t="s">
        <v>6065</v>
      </c>
      <c r="C1" s="33" t="s">
        <v>6066</v>
      </c>
      <c r="D1" s="33" t="s">
        <v>6067</v>
      </c>
      <c r="E1" s="33" t="s">
        <v>1233</v>
      </c>
      <c r="F1" s="33" t="s">
        <v>1234</v>
      </c>
      <c r="G1" s="33" t="s">
        <v>1324</v>
      </c>
      <c r="H1" s="33" t="s">
        <v>6063</v>
      </c>
      <c r="I1" s="33" t="s">
        <v>6092</v>
      </c>
      <c r="J1" t="s">
        <v>6098</v>
      </c>
    </row>
    <row r="2" spans="1:10" x14ac:dyDescent="0.25">
      <c r="A2">
        <f>MAX(QuestionsOptionsPL!A:A)+1</f>
        <v>631</v>
      </c>
      <c r="B2" t="s">
        <v>6072</v>
      </c>
      <c r="C2" t="s">
        <v>6070</v>
      </c>
      <c r="D2">
        <f t="shared" ref="D2:D3" ca="1" si="0">OFFSET(QuestionsIds,MATCH(C2,QuestionsList,0)-1,0,1,1)</f>
        <v>611</v>
      </c>
      <c r="E2" t="s">
        <v>1202</v>
      </c>
      <c r="F2">
        <f t="shared" ref="F2:F3" ca="1" si="1">LOOKUP(E2,LanguageList,LanguagesIds)</f>
        <v>2</v>
      </c>
      <c r="G2">
        <v>10</v>
      </c>
      <c r="H2">
        <v>1</v>
      </c>
      <c r="I2" s="34">
        <v>1</v>
      </c>
      <c r="J2" t="str">
        <f t="shared" ref="J2:J65" ca="1" si="2">"SELECT "&amp;D2&amp;","&amp;F2&amp;",N'"&amp;SUBSTITUTE(SUBSTITUTE(SUBSTITUTE(B2,"'","''"),"(","{"),")","}")&amp;"',"&amp;G2&amp;","&amp;H2</f>
        <v>SELECT 611,2,N'complement',10,1</v>
      </c>
    </row>
    <row r="3" spans="1:10" x14ac:dyDescent="0.25">
      <c r="A3">
        <f>A2+1</f>
        <v>632</v>
      </c>
      <c r="B3" t="s">
        <v>6073</v>
      </c>
      <c r="C3" t="s">
        <v>6070</v>
      </c>
      <c r="D3">
        <f t="shared" ca="1" si="0"/>
        <v>611</v>
      </c>
      <c r="E3" t="s">
        <v>1202</v>
      </c>
      <c r="F3">
        <f t="shared" ca="1" si="1"/>
        <v>2</v>
      </c>
      <c r="G3">
        <v>10</v>
      </c>
      <c r="H3">
        <v>0</v>
      </c>
      <c r="I3" s="35">
        <v>1</v>
      </c>
      <c r="J3" t="str">
        <f t="shared" ca="1" si="2"/>
        <v>SELECT 611,2,N'supplement',10,0</v>
      </c>
    </row>
    <row r="4" spans="1:10" x14ac:dyDescent="0.25">
      <c r="A4">
        <f>A3+1</f>
        <v>633</v>
      </c>
      <c r="B4" t="s">
        <v>6075</v>
      </c>
      <c r="C4" t="s">
        <v>6074</v>
      </c>
      <c r="D4">
        <f t="shared" ref="D4" ca="1" si="3">OFFSET(QuestionsIds,MATCH(C4,QuestionsList,0)-1,0,1,1)</f>
        <v>612</v>
      </c>
      <c r="E4" t="s">
        <v>1202</v>
      </c>
      <c r="F4">
        <f t="shared" ref="F4" ca="1" si="4">LOOKUP(E4,LanguageList,LanguagesIds)</f>
        <v>2</v>
      </c>
      <c r="G4">
        <v>10</v>
      </c>
      <c r="H4">
        <v>1</v>
      </c>
      <c r="I4" s="36">
        <v>1</v>
      </c>
      <c r="J4" t="str">
        <f t="shared" ca="1" si="2"/>
        <v>SELECT 612,2,N'honesty',10,1</v>
      </c>
    </row>
    <row r="5" spans="1:10" x14ac:dyDescent="0.25">
      <c r="A5">
        <f t="shared" ref="A5:A68" si="5">A4+1</f>
        <v>634</v>
      </c>
      <c r="B5" t="s">
        <v>6077</v>
      </c>
      <c r="C5" t="s">
        <v>6076</v>
      </c>
      <c r="D5">
        <f t="shared" ref="D5:D68" ca="1" si="6">OFFSET(QuestionsIds,MATCH(C5,QuestionsList,0)-1,0,1,1)</f>
        <v>613</v>
      </c>
      <c r="E5" t="s">
        <v>1202</v>
      </c>
      <c r="F5">
        <f t="shared" ref="F5:F68" ca="1" si="7">LOOKUP(E5,LanguageList,LanguagesIds)</f>
        <v>2</v>
      </c>
      <c r="G5">
        <v>10</v>
      </c>
      <c r="H5">
        <v>1</v>
      </c>
      <c r="I5" s="36">
        <v>1</v>
      </c>
      <c r="J5" t="str">
        <f t="shared" ca="1" si="2"/>
        <v>SELECT 613,2,N'humble concerns',10,1</v>
      </c>
    </row>
    <row r="6" spans="1:10" x14ac:dyDescent="0.25">
      <c r="A6">
        <f t="shared" si="5"/>
        <v>635</v>
      </c>
      <c r="B6" t="s">
        <v>6079</v>
      </c>
      <c r="C6" t="s">
        <v>6078</v>
      </c>
      <c r="D6">
        <f t="shared" ca="1" si="6"/>
        <v>614</v>
      </c>
      <c r="E6" t="s">
        <v>1202</v>
      </c>
      <c r="F6">
        <f t="shared" ca="1" si="7"/>
        <v>2</v>
      </c>
      <c r="G6">
        <v>10</v>
      </c>
      <c r="H6">
        <v>1</v>
      </c>
      <c r="I6" s="36">
        <v>1</v>
      </c>
      <c r="J6" t="str">
        <f t="shared" ca="1" si="2"/>
        <v>SELECT 614,2,N'nonetheless',10,1</v>
      </c>
    </row>
    <row r="7" spans="1:10" x14ac:dyDescent="0.25">
      <c r="A7">
        <f t="shared" si="5"/>
        <v>636</v>
      </c>
      <c r="B7" t="s">
        <v>6081</v>
      </c>
      <c r="C7" t="s">
        <v>6080</v>
      </c>
      <c r="D7">
        <f t="shared" ca="1" si="6"/>
        <v>615</v>
      </c>
      <c r="E7" t="s">
        <v>1202</v>
      </c>
      <c r="F7">
        <f t="shared" ca="1" si="7"/>
        <v>2</v>
      </c>
      <c r="G7">
        <v>10</v>
      </c>
      <c r="H7">
        <v>1</v>
      </c>
      <c r="I7" s="36">
        <v>1</v>
      </c>
      <c r="J7" t="str">
        <f t="shared" ca="1" si="2"/>
        <v>SELECT 615,2,N'{to }matter',10,1</v>
      </c>
    </row>
    <row r="8" spans="1:10" x14ac:dyDescent="0.25">
      <c r="A8">
        <f t="shared" si="5"/>
        <v>637</v>
      </c>
      <c r="B8" t="s">
        <v>6084</v>
      </c>
      <c r="C8" t="s">
        <v>6082</v>
      </c>
      <c r="D8">
        <f t="shared" ca="1" si="6"/>
        <v>616</v>
      </c>
      <c r="E8" t="s">
        <v>1202</v>
      </c>
      <c r="F8">
        <f t="shared" ca="1" si="7"/>
        <v>2</v>
      </c>
      <c r="G8">
        <v>10</v>
      </c>
      <c r="H8">
        <v>1</v>
      </c>
      <c r="I8" s="36">
        <v>1</v>
      </c>
      <c r="J8" t="str">
        <f t="shared" ca="1" si="2"/>
        <v>SELECT 616,2,N'What I want{ed} to say is that …',10,1</v>
      </c>
    </row>
    <row r="9" spans="1:10" x14ac:dyDescent="0.25">
      <c r="A9">
        <f t="shared" si="5"/>
        <v>638</v>
      </c>
      <c r="B9" t="s">
        <v>6085</v>
      </c>
      <c r="C9" t="s">
        <v>6086</v>
      </c>
      <c r="D9">
        <f t="shared" ca="1" si="6"/>
        <v>617</v>
      </c>
      <c r="E9" t="s">
        <v>1202</v>
      </c>
      <c r="F9">
        <f t="shared" ca="1" si="7"/>
        <v>2</v>
      </c>
      <c r="G9">
        <v>10</v>
      </c>
      <c r="H9">
        <v>1</v>
      </c>
      <c r="I9" s="36">
        <v>1</v>
      </c>
      <c r="J9" t="str">
        <f t="shared" ca="1" si="2"/>
        <v>SELECT 617,2,N'contemporary',10,1</v>
      </c>
    </row>
    <row r="10" spans="1:10" x14ac:dyDescent="0.25">
      <c r="A10">
        <f t="shared" si="5"/>
        <v>639</v>
      </c>
      <c r="B10" t="s">
        <v>6089</v>
      </c>
      <c r="C10" t="s">
        <v>6087</v>
      </c>
      <c r="D10">
        <f t="shared" ca="1" si="6"/>
        <v>618</v>
      </c>
      <c r="E10" t="s">
        <v>1202</v>
      </c>
      <c r="F10">
        <f t="shared" ca="1" si="7"/>
        <v>2</v>
      </c>
      <c r="G10">
        <v>10</v>
      </c>
      <c r="H10">
        <v>1</v>
      </c>
      <c r="I10" s="36">
        <v>1</v>
      </c>
      <c r="J10" t="str">
        <f t="shared" ca="1" si="2"/>
        <v>SELECT 618,2,N'particularly',10,1</v>
      </c>
    </row>
    <row r="11" spans="1:10" x14ac:dyDescent="0.25">
      <c r="A11">
        <f t="shared" si="5"/>
        <v>640</v>
      </c>
      <c r="B11" t="s">
        <v>6091</v>
      </c>
      <c r="C11" t="s">
        <v>6090</v>
      </c>
      <c r="D11">
        <f t="shared" ca="1" si="6"/>
        <v>619</v>
      </c>
      <c r="E11" t="s">
        <v>1202</v>
      </c>
      <c r="F11">
        <f t="shared" ca="1" si="7"/>
        <v>2</v>
      </c>
      <c r="G11">
        <v>10</v>
      </c>
      <c r="H11">
        <v>1</v>
      </c>
      <c r="I11" s="36">
        <v>1</v>
      </c>
      <c r="J11" t="str">
        <f t="shared" ca="1" si="2"/>
        <v>SELECT 619,2,N'{to }be attentive to{ sth/ something/}',10,1</v>
      </c>
    </row>
    <row r="12" spans="1:10" x14ac:dyDescent="0.25">
      <c r="A12">
        <f t="shared" si="5"/>
        <v>641</v>
      </c>
      <c r="B12" t="s">
        <v>6097</v>
      </c>
      <c r="C12" t="s">
        <v>6095</v>
      </c>
      <c r="D12">
        <f t="shared" ca="1" si="6"/>
        <v>620</v>
      </c>
      <c r="E12" t="s">
        <v>1202</v>
      </c>
      <c r="F12">
        <f t="shared" ca="1" si="7"/>
        <v>2</v>
      </c>
      <c r="G12">
        <v>10</v>
      </c>
      <c r="H12">
        <v>1</v>
      </c>
      <c r="I12" s="36">
        <v>1</v>
      </c>
      <c r="J12" t="str">
        <f t="shared" ca="1" si="2"/>
        <v>SELECT 620,2,N'What I lack in English I make up for in VBA knowledge and experience.',10,1</v>
      </c>
    </row>
    <row r="13" spans="1:10" x14ac:dyDescent="0.25">
      <c r="A13">
        <f t="shared" si="5"/>
        <v>642</v>
      </c>
      <c r="B13" t="s">
        <v>6105</v>
      </c>
      <c r="C13" t="s">
        <v>6104</v>
      </c>
      <c r="D13">
        <f t="shared" ca="1" si="6"/>
        <v>621</v>
      </c>
      <c r="E13" t="s">
        <v>1202</v>
      </c>
      <c r="F13">
        <f t="shared" ca="1" si="7"/>
        <v>2</v>
      </c>
      <c r="G13">
        <v>10</v>
      </c>
      <c r="H13">
        <v>1</v>
      </c>
      <c r="I13" s="36">
        <v>1</v>
      </c>
      <c r="J13" t="str">
        <f t="shared" ca="1" si="2"/>
        <v>SELECT 621,2,N'one of my favorite',10,1</v>
      </c>
    </row>
    <row r="14" spans="1:10" x14ac:dyDescent="0.25">
      <c r="A14">
        <f t="shared" si="5"/>
        <v>643</v>
      </c>
      <c r="B14" t="s">
        <v>6107</v>
      </c>
      <c r="C14" t="s">
        <v>6106</v>
      </c>
      <c r="D14">
        <f t="shared" ca="1" si="6"/>
        <v>622</v>
      </c>
      <c r="E14" t="s">
        <v>1202</v>
      </c>
      <c r="F14">
        <f t="shared" ca="1" si="7"/>
        <v>2</v>
      </c>
      <c r="G14">
        <v>10</v>
      </c>
      <c r="H14">
        <v>1</v>
      </c>
      <c r="I14" s="36">
        <v>1</v>
      </c>
      <c r="J14" t="str">
        <f t="shared" ca="1" si="2"/>
        <v>SELECT 622,2,N'{to }be a perfect complement to{/ sth/ something}',10,1</v>
      </c>
    </row>
    <row r="15" spans="1:10" x14ac:dyDescent="0.25">
      <c r="A15">
        <f t="shared" si="5"/>
        <v>644</v>
      </c>
      <c r="B15" t="s">
        <v>6109</v>
      </c>
      <c r="C15" t="s">
        <v>6108</v>
      </c>
      <c r="D15">
        <f t="shared" ca="1" si="6"/>
        <v>623</v>
      </c>
      <c r="E15" t="s">
        <v>1202</v>
      </c>
      <c r="F15">
        <f t="shared" ca="1" si="7"/>
        <v>2</v>
      </c>
      <c r="G15">
        <v>10</v>
      </c>
      <c r="H15">
        <v>1</v>
      </c>
      <c r="I15" s="36">
        <v>1</v>
      </c>
      <c r="J15" t="str">
        <f t="shared" ca="1" si="2"/>
        <v>SELECT 623,2,N'utility',10,1</v>
      </c>
    </row>
    <row r="16" spans="1:10" x14ac:dyDescent="0.25">
      <c r="A16">
        <f t="shared" si="5"/>
        <v>645</v>
      </c>
      <c r="B16" t="s">
        <v>6111</v>
      </c>
      <c r="C16" t="s">
        <v>6110</v>
      </c>
      <c r="D16">
        <f t="shared" ca="1" si="6"/>
        <v>624</v>
      </c>
      <c r="E16" t="s">
        <v>1202</v>
      </c>
      <c r="F16">
        <f t="shared" ca="1" si="7"/>
        <v>2</v>
      </c>
      <c r="G16">
        <v>10</v>
      </c>
      <c r="H16">
        <v>1</v>
      </c>
      <c r="I16" s="36">
        <v>1</v>
      </c>
      <c r="J16" t="str">
        <f t="shared" ca="1" si="2"/>
        <v>SELECT 624,2,N'{the }role of architecture in software development',10,1</v>
      </c>
    </row>
    <row r="17" spans="1:10" x14ac:dyDescent="0.25">
      <c r="A17">
        <f t="shared" si="5"/>
        <v>646</v>
      </c>
      <c r="B17" t="s">
        <v>6112</v>
      </c>
      <c r="C17" t="s">
        <v>6113</v>
      </c>
      <c r="D17">
        <f t="shared" ca="1" si="6"/>
        <v>625</v>
      </c>
      <c r="E17" t="s">
        <v>1202</v>
      </c>
      <c r="F17">
        <f t="shared" ca="1" si="7"/>
        <v>2</v>
      </c>
      <c r="G17">
        <v>10</v>
      </c>
      <c r="H17">
        <v>1</v>
      </c>
      <c r="I17" s="36">
        <v>1</v>
      </c>
      <c r="J17" t="str">
        <f t="shared" ca="1" si="2"/>
        <v>SELECT 625,2,N'timeless',10,1</v>
      </c>
    </row>
    <row r="18" spans="1:10" x14ac:dyDescent="0.25">
      <c r="A18">
        <f t="shared" si="5"/>
        <v>647</v>
      </c>
      <c r="B18" t="s">
        <v>6116</v>
      </c>
      <c r="C18" t="s">
        <v>6115</v>
      </c>
      <c r="D18">
        <f t="shared" ca="1" si="6"/>
        <v>626</v>
      </c>
      <c r="E18" t="s">
        <v>1202</v>
      </c>
      <c r="F18">
        <f t="shared" ca="1" si="7"/>
        <v>2</v>
      </c>
      <c r="G18">
        <v>10</v>
      </c>
      <c r="H18">
        <v>1</v>
      </c>
      <c r="I18" s="36">
        <v>1</v>
      </c>
      <c r="J18" t="str">
        <f t="shared" ca="1" si="2"/>
        <v>SELECT 626,2,N'on the other hand',10,1</v>
      </c>
    </row>
    <row r="19" spans="1:10" x14ac:dyDescent="0.25">
      <c r="A19">
        <f t="shared" si="5"/>
        <v>648</v>
      </c>
      <c r="B19" t="s">
        <v>6117</v>
      </c>
      <c r="C19" t="s">
        <v>6118</v>
      </c>
      <c r="D19">
        <f t="shared" ca="1" si="6"/>
        <v>627</v>
      </c>
      <c r="E19" t="s">
        <v>1202</v>
      </c>
      <c r="F19">
        <f t="shared" ca="1" si="7"/>
        <v>2</v>
      </c>
      <c r="G19">
        <v>10</v>
      </c>
      <c r="H19">
        <v>1</v>
      </c>
      <c r="I19" s="36">
        <v>1</v>
      </c>
      <c r="J19" t="str">
        <f t="shared" ca="1" si="2"/>
        <v>SELECT 627,2,N'personally',10,1</v>
      </c>
    </row>
    <row r="20" spans="1:10" x14ac:dyDescent="0.25">
      <c r="A20">
        <f t="shared" si="5"/>
        <v>649</v>
      </c>
      <c r="B20" t="s">
        <v>6120</v>
      </c>
      <c r="C20" t="s">
        <v>6119</v>
      </c>
      <c r="D20">
        <f t="shared" ca="1" si="6"/>
        <v>628</v>
      </c>
      <c r="E20" t="s">
        <v>1202</v>
      </c>
      <c r="F20">
        <f t="shared" ca="1" si="7"/>
        <v>2</v>
      </c>
      <c r="G20">
        <v>10</v>
      </c>
      <c r="H20">
        <v>1</v>
      </c>
      <c r="I20" s="36">
        <v>1</v>
      </c>
      <c r="J20" t="str">
        <f t="shared" ca="1" si="2"/>
        <v>SELECT 628,2,N'every application I designed',10,1</v>
      </c>
    </row>
    <row r="21" spans="1:10" x14ac:dyDescent="0.25">
      <c r="A21">
        <f t="shared" si="5"/>
        <v>650</v>
      </c>
      <c r="B21" t="s">
        <v>6123</v>
      </c>
      <c r="C21" t="s">
        <v>6121</v>
      </c>
      <c r="D21">
        <f t="shared" ca="1" si="6"/>
        <v>629</v>
      </c>
      <c r="E21" t="s">
        <v>1202</v>
      </c>
      <c r="F21">
        <f t="shared" ca="1" si="7"/>
        <v>2</v>
      </c>
      <c r="G21">
        <v>10</v>
      </c>
      <c r="H21">
        <v>1</v>
      </c>
      <c r="I21" s="36">
        <v>1</v>
      </c>
      <c r="J21" t="str">
        <f t="shared" ca="1" si="2"/>
        <v>SELECT 629,2,N'we agree that …',10,1</v>
      </c>
    </row>
    <row r="22" spans="1:10" x14ac:dyDescent="0.25">
      <c r="A22">
        <f t="shared" si="5"/>
        <v>651</v>
      </c>
      <c r="B22" t="s">
        <v>6125</v>
      </c>
      <c r="C22" t="s">
        <v>6124</v>
      </c>
      <c r="D22">
        <f t="shared" ca="1" si="6"/>
        <v>630</v>
      </c>
      <c r="E22" t="s">
        <v>1202</v>
      </c>
      <c r="F22">
        <f t="shared" ca="1" si="7"/>
        <v>2</v>
      </c>
      <c r="G22">
        <v>10</v>
      </c>
      <c r="H22">
        <v>1</v>
      </c>
      <c r="I22" s="36">
        <v>1</v>
      </c>
      <c r="J22" t="str">
        <f t="shared" ca="1" si="2"/>
        <v>SELECT 630,2,N'{the }software architecture has an important place in development',10,1</v>
      </c>
    </row>
    <row r="23" spans="1:10" x14ac:dyDescent="0.25">
      <c r="A23">
        <f t="shared" si="5"/>
        <v>652</v>
      </c>
      <c r="B23" t="s">
        <v>6126</v>
      </c>
      <c r="C23" t="s">
        <v>6080</v>
      </c>
      <c r="D23">
        <f t="shared" ca="1" si="6"/>
        <v>615</v>
      </c>
      <c r="E23" t="s">
        <v>1202</v>
      </c>
      <c r="F23">
        <f t="shared" ca="1" si="7"/>
        <v>2</v>
      </c>
      <c r="G23">
        <v>10</v>
      </c>
      <c r="H23">
        <v>1</v>
      </c>
      <c r="I23" s="36">
        <v>1</v>
      </c>
      <c r="J23" t="str">
        <f t="shared" ca="1" si="2"/>
        <v>SELECT 615,2,N'{to }have an important place in{/ sth/ something}',10,1</v>
      </c>
    </row>
    <row r="24" spans="1:10" x14ac:dyDescent="0.25">
      <c r="A24">
        <f t="shared" si="5"/>
        <v>653</v>
      </c>
      <c r="B24" t="s">
        <v>6128</v>
      </c>
      <c r="C24" t="s">
        <v>6127</v>
      </c>
      <c r="D24">
        <f t="shared" ca="1" si="6"/>
        <v>631</v>
      </c>
      <c r="E24" t="s">
        <v>1202</v>
      </c>
      <c r="F24">
        <f t="shared" ca="1" si="7"/>
        <v>2</v>
      </c>
      <c r="G24">
        <v>10</v>
      </c>
      <c r="H24">
        <v>1</v>
      </c>
      <c r="I24" s="36">
        <v>1</v>
      </c>
      <c r="J24" t="str">
        <f t="shared" ca="1" si="2"/>
        <v>SELECT 631,2,N'{to }have different vision of{ sth/ something/}',10,1</v>
      </c>
    </row>
    <row r="25" spans="1:10" x14ac:dyDescent="0.25">
      <c r="A25">
        <f t="shared" si="5"/>
        <v>654</v>
      </c>
      <c r="B25" t="s">
        <v>6130</v>
      </c>
      <c r="C25" t="s">
        <v>6129</v>
      </c>
      <c r="D25">
        <f t="shared" ca="1" si="6"/>
        <v>632</v>
      </c>
      <c r="E25" t="s">
        <v>1202</v>
      </c>
      <c r="F25">
        <f t="shared" ca="1" si="7"/>
        <v>2</v>
      </c>
      <c r="G25">
        <v>10</v>
      </c>
      <c r="H25">
        <v>1</v>
      </c>
      <c r="I25" s="36">
        <v>1</v>
      </c>
      <c r="J25" t="str">
        <f t="shared" ca="1" si="2"/>
        <v>SELECT 632,2,N'proficiency',10,1</v>
      </c>
    </row>
    <row r="26" spans="1:10" x14ac:dyDescent="0.25">
      <c r="A26">
        <f t="shared" si="5"/>
        <v>655</v>
      </c>
      <c r="B26" t="s">
        <v>6132</v>
      </c>
      <c r="C26" t="s">
        <v>6131</v>
      </c>
      <c r="D26">
        <f t="shared" ca="1" si="6"/>
        <v>633</v>
      </c>
      <c r="E26" t="s">
        <v>1202</v>
      </c>
      <c r="F26">
        <f t="shared" ca="1" si="7"/>
        <v>2</v>
      </c>
      <c r="G26">
        <v>10</v>
      </c>
      <c r="H26">
        <v>1</v>
      </c>
      <c r="I26" s="36">
        <v>1</v>
      </c>
      <c r="J26" t="str">
        <f t="shared" ca="1" si="2"/>
        <v>SELECT 633,2,N'attentiveness to detail',10,1</v>
      </c>
    </row>
    <row r="27" spans="1:10" x14ac:dyDescent="0.25">
      <c r="A27">
        <f t="shared" si="5"/>
        <v>656</v>
      </c>
      <c r="B27" t="s">
        <v>6134</v>
      </c>
      <c r="C27" t="s">
        <v>6133</v>
      </c>
      <c r="D27">
        <f t="shared" ca="1" si="6"/>
        <v>634</v>
      </c>
      <c r="E27" t="s">
        <v>1202</v>
      </c>
      <c r="F27">
        <f t="shared" ca="1" si="7"/>
        <v>2</v>
      </c>
      <c r="G27">
        <v>10</v>
      </c>
      <c r="H27">
        <v>1</v>
      </c>
      <c r="I27" s="36">
        <v>1</v>
      </c>
      <c r="J27" t="str">
        <f t="shared" ca="1" si="2"/>
        <v>SELECT 634,2,N'{to }gain proficiency through practice',10,1</v>
      </c>
    </row>
    <row r="28" spans="1:10" x14ac:dyDescent="0.25">
      <c r="A28">
        <f t="shared" si="5"/>
        <v>657</v>
      </c>
      <c r="B28" t="s">
        <v>6137</v>
      </c>
      <c r="C28" t="s">
        <v>6135</v>
      </c>
      <c r="D28">
        <f t="shared" ca="1" si="6"/>
        <v>635</v>
      </c>
      <c r="E28" t="s">
        <v>1202</v>
      </c>
      <c r="F28">
        <f t="shared" ca="1" si="7"/>
        <v>2</v>
      </c>
      <c r="G28">
        <v>10</v>
      </c>
      <c r="H28">
        <v>1</v>
      </c>
      <c r="I28" s="36">
        <v>1</v>
      </c>
      <c r="J28" t="str">
        <f t="shared" ca="1" si="2"/>
        <v>SELECT 635,2,N'the door that does not close tightly',10,1</v>
      </c>
    </row>
    <row r="29" spans="1:10" x14ac:dyDescent="0.25">
      <c r="A29">
        <f t="shared" si="5"/>
        <v>658</v>
      </c>
      <c r="B29" t="s">
        <v>6139</v>
      </c>
      <c r="C29" t="s">
        <v>6138</v>
      </c>
      <c r="D29">
        <f t="shared" ca="1" si="6"/>
        <v>636</v>
      </c>
      <c r="E29" t="s">
        <v>1202</v>
      </c>
      <c r="F29">
        <f t="shared" ca="1" si="7"/>
        <v>2</v>
      </c>
      <c r="G29">
        <v>10</v>
      </c>
      <c r="H29">
        <v>1</v>
      </c>
      <c r="I29" s="36">
        <v>1</v>
      </c>
      <c r="J29" t="str">
        <f t="shared" ca="1" si="2"/>
        <v>SELECT 636,2,N'{a/the/} part of {a/the} lager whole',10,1</v>
      </c>
    </row>
    <row r="30" spans="1:10" x14ac:dyDescent="0.25">
      <c r="A30">
        <f t="shared" si="5"/>
        <v>659</v>
      </c>
      <c r="B30" t="s">
        <v>6141</v>
      </c>
      <c r="C30" t="s">
        <v>6140</v>
      </c>
      <c r="D30">
        <f t="shared" ca="1" si="6"/>
        <v>637</v>
      </c>
      <c r="E30" t="s">
        <v>1202</v>
      </c>
      <c r="F30">
        <f t="shared" ca="1" si="7"/>
        <v>2</v>
      </c>
      <c r="G30">
        <v>10</v>
      </c>
      <c r="H30">
        <v>1</v>
      </c>
      <c r="I30" s="36">
        <v>1</v>
      </c>
      <c r="J30" t="str">
        <f t="shared" ca="1" si="2"/>
        <v>SELECT 637,2,N'{to }dispel the myth that',10,1</v>
      </c>
    </row>
    <row r="31" spans="1:10" x14ac:dyDescent="0.25">
      <c r="A31">
        <f t="shared" si="5"/>
        <v>660</v>
      </c>
      <c r="B31" t="s">
        <v>6143</v>
      </c>
      <c r="C31" t="s">
        <v>6142</v>
      </c>
      <c r="D31">
        <f t="shared" ca="1" si="6"/>
        <v>639</v>
      </c>
      <c r="E31" t="s">
        <v>1202</v>
      </c>
      <c r="F31">
        <f t="shared" ca="1" si="7"/>
        <v>2</v>
      </c>
      <c r="G31">
        <v>10</v>
      </c>
      <c r="H31">
        <v>1</v>
      </c>
      <c r="I31" s="36">
        <v>1</v>
      </c>
      <c r="J31" t="str">
        <f t="shared" ca="1" si="2"/>
        <v>SELECT 639,2,N'{to }dispel the doubts about{ sth/ something/}',10,1</v>
      </c>
    </row>
    <row r="32" spans="1:10" x14ac:dyDescent="0.25">
      <c r="A32">
        <f t="shared" si="5"/>
        <v>661</v>
      </c>
      <c r="B32" t="s">
        <v>6144</v>
      </c>
      <c r="C32" t="s">
        <v>6145</v>
      </c>
      <c r="D32">
        <f t="shared" ca="1" si="6"/>
        <v>638</v>
      </c>
      <c r="E32" t="s">
        <v>1202</v>
      </c>
      <c r="F32">
        <f t="shared" ca="1" si="7"/>
        <v>2</v>
      </c>
      <c r="G32">
        <v>10</v>
      </c>
      <c r="H32">
        <v>1</v>
      </c>
      <c r="I32" s="36">
        <v>1</v>
      </c>
      <c r="J32" t="str">
        <f t="shared" ca="1" si="2"/>
        <v>SELECT 638,2,N'{to }dispel concerns about{ sth/ something/}',10,1</v>
      </c>
    </row>
    <row r="33" spans="1:10" x14ac:dyDescent="0.25">
      <c r="A33">
        <f t="shared" si="5"/>
        <v>662</v>
      </c>
      <c r="B33" t="s">
        <v>6147</v>
      </c>
      <c r="C33" t="s">
        <v>6146</v>
      </c>
      <c r="D33">
        <f t="shared" ca="1" si="6"/>
        <v>640</v>
      </c>
      <c r="E33" t="s">
        <v>1202</v>
      </c>
      <c r="F33">
        <f t="shared" ca="1" si="7"/>
        <v>2</v>
      </c>
      <c r="G33">
        <v>10</v>
      </c>
      <c r="H33">
        <v>1</v>
      </c>
      <c r="I33" s="36">
        <v>1</v>
      </c>
      <c r="J33" t="str">
        <f t="shared" ca="1" si="2"/>
        <v>SELECT 640,2,N'That is what it is all about',10,1</v>
      </c>
    </row>
    <row r="34" spans="1:10" x14ac:dyDescent="0.25">
      <c r="A34">
        <f t="shared" si="5"/>
        <v>663</v>
      </c>
      <c r="B34" t="s">
        <v>6149</v>
      </c>
      <c r="C34" t="s">
        <v>6148</v>
      </c>
      <c r="D34">
        <f t="shared" ca="1" si="6"/>
        <v>641</v>
      </c>
      <c r="E34" t="s">
        <v>1202</v>
      </c>
      <c r="F34">
        <f t="shared" ca="1" si="7"/>
        <v>2</v>
      </c>
      <c r="G34">
        <v>10</v>
      </c>
      <c r="H34">
        <v>1</v>
      </c>
      <c r="I34" s="36">
        <v>1</v>
      </c>
      <c r="J34" t="str">
        <f t="shared" ca="1" si="2"/>
        <v>SELECT 641,2,N'immodest',10,1</v>
      </c>
    </row>
    <row r="35" spans="1:10" x14ac:dyDescent="0.25">
      <c r="A35">
        <f t="shared" si="5"/>
        <v>664</v>
      </c>
      <c r="B35" t="s">
        <v>6151</v>
      </c>
      <c r="C35" t="s">
        <v>6150</v>
      </c>
      <c r="D35">
        <f t="shared" ca="1" si="6"/>
        <v>642</v>
      </c>
      <c r="E35" t="s">
        <v>1202</v>
      </c>
      <c r="F35">
        <f t="shared" ca="1" si="7"/>
        <v>2</v>
      </c>
      <c r="G35">
        <v>10</v>
      </c>
      <c r="H35">
        <v>1</v>
      </c>
      <c r="I35" s="36">
        <v>1</v>
      </c>
      <c r="J35" t="str">
        <f t="shared" ca="1" si="2"/>
        <v>SELECT 642,2,N'I do{n''t/ not} want to {sound/appear{ to be}} immodest, but …',10,1</v>
      </c>
    </row>
    <row r="36" spans="1:10" x14ac:dyDescent="0.25">
      <c r="A36">
        <f t="shared" si="5"/>
        <v>665</v>
      </c>
      <c r="B36" t="s">
        <v>6152</v>
      </c>
      <c r="C36" t="s">
        <v>6087</v>
      </c>
      <c r="D36">
        <f t="shared" ca="1" si="6"/>
        <v>618</v>
      </c>
      <c r="E36" t="s">
        <v>1202</v>
      </c>
      <c r="F36">
        <f t="shared" ca="1" si="7"/>
        <v>2</v>
      </c>
      <c r="G36">
        <v>10</v>
      </c>
      <c r="H36">
        <v>1</v>
      </c>
      <c r="I36" s="36">
        <v>1</v>
      </c>
      <c r="J36" t="str">
        <f t="shared" ca="1" si="2"/>
        <v>SELECT 618,2,N'in particular',10,1</v>
      </c>
    </row>
    <row r="37" spans="1:10" x14ac:dyDescent="0.25">
      <c r="A37">
        <f t="shared" si="5"/>
        <v>666</v>
      </c>
      <c r="B37" t="s">
        <v>6153</v>
      </c>
      <c r="C37" t="s">
        <v>6154</v>
      </c>
      <c r="D37">
        <f t="shared" ca="1" si="6"/>
        <v>643</v>
      </c>
      <c r="E37" t="s">
        <v>1202</v>
      </c>
      <c r="F37">
        <f t="shared" ca="1" si="7"/>
        <v>2</v>
      </c>
      <c r="G37">
        <v>10</v>
      </c>
      <c r="H37">
        <v>1</v>
      </c>
      <c r="I37" s="36">
        <v>1</v>
      </c>
      <c r="J37" t="str">
        <f t="shared" ca="1" si="2"/>
        <v>SELECT 643,2,N'in the same sense{ that}',10,1</v>
      </c>
    </row>
    <row r="38" spans="1:10" x14ac:dyDescent="0.25">
      <c r="A38">
        <f t="shared" si="5"/>
        <v>667</v>
      </c>
      <c r="B38" t="s">
        <v>6157</v>
      </c>
      <c r="C38" t="s">
        <v>6158</v>
      </c>
      <c r="D38">
        <f t="shared" ca="1" si="6"/>
        <v>644</v>
      </c>
      <c r="E38" t="s">
        <v>1202</v>
      </c>
      <c r="F38">
        <f t="shared" ca="1" si="7"/>
        <v>2</v>
      </c>
      <c r="G38">
        <v>10</v>
      </c>
      <c r="H38">
        <v>1</v>
      </c>
      <c r="I38" s="36">
        <v>1</v>
      </c>
      <c r="J38" t="str">
        <f t="shared" ca="1" si="2"/>
        <v>SELECT 644,2,N'the focus is on{ doing{ sth/ something/}}',10,1</v>
      </c>
    </row>
    <row r="39" spans="1:10" x14ac:dyDescent="0.25">
      <c r="A39">
        <f t="shared" si="5"/>
        <v>668</v>
      </c>
      <c r="B39" t="s">
        <v>6156</v>
      </c>
      <c r="C39" t="s">
        <v>6155</v>
      </c>
      <c r="D39">
        <f t="shared" ca="1" si="6"/>
        <v>645</v>
      </c>
      <c r="E39" t="s">
        <v>1202</v>
      </c>
      <c r="F39">
        <f t="shared" ca="1" si="7"/>
        <v>2</v>
      </c>
      <c r="G39">
        <v>10</v>
      </c>
      <c r="H39">
        <v>1</v>
      </c>
      <c r="I39" s="36">
        <v>1</v>
      </c>
      <c r="J39" t="str">
        <f t="shared" ca="1" si="2"/>
        <v>SELECT 645,2,N'at top speed',10,1</v>
      </c>
    </row>
    <row r="40" spans="1:10" x14ac:dyDescent="0.25">
      <c r="A40">
        <f t="shared" si="5"/>
        <v>669</v>
      </c>
      <c r="B40" t="s">
        <v>6160</v>
      </c>
      <c r="C40" t="s">
        <v>6159</v>
      </c>
      <c r="D40">
        <f t="shared" ca="1" si="6"/>
        <v>646</v>
      </c>
      <c r="E40" t="s">
        <v>1202</v>
      </c>
      <c r="F40">
        <f t="shared" ca="1" si="7"/>
        <v>2</v>
      </c>
      <c r="G40">
        <v>10</v>
      </c>
      <c r="H40">
        <v>1</v>
      </c>
      <c r="I40" s="36">
        <v>1</v>
      </c>
      <c r="J40" t="str">
        <f t="shared" ca="1" si="2"/>
        <v>SELECT 646,2,N'{most/bulk} of {the }work',10,1</v>
      </c>
    </row>
    <row r="41" spans="1:10" x14ac:dyDescent="0.25">
      <c r="A41">
        <f t="shared" si="5"/>
        <v>670</v>
      </c>
      <c r="B41" t="s">
        <v>6162</v>
      </c>
      <c r="C41" t="s">
        <v>6161</v>
      </c>
      <c r="D41">
        <f t="shared" ca="1" si="6"/>
        <v>647</v>
      </c>
      <c r="E41" t="s">
        <v>1202</v>
      </c>
      <c r="F41">
        <f t="shared" ca="1" si="7"/>
        <v>2</v>
      </c>
      <c r="G41">
        <v>10</v>
      </c>
      <c r="H41">
        <v>1</v>
      </c>
      <c r="I41" s="36">
        <v>1</v>
      </c>
      <c r="J41" t="str">
        <f t="shared" ca="1" si="2"/>
        <v>SELECT 647,2,N'avoideance of{ sth/ something/}',10,1</v>
      </c>
    </row>
    <row r="42" spans="1:10" x14ac:dyDescent="0.25">
      <c r="A42">
        <f t="shared" si="5"/>
        <v>671</v>
      </c>
      <c r="B42" t="s">
        <v>6164</v>
      </c>
      <c r="C42" t="s">
        <v>6163</v>
      </c>
      <c r="D42">
        <f t="shared" ca="1" si="6"/>
        <v>648</v>
      </c>
      <c r="E42" t="s">
        <v>1202</v>
      </c>
      <c r="F42">
        <f t="shared" ca="1" si="7"/>
        <v>2</v>
      </c>
      <c r="G42">
        <v>10</v>
      </c>
      <c r="H42">
        <v>1</v>
      </c>
      <c r="I42" s="36">
        <v>1</v>
      </c>
      <c r="J42" t="str">
        <f t="shared" ca="1" si="2"/>
        <v>SELECT 648,2,N'80% or more of what I do',10,1</v>
      </c>
    </row>
    <row r="43" spans="1:10" x14ac:dyDescent="0.25">
      <c r="A43">
        <f t="shared" si="5"/>
        <v>672</v>
      </c>
      <c r="B43" t="s">
        <v>6166</v>
      </c>
      <c r="C43" t="s">
        <v>6165</v>
      </c>
      <c r="D43">
        <f t="shared" ca="1" si="6"/>
        <v>649</v>
      </c>
      <c r="E43" t="s">
        <v>1202</v>
      </c>
      <c r="F43">
        <f t="shared" ca="1" si="7"/>
        <v>2</v>
      </c>
      <c r="G43">
        <v>10</v>
      </c>
      <c r="H43">
        <v>1</v>
      </c>
      <c r="I43" s="36">
        <v>1</v>
      </c>
      <c r="J43" t="str">
        <f t="shared" ca="1" si="2"/>
        <v>SELECT 649,2,N'Rather than doing{ sth/ something} we should …',10,1</v>
      </c>
    </row>
    <row r="44" spans="1:10" x14ac:dyDescent="0.25">
      <c r="A44">
        <f t="shared" si="5"/>
        <v>673</v>
      </c>
      <c r="B44" t="s">
        <v>6168</v>
      </c>
      <c r="C44" t="s">
        <v>6167</v>
      </c>
      <c r="D44">
        <f t="shared" ca="1" si="6"/>
        <v>650</v>
      </c>
      <c r="E44" t="s">
        <v>1202</v>
      </c>
      <c r="F44">
        <f t="shared" ca="1" si="7"/>
        <v>2</v>
      </c>
      <c r="G44">
        <v>10</v>
      </c>
      <c r="H44">
        <v>1</v>
      </c>
      <c r="I44" s="36">
        <v>1</v>
      </c>
      <c r="J44" t="str">
        <f t="shared" ca="1" si="2"/>
        <v>SELECT 650,2,N'another approach to{ sth/ something/}',10,1</v>
      </c>
    </row>
    <row r="45" spans="1:10" x14ac:dyDescent="0.25">
      <c r="A45">
        <f t="shared" si="5"/>
        <v>674</v>
      </c>
      <c r="B45" t="s">
        <v>6170</v>
      </c>
      <c r="C45" t="s">
        <v>6169</v>
      </c>
      <c r="D45">
        <f t="shared" ca="1" si="6"/>
        <v>651</v>
      </c>
      <c r="E45" t="s">
        <v>1202</v>
      </c>
      <c r="F45">
        <f t="shared" ca="1" si="7"/>
        <v>2</v>
      </c>
      <c r="G45">
        <v>10</v>
      </c>
      <c r="H45">
        <v>1</v>
      </c>
      <c r="I45" s="36">
        <v>1</v>
      </c>
      <c r="J45" t="str">
        <f t="shared" ca="1" si="2"/>
        <v>SELECT 651,2,N'set of principles',10,1</v>
      </c>
    </row>
    <row r="46" spans="1:10" x14ac:dyDescent="0.25">
      <c r="A46">
        <f t="shared" si="5"/>
        <v>675</v>
      </c>
      <c r="B46" t="s">
        <v>6171</v>
      </c>
      <c r="C46" t="s">
        <v>6172</v>
      </c>
      <c r="D46">
        <f t="shared" ca="1" si="6"/>
        <v>652</v>
      </c>
      <c r="E46" t="s">
        <v>1202</v>
      </c>
      <c r="F46">
        <f t="shared" ca="1" si="7"/>
        <v>2</v>
      </c>
      <c r="G46">
        <v>10</v>
      </c>
      <c r="H46">
        <v>1</v>
      </c>
      <c r="I46" s="36">
        <v>1</v>
      </c>
      <c r="J46" t="str">
        <f t="shared" ca="1" si="2"/>
        <v>SELECT 652,2,N'maintenance',10,1</v>
      </c>
    </row>
    <row r="47" spans="1:10" x14ac:dyDescent="0.25">
      <c r="A47">
        <f t="shared" si="5"/>
        <v>676</v>
      </c>
      <c r="B47" t="s">
        <v>6174</v>
      </c>
      <c r="C47" t="s">
        <v>6173</v>
      </c>
      <c r="D47">
        <f t="shared" ca="1" si="6"/>
        <v>653</v>
      </c>
      <c r="E47" t="s">
        <v>1202</v>
      </c>
      <c r="F47">
        <f t="shared" ca="1" si="7"/>
        <v>2</v>
      </c>
      <c r="G47">
        <v>10</v>
      </c>
      <c r="H47">
        <v>1</v>
      </c>
      <c r="I47" s="36">
        <v>1</v>
      </c>
      <c r="J47" t="str">
        <f t="shared" ca="1" si="2"/>
        <v>SELECT 653,2,N'instructive',10,1</v>
      </c>
    </row>
    <row r="48" spans="1:10" x14ac:dyDescent="0.25">
      <c r="A48">
        <f t="shared" si="5"/>
        <v>677</v>
      </c>
      <c r="B48" t="s">
        <v>6176</v>
      </c>
      <c r="C48" t="s">
        <v>6175</v>
      </c>
      <c r="D48">
        <f t="shared" ca="1" si="6"/>
        <v>654</v>
      </c>
      <c r="E48" t="s">
        <v>1202</v>
      </c>
      <c r="F48">
        <f t="shared" ca="1" si="7"/>
        <v>2</v>
      </c>
      <c r="G48">
        <v>10</v>
      </c>
      <c r="H48">
        <v>1</v>
      </c>
      <c r="I48" s="36">
        <v>1</v>
      </c>
      <c r="J48" t="str">
        <f t="shared" ca="1" si="2"/>
        <v>SELECT 654,2,N'Th{e/o}se principles are at the foundation of{ sth/ something/}',10,1</v>
      </c>
    </row>
    <row r="49" spans="1:10" x14ac:dyDescent="0.25">
      <c r="A49">
        <f t="shared" si="5"/>
        <v>678</v>
      </c>
      <c r="B49" t="s">
        <v>6178</v>
      </c>
      <c r="C49" t="s">
        <v>6177</v>
      </c>
      <c r="D49">
        <f t="shared" ca="1" si="6"/>
        <v>655</v>
      </c>
      <c r="E49" t="s">
        <v>1202</v>
      </c>
      <c r="F49">
        <f t="shared" ca="1" si="7"/>
        <v>2</v>
      </c>
      <c r="G49">
        <v>10</v>
      </c>
      <c r="H49">
        <v>1</v>
      </c>
      <c r="I49" s="36">
        <v>1</v>
      </c>
      <c r="J49" t="str">
        <f t="shared" ca="1" si="2"/>
        <v>SELECT 655,2,N'{to }contain',10,1</v>
      </c>
    </row>
    <row r="50" spans="1:10" x14ac:dyDescent="0.25">
      <c r="A50">
        <f t="shared" si="5"/>
        <v>679</v>
      </c>
      <c r="B50" t="s">
        <v>6179</v>
      </c>
      <c r="C50" t="s">
        <v>6177</v>
      </c>
      <c r="D50">
        <f t="shared" ca="1" si="6"/>
        <v>655</v>
      </c>
      <c r="E50" t="s">
        <v>1202</v>
      </c>
      <c r="F50">
        <f t="shared" ca="1" si="7"/>
        <v>2</v>
      </c>
      <c r="G50">
        <v>10</v>
      </c>
      <c r="H50">
        <v>1</v>
      </c>
      <c r="I50" s="36">
        <v>1</v>
      </c>
      <c r="J50" t="str">
        <f t="shared" ca="1" si="2"/>
        <v>SELECT 655,2,N'{to }comprise',10,1</v>
      </c>
    </row>
    <row r="51" spans="1:10" x14ac:dyDescent="0.25">
      <c r="A51">
        <f t="shared" si="5"/>
        <v>680</v>
      </c>
      <c r="B51" t="s">
        <v>6181</v>
      </c>
      <c r="C51" t="s">
        <v>6180</v>
      </c>
      <c r="D51">
        <f t="shared" ca="1" si="6"/>
        <v>656</v>
      </c>
      <c r="E51" t="s">
        <v>1202</v>
      </c>
      <c r="F51">
        <f t="shared" ca="1" si="7"/>
        <v>2</v>
      </c>
      <c r="G51">
        <v>10</v>
      </c>
      <c r="H51">
        <v>1</v>
      </c>
      <c r="I51" s="36">
        <v>1</v>
      </c>
      <c r="J51" t="str">
        <f t="shared" ca="1" si="2"/>
        <v>SELECT 656,2,N'suitable naming',10,1</v>
      </c>
    </row>
    <row r="52" spans="1:10" x14ac:dyDescent="0.25">
      <c r="A52">
        <f t="shared" si="5"/>
        <v>681</v>
      </c>
      <c r="B52" t="s">
        <v>6184</v>
      </c>
      <c r="C52" t="s">
        <v>6182</v>
      </c>
      <c r="D52">
        <f t="shared" ca="1" si="6"/>
        <v>657</v>
      </c>
      <c r="E52" t="s">
        <v>1202</v>
      </c>
      <c r="F52">
        <f t="shared" ca="1" si="7"/>
        <v>2</v>
      </c>
      <c r="G52">
        <v>10</v>
      </c>
      <c r="H52">
        <v>1</v>
      </c>
      <c r="I52" s="36">
        <v>1</v>
      </c>
      <c r="J52" t="str">
        <f t="shared" ca="1" si="2"/>
        <v>SELECT 657,2,N'It should be where you expect to find it',10,1</v>
      </c>
    </row>
    <row r="53" spans="1:10" x14ac:dyDescent="0.25">
      <c r="A53">
        <f t="shared" si="5"/>
        <v>682</v>
      </c>
      <c r="B53" t="s">
        <v>6186</v>
      </c>
      <c r="C53" t="s">
        <v>6185</v>
      </c>
      <c r="D53">
        <f t="shared" ca="1" si="6"/>
        <v>658</v>
      </c>
      <c r="E53" t="s">
        <v>1202</v>
      </c>
      <c r="F53">
        <f t="shared" ca="1" si="7"/>
        <v>2</v>
      </c>
      <c r="G53">
        <v>10</v>
      </c>
      <c r="H53">
        <v>1</v>
      </c>
      <c r="I53" s="36">
        <v>1</v>
      </c>
      <c r="J53" t="str">
        <f t="shared" ca="1" si="2"/>
        <v>SELECT 658,2,N'Get rid of them',10,1</v>
      </c>
    </row>
    <row r="54" spans="1:10" x14ac:dyDescent="0.25">
      <c r="A54">
        <f t="shared" si="5"/>
        <v>683</v>
      </c>
      <c r="B54" t="s">
        <v>6188</v>
      </c>
      <c r="C54" t="s">
        <v>6187</v>
      </c>
      <c r="D54">
        <f t="shared" ca="1" si="6"/>
        <v>659</v>
      </c>
      <c r="E54" t="s">
        <v>1202</v>
      </c>
      <c r="F54">
        <f t="shared" ca="1" si="7"/>
        <v>2</v>
      </c>
      <c r="G54">
        <v>10</v>
      </c>
      <c r="H54">
        <v>1</v>
      </c>
      <c r="I54" s="36">
        <v>1</v>
      </c>
      <c r="J54" t="str">
        <f t="shared" ca="1" si="2"/>
        <v>SELECT 659,2,N'{to }get rid of{ sth/ something/}',10,1</v>
      </c>
    </row>
    <row r="55" spans="1:10" x14ac:dyDescent="0.25">
      <c r="A55">
        <f t="shared" si="5"/>
        <v>684</v>
      </c>
      <c r="B55" t="s">
        <v>6190</v>
      </c>
      <c r="C55" t="s">
        <v>6189</v>
      </c>
      <c r="D55">
        <f t="shared" ca="1" si="6"/>
        <v>660</v>
      </c>
      <c r="E55" t="s">
        <v>1202</v>
      </c>
      <c r="F55">
        <f t="shared" ca="1" si="7"/>
        <v>2</v>
      </c>
      <c r="G55">
        <v>10</v>
      </c>
      <c r="H55">
        <v>1</v>
      </c>
      <c r="I55" s="36">
        <v>1</v>
      </c>
      <c r="J55" t="str">
        <f t="shared" ca="1" si="2"/>
        <v>SELECT 660,2,N'littering the code with comments',10,1</v>
      </c>
    </row>
    <row r="56" spans="1:10" x14ac:dyDescent="0.25">
      <c r="A56">
        <f t="shared" si="5"/>
        <v>685</v>
      </c>
      <c r="B56" t="s">
        <v>6192</v>
      </c>
      <c r="C56" t="s">
        <v>6191</v>
      </c>
      <c r="D56">
        <f t="shared" ca="1" si="6"/>
        <v>661</v>
      </c>
      <c r="E56" t="s">
        <v>1202</v>
      </c>
      <c r="F56">
        <f t="shared" ca="1" si="7"/>
        <v>2</v>
      </c>
      <c r="G56">
        <v>10</v>
      </c>
      <c r="H56">
        <v>1</v>
      </c>
      <c r="I56" s="36">
        <v>1</v>
      </c>
      <c r="J56" t="str">
        <f t="shared" ca="1" si="2"/>
        <v>SELECT 661,2,N'commented-out code lines',10,1</v>
      </c>
    </row>
    <row r="57" spans="1:10" x14ac:dyDescent="0.25">
      <c r="A57">
        <f t="shared" si="5"/>
        <v>686</v>
      </c>
      <c r="B57" t="s">
        <v>6194</v>
      </c>
      <c r="C57" t="s">
        <v>6193</v>
      </c>
      <c r="D57">
        <f t="shared" ca="1" si="6"/>
        <v>662</v>
      </c>
      <c r="E57" t="s">
        <v>1202</v>
      </c>
      <c r="F57">
        <f t="shared" ca="1" si="7"/>
        <v>2</v>
      </c>
      <c r="G57">
        <v>10</v>
      </c>
      <c r="H57">
        <v>1</v>
      </c>
      <c r="I57" s="36">
        <v>1</v>
      </c>
      <c r="J57" t="str">
        <f t="shared" ca="1" si="2"/>
        <v>SELECT 662,2,N'wishes for the future',10,1</v>
      </c>
    </row>
    <row r="58" spans="1:10" x14ac:dyDescent="0.25">
      <c r="A58">
        <f t="shared" si="5"/>
        <v>687</v>
      </c>
      <c r="B58" t="s">
        <v>6196</v>
      </c>
      <c r="C58" t="s">
        <v>6195</v>
      </c>
      <c r="D58">
        <f t="shared" ca="1" si="6"/>
        <v>663</v>
      </c>
      <c r="E58" t="s">
        <v>1202</v>
      </c>
      <c r="F58">
        <f t="shared" ca="1" si="7"/>
        <v>2</v>
      </c>
      <c r="G58">
        <v>10</v>
      </c>
      <c r="H58">
        <v>1</v>
      </c>
      <c r="I58" s="36">
        <v>1</v>
      </c>
      <c r="J58" t="str">
        <f t="shared" ca="1" si="2"/>
        <v>SELECT 663,2,N'{to }keep the workplace clean',10,1</v>
      </c>
    </row>
    <row r="59" spans="1:10" x14ac:dyDescent="0.25">
      <c r="A59">
        <f t="shared" si="5"/>
        <v>688</v>
      </c>
      <c r="B59" t="s">
        <v>6198</v>
      </c>
      <c r="C59" t="s">
        <v>6197</v>
      </c>
      <c r="D59">
        <f t="shared" ca="1" si="6"/>
        <v>664</v>
      </c>
      <c r="E59" t="s">
        <v>1202</v>
      </c>
      <c r="F59">
        <f t="shared" ca="1" si="7"/>
        <v>2</v>
      </c>
      <c r="G59">
        <v>10</v>
      </c>
      <c r="H59">
        <v>1</v>
      </c>
      <c r="I59" s="36">
        <v>1</v>
      </c>
      <c r="J59" t="str">
        <f t="shared" ca="1" si="2"/>
        <v>SELECT 664,2,N'consistent coding style',10,1</v>
      </c>
    </row>
    <row r="60" spans="1:10" x14ac:dyDescent="0.25">
      <c r="A60">
        <f t="shared" si="5"/>
        <v>689</v>
      </c>
      <c r="B60" t="s">
        <v>6200</v>
      </c>
      <c r="C60" t="s">
        <v>6199</v>
      </c>
      <c r="D60">
        <f t="shared" ca="1" si="6"/>
        <v>665</v>
      </c>
      <c r="E60" t="s">
        <v>1202</v>
      </c>
      <c r="F60">
        <f t="shared" ca="1" si="7"/>
        <v>2</v>
      </c>
      <c r="G60">
        <v>10</v>
      </c>
      <c r="H60">
        <v>1</v>
      </c>
      <c r="I60" s="36">
        <v>1</v>
      </c>
      <c r="J60" t="str">
        <f t="shared" ca="1" si="2"/>
        <v>SELECT 665,2,N'consistent',10,1</v>
      </c>
    </row>
    <row r="61" spans="1:10" x14ac:dyDescent="0.25">
      <c r="A61">
        <f t="shared" si="5"/>
        <v>690</v>
      </c>
      <c r="B61" t="s">
        <v>6202</v>
      </c>
      <c r="C61" t="s">
        <v>6201</v>
      </c>
      <c r="D61">
        <f t="shared" ca="1" si="6"/>
        <v>666</v>
      </c>
      <c r="E61" t="s">
        <v>1202</v>
      </c>
      <c r="F61">
        <f t="shared" ca="1" si="7"/>
        <v>2</v>
      </c>
      <c r="G61">
        <v>10</v>
      </c>
      <c r="H61">
        <v>1</v>
      </c>
      <c r="I61" s="36">
        <v>1</v>
      </c>
      <c r="J61" t="str">
        <f t="shared" ca="1" si="2"/>
        <v>SELECT 666,2,N'Where do those standards come from?',10,1</v>
      </c>
    </row>
    <row r="62" spans="1:10" x14ac:dyDescent="0.25">
      <c r="A62">
        <f t="shared" si="5"/>
        <v>691</v>
      </c>
      <c r="B62" t="s">
        <v>6204</v>
      </c>
      <c r="C62" t="s">
        <v>6203</v>
      </c>
      <c r="D62">
        <f t="shared" ca="1" si="6"/>
        <v>667</v>
      </c>
      <c r="E62" t="s">
        <v>1202</v>
      </c>
      <c r="F62">
        <f t="shared" ca="1" si="7"/>
        <v>2</v>
      </c>
      <c r="G62">
        <v>10</v>
      </c>
      <c r="H62">
        <v>1</v>
      </c>
      <c r="I62" s="36">
        <v>1</v>
      </c>
      <c r="J62" t="str">
        <f t="shared" ca="1" si="2"/>
        <v>SELECT 667,2,N'{to }follow the practices',10,1</v>
      </c>
    </row>
    <row r="63" spans="1:10" x14ac:dyDescent="0.25">
      <c r="A63">
        <f t="shared" si="5"/>
        <v>692</v>
      </c>
      <c r="B63" t="s">
        <v>6206</v>
      </c>
      <c r="C63" t="s">
        <v>6205</v>
      </c>
      <c r="D63">
        <f t="shared" ca="1" si="6"/>
        <v>668</v>
      </c>
      <c r="E63" t="s">
        <v>1202</v>
      </c>
      <c r="F63">
        <f t="shared" ca="1" si="7"/>
        <v>2</v>
      </c>
      <c r="G63">
        <v>10</v>
      </c>
      <c r="H63">
        <v>1</v>
      </c>
      <c r="I63" s="36">
        <v>1</v>
      </c>
      <c r="J63" t="str">
        <f t="shared" ca="1" si="2"/>
        <v>SELECT 668,2,N'{to }be willing to change',10,1</v>
      </c>
    </row>
    <row r="64" spans="1:10" x14ac:dyDescent="0.25">
      <c r="A64">
        <f t="shared" si="5"/>
        <v>693</v>
      </c>
      <c r="B64" t="s">
        <v>6208</v>
      </c>
      <c r="C64" t="s">
        <v>6207</v>
      </c>
      <c r="D64">
        <f t="shared" ca="1" si="6"/>
        <v>669</v>
      </c>
      <c r="E64" t="s">
        <v>1202</v>
      </c>
      <c r="F64">
        <f t="shared" ca="1" si="7"/>
        <v>2</v>
      </c>
      <c r="G64">
        <v>10</v>
      </c>
      <c r="H64">
        <v>1</v>
      </c>
      <c r="I64" s="36">
        <v>1</v>
      </c>
      <c r="J64" t="str">
        <f t="shared" ca="1" si="2"/>
        <v>SELECT 669,2,N'{to }reflect on one''s work',10,1</v>
      </c>
    </row>
    <row r="65" spans="1:10" x14ac:dyDescent="0.25">
      <c r="A65">
        <f t="shared" si="5"/>
        <v>694</v>
      </c>
      <c r="B65" t="s">
        <v>6210</v>
      </c>
      <c r="C65" t="s">
        <v>6209</v>
      </c>
      <c r="D65">
        <f t="shared" ca="1" si="6"/>
        <v>670</v>
      </c>
      <c r="E65" t="s">
        <v>1202</v>
      </c>
      <c r="F65">
        <f t="shared" ca="1" si="7"/>
        <v>2</v>
      </c>
      <c r="G65">
        <v>10</v>
      </c>
      <c r="H65">
        <v>1</v>
      </c>
      <c r="I65" s="36">
        <v>1</v>
      </c>
      <c r="J65" t="str">
        <f t="shared" ca="1" si="2"/>
        <v>SELECT 670,2,N'{to }take up the challenge',10,1</v>
      </c>
    </row>
    <row r="66" spans="1:10" x14ac:dyDescent="0.25">
      <c r="A66">
        <f t="shared" si="5"/>
        <v>695</v>
      </c>
      <c r="B66" t="s">
        <v>6212</v>
      </c>
      <c r="C66" t="s">
        <v>6211</v>
      </c>
      <c r="D66">
        <f t="shared" ca="1" si="6"/>
        <v>671</v>
      </c>
      <c r="E66" t="s">
        <v>1202</v>
      </c>
      <c r="F66">
        <f t="shared" ca="1" si="7"/>
        <v>2</v>
      </c>
      <c r="G66">
        <v>10</v>
      </c>
      <c r="H66">
        <v>1</v>
      </c>
      <c r="I66" s="36">
        <v>1</v>
      </c>
      <c r="J66" t="str">
        <f t="shared" ref="J66:J129" ca="1" si="8">"SELECT "&amp;D66&amp;","&amp;F66&amp;",N'"&amp;SUBSTITUTE(SUBSTITUTE(SUBSTITUTE(B66,"'","''"),"(","{"),")","}")&amp;"',"&amp;G66&amp;","&amp;H66</f>
        <v>SELECT 671,2,N'{to }get to the roots of{ sth/ something/}',10,1</v>
      </c>
    </row>
    <row r="67" spans="1:10" x14ac:dyDescent="0.25">
      <c r="A67">
        <f t="shared" si="5"/>
        <v>696</v>
      </c>
      <c r="B67" t="s">
        <v>6214</v>
      </c>
      <c r="C67" t="s">
        <v>6213</v>
      </c>
      <c r="D67">
        <f t="shared" ca="1" si="6"/>
        <v>672</v>
      </c>
      <c r="E67" t="s">
        <v>1202</v>
      </c>
      <c r="F67">
        <f t="shared" ca="1" si="7"/>
        <v>2</v>
      </c>
      <c r="G67">
        <v>10</v>
      </c>
      <c r="H67">
        <v>1</v>
      </c>
      <c r="I67" s="36">
        <v>1</v>
      </c>
      <c r="J67" t="str">
        <f t="shared" ca="1" si="8"/>
        <v>SELECT 672,2,N'{the }life cycle of {a /the /}product',10,1</v>
      </c>
    </row>
    <row r="68" spans="1:10" x14ac:dyDescent="0.25">
      <c r="A68">
        <f t="shared" si="5"/>
        <v>697</v>
      </c>
      <c r="B68" t="s">
        <v>6216</v>
      </c>
      <c r="C68" t="s">
        <v>6215</v>
      </c>
      <c r="D68">
        <f t="shared" ca="1" si="6"/>
        <v>673</v>
      </c>
      <c r="E68" t="s">
        <v>1202</v>
      </c>
      <c r="F68">
        <f t="shared" ca="1" si="7"/>
        <v>2</v>
      </c>
      <c r="G68">
        <v>10</v>
      </c>
      <c r="H68">
        <v>1</v>
      </c>
      <c r="I68" s="36">
        <v>1</v>
      </c>
      <c r="J68" t="str">
        <f t="shared" ca="1" si="8"/>
        <v>SELECT 673,2,N'wearing parts',10,1</v>
      </c>
    </row>
    <row r="69" spans="1:10" x14ac:dyDescent="0.25">
      <c r="A69">
        <f t="shared" ref="A69:A132" si="9">A68+1</f>
        <v>698</v>
      </c>
      <c r="B69" t="s">
        <v>6218</v>
      </c>
      <c r="C69" t="s">
        <v>6217</v>
      </c>
      <c r="D69">
        <f t="shared" ref="D69:D116" ca="1" si="10">OFFSET(QuestionsIds,MATCH(C69,QuestionsList,0)-1,0,1,1)</f>
        <v>674</v>
      </c>
      <c r="E69" t="s">
        <v>1202</v>
      </c>
      <c r="F69">
        <f t="shared" ref="F69:F116" ca="1" si="11">LOOKUP(E69,LanguageList,LanguagesIds)</f>
        <v>2</v>
      </c>
      <c r="G69">
        <v>10</v>
      </c>
      <c r="H69">
        <v>1</v>
      </c>
      <c r="I69" s="36">
        <v>1</v>
      </c>
      <c r="J69" t="str">
        <f t="shared" ca="1" si="8"/>
        <v>SELECT 674,2,N'{to }fix {the }parts before they break',10,1</v>
      </c>
    </row>
    <row r="70" spans="1:10" x14ac:dyDescent="0.25">
      <c r="A70">
        <f t="shared" si="9"/>
        <v>699</v>
      </c>
      <c r="B70" t="s">
        <v>6220</v>
      </c>
      <c r="C70" t="s">
        <v>6219</v>
      </c>
      <c r="D70">
        <f t="shared" ca="1" si="10"/>
        <v>675</v>
      </c>
      <c r="E70" t="s">
        <v>1202</v>
      </c>
      <c r="F70">
        <f t="shared" ca="1" si="11"/>
        <v>2</v>
      </c>
      <c r="G70">
        <v>10</v>
      </c>
      <c r="H70">
        <v>1</v>
      </c>
      <c r="I70" s="36">
        <v>1</v>
      </c>
      <c r="J70" t="str">
        <f t="shared" ca="1" si="8"/>
        <v>SELECT 675,2,N'proverbial',10,1</v>
      </c>
    </row>
    <row r="71" spans="1:10" x14ac:dyDescent="0.25">
      <c r="A71">
        <f t="shared" si="9"/>
        <v>700</v>
      </c>
      <c r="B71" t="s">
        <v>6222</v>
      </c>
      <c r="C71" t="s">
        <v>6221</v>
      </c>
      <c r="D71">
        <f t="shared" ca="1" si="10"/>
        <v>676</v>
      </c>
      <c r="E71" t="s">
        <v>1202</v>
      </c>
      <c r="F71">
        <f t="shared" ca="1" si="11"/>
        <v>2</v>
      </c>
      <c r="G71">
        <v>10</v>
      </c>
      <c r="H71">
        <v>1</v>
      </c>
      <c r="I71" s="36">
        <v>1</v>
      </c>
      <c r="J71" t="str">
        <f t="shared" ca="1" si="8"/>
        <v>SELECT 676,2,N'{to }forestall{ sth/ something/}',10,1</v>
      </c>
    </row>
    <row r="72" spans="1:10" x14ac:dyDescent="0.25">
      <c r="A72">
        <f t="shared" si="9"/>
        <v>701</v>
      </c>
      <c r="B72" t="s">
        <v>6224</v>
      </c>
      <c r="C72" t="s">
        <v>6223</v>
      </c>
      <c r="D72">
        <f t="shared" ca="1" si="10"/>
        <v>677</v>
      </c>
      <c r="E72" t="s">
        <v>1202</v>
      </c>
      <c r="F72">
        <f t="shared" ca="1" si="11"/>
        <v>2</v>
      </c>
      <c r="G72">
        <v>10</v>
      </c>
      <c r="H72">
        <v>1</v>
      </c>
      <c r="I72" s="36">
        <v>1</v>
      </c>
      <c r="J72" t="str">
        <f t="shared" ca="1" si="8"/>
        <v>SELECT 677,2,N'readable code',10,1</v>
      </c>
    </row>
    <row r="73" spans="1:10" x14ac:dyDescent="0.25">
      <c r="A73">
        <f t="shared" si="9"/>
        <v>702</v>
      </c>
      <c r="B73" t="s">
        <v>6226</v>
      </c>
      <c r="C73" t="s">
        <v>6225</v>
      </c>
      <c r="D73">
        <f t="shared" ca="1" si="10"/>
        <v>678</v>
      </c>
      <c r="E73" t="s">
        <v>1202</v>
      </c>
      <c r="F73">
        <f t="shared" ca="1" si="11"/>
        <v>2</v>
      </c>
      <c r="G73">
        <v>10</v>
      </c>
      <c r="H73">
        <v>1</v>
      </c>
      <c r="I73" s="36">
        <v>1</v>
      </c>
      <c r="J73" t="str">
        <f t="shared" ca="1" si="8"/>
        <v>SELECT 678,2,N'make your code readable',10,1</v>
      </c>
    </row>
    <row r="74" spans="1:10" x14ac:dyDescent="0.25">
      <c r="A74">
        <f t="shared" si="9"/>
        <v>703</v>
      </c>
      <c r="B74" t="s">
        <v>6228</v>
      </c>
      <c r="C74" t="s">
        <v>6227</v>
      </c>
      <c r="D74">
        <f t="shared" ca="1" si="10"/>
        <v>679</v>
      </c>
      <c r="E74" t="s">
        <v>1202</v>
      </c>
      <c r="F74">
        <f t="shared" ca="1" si="11"/>
        <v>2</v>
      </c>
      <c r="G74">
        <v>10</v>
      </c>
      <c r="H74">
        <v>1</v>
      </c>
      <c r="I74" s="36">
        <v>1</v>
      </c>
      <c r="J74" t="str">
        <f t="shared" ca="1" si="8"/>
        <v>SELECT 679,2,N'it is as important as …',10,1</v>
      </c>
    </row>
    <row r="75" spans="1:10" x14ac:dyDescent="0.25">
      <c r="A75">
        <f t="shared" si="9"/>
        <v>704</v>
      </c>
      <c r="B75" t="s">
        <v>6230</v>
      </c>
      <c r="C75" t="s">
        <v>6229</v>
      </c>
      <c r="D75">
        <f t="shared" ca="1" si="10"/>
        <v>680</v>
      </c>
      <c r="E75" t="s">
        <v>1202</v>
      </c>
      <c r="F75">
        <f t="shared" ca="1" si="11"/>
        <v>2</v>
      </c>
      <c r="G75">
        <v>10</v>
      </c>
      <c r="H75">
        <v>1</v>
      </c>
      <c r="I75" s="36">
        <v>1</v>
      </c>
      <c r="J75" t="str">
        <f t="shared" ca="1" si="8"/>
        <v>SELECT 680,2,N'{to }admonish{ sb/ somebody/}',10,1</v>
      </c>
    </row>
    <row r="76" spans="1:10" x14ac:dyDescent="0.25">
      <c r="A76">
        <f t="shared" si="9"/>
        <v>705</v>
      </c>
      <c r="B76" t="s">
        <v>6232</v>
      </c>
      <c r="C76" t="s">
        <v>6231</v>
      </c>
      <c r="D76">
        <f t="shared" ca="1" si="10"/>
        <v>681</v>
      </c>
      <c r="E76" t="s">
        <v>1202</v>
      </c>
      <c r="F76">
        <f t="shared" ca="1" si="11"/>
        <v>2</v>
      </c>
      <c r="G76">
        <v>10</v>
      </c>
      <c r="H76">
        <v>1</v>
      </c>
      <c r="I76" s="36">
        <v>1</v>
      </c>
      <c r="J76" t="str">
        <f t="shared" ca="1" si="8"/>
        <v>SELECT 681,2,N'{chunk/piece} of code',10,1</v>
      </c>
    </row>
    <row r="77" spans="1:10" x14ac:dyDescent="0.25">
      <c r="A77">
        <f t="shared" si="9"/>
        <v>706</v>
      </c>
      <c r="B77" t="s">
        <v>6234</v>
      </c>
      <c r="C77" t="s">
        <v>6233</v>
      </c>
      <c r="D77">
        <f t="shared" ca="1" si="10"/>
        <v>682</v>
      </c>
      <c r="E77" t="s">
        <v>1202</v>
      </c>
      <c r="F77">
        <f t="shared" ca="1" si="11"/>
        <v>2</v>
      </c>
      <c r="G77">
        <v>10</v>
      </c>
      <c r="H77">
        <v>1</v>
      </c>
      <c r="I77" s="36">
        <v>1</v>
      </c>
      <c r="J77" t="str">
        <f t="shared" ca="1" si="8"/>
        <v>SELECT 682,2,N'{to }{re-}do{ sth/ something/} from scratch',10,1</v>
      </c>
    </row>
    <row r="78" spans="1:10" x14ac:dyDescent="0.25">
      <c r="A78">
        <f t="shared" si="9"/>
        <v>707</v>
      </c>
      <c r="B78" t="s">
        <v>6236</v>
      </c>
      <c r="C78" t="s">
        <v>6235</v>
      </c>
      <c r="D78">
        <f t="shared" ca="1" si="10"/>
        <v>683</v>
      </c>
      <c r="E78" t="s">
        <v>1202</v>
      </c>
      <c r="F78">
        <f t="shared" ca="1" si="11"/>
        <v>2</v>
      </c>
      <c r="G78">
        <v>10</v>
      </c>
      <c r="H78">
        <v>1</v>
      </c>
      <c r="I78" s="36">
        <v>1</v>
      </c>
      <c r="J78" t="str">
        <f t="shared" ca="1" si="8"/>
        <v>SELECT 683,2,N'cruft',10,1</v>
      </c>
    </row>
    <row r="79" spans="1:10" x14ac:dyDescent="0.25">
      <c r="A79">
        <f t="shared" si="9"/>
        <v>708</v>
      </c>
      <c r="B79" t="s">
        <v>6239</v>
      </c>
      <c r="C79" t="s">
        <v>6237</v>
      </c>
      <c r="D79">
        <f t="shared" ca="1" si="10"/>
        <v>684</v>
      </c>
      <c r="E79" t="s">
        <v>1202</v>
      </c>
      <c r="F79">
        <f t="shared" ca="1" si="11"/>
        <v>2</v>
      </c>
      <c r="G79">
        <v>10</v>
      </c>
      <c r="H79">
        <v>1</v>
      </c>
      <c r="I79" s="36">
        <v>1</v>
      </c>
      <c r="J79" t="str">
        <f t="shared" ca="1" si="8"/>
        <v>SELECT 684,2,N'{to }{swipe/wipe} {away/off}',10,1</v>
      </c>
    </row>
    <row r="80" spans="1:10" x14ac:dyDescent="0.25">
      <c r="A80">
        <f t="shared" si="9"/>
        <v>709</v>
      </c>
      <c r="B80" t="s">
        <v>6241</v>
      </c>
      <c r="C80" t="s">
        <v>6240</v>
      </c>
      <c r="D80">
        <f t="shared" ca="1" si="10"/>
        <v>685</v>
      </c>
      <c r="E80" t="s">
        <v>1202</v>
      </c>
      <c r="F80">
        <f t="shared" ca="1" si="11"/>
        <v>2</v>
      </c>
      <c r="G80">
        <v>10</v>
      </c>
      <c r="H80">
        <v>1</v>
      </c>
      <c r="I80" s="36">
        <v>1</v>
      </c>
      <c r="J80" t="str">
        <f t="shared" ca="1" si="8"/>
        <v>SELECT 685,2,N'There is great power in detail',10,1</v>
      </c>
    </row>
    <row r="81" spans="1:10" x14ac:dyDescent="0.25">
      <c r="A81">
        <f t="shared" si="9"/>
        <v>710</v>
      </c>
      <c r="B81" t="s">
        <v>6243</v>
      </c>
      <c r="C81" t="s">
        <v>6242</v>
      </c>
      <c r="D81">
        <f t="shared" ca="1" si="10"/>
        <v>686</v>
      </c>
      <c r="E81" t="s">
        <v>1202</v>
      </c>
      <c r="F81">
        <f t="shared" ca="1" si="11"/>
        <v>2</v>
      </c>
      <c r="G81">
        <v>10</v>
      </c>
      <c r="H81">
        <v>1</v>
      </c>
      <c r="I81" s="36">
        <v>1</v>
      </c>
      <c r="J81" t="str">
        <f t="shared" ca="1" si="8"/>
        <v>SELECT 686,2,N'There is something profound about this approach to life',10,1</v>
      </c>
    </row>
    <row r="82" spans="1:10" x14ac:dyDescent="0.25">
      <c r="A82">
        <f t="shared" si="9"/>
        <v>711</v>
      </c>
      <c r="B82" t="s">
        <v>6245</v>
      </c>
      <c r="C82" t="s">
        <v>6244</v>
      </c>
      <c r="D82">
        <f t="shared" ca="1" si="10"/>
        <v>687</v>
      </c>
      <c r="E82" t="s">
        <v>1202</v>
      </c>
      <c r="F82">
        <f t="shared" ca="1" si="11"/>
        <v>2</v>
      </c>
      <c r="G82">
        <v>10</v>
      </c>
      <c r="H82">
        <v>1</v>
      </c>
      <c r="I82" s="36">
        <v>1</v>
      </c>
      <c r="J82" t="str">
        <f t="shared" ca="1" si="8"/>
        <v>SELECT 687,2,N'stereotypically',10,1</v>
      </c>
    </row>
    <row r="83" spans="1:10" x14ac:dyDescent="0.25">
      <c r="A83">
        <f t="shared" si="9"/>
        <v>712</v>
      </c>
      <c r="B83" t="s">
        <v>6247</v>
      </c>
      <c r="C83" t="s">
        <v>6246</v>
      </c>
      <c r="D83">
        <f t="shared" ca="1" si="10"/>
        <v>688</v>
      </c>
      <c r="E83" t="s">
        <v>1202</v>
      </c>
      <c r="F83">
        <f t="shared" ca="1" si="11"/>
        <v>2</v>
      </c>
      <c r="G83">
        <v>10</v>
      </c>
      <c r="H83">
        <v>1</v>
      </c>
      <c r="I83" s="36">
        <v>1</v>
      </c>
      <c r="J83" t="str">
        <f t="shared" ca="1" si="8"/>
        <v>SELECT 688,2,N'as we might expect from',10,1</v>
      </c>
    </row>
    <row r="84" spans="1:10" x14ac:dyDescent="0.25">
      <c r="A84">
        <f t="shared" si="9"/>
        <v>713</v>
      </c>
      <c r="B84" t="s">
        <v>6249</v>
      </c>
      <c r="C84" t="s">
        <v>6248</v>
      </c>
      <c r="D84">
        <f t="shared" ca="1" si="10"/>
        <v>689</v>
      </c>
      <c r="E84" t="s">
        <v>1202</v>
      </c>
      <c r="F84">
        <f t="shared" ca="1" si="11"/>
        <v>2</v>
      </c>
      <c r="G84">
        <v>10</v>
      </c>
      <c r="H84">
        <v>1</v>
      </c>
      <c r="I84" s="36">
        <v>1</v>
      </c>
      <c r="J84" t="str">
        <f t="shared" ca="1" si="8"/>
        <v>SELECT 689,2,N'folk wisdom',10,1</v>
      </c>
    </row>
    <row r="85" spans="1:10" x14ac:dyDescent="0.25">
      <c r="A85">
        <f t="shared" si="9"/>
        <v>714</v>
      </c>
      <c r="B85" t="s">
        <v>6251</v>
      </c>
      <c r="C85" t="s">
        <v>6250</v>
      </c>
      <c r="D85">
        <f t="shared" ca="1" si="10"/>
        <v>690</v>
      </c>
      <c r="E85" t="s">
        <v>1202</v>
      </c>
      <c r="F85">
        <f t="shared" ca="1" si="11"/>
        <v>2</v>
      </c>
      <c r="G85">
        <v>10</v>
      </c>
      <c r="H85">
        <v>1</v>
      </c>
      <c r="I85" s="36">
        <v>1</v>
      </c>
      <c r="J85" t="str">
        <f t="shared" ca="1" si="8"/>
        <v>SELECT 690,2,N'remedy for{ sth/ something/}',10,1</v>
      </c>
    </row>
    <row r="86" spans="1:10" x14ac:dyDescent="0.25">
      <c r="A86">
        <f t="shared" si="9"/>
        <v>715</v>
      </c>
      <c r="B86" t="s">
        <v>6253</v>
      </c>
      <c r="C86" t="s">
        <v>6252</v>
      </c>
      <c r="D86">
        <f t="shared" ca="1" si="10"/>
        <v>691</v>
      </c>
      <c r="E86" t="s">
        <v>1202</v>
      </c>
      <c r="F86">
        <f t="shared" ca="1" si="11"/>
        <v>2</v>
      </c>
      <c r="G86">
        <v>10</v>
      </c>
      <c r="H86">
        <v>1</v>
      </c>
      <c r="I86" s="36">
        <v>1</v>
      </c>
      <c r="J86" t="str">
        <f t="shared" ca="1" si="8"/>
        <v>SELECT 691,2,N'{to }be eager to do{ sth/ something/}',10,1</v>
      </c>
    </row>
    <row r="87" spans="1:10" x14ac:dyDescent="0.25">
      <c r="A87">
        <f t="shared" si="9"/>
        <v>716</v>
      </c>
      <c r="B87" t="s">
        <v>6255</v>
      </c>
      <c r="C87" t="s">
        <v>6254</v>
      </c>
      <c r="D87">
        <f t="shared" ca="1" si="10"/>
        <v>692</v>
      </c>
      <c r="E87" t="s">
        <v>1202</v>
      </c>
      <c r="F87">
        <f t="shared" ca="1" si="11"/>
        <v>2</v>
      </c>
      <c r="G87">
        <v>10</v>
      </c>
      <c r="H87">
        <v>1</v>
      </c>
      <c r="I87" s="36">
        <v>1</v>
      </c>
      <c r="J87" t="str">
        <f t="shared" ca="1" si="8"/>
        <v>SELECT 692,2,N'as beautiful as this building is',10,1</v>
      </c>
    </row>
    <row r="88" spans="1:10" x14ac:dyDescent="0.25">
      <c r="A88">
        <f t="shared" si="9"/>
        <v>717</v>
      </c>
      <c r="B88" t="s">
        <v>6257</v>
      </c>
      <c r="C88" t="s">
        <v>6256</v>
      </c>
      <c r="D88">
        <f t="shared" ca="1" si="10"/>
        <v>693</v>
      </c>
      <c r="E88" t="s">
        <v>1202</v>
      </c>
      <c r="F88">
        <f t="shared" ca="1" si="11"/>
        <v>2</v>
      </c>
      <c r="G88">
        <v>10</v>
      </c>
      <c r="H88">
        <v>1</v>
      </c>
      <c r="I88" s="36">
        <v>1</v>
      </c>
      <c r="J88" t="str">
        <f t="shared" ca="1" si="8"/>
        <v>SELECT 693,2,N'subsequent',10,1</v>
      </c>
    </row>
    <row r="89" spans="1:10" x14ac:dyDescent="0.25">
      <c r="A89">
        <f t="shared" si="9"/>
        <v>718</v>
      </c>
      <c r="B89" t="s">
        <v>6259</v>
      </c>
      <c r="C89" t="s">
        <v>6258</v>
      </c>
      <c r="D89">
        <f t="shared" ca="1" si="10"/>
        <v>694</v>
      </c>
      <c r="E89" t="s">
        <v>1202</v>
      </c>
      <c r="F89">
        <f t="shared" ca="1" si="11"/>
        <v>2</v>
      </c>
      <c r="G89">
        <v>10</v>
      </c>
      <c r="H89">
        <v>1</v>
      </c>
      <c r="I89" s="36">
        <v>1</v>
      </c>
      <c r="J89" t="str">
        <f t="shared" ca="1" si="8"/>
        <v>SELECT 694,2,N'{to }put{ sth/ something/} off',10,1</v>
      </c>
    </row>
    <row r="90" spans="1:10" x14ac:dyDescent="0.25">
      <c r="A90">
        <f t="shared" si="9"/>
        <v>719</v>
      </c>
      <c r="B90" t="s">
        <v>6261</v>
      </c>
      <c r="C90" t="s">
        <v>6260</v>
      </c>
      <c r="D90">
        <f t="shared" ca="1" si="10"/>
        <v>695</v>
      </c>
      <c r="E90" t="s">
        <v>1202</v>
      </c>
      <c r="F90">
        <f t="shared" ca="1" si="11"/>
        <v>2</v>
      </c>
      <c r="G90">
        <v>10</v>
      </c>
      <c r="H90">
        <v>1</v>
      </c>
      <c r="I90" s="36">
        <v>1</v>
      </c>
      <c r="J90" t="str">
        <f t="shared" ca="1" si="8"/>
        <v>SELECT 695,2,N'Don’t put it off until tomorrow',10,1</v>
      </c>
    </row>
    <row r="91" spans="1:10" x14ac:dyDescent="0.25">
      <c r="A91">
        <f t="shared" si="9"/>
        <v>720</v>
      </c>
      <c r="B91" t="s">
        <v>6263</v>
      </c>
      <c r="C91" t="s">
        <v>6262</v>
      </c>
      <c r="D91">
        <f t="shared" ca="1" si="10"/>
        <v>696</v>
      </c>
      <c r="E91" t="s">
        <v>1202</v>
      </c>
      <c r="F91">
        <f t="shared" ca="1" si="11"/>
        <v>2</v>
      </c>
      <c r="G91">
        <v>10</v>
      </c>
      <c r="H91">
        <v>1</v>
      </c>
      <c r="I91" s="36">
        <v>1</v>
      </c>
      <c r="J91" t="str">
        <f t="shared" ca="1" si="8"/>
        <v>SELECT 696,2,N'preventive',10,1</v>
      </c>
    </row>
    <row r="92" spans="1:10" x14ac:dyDescent="0.25">
      <c r="A92">
        <f t="shared" si="9"/>
        <v>721</v>
      </c>
      <c r="B92" t="s">
        <v>6264</v>
      </c>
      <c r="C92" t="s">
        <v>6265</v>
      </c>
      <c r="D92">
        <f t="shared" ca="1" si="10"/>
        <v>697</v>
      </c>
      <c r="E92" t="s">
        <v>1202</v>
      </c>
      <c r="F92">
        <f t="shared" ca="1" si="11"/>
        <v>2</v>
      </c>
      <c r="G92">
        <v>10</v>
      </c>
      <c r="H92">
        <v>1</v>
      </c>
      <c r="I92" s="36">
        <v>1</v>
      </c>
      <c r="J92" t="str">
        <f t="shared" ca="1" si="8"/>
        <v>SELECT 697,2,N'{to }integrate{ sth/ something} into everyday life',10,1</v>
      </c>
    </row>
    <row r="93" spans="1:10" x14ac:dyDescent="0.25">
      <c r="A93">
        <f t="shared" si="9"/>
        <v>722</v>
      </c>
      <c r="B93" t="s">
        <v>6267</v>
      </c>
      <c r="C93" t="s">
        <v>6266</v>
      </c>
      <c r="D93">
        <f t="shared" ca="1" si="10"/>
        <v>698</v>
      </c>
      <c r="E93" t="s">
        <v>1202</v>
      </c>
      <c r="F93">
        <f t="shared" ca="1" si="11"/>
        <v>2</v>
      </c>
      <c r="G93">
        <v>10</v>
      </c>
      <c r="H93">
        <v>1</v>
      </c>
      <c r="I93" s="36">
        <v>1</v>
      </c>
      <c r="J93" t="str">
        <f t="shared" ca="1" si="8"/>
        <v>SELECT 698,2,N'you should do it using the same care with which you …',10,1</v>
      </c>
    </row>
    <row r="94" spans="1:10" x14ac:dyDescent="0.25">
      <c r="A94">
        <f t="shared" si="9"/>
        <v>723</v>
      </c>
      <c r="B94" t="s">
        <v>6269</v>
      </c>
      <c r="C94" t="s">
        <v>6268</v>
      </c>
      <c r="D94">
        <f t="shared" ca="1" si="10"/>
        <v>699</v>
      </c>
      <c r="E94" t="s">
        <v>1202</v>
      </c>
      <c r="F94">
        <f t="shared" ca="1" si="11"/>
        <v>2</v>
      </c>
      <c r="G94">
        <v>10</v>
      </c>
      <c r="H94">
        <v>1</v>
      </c>
      <c r="I94" s="36">
        <v>1</v>
      </c>
      <c r="J94" t="str">
        <f t="shared" ca="1" si="8"/>
        <v>SELECT 699,2,N'refinement',10,1</v>
      </c>
    </row>
    <row r="95" spans="1:10" x14ac:dyDescent="0.25">
      <c r="A95">
        <f t="shared" si="9"/>
        <v>724</v>
      </c>
      <c r="B95" t="s">
        <v>6271</v>
      </c>
      <c r="C95" t="s">
        <v>6270</v>
      </c>
      <c r="D95">
        <f t="shared" ca="1" si="10"/>
        <v>700</v>
      </c>
      <c r="E95" t="s">
        <v>1202</v>
      </c>
      <c r="F95">
        <f t="shared" ca="1" si="11"/>
        <v>2</v>
      </c>
      <c r="G95">
        <v>10</v>
      </c>
      <c r="H95">
        <v>1</v>
      </c>
      <c r="I95" s="36">
        <v>1</v>
      </c>
      <c r="J95" t="str">
        <f t="shared" ca="1" si="8"/>
        <v>SELECT 700,2,N'… never come{s} to an end',10,1</v>
      </c>
    </row>
    <row r="96" spans="1:10" x14ac:dyDescent="0.25">
      <c r="A96">
        <f t="shared" si="9"/>
        <v>725</v>
      </c>
      <c r="B96" t="s">
        <v>6273</v>
      </c>
      <c r="C96" t="s">
        <v>6272</v>
      </c>
      <c r="D96">
        <f t="shared" ca="1" si="10"/>
        <v>701</v>
      </c>
      <c r="E96" t="s">
        <v>1202</v>
      </c>
      <c r="F96">
        <f t="shared" ca="1" si="11"/>
        <v>2</v>
      </c>
      <c r="G96">
        <v>10</v>
      </c>
      <c r="H96">
        <v>1</v>
      </c>
      <c r="I96" s="36">
        <v>1</v>
      </c>
      <c r="J96" t="str">
        <f t="shared" ca="1" si="8"/>
        <v>SELECT 701,2,N'{to }advise{ sb/ somebody/}',10,1</v>
      </c>
    </row>
    <row r="97" spans="1:10" x14ac:dyDescent="0.25">
      <c r="A97">
        <f t="shared" si="9"/>
        <v>726</v>
      </c>
      <c r="B97" t="s">
        <v>6275</v>
      </c>
      <c r="C97" t="s">
        <v>6274</v>
      </c>
      <c r="D97">
        <f t="shared" ca="1" si="10"/>
        <v>702</v>
      </c>
      <c r="E97" t="s">
        <v>1202</v>
      </c>
      <c r="F97">
        <f t="shared" ca="1" si="11"/>
        <v>2</v>
      </c>
      <c r="G97">
        <v>10</v>
      </c>
      <c r="H97">
        <v>1</v>
      </c>
      <c r="I97" s="36">
        <v>1</v>
      </c>
      <c r="J97" t="str">
        <f t="shared" ca="1" si="8"/>
        <v>SELECT 702,2,N'preocuppation with{ sth/ something/}',10,1</v>
      </c>
    </row>
    <row r="98" spans="1:10" x14ac:dyDescent="0.25">
      <c r="A98">
        <f t="shared" si="9"/>
        <v>727</v>
      </c>
      <c r="B98" t="s">
        <v>6278</v>
      </c>
      <c r="C98" t="s">
        <v>6276</v>
      </c>
      <c r="D98">
        <f t="shared" ca="1" si="10"/>
        <v>703</v>
      </c>
      <c r="E98" t="s">
        <v>1202</v>
      </c>
      <c r="F98">
        <f t="shared" ca="1" si="11"/>
        <v>2</v>
      </c>
      <c r="G98">
        <v>10</v>
      </c>
      <c r="H98">
        <v>1</v>
      </c>
      <c r="I98" s="36">
        <v>1</v>
      </c>
      <c r="J98" t="str">
        <f t="shared" ca="1" si="8"/>
        <v>SELECT 703,2,N'endeavors to do{ sth/ something/}',10,1</v>
      </c>
    </row>
    <row r="99" spans="1:10" x14ac:dyDescent="0.25">
      <c r="A99">
        <f t="shared" si="9"/>
        <v>728</v>
      </c>
      <c r="B99" t="s">
        <v>6280</v>
      </c>
      <c r="C99" t="s">
        <v>6279</v>
      </c>
      <c r="D99">
        <f t="shared" ca="1" si="10"/>
        <v>704</v>
      </c>
      <c r="E99" t="s">
        <v>1202</v>
      </c>
      <c r="F99">
        <f t="shared" ca="1" si="11"/>
        <v>2</v>
      </c>
      <c r="G99">
        <v>10</v>
      </c>
      <c r="H99">
        <v>1</v>
      </c>
      <c r="I99" s="36">
        <v>1</v>
      </c>
      <c r="J99" t="str">
        <f t="shared" ca="1" si="8"/>
        <v>SELECT 704,2,N'it is common to all …',10,1</v>
      </c>
    </row>
    <row r="100" spans="1:10" x14ac:dyDescent="0.25">
      <c r="A100">
        <f t="shared" si="9"/>
        <v>729</v>
      </c>
      <c r="B100" t="s">
        <v>6282</v>
      </c>
      <c r="C100" t="s">
        <v>6281</v>
      </c>
      <c r="D100">
        <f t="shared" ca="1" si="10"/>
        <v>705</v>
      </c>
      <c r="E100" t="s">
        <v>1202</v>
      </c>
      <c r="F100">
        <f t="shared" ca="1" si="11"/>
        <v>2</v>
      </c>
      <c r="G100">
        <v>10</v>
      </c>
      <c r="H100">
        <v>1</v>
      </c>
      <c r="I100" s="36">
        <v>1</v>
      </c>
      <c r="J100" t="str">
        <f t="shared" ca="1" si="8"/>
        <v>SELECT 705,2,N'{to }surrender{ sth/ something/} to …',10,1</v>
      </c>
    </row>
    <row r="101" spans="1:10" x14ac:dyDescent="0.25">
      <c r="A101">
        <f t="shared" si="9"/>
        <v>730</v>
      </c>
      <c r="B101" t="s">
        <v>6284</v>
      </c>
      <c r="C101" t="s">
        <v>6283</v>
      </c>
      <c r="D101">
        <f t="shared" ca="1" si="10"/>
        <v>706</v>
      </c>
      <c r="E101" t="s">
        <v>1202</v>
      </c>
      <c r="F101">
        <f t="shared" ca="1" si="11"/>
        <v>2</v>
      </c>
      <c r="G101">
        <v>10</v>
      </c>
      <c r="H101">
        <v>1</v>
      </c>
      <c r="I101" s="36">
        <v>1</v>
      </c>
      <c r="J101" t="str">
        <f t="shared" ca="1" si="8"/>
        <v>SELECT 706,2,N'{to }be challenged to do{ sth/ something/} ',10,1</v>
      </c>
    </row>
    <row r="102" spans="1:10" x14ac:dyDescent="0.25">
      <c r="A102">
        <f t="shared" si="9"/>
        <v>731</v>
      </c>
      <c r="B102" t="s">
        <v>6285</v>
      </c>
      <c r="C102" t="s">
        <v>6286</v>
      </c>
      <c r="D102">
        <f t="shared" ca="1" si="10"/>
        <v>707</v>
      </c>
      <c r="E102" t="s">
        <v>1202</v>
      </c>
      <c r="F102">
        <f t="shared" ca="1" si="11"/>
        <v>2</v>
      </c>
      <c r="G102">
        <v>10</v>
      </c>
      <c r="H102">
        <v>1</v>
      </c>
      <c r="I102" s="36">
        <v>1</v>
      </c>
      <c r="J102" t="str">
        <f t="shared" ca="1" si="8"/>
        <v>SELECT 707,2,N'outward appearance',10,1</v>
      </c>
    </row>
    <row r="103" spans="1:10" x14ac:dyDescent="0.25">
      <c r="A103">
        <f t="shared" si="9"/>
        <v>732</v>
      </c>
      <c r="B103" t="s">
        <v>6288</v>
      </c>
      <c r="C103" t="s">
        <v>6287</v>
      </c>
      <c r="D103">
        <f t="shared" ca="1" si="10"/>
        <v>708</v>
      </c>
      <c r="E103" t="s">
        <v>1202</v>
      </c>
      <c r="F103">
        <f t="shared" ca="1" si="11"/>
        <v>2</v>
      </c>
      <c r="G103">
        <v>10</v>
      </c>
      <c r="H103">
        <v>1</v>
      </c>
      <c r="I103" s="36">
        <v>1</v>
      </c>
      <c r="J103" t="str">
        <f t="shared" ca="1" si="8"/>
        <v>SELECT 708,2,N'cornerstone',10,1</v>
      </c>
    </row>
    <row r="104" spans="1:10" x14ac:dyDescent="0.25">
      <c r="A104">
        <f t="shared" si="9"/>
        <v>733</v>
      </c>
      <c r="B104" t="s">
        <v>6290</v>
      </c>
      <c r="C104" t="s">
        <v>6289</v>
      </c>
      <c r="D104">
        <f t="shared" ca="1" si="10"/>
        <v>709</v>
      </c>
      <c r="E104" t="s">
        <v>1202</v>
      </c>
      <c r="F104">
        <f t="shared" ca="1" si="11"/>
        <v>2</v>
      </c>
      <c r="G104">
        <v>10</v>
      </c>
      <c r="H104">
        <v>1</v>
      </c>
      <c r="I104" s="36">
        <v>1</v>
      </c>
      <c r="J104" t="str">
        <f t="shared" ca="1" si="8"/>
        <v>SELECT 709,2,N'usually we don''t view this as …',10,1</v>
      </c>
    </row>
    <row r="105" spans="1:10" x14ac:dyDescent="0.25">
      <c r="A105">
        <f t="shared" si="9"/>
        <v>734</v>
      </c>
      <c r="B105" t="s">
        <v>6292</v>
      </c>
      <c r="C105" t="s">
        <v>6291</v>
      </c>
      <c r="D105">
        <f t="shared" ca="1" si="10"/>
        <v>710</v>
      </c>
      <c r="E105" t="s">
        <v>1202</v>
      </c>
      <c r="F105">
        <f t="shared" ca="1" si="11"/>
        <v>2</v>
      </c>
      <c r="G105">
        <v>10</v>
      </c>
      <c r="H105">
        <v>1</v>
      </c>
      <c r="I105" s="36">
        <v>1</v>
      </c>
      <c r="J105" t="str">
        <f t="shared" ca="1" si="8"/>
        <v>SELECT 710,2,N'concerns',10,1</v>
      </c>
    </row>
    <row r="106" spans="1:10" x14ac:dyDescent="0.25">
      <c r="A106">
        <f t="shared" si="9"/>
        <v>735</v>
      </c>
      <c r="B106" t="s">
        <v>6294</v>
      </c>
      <c r="C106" t="s">
        <v>6293</v>
      </c>
      <c r="D106">
        <f t="shared" ca="1" si="10"/>
        <v>711</v>
      </c>
      <c r="E106" t="s">
        <v>1202</v>
      </c>
      <c r="F106">
        <f t="shared" ca="1" si="11"/>
        <v>2</v>
      </c>
      <c r="G106">
        <v>10</v>
      </c>
      <c r="H106">
        <v>1</v>
      </c>
      <c r="I106" s="36">
        <v>1</v>
      </c>
      <c r="J106" t="str">
        <f t="shared" ca="1" si="8"/>
        <v>SELECT 711,2,N'Back in my days working in …',10,1</v>
      </c>
    </row>
    <row r="107" spans="1:10" x14ac:dyDescent="0.25">
      <c r="A107">
        <f t="shared" si="9"/>
        <v>736</v>
      </c>
      <c r="B107" t="s">
        <v>6296</v>
      </c>
      <c r="C107" t="s">
        <v>6295</v>
      </c>
      <c r="D107">
        <f t="shared" ca="1" si="10"/>
        <v>712</v>
      </c>
      <c r="E107" t="s">
        <v>1202</v>
      </c>
      <c r="F107">
        <f t="shared" ca="1" si="11"/>
        <v>2</v>
      </c>
      <c r="G107">
        <v>10</v>
      </c>
      <c r="H107">
        <v>1</v>
      </c>
      <c r="I107" s="36">
        <v>1</v>
      </c>
      <c r="J107" t="str">
        <f t="shared" ca="1" si="8"/>
        <v>SELECT 712,2,N'bug density',10,1</v>
      </c>
    </row>
    <row r="108" spans="1:10" x14ac:dyDescent="0.25">
      <c r="A108">
        <f t="shared" si="9"/>
        <v>737</v>
      </c>
      <c r="B108" t="s">
        <v>6298</v>
      </c>
      <c r="C108" t="s">
        <v>6297</v>
      </c>
      <c r="D108">
        <f t="shared" ca="1" si="10"/>
        <v>713</v>
      </c>
      <c r="E108" t="s">
        <v>1202</v>
      </c>
      <c r="F108">
        <f t="shared" ca="1" si="11"/>
        <v>2</v>
      </c>
      <c r="G108">
        <v>10</v>
      </c>
      <c r="H108">
        <v>1</v>
      </c>
      <c r="I108" s="36">
        <v>1</v>
      </c>
      <c r="J108" t="str">
        <f t="shared" ca="1" si="8"/>
        <v>SELECT 713,2,N'indentation style',10,1</v>
      </c>
    </row>
    <row r="109" spans="1:10" x14ac:dyDescent="0.25">
      <c r="A109">
        <f t="shared" si="9"/>
        <v>738</v>
      </c>
      <c r="B109" t="s">
        <v>6300</v>
      </c>
      <c r="C109" t="s">
        <v>6299</v>
      </c>
      <c r="D109">
        <f t="shared" ca="1" si="10"/>
        <v>714</v>
      </c>
      <c r="E109" t="s">
        <v>1202</v>
      </c>
      <c r="F109">
        <f t="shared" ca="1" si="11"/>
        <v>2</v>
      </c>
      <c r="G109">
        <v>10</v>
      </c>
      <c r="H109">
        <v>1</v>
      </c>
      <c r="I109" s="36">
        <v>1</v>
      </c>
      <c r="J109" t="str">
        <f t="shared" ca="1" si="8"/>
        <v>SELECT 714,2,N'one of the most significant indicators',10,1</v>
      </c>
    </row>
    <row r="110" spans="1:10" x14ac:dyDescent="0.25">
      <c r="A110">
        <f t="shared" si="9"/>
        <v>739</v>
      </c>
      <c r="B110" t="s">
        <v>6302</v>
      </c>
      <c r="C110" t="s">
        <v>6301</v>
      </c>
      <c r="D110">
        <f t="shared" ca="1" si="10"/>
        <v>715</v>
      </c>
      <c r="E110" t="s">
        <v>1202</v>
      </c>
      <c r="F110">
        <f t="shared" ca="1" si="11"/>
        <v>2</v>
      </c>
      <c r="G110">
        <v>10</v>
      </c>
      <c r="H110">
        <v>1</v>
      </c>
      <c r="I110" s="36">
        <v>1</v>
      </c>
      <c r="J110" t="str">
        <f t="shared" ca="1" si="8"/>
        <v>SELECT 715,2,N'{to }feel insulted{ by{ sth/ something/}/ that …}',10,1</v>
      </c>
    </row>
    <row r="111" spans="1:10" x14ac:dyDescent="0.25">
      <c r="A111">
        <f t="shared" si="9"/>
        <v>740</v>
      </c>
      <c r="B111" t="s">
        <v>6304</v>
      </c>
      <c r="C111" t="s">
        <v>6303</v>
      </c>
      <c r="D111">
        <f t="shared" ca="1" si="10"/>
        <v>716</v>
      </c>
      <c r="E111" t="s">
        <v>1202</v>
      </c>
      <c r="F111">
        <f t="shared" ca="1" si="11"/>
        <v>2</v>
      </c>
      <c r="G111">
        <v>10</v>
      </c>
      <c r="H111">
        <v>1</v>
      </c>
      <c r="I111" s="36">
        <v>1</v>
      </c>
      <c r="J111" t="str">
        <f t="shared" ca="1" si="8"/>
        <v>SELECT 716,2,N'{it/this} distinguishes excellence from {mere }competence',10,1</v>
      </c>
    </row>
    <row r="112" spans="1:10" x14ac:dyDescent="0.25">
      <c r="A112">
        <f t="shared" si="9"/>
        <v>741</v>
      </c>
      <c r="B112" t="s">
        <v>6306</v>
      </c>
      <c r="C112" t="s">
        <v>6305</v>
      </c>
      <c r="D112">
        <f t="shared" ca="1" si="10"/>
        <v>717</v>
      </c>
      <c r="E112" t="s">
        <v>1202</v>
      </c>
      <c r="F112">
        <f t="shared" ca="1" si="11"/>
        <v>2</v>
      </c>
      <c r="G112">
        <v>10</v>
      </c>
      <c r="H112">
        <v>1</v>
      </c>
      <c r="I112" s="36">
        <v>1</v>
      </c>
      <c r="J112" t="str">
        <f t="shared" ca="1" si="8"/>
        <v>SELECT 717,2,N'{to }distinguish{ sth/ something/} from{ sth/ something/}',10,1</v>
      </c>
    </row>
    <row r="113" spans="1:10" x14ac:dyDescent="0.25">
      <c r="A113">
        <f t="shared" si="9"/>
        <v>742</v>
      </c>
      <c r="B113" t="s">
        <v>6308</v>
      </c>
      <c r="C113" t="s">
        <v>6307</v>
      </c>
      <c r="D113">
        <f t="shared" ca="1" si="10"/>
        <v>718</v>
      </c>
      <c r="E113" t="s">
        <v>1202</v>
      </c>
      <c r="F113">
        <f t="shared" ca="1" si="11"/>
        <v>2</v>
      </c>
      <c r="G113">
        <v>10</v>
      </c>
      <c r="H113">
        <v>1</v>
      </c>
      <c r="I113" s="36">
        <v>1</v>
      </c>
      <c r="J113" t="str">
        <f t="shared" ca="1" si="8"/>
        <v>SELECT 718,2,N'selfless',10,1</v>
      </c>
    </row>
    <row r="114" spans="1:10" x14ac:dyDescent="0.25">
      <c r="A114">
        <f t="shared" si="9"/>
        <v>743</v>
      </c>
      <c r="B114" t="s">
        <v>6310</v>
      </c>
      <c r="C114" t="s">
        <v>6309</v>
      </c>
      <c r="D114">
        <f t="shared" ca="1" si="10"/>
        <v>719</v>
      </c>
      <c r="E114" t="s">
        <v>1202</v>
      </c>
      <c r="F114">
        <f t="shared" ca="1" si="11"/>
        <v>2</v>
      </c>
      <c r="G114">
        <v>10</v>
      </c>
      <c r="H114">
        <v>1</v>
      </c>
      <c r="I114" s="36">
        <v>1</v>
      </c>
      <c r="J114" t="str">
        <f t="shared" ca="1" si="8"/>
        <v>SELECT 719,2,N'quality is the result of …',10,1</v>
      </c>
    </row>
    <row r="115" spans="1:10" x14ac:dyDescent="0.25">
      <c r="A115">
        <f t="shared" si="9"/>
        <v>744</v>
      </c>
      <c r="B115" t="s">
        <v>6312</v>
      </c>
      <c r="C115" t="s">
        <v>6311</v>
      </c>
      <c r="D115">
        <f t="shared" ca="1" si="10"/>
        <v>720</v>
      </c>
      <c r="E115" t="s">
        <v>1202</v>
      </c>
      <c r="F115">
        <f t="shared" ca="1" si="11"/>
        <v>2</v>
      </c>
      <c r="G115">
        <v>10</v>
      </c>
      <c r="H115">
        <v>1</v>
      </c>
      <c r="I115" s="36">
        <v>1</v>
      </c>
      <c r="J115" t="str">
        <f t="shared" ca="1" si="8"/>
        <v>SELECT 720,2,N'I am an advocate of …',10,1</v>
      </c>
    </row>
    <row r="116" spans="1:10" x14ac:dyDescent="0.25">
      <c r="A116">
        <f t="shared" si="9"/>
        <v>745</v>
      </c>
      <c r="B116" t="s">
        <v>6314</v>
      </c>
      <c r="C116" t="s">
        <v>6313</v>
      </c>
      <c r="D116">
        <f t="shared" ca="1" si="10"/>
        <v>721</v>
      </c>
      <c r="E116" t="s">
        <v>1202</v>
      </c>
      <c r="F116">
        <f t="shared" ca="1" si="11"/>
        <v>2</v>
      </c>
      <c r="G116">
        <v>10</v>
      </c>
      <c r="H116">
        <v>1</v>
      </c>
      <c r="I116" s="36">
        <v>1</v>
      </c>
      <c r="J116" t="str">
        <f t="shared" ca="1" si="8"/>
        <v>SELECT 721,2,N'{to }pay attention to small things',10,1</v>
      </c>
    </row>
    <row r="117" spans="1:10" x14ac:dyDescent="0.25">
      <c r="A117">
        <f t="shared" si="9"/>
        <v>746</v>
      </c>
      <c r="B117" t="s">
        <v>6316</v>
      </c>
      <c r="C117" t="s">
        <v>6315</v>
      </c>
      <c r="D117">
        <f t="shared" ref="D117:D133" ca="1" si="12">OFFSET(QuestionsIds,MATCH(C117,QuestionsList,0)-1,0,1,1)</f>
        <v>722</v>
      </c>
      <c r="E117" t="s">
        <v>1202</v>
      </c>
      <c r="F117">
        <f t="shared" ref="F117:F133" ca="1" si="13">LOOKUP(E117,LanguageList,LanguagesIds)</f>
        <v>2</v>
      </c>
      <c r="G117">
        <v>10</v>
      </c>
      <c r="H117">
        <v>1</v>
      </c>
      <c r="I117" s="36">
        <v>1</v>
      </c>
      <c r="J117" t="str">
        <f t="shared" ca="1" si="8"/>
        <v>SELECT 722,2,N'{to }be honest to{ sb/ somebody/} about{ sth/ something/}',10,1</v>
      </c>
    </row>
    <row r="118" spans="1:10" x14ac:dyDescent="0.25">
      <c r="A118">
        <f t="shared" si="9"/>
        <v>747</v>
      </c>
      <c r="B118" t="s">
        <v>6318</v>
      </c>
      <c r="C118" t="s">
        <v>6317</v>
      </c>
      <c r="D118">
        <f t="shared" ca="1" si="12"/>
        <v>723</v>
      </c>
      <c r="E118" t="s">
        <v>1202</v>
      </c>
      <c r="F118">
        <f t="shared" ca="1" si="13"/>
        <v>2</v>
      </c>
      <c r="G118">
        <v>10</v>
      </c>
      <c r="H118">
        <v>1</v>
      </c>
      <c r="I118" s="36">
        <v>1</v>
      </c>
      <c r="J118" t="str">
        <f t="shared" ca="1" si="8"/>
        <v>SELECT 723,2,N'recommended practice',10,1</v>
      </c>
    </row>
    <row r="119" spans="1:10" x14ac:dyDescent="0.25">
      <c r="A119">
        <f t="shared" si="9"/>
        <v>748</v>
      </c>
      <c r="B119" t="s">
        <v>6320</v>
      </c>
      <c r="C119" t="s">
        <v>6319</v>
      </c>
      <c r="D119">
        <f t="shared" ca="1" si="12"/>
        <v>724</v>
      </c>
      <c r="E119" t="s">
        <v>1202</v>
      </c>
      <c r="F119">
        <f t="shared" ca="1" si="13"/>
        <v>2</v>
      </c>
      <c r="G119">
        <v>10</v>
      </c>
      <c r="H119">
        <v>1</v>
      </c>
      <c r="I119" s="36">
        <v>1</v>
      </c>
      <c r="J119" t="str">
        <f t="shared" ca="1" si="8"/>
        <v>SELECT 724,2,N'{to }insist on{ sth/ something/}',10,1</v>
      </c>
    </row>
    <row r="120" spans="1:10" x14ac:dyDescent="0.25">
      <c r="A120">
        <f t="shared" si="9"/>
        <v>749</v>
      </c>
      <c r="B120" t="s">
        <v>6322</v>
      </c>
      <c r="C120" t="s">
        <v>6321</v>
      </c>
      <c r="D120">
        <f t="shared" ca="1" si="12"/>
        <v>725</v>
      </c>
      <c r="E120" t="s">
        <v>1202</v>
      </c>
      <c r="F120">
        <f t="shared" ca="1" si="13"/>
        <v>2</v>
      </c>
      <c r="G120">
        <v>10</v>
      </c>
      <c r="H120">
        <v>1</v>
      </c>
      <c r="I120" s="36">
        <v>1</v>
      </c>
      <c r="J120" t="str">
        <f t="shared" ca="1" si="8"/>
        <v>SELECT 725,2,N'{to }desperately need{ sth/ something/}',10,1</v>
      </c>
    </row>
    <row r="121" spans="1:10" x14ac:dyDescent="0.25">
      <c r="A121">
        <f t="shared" si="9"/>
        <v>750</v>
      </c>
      <c r="B121" t="s">
        <v>6323</v>
      </c>
      <c r="C121" t="s">
        <v>6324</v>
      </c>
      <c r="D121">
        <f t="shared" ca="1" si="12"/>
        <v>726</v>
      </c>
      <c r="E121" t="s">
        <v>1202</v>
      </c>
      <c r="F121">
        <f t="shared" ca="1" si="13"/>
        <v>2</v>
      </c>
      <c r="G121">
        <v>10</v>
      </c>
      <c r="H121">
        <v>1</v>
      </c>
      <c r="I121" s="36">
        <v>1</v>
      </c>
      <c r="J121" t="str">
        <f t="shared" ca="1" si="8"/>
        <v>SELECT 726,2,N'I need all the help I can get',10,1</v>
      </c>
    </row>
    <row r="122" spans="1:10" x14ac:dyDescent="0.25">
      <c r="A122">
        <f t="shared" si="9"/>
        <v>751</v>
      </c>
      <c r="B122" t="s">
        <v>6326</v>
      </c>
      <c r="C122" t="s">
        <v>6325</v>
      </c>
      <c r="D122">
        <f t="shared" ca="1" si="12"/>
        <v>727</v>
      </c>
      <c r="E122" t="s">
        <v>1202</v>
      </c>
      <c r="F122">
        <f t="shared" ca="1" si="13"/>
        <v>2</v>
      </c>
      <c r="G122">
        <v>10</v>
      </c>
      <c r="H122">
        <v>1</v>
      </c>
      <c r="I122" s="36">
        <v>1</v>
      </c>
      <c r="J122" t="str">
        <f t="shared" ca="1" si="8"/>
        <v>SELECT 727,2,N'{to }reduce accidents',10,1</v>
      </c>
    </row>
    <row r="123" spans="1:10" x14ac:dyDescent="0.25">
      <c r="A123">
        <f t="shared" si="9"/>
        <v>752</v>
      </c>
      <c r="B123" t="s">
        <v>6328</v>
      </c>
      <c r="C123" t="s">
        <v>6327</v>
      </c>
      <c r="D123">
        <f t="shared" ca="1" si="12"/>
        <v>728</v>
      </c>
      <c r="E123" t="s">
        <v>1202</v>
      </c>
      <c r="F123">
        <f t="shared" ca="1" si="13"/>
        <v>2</v>
      </c>
      <c r="G123">
        <v>10</v>
      </c>
      <c r="H123">
        <v>1</v>
      </c>
      <c r="I123" s="36">
        <v>1</v>
      </c>
      <c r="J123" t="str">
        <f t="shared" ca="1" si="8"/>
        <v>SELECT 728,2,N'{to }increase productivity',10,1</v>
      </c>
    </row>
    <row r="124" spans="1:10" x14ac:dyDescent="0.25">
      <c r="A124">
        <f t="shared" si="9"/>
        <v>753</v>
      </c>
      <c r="B124" t="s">
        <v>6330</v>
      </c>
      <c r="C124" t="s">
        <v>6329</v>
      </c>
      <c r="D124">
        <f t="shared" ca="1" si="12"/>
        <v>729</v>
      </c>
      <c r="E124" t="s">
        <v>1202</v>
      </c>
      <c r="F124">
        <f t="shared" ca="1" si="13"/>
        <v>2</v>
      </c>
      <c r="G124">
        <v>10</v>
      </c>
      <c r="H124">
        <v>1</v>
      </c>
      <c r="I124" s="36">
        <v>1</v>
      </c>
      <c r="J124" t="str">
        <f t="shared" ca="1" si="8"/>
        <v>SELECT 729,2,N'As for this book, …',10,1</v>
      </c>
    </row>
    <row r="125" spans="1:10" x14ac:dyDescent="0.25">
      <c r="A125">
        <f t="shared" si="9"/>
        <v>754</v>
      </c>
      <c r="B125" t="s">
        <v>6332</v>
      </c>
      <c r="C125" t="s">
        <v>6331</v>
      </c>
      <c r="D125">
        <f t="shared" ca="1" si="12"/>
        <v>730</v>
      </c>
      <c r="E125" t="s">
        <v>1202</v>
      </c>
      <c r="F125">
        <f t="shared" ca="1" si="13"/>
        <v>2</v>
      </c>
      <c r="G125">
        <v>10</v>
      </c>
      <c r="H125">
        <v>1</v>
      </c>
      <c r="I125" s="36">
        <v>1</v>
      </c>
      <c r="J125" t="str">
        <f t="shared" ca="1" si="8"/>
        <v>SELECT 730,2,N'{This/It} is the best … I have ever seen',10,1</v>
      </c>
    </row>
    <row r="126" spans="1:10" x14ac:dyDescent="0.25">
      <c r="A126">
        <f t="shared" si="9"/>
        <v>755</v>
      </c>
      <c r="B126" t="s">
        <v>6334</v>
      </c>
      <c r="C126" t="s">
        <v>6333</v>
      </c>
      <c r="D126">
        <f t="shared" ca="1" si="12"/>
        <v>731</v>
      </c>
      <c r="E126" t="s">
        <v>1202</v>
      </c>
      <c r="F126">
        <f t="shared" ca="1" si="13"/>
        <v>2</v>
      </c>
      <c r="G126">
        <v>10</v>
      </c>
      <c r="H126">
        <v>1</v>
      </c>
      <c r="I126" s="36">
        <v>1</v>
      </c>
      <c r="J126" t="str">
        <f t="shared" ca="1" si="8"/>
        <v>SELECT 731,2,N'{to }strive to become better',10,1</v>
      </c>
    </row>
    <row r="127" spans="1:10" x14ac:dyDescent="0.25">
      <c r="A127">
        <f t="shared" si="9"/>
        <v>756</v>
      </c>
      <c r="B127" t="s">
        <v>6336</v>
      </c>
      <c r="C127" t="s">
        <v>6335</v>
      </c>
      <c r="D127">
        <f t="shared" ca="1" si="12"/>
        <v>732</v>
      </c>
      <c r="E127" t="s">
        <v>1202</v>
      </c>
      <c r="F127">
        <f t="shared" ca="1" si="13"/>
        <v>2</v>
      </c>
      <c r="G127">
        <v>10</v>
      </c>
      <c r="H127">
        <v>1</v>
      </c>
      <c r="I127" s="36">
        <v>1</v>
      </c>
      <c r="J127" t="str">
        <f t="shared" ca="1" si="8"/>
        <v>SELECT 732,2,N'It {leaves/makes} the world better than it was before',10,1</v>
      </c>
    </row>
    <row r="128" spans="1:10" x14ac:dyDescent="0.25">
      <c r="A128">
        <f t="shared" si="9"/>
        <v>757</v>
      </c>
      <c r="B128" t="s">
        <v>6338</v>
      </c>
      <c r="C128" t="s">
        <v>6337</v>
      </c>
      <c r="D128">
        <f t="shared" ca="1" si="12"/>
        <v>733</v>
      </c>
      <c r="E128" t="s">
        <v>1202</v>
      </c>
      <c r="F128">
        <f t="shared" ca="1" si="13"/>
        <v>2</v>
      </c>
      <c r="G128">
        <v>10</v>
      </c>
      <c r="H128">
        <v>1</v>
      </c>
      <c r="I128" s="36">
        <v>1</v>
      </c>
      <c r="J128" t="str">
        <f t="shared" ca="1" si="8"/>
        <v>SELECT 733,2,N'I am off to clean my desk',10,1</v>
      </c>
    </row>
    <row r="129" spans="1:10" x14ac:dyDescent="0.25">
      <c r="A129">
        <f t="shared" si="9"/>
        <v>758</v>
      </c>
      <c r="B129" t="s">
        <v>6340</v>
      </c>
      <c r="C129" t="s">
        <v>6339</v>
      </c>
      <c r="D129">
        <f t="shared" ca="1" si="12"/>
        <v>734</v>
      </c>
      <c r="E129" t="s">
        <v>1202</v>
      </c>
      <c r="F129">
        <f t="shared" ca="1" si="13"/>
        <v>2</v>
      </c>
      <c r="G129">
        <v>10</v>
      </c>
      <c r="H129">
        <v>1</v>
      </c>
      <c r="I129" s="36">
        <v>1</v>
      </c>
      <c r="J129" t="str">
        <f t="shared" ca="1" si="8"/>
        <v>SELECT 734,2,N'measurement of code quality',10,1</v>
      </c>
    </row>
    <row r="130" spans="1:10" x14ac:dyDescent="0.25">
      <c r="A130">
        <f t="shared" si="9"/>
        <v>759</v>
      </c>
      <c r="B130" t="s">
        <v>6343</v>
      </c>
      <c r="C130" t="s">
        <v>6342</v>
      </c>
      <c r="D130">
        <f t="shared" ca="1" si="12"/>
        <v>735</v>
      </c>
      <c r="E130" t="s">
        <v>1202</v>
      </c>
      <c r="F130">
        <f t="shared" ca="1" si="13"/>
        <v>2</v>
      </c>
      <c r="G130">
        <v>10</v>
      </c>
      <c r="H130">
        <v>1</v>
      </c>
      <c r="I130" s="36">
        <v>1</v>
      </c>
      <c r="J130" t="str">
        <f t="shared" ref="J130:J193" ca="1" si="14">"SELECT "&amp;D130&amp;","&amp;F130&amp;",N'"&amp;SUBSTITUTE(SUBSTITUTE(SUBSTITUTE(B130,"'","''"),"(","{"),")","}")&amp;"',"&amp;G130&amp;","&amp;H130</f>
        <v>SELECT 735,2,N'Either {day/of the days} is fine with me',10,1</v>
      </c>
    </row>
    <row r="131" spans="1:10" x14ac:dyDescent="0.25">
      <c r="A131">
        <f t="shared" si="9"/>
        <v>760</v>
      </c>
      <c r="B131" t="s">
        <v>6345</v>
      </c>
      <c r="C131" t="s">
        <v>6344</v>
      </c>
      <c r="D131">
        <f t="shared" ca="1" si="12"/>
        <v>736</v>
      </c>
      <c r="E131" t="s">
        <v>1202</v>
      </c>
      <c r="F131">
        <f t="shared" ca="1" si="13"/>
        <v>2</v>
      </c>
      <c r="G131">
        <v>10</v>
      </c>
      <c r="H131">
        <v>1</v>
      </c>
      <c r="I131" s="36">
        <v>1</v>
      </c>
      <c r="J131" t="str">
        <f t="shared" ca="1" si="14"/>
        <v>SELECT 736,2,N'All{ of the} days are fine with me',10,1</v>
      </c>
    </row>
    <row r="132" spans="1:10" x14ac:dyDescent="0.25">
      <c r="A132">
        <f t="shared" si="9"/>
        <v>761</v>
      </c>
      <c r="B132" t="s">
        <v>6347</v>
      </c>
      <c r="C132" t="s">
        <v>6346</v>
      </c>
      <c r="D132">
        <f t="shared" ca="1" si="12"/>
        <v>737</v>
      </c>
      <c r="E132" t="s">
        <v>1202</v>
      </c>
      <c r="F132">
        <f t="shared" ca="1" si="13"/>
        <v>2</v>
      </c>
      <c r="G132">
        <v>10</v>
      </c>
      <c r="H132">
        <v>1</v>
      </c>
      <c r="I132" s="36">
        <v>1</v>
      </c>
      <c r="J132" t="str">
        <f t="shared" ca="1" si="14"/>
        <v>SELECT 737,2,N'indicator',10,1</v>
      </c>
    </row>
    <row r="133" spans="1:10" x14ac:dyDescent="0.25">
      <c r="A133">
        <f t="shared" ref="A133:A196" si="15">A132+1</f>
        <v>762</v>
      </c>
      <c r="B133" t="s">
        <v>6349</v>
      </c>
      <c r="C133" t="s">
        <v>6348</v>
      </c>
      <c r="D133">
        <f t="shared" ca="1" si="12"/>
        <v>738</v>
      </c>
      <c r="E133" t="s">
        <v>1202</v>
      </c>
      <c r="F133">
        <f t="shared" ca="1" si="13"/>
        <v>2</v>
      </c>
      <c r="G133">
        <v>10</v>
      </c>
      <c r="H133">
        <v>1</v>
      </c>
      <c r="I133" s="36">
        <v>1</v>
      </c>
      <c r="J133" t="str">
        <f t="shared" ca="1" si="14"/>
        <v>SELECT 738,2,N'{to }miss {sb''s/somebodys/one''s} vocation',10,1</v>
      </c>
    </row>
    <row r="134" spans="1:10" x14ac:dyDescent="0.25">
      <c r="A134">
        <f t="shared" si="15"/>
        <v>763</v>
      </c>
      <c r="B134" t="s">
        <v>6351</v>
      </c>
      <c r="C134" t="s">
        <v>6350</v>
      </c>
      <c r="D134">
        <f t="shared" ref="D134" ca="1" si="16">OFFSET(QuestionsIds,MATCH(C134,QuestionsList,0)-1,0,1,1)</f>
        <v>739</v>
      </c>
      <c r="E134" t="s">
        <v>1202</v>
      </c>
      <c r="F134">
        <f t="shared" ref="F134" ca="1" si="17">LOOKUP(E134,LanguageList,LanguagesIds)</f>
        <v>2</v>
      </c>
      <c r="G134">
        <v>10</v>
      </c>
      <c r="H134">
        <v>1</v>
      </c>
      <c r="I134" s="36">
        <v>1</v>
      </c>
      <c r="J134" t="str">
        <f t="shared" ca="1" si="14"/>
        <v>SELECT 739,2,N'by trial and error{ method}',10,1</v>
      </c>
    </row>
    <row r="135" spans="1:10" x14ac:dyDescent="0.25">
      <c r="A135">
        <f t="shared" si="15"/>
        <v>764</v>
      </c>
      <c r="B135" t="s">
        <v>6354</v>
      </c>
      <c r="C135" t="s">
        <v>6352</v>
      </c>
      <c r="D135">
        <f t="shared" ref="D135:D198" ca="1" si="18">OFFSET(QuestionsIds,MATCH(C135,QuestionsList,0)-1,0,1,1)</f>
        <v>740</v>
      </c>
      <c r="E135" t="s">
        <v>1202</v>
      </c>
      <c r="F135">
        <f t="shared" ref="F135:F198" ca="1" si="19">LOOKUP(E135,LanguageList,LanguagesIds)</f>
        <v>2</v>
      </c>
      <c r="G135">
        <v>10</v>
      </c>
      <c r="H135">
        <v>1</v>
      </c>
      <c r="I135" s="36">
        <v>1</v>
      </c>
      <c r="J135" t="str">
        <f t="shared" ca="1" si="14"/>
        <v>SELECT 740,2,N'{to }dissolve {sth/something/}',10,1</v>
      </c>
    </row>
    <row r="136" spans="1:10" x14ac:dyDescent="0.25">
      <c r="A136">
        <f t="shared" si="15"/>
        <v>765</v>
      </c>
      <c r="B136" t="s">
        <v>6355</v>
      </c>
      <c r="C136" t="s">
        <v>6353</v>
      </c>
      <c r="D136">
        <f t="shared" ca="1" si="18"/>
        <v>741</v>
      </c>
      <c r="E136" t="s">
        <v>1202</v>
      </c>
      <c r="F136">
        <f t="shared" ca="1" si="19"/>
        <v>2</v>
      </c>
      <c r="G136">
        <v>10</v>
      </c>
      <c r="H136">
        <v>1</v>
      </c>
      <c r="I136" s="36">
        <v>1</v>
      </c>
      <c r="J136" t="str">
        <f t="shared" ca="1" si="14"/>
        <v>SELECT 741,2,N'{to }make up for in {sth/something/}',10,1</v>
      </c>
    </row>
    <row r="137" spans="1:10" x14ac:dyDescent="0.25">
      <c r="A137">
        <f t="shared" si="15"/>
        <v>766</v>
      </c>
      <c r="B137" t="s">
        <v>6356</v>
      </c>
      <c r="C137" t="s">
        <v>6357</v>
      </c>
      <c r="D137">
        <f t="shared" ca="1" si="18"/>
        <v>742</v>
      </c>
      <c r="E137" t="s">
        <v>1202</v>
      </c>
      <c r="F137">
        <f t="shared" ca="1" si="19"/>
        <v>2</v>
      </c>
      <c r="G137">
        <v>10</v>
      </c>
      <c r="H137">
        <v>1</v>
      </c>
      <c r="I137" s="36">
        <v>1</v>
      </c>
      <c r="J137" t="str">
        <f t="shared" ca="1" si="14"/>
        <v>SELECT 742,2,N'{to }pay off',10,1</v>
      </c>
    </row>
    <row r="138" spans="1:10" x14ac:dyDescent="0.25">
      <c r="A138">
        <f t="shared" si="15"/>
        <v>767</v>
      </c>
      <c r="B138" t="s">
        <v>6359</v>
      </c>
      <c r="C138" t="s">
        <v>6358</v>
      </c>
      <c r="D138">
        <f t="shared" ca="1" si="18"/>
        <v>743</v>
      </c>
      <c r="E138" t="s">
        <v>1202</v>
      </c>
      <c r="F138">
        <f t="shared" ca="1" si="19"/>
        <v>2</v>
      </c>
      <c r="G138">
        <v>10</v>
      </c>
      <c r="H138">
        <v>1</v>
      </c>
      <c r="I138" s="36">
        <v>1</v>
      </c>
      <c r="J138" t="str">
        <f t="shared" ca="1" si="14"/>
        <v>SELECT 743,2,N'approach to life',10,1</v>
      </c>
    </row>
    <row r="139" spans="1:10" x14ac:dyDescent="0.25">
      <c r="A139">
        <f t="shared" si="15"/>
        <v>768</v>
      </c>
      <c r="B139" t="s">
        <v>6361</v>
      </c>
      <c r="C139" t="s">
        <v>6360</v>
      </c>
      <c r="D139">
        <f t="shared" ca="1" si="18"/>
        <v>744</v>
      </c>
      <c r="E139" t="s">
        <v>1202</v>
      </c>
      <c r="F139">
        <f t="shared" ca="1" si="19"/>
        <v>2</v>
      </c>
      <c r="G139">
        <v>10</v>
      </c>
      <c r="H139">
        <v>1</v>
      </c>
      <c r="I139" s="36">
        <v>1</v>
      </c>
      <c r="J139" t="str">
        <f t="shared" ca="1" si="14"/>
        <v>SELECT 744,2,N'let''s put it off until tomorrow',10,1</v>
      </c>
    </row>
    <row r="140" spans="1:10" x14ac:dyDescent="0.25">
      <c r="A140">
        <f t="shared" si="15"/>
        <v>769</v>
      </c>
      <c r="B140" t="s">
        <v>6363</v>
      </c>
      <c r="C140" t="s">
        <v>6362</v>
      </c>
      <c r="D140">
        <f t="shared" ca="1" si="18"/>
        <v>745</v>
      </c>
      <c r="E140" t="s">
        <v>1202</v>
      </c>
      <c r="F140">
        <f t="shared" ca="1" si="19"/>
        <v>2</v>
      </c>
      <c r="G140">
        <v>10</v>
      </c>
      <c r="H140">
        <v>1</v>
      </c>
      <c r="I140" s="36">
        <v>1</v>
      </c>
      <c r="J140" t="str">
        <f t="shared" ca="1" si="14"/>
        <v>SELECT 745,2,N'which color represents your …',10,1</v>
      </c>
    </row>
    <row r="141" spans="1:10" x14ac:dyDescent="0.25">
      <c r="A141">
        <f t="shared" si="15"/>
        <v>770</v>
      </c>
      <c r="B141" t="s">
        <v>6367</v>
      </c>
      <c r="C141" t="s">
        <v>6364</v>
      </c>
      <c r="D141">
        <f t="shared" ca="1" si="18"/>
        <v>746</v>
      </c>
      <c r="E141" t="s">
        <v>1202</v>
      </c>
      <c r="F141">
        <f t="shared" ca="1" si="19"/>
        <v>2</v>
      </c>
      <c r="G141">
        <v>10</v>
      </c>
      <c r="H141">
        <v>1</v>
      </c>
      <c r="I141" s="36">
        <v>1</v>
      </c>
      <c r="J141" t="str">
        <f t="shared" ca="1" si="14"/>
        <v>SELECT 746,2,N'shortly after …',10,1</v>
      </c>
    </row>
    <row r="142" spans="1:10" x14ac:dyDescent="0.25">
      <c r="A142">
        <f t="shared" si="15"/>
        <v>771</v>
      </c>
      <c r="B142" t="s">
        <v>6366</v>
      </c>
      <c r="C142" t="s">
        <v>6365</v>
      </c>
      <c r="D142">
        <f t="shared" ca="1" si="18"/>
        <v>747</v>
      </c>
      <c r="E142" t="s">
        <v>1202</v>
      </c>
      <c r="F142">
        <f t="shared" ca="1" si="19"/>
        <v>2</v>
      </c>
      <c r="G142">
        <v>10</v>
      </c>
      <c r="H142">
        <v>1</v>
      </c>
      <c r="I142" s="36">
        <v>1</v>
      </c>
      <c r="J142" t="str">
        <f t="shared" ca="1" si="14"/>
        <v>SELECT 747,2,N'shortly after going live',10,1</v>
      </c>
    </row>
    <row r="143" spans="1:10" x14ac:dyDescent="0.25">
      <c r="A143">
        <f t="shared" si="15"/>
        <v>772</v>
      </c>
      <c r="B143" t="s">
        <v>6370</v>
      </c>
      <c r="C143" t="s">
        <v>6368</v>
      </c>
      <c r="D143">
        <f t="shared" ca="1" si="18"/>
        <v>748</v>
      </c>
      <c r="E143" t="s">
        <v>1202</v>
      </c>
      <c r="F143">
        <f t="shared" ca="1" si="19"/>
        <v>2</v>
      </c>
      <c r="G143">
        <v>10</v>
      </c>
      <c r="H143">
        <v>1</v>
      </c>
      <c r="I143" s="36">
        <v>1</v>
      </c>
      <c r="J143" t="str">
        <f t="shared" ca="1" si="14"/>
        <v>SELECT 748,2,N'horrible problems',10,1</v>
      </c>
    </row>
    <row r="144" spans="1:10" x14ac:dyDescent="0.25">
      <c r="A144">
        <f t="shared" si="15"/>
        <v>773</v>
      </c>
      <c r="B144" t="s">
        <v>6372</v>
      </c>
      <c r="C144" t="s">
        <v>6371</v>
      </c>
      <c r="D144">
        <f t="shared" ca="1" si="18"/>
        <v>749</v>
      </c>
      <c r="E144" t="s">
        <v>1202</v>
      </c>
      <c r="F144">
        <f t="shared" ca="1" si="19"/>
        <v>2</v>
      </c>
      <c r="G144">
        <v>10</v>
      </c>
      <c r="H144">
        <v>1</v>
      </c>
      <c r="I144" s="36">
        <v>1</v>
      </c>
      <c r="J144" t="str">
        <f t="shared" ca="1" si="14"/>
        <v>SELECT 749,2,N'{to }do {sth/something/} in panic',10,1</v>
      </c>
    </row>
    <row r="145" spans="1:10" x14ac:dyDescent="0.25">
      <c r="A145">
        <f t="shared" si="15"/>
        <v>774</v>
      </c>
      <c r="B145" t="s">
        <v>6374</v>
      </c>
      <c r="C145" t="s">
        <v>6373</v>
      </c>
      <c r="D145">
        <f t="shared" ca="1" si="18"/>
        <v>750</v>
      </c>
      <c r="E145" t="s">
        <v>1202</v>
      </c>
      <c r="F145">
        <f t="shared" ca="1" si="19"/>
        <v>2</v>
      </c>
      <c r="G145">
        <v>10</v>
      </c>
      <c r="H145">
        <v>1</v>
      </c>
      <c r="I145" s="36">
        <v>1</v>
      </c>
      <c r="J145" t="str">
        <f t="shared" ca="1" si="14"/>
        <v>SELECT 750,2,N'{the }code {that }we thought worked',10,1</v>
      </c>
    </row>
    <row r="146" spans="1:10" x14ac:dyDescent="0.25">
      <c r="A146">
        <f t="shared" si="15"/>
        <v>775</v>
      </c>
      <c r="B146" t="s">
        <v>6376</v>
      </c>
      <c r="C146" t="s">
        <v>6375</v>
      </c>
      <c r="D146">
        <f t="shared" ca="1" si="18"/>
        <v>751</v>
      </c>
      <c r="E146" t="s">
        <v>1202</v>
      </c>
      <c r="F146">
        <f t="shared" ca="1" si="19"/>
        <v>2</v>
      </c>
      <c r="G146">
        <v>10</v>
      </c>
      <c r="H146">
        <v>1</v>
      </c>
      <c r="I146" s="36">
        <v>1</v>
      </c>
      <c r="J146" t="str">
        <f t="shared" ca="1" si="14"/>
        <v>SELECT 751,2,N'{to }pore over {sth/something/}',10,1</v>
      </c>
    </row>
    <row r="147" spans="1:10" x14ac:dyDescent="0.25">
      <c r="A147">
        <f t="shared" si="15"/>
        <v>776</v>
      </c>
      <c r="B147" t="s">
        <v>6378</v>
      </c>
      <c r="C147" t="s">
        <v>6377</v>
      </c>
      <c r="D147">
        <f t="shared" ca="1" si="18"/>
        <v>752</v>
      </c>
      <c r="E147" t="s">
        <v>1202</v>
      </c>
      <c r="F147">
        <f t="shared" ca="1" si="19"/>
        <v>2</v>
      </c>
      <c r="G147">
        <v>10</v>
      </c>
      <c r="H147">
        <v>1</v>
      </c>
      <c r="I147" s="36">
        <v>1</v>
      </c>
      <c r="J147" t="str">
        <f t="shared" ca="1" si="14"/>
        <v>SELECT 752,2,N'in droves',10,1</v>
      </c>
    </row>
    <row r="148" spans="1:10" x14ac:dyDescent="0.25">
      <c r="A148">
        <f t="shared" si="15"/>
        <v>777</v>
      </c>
      <c r="B148" t="s">
        <v>6382</v>
      </c>
      <c r="C148" t="s">
        <v>6381</v>
      </c>
      <c r="D148">
        <f t="shared" ca="1" si="18"/>
        <v>753</v>
      </c>
      <c r="E148" t="s">
        <v>1202</v>
      </c>
      <c r="F148">
        <f t="shared" ca="1" si="19"/>
        <v>2</v>
      </c>
      <c r="G148">
        <v>10</v>
      </c>
      <c r="H148">
        <v>1</v>
      </c>
      <c r="I148" s="36">
        <v>1</v>
      </c>
      <c r="J148" t="str">
        <f t="shared" ca="1" si="14"/>
        <v>SELECT 753,2,N'Customers are leaving in droves',10,1</v>
      </c>
    </row>
    <row r="149" spans="1:10" x14ac:dyDescent="0.25">
      <c r="A149">
        <f t="shared" si="15"/>
        <v>778</v>
      </c>
      <c r="B149" t="s">
        <v>6384</v>
      </c>
      <c r="C149" t="s">
        <v>6383</v>
      </c>
      <c r="D149">
        <f t="shared" ca="1" si="18"/>
        <v>754</v>
      </c>
      <c r="E149" t="s">
        <v>1202</v>
      </c>
      <c r="F149">
        <f t="shared" ca="1" si="19"/>
        <v>2</v>
      </c>
      <c r="G149">
        <v>10</v>
      </c>
      <c r="H149">
        <v>1</v>
      </c>
      <c r="I149" s="36">
        <v>1</v>
      </c>
      <c r="J149" t="str">
        <f t="shared" ca="1" si="14"/>
        <v>SELECT 754,2,N'… {is/are} breathing down our necks',10,1</v>
      </c>
    </row>
    <row r="150" spans="1:10" x14ac:dyDescent="0.25">
      <c r="A150">
        <f t="shared" si="15"/>
        <v>779</v>
      </c>
      <c r="B150" t="s">
        <v>6386</v>
      </c>
      <c r="C150" t="s">
        <v>6385</v>
      </c>
      <c r="D150">
        <f t="shared" ca="1" si="18"/>
        <v>755</v>
      </c>
      <c r="E150" t="s">
        <v>1202</v>
      </c>
      <c r="F150">
        <f t="shared" ca="1" si="19"/>
        <v>2</v>
      </c>
      <c r="G150">
        <v>10</v>
      </c>
      <c r="H150">
        <v>1</v>
      </c>
      <c r="I150" s="36">
        <v>1</v>
      </c>
      <c r="J150" t="str">
        <f t="shared" ca="1" si="14"/>
        <v>SELECT 755,2,N'How can we make sure {that} …',10,1</v>
      </c>
    </row>
    <row r="151" spans="1:10" x14ac:dyDescent="0.25">
      <c r="A151">
        <f t="shared" si="15"/>
        <v>780</v>
      </c>
      <c r="B151" t="s">
        <v>6388</v>
      </c>
      <c r="C151" t="s">
        <v>6387</v>
      </c>
      <c r="D151">
        <f t="shared" ca="1" si="18"/>
        <v>756</v>
      </c>
      <c r="E151" t="s">
        <v>1202</v>
      </c>
      <c r="F151">
        <f t="shared" ca="1" si="19"/>
        <v>2</v>
      </c>
      <c r="G151">
        <v>10</v>
      </c>
      <c r="H151">
        <v>1</v>
      </c>
      <c r="I151" s="36">
        <v>1</v>
      </c>
      <c r="J151" t="str">
        <f t="shared" ca="1" si="14"/>
        <v>SELECT 756,2,N'craftsmanship',10,1</v>
      </c>
    </row>
    <row r="152" spans="1:10" x14ac:dyDescent="0.25">
      <c r="A152">
        <f t="shared" si="15"/>
        <v>781</v>
      </c>
      <c r="B152" t="s">
        <v>6390</v>
      </c>
      <c r="C152" t="s">
        <v>6389</v>
      </c>
      <c r="D152">
        <f t="shared" ca="1" si="18"/>
        <v>757</v>
      </c>
      <c r="E152" t="s">
        <v>1202</v>
      </c>
      <c r="F152">
        <f t="shared" ca="1" si="19"/>
        <v>2</v>
      </c>
      <c r="G152">
        <v>10</v>
      </c>
      <c r="H152">
        <v>1</v>
      </c>
      <c r="I152" s="36">
        <v>1</v>
      </c>
      <c r="J152" t="str">
        <f t="shared" ca="1" si="14"/>
        <v>SELECT 757,2,N'The answer is …',10,1</v>
      </c>
    </row>
    <row r="153" spans="1:10" x14ac:dyDescent="0.25">
      <c r="A153">
        <f t="shared" si="15"/>
        <v>782</v>
      </c>
      <c r="B153" t="s">
        <v>6392</v>
      </c>
      <c r="C153" t="s">
        <v>6391</v>
      </c>
      <c r="D153">
        <f t="shared" ca="1" si="18"/>
        <v>758</v>
      </c>
      <c r="E153" t="s">
        <v>1202</v>
      </c>
      <c r="F153">
        <f t="shared" ca="1" si="19"/>
        <v>2</v>
      </c>
      <c r="G153">
        <v>10</v>
      </c>
      <c r="H153">
        <v>1</v>
      </c>
      <c r="I153" s="36">
        <v>1</v>
      </c>
      <c r="J153" t="str">
        <f t="shared" ca="1" si="14"/>
        <v>SELECT 758,2,N'Let''s wind up out discussion',10,1</v>
      </c>
    </row>
    <row r="154" spans="1:10" x14ac:dyDescent="0.25">
      <c r="A154">
        <f t="shared" si="15"/>
        <v>783</v>
      </c>
      <c r="B154" t="s">
        <v>6395</v>
      </c>
      <c r="C154" t="s">
        <v>6393</v>
      </c>
      <c r="D154">
        <f t="shared" ca="1" si="18"/>
        <v>759</v>
      </c>
      <c r="E154" t="s">
        <v>1202</v>
      </c>
      <c r="F154">
        <f t="shared" ca="1" si="19"/>
        <v>2</v>
      </c>
      <c r="G154">
        <v>10</v>
      </c>
      <c r="H154">
        <v>1</v>
      </c>
      <c r="I154" s="36">
        <v>1</v>
      </c>
      <c r="J154" t="str">
        <f t="shared" ca="1" si="14"/>
        <v>SELECT 759,2,N'{to }wind up behind the right door',10,1</v>
      </c>
    </row>
    <row r="155" spans="1:10" x14ac:dyDescent="0.25">
      <c r="A155">
        <f t="shared" si="15"/>
        <v>784</v>
      </c>
      <c r="B155" t="s">
        <v>6396</v>
      </c>
      <c r="C155" t="s">
        <v>6397</v>
      </c>
      <c r="D155">
        <f t="shared" ca="1" si="18"/>
        <v>760</v>
      </c>
      <c r="E155" t="s">
        <v>1202</v>
      </c>
      <c r="F155">
        <f t="shared" ca="1" si="19"/>
        <v>2</v>
      </c>
      <c r="G155">
        <v>10</v>
      </c>
      <c r="H155">
        <v>1</v>
      </c>
      <c r="I155" s="36">
        <v>1</v>
      </c>
      <c r="J155" t="str">
        <f t="shared" ca="1" si="14"/>
        <v>SELECT 760,2,N'behind the right door',10,1</v>
      </c>
    </row>
    <row r="156" spans="1:10" x14ac:dyDescent="0.25">
      <c r="A156">
        <f t="shared" si="15"/>
        <v>785</v>
      </c>
      <c r="B156" t="s">
        <v>6399</v>
      </c>
      <c r="C156" t="s">
        <v>6398</v>
      </c>
      <c r="D156">
        <f t="shared" ca="1" si="18"/>
        <v>761</v>
      </c>
      <c r="E156" t="s">
        <v>1202</v>
      </c>
      <c r="F156">
        <f t="shared" ca="1" si="19"/>
        <v>2</v>
      </c>
      <c r="G156">
        <v>10</v>
      </c>
      <c r="H156">
        <v>1</v>
      </c>
      <c r="I156" s="36">
        <v>1</v>
      </c>
      <c r="J156" t="str">
        <f t="shared" ca="1" si="14"/>
        <v>SELECT 761,2,N'when the going gets tough',10,1</v>
      </c>
    </row>
    <row r="157" spans="1:10" x14ac:dyDescent="0.25">
      <c r="A157">
        <f t="shared" si="15"/>
        <v>786</v>
      </c>
      <c r="B157" t="s">
        <v>6402</v>
      </c>
      <c r="C157" t="s">
        <v>6400</v>
      </c>
      <c r="D157">
        <f t="shared" ca="1" si="18"/>
        <v>762</v>
      </c>
      <c r="E157" t="s">
        <v>1202</v>
      </c>
      <c r="F157">
        <f t="shared" ca="1" si="19"/>
        <v>2</v>
      </c>
      <c r="G157">
        <v>10</v>
      </c>
      <c r="H157">
        <v>1</v>
      </c>
      <c r="I157" s="36">
        <v>1</v>
      </c>
      <c r="J157" t="str">
        <f t="shared" ca="1" si="14"/>
        <v>SELECT 762,2,N'There are two parts to learning …',10,1</v>
      </c>
    </row>
    <row r="158" spans="1:10" x14ac:dyDescent="0.25">
      <c r="A158">
        <f t="shared" si="15"/>
        <v>787</v>
      </c>
      <c r="B158" t="s">
        <v>6403</v>
      </c>
      <c r="C158" t="s">
        <v>6404</v>
      </c>
      <c r="D158">
        <f t="shared" ca="1" si="18"/>
        <v>763</v>
      </c>
      <c r="E158" t="s">
        <v>1202</v>
      </c>
      <c r="F158">
        <f t="shared" ca="1" si="19"/>
        <v>2</v>
      </c>
      <c r="G158">
        <v>10</v>
      </c>
      <c r="H158">
        <v>1</v>
      </c>
      <c r="I158" s="36">
        <v>1</v>
      </c>
      <c r="J158" t="str">
        <f t="shared" ca="1" si="14"/>
        <v>SELECT 763,2,N'principles',10,1</v>
      </c>
    </row>
    <row r="159" spans="1:10" x14ac:dyDescent="0.25">
      <c r="A159">
        <f t="shared" si="15"/>
        <v>788</v>
      </c>
      <c r="B159" t="s">
        <v>6406</v>
      </c>
      <c r="C159" t="s">
        <v>6405</v>
      </c>
      <c r="D159">
        <f t="shared" ca="1" si="18"/>
        <v>764</v>
      </c>
      <c r="E159" t="s">
        <v>1202</v>
      </c>
      <c r="F159">
        <f t="shared" ca="1" si="19"/>
        <v>2</v>
      </c>
      <c r="G159">
        <v>10</v>
      </c>
      <c r="H159">
        <v>1</v>
      </c>
      <c r="I159" s="36">
        <v>1</v>
      </c>
      <c r="J159" t="str">
        <f t="shared" ca="1" si="14"/>
        <v>SELECT 764,2,N'patterns',10,1</v>
      </c>
    </row>
    <row r="160" spans="1:10" x14ac:dyDescent="0.25">
      <c r="A160">
        <f t="shared" si="15"/>
        <v>789</v>
      </c>
      <c r="B160" t="s">
        <v>6408</v>
      </c>
      <c r="C160" t="s">
        <v>6407</v>
      </c>
      <c r="D160">
        <f t="shared" ca="1" si="18"/>
        <v>765</v>
      </c>
      <c r="E160" t="s">
        <v>1202</v>
      </c>
      <c r="F160">
        <f t="shared" ca="1" si="19"/>
        <v>2</v>
      </c>
      <c r="G160">
        <v>10</v>
      </c>
      <c r="H160">
        <v>1</v>
      </c>
      <c r="I160" s="36">
        <v>1</v>
      </c>
      <c r="J160" t="str">
        <f t="shared" ca="1" si="14"/>
        <v>SELECT 765,2,N'{to }gain the knowledge',10,1</v>
      </c>
    </row>
    <row r="161" spans="1:10" x14ac:dyDescent="0.25">
      <c r="A161">
        <f t="shared" si="15"/>
        <v>790</v>
      </c>
      <c r="B161" t="s">
        <v>6410</v>
      </c>
      <c r="C161" t="s">
        <v>6409</v>
      </c>
      <c r="D161">
        <f t="shared" ca="1" si="18"/>
        <v>766</v>
      </c>
      <c r="E161" t="s">
        <v>1202</v>
      </c>
      <c r="F161">
        <f t="shared" ca="1" si="19"/>
        <v>2</v>
      </c>
      <c r="G161">
        <v>10</v>
      </c>
      <c r="H161">
        <v>1</v>
      </c>
      <c r="I161" s="36">
        <v>1</v>
      </c>
      <c r="J161" t="str">
        <f t="shared" ca="1" si="14"/>
        <v>SELECT 766,2,N'gut',10,1</v>
      </c>
    </row>
    <row r="162" spans="1:10" x14ac:dyDescent="0.25">
      <c r="A162">
        <f t="shared" si="15"/>
        <v>791</v>
      </c>
      <c r="B162" t="s">
        <v>6412</v>
      </c>
      <c r="C162" t="s">
        <v>6411</v>
      </c>
      <c r="D162">
        <f t="shared" ca="1" si="18"/>
        <v>767</v>
      </c>
      <c r="E162" t="s">
        <v>1202</v>
      </c>
      <c r="F162">
        <f t="shared" ca="1" si="19"/>
        <v>2</v>
      </c>
      <c r="G162">
        <v>10</v>
      </c>
      <c r="H162">
        <v>1</v>
      </c>
      <c r="I162" s="36">
        <v>1</v>
      </c>
      <c r="J162" t="str">
        <f t="shared" ca="1" si="14"/>
        <v>SELECT 767,2,N'by working hard',10,1</v>
      </c>
    </row>
    <row r="163" spans="1:10" x14ac:dyDescent="0.25">
      <c r="A163">
        <f t="shared" si="15"/>
        <v>792</v>
      </c>
      <c r="B163" t="s">
        <v>6414</v>
      </c>
      <c r="C163" t="s">
        <v>6413</v>
      </c>
      <c r="D163">
        <f t="shared" ca="1" si="18"/>
        <v>768</v>
      </c>
      <c r="E163" t="s">
        <v>1202</v>
      </c>
      <c r="F163">
        <f t="shared" ca="1" si="19"/>
        <v>2</v>
      </c>
      <c r="G163">
        <v>10</v>
      </c>
      <c r="H163">
        <v>1</v>
      </c>
      <c r="I163" s="36">
        <v>1</v>
      </c>
      <c r="J163" t="str">
        <f t="shared" ca="1" si="14"/>
        <v>SELECT 768,2,N'I can teach you …',10,1</v>
      </c>
    </row>
    <row r="164" spans="1:10" x14ac:dyDescent="0.25">
      <c r="A164">
        <f t="shared" si="15"/>
        <v>793</v>
      </c>
      <c r="B164" t="s">
        <v>6416</v>
      </c>
      <c r="C164" t="s">
        <v>6415</v>
      </c>
      <c r="D164">
        <f t="shared" ca="1" si="18"/>
        <v>769</v>
      </c>
      <c r="E164" t="s">
        <v>1202</v>
      </c>
      <c r="F164">
        <f t="shared" ca="1" si="19"/>
        <v>2</v>
      </c>
      <c r="G164">
        <v>10</v>
      </c>
      <c r="H164">
        <v>1</v>
      </c>
      <c r="I164" s="36">
        <v>1</v>
      </c>
      <c r="J164" t="str">
        <f t="shared" ca="1" si="14"/>
        <v>SELECT 769,2,N'{this/it} is relatively straightforward',10,1</v>
      </c>
    </row>
    <row r="165" spans="1:10" x14ac:dyDescent="0.25">
      <c r="A165">
        <f t="shared" si="15"/>
        <v>794</v>
      </c>
      <c r="B165" t="s">
        <v>6419</v>
      </c>
      <c r="C165" t="s">
        <v>6417</v>
      </c>
      <c r="D165">
        <f t="shared" ca="1" si="18"/>
        <v>770</v>
      </c>
      <c r="E165" t="s">
        <v>1202</v>
      </c>
      <c r="F165">
        <f t="shared" ca="1" si="19"/>
        <v>2</v>
      </c>
      <c r="G165">
        <v>10</v>
      </c>
      <c r="H165">
        <v>1</v>
      </c>
      <c r="I165" s="36">
        <v>1</v>
      </c>
      <c r="J165" t="str">
        <f t="shared" ca="1" si="14"/>
        <v>SELECT 770,2,N'gravity',10,1</v>
      </c>
    </row>
    <row r="166" spans="1:10" x14ac:dyDescent="0.25">
      <c r="A166">
        <f t="shared" si="15"/>
        <v>795</v>
      </c>
      <c r="B166" t="s">
        <v>6420</v>
      </c>
      <c r="C166" t="s">
        <v>6418</v>
      </c>
      <c r="D166">
        <f t="shared" ca="1" si="18"/>
        <v>771</v>
      </c>
      <c r="E166" t="s">
        <v>1202</v>
      </c>
      <c r="F166">
        <f t="shared" ca="1" si="19"/>
        <v>2</v>
      </c>
      <c r="G166">
        <v>10</v>
      </c>
      <c r="H166">
        <v>1</v>
      </c>
      <c r="I166" s="36">
        <v>1</v>
      </c>
      <c r="J166" t="str">
        <f t="shared" ca="1" si="14"/>
        <v>SELECT 771,2,N'friction',10,1</v>
      </c>
    </row>
    <row r="167" spans="1:10" x14ac:dyDescent="0.25">
      <c r="A167">
        <f t="shared" si="15"/>
        <v>796</v>
      </c>
      <c r="B167" t="s">
        <v>6425</v>
      </c>
      <c r="C167" t="s">
        <v>6421</v>
      </c>
      <c r="D167">
        <f t="shared" ca="1" si="18"/>
        <v>772</v>
      </c>
      <c r="E167" t="s">
        <v>1202</v>
      </c>
      <c r="F167">
        <f t="shared" ca="1" si="19"/>
        <v>2</v>
      </c>
      <c r="G167">
        <v>10</v>
      </c>
      <c r="H167">
        <v>1</v>
      </c>
      <c r="I167" s="36">
        <v>1</v>
      </c>
      <c r="J167" t="str">
        <f t="shared" ca="1" si="14"/>
        <v>SELECT 772,2,N'momentum',10,1</v>
      </c>
    </row>
    <row r="168" spans="1:10" x14ac:dyDescent="0.25">
      <c r="A168">
        <f t="shared" si="15"/>
        <v>797</v>
      </c>
      <c r="B168" t="s">
        <v>6427</v>
      </c>
      <c r="C168" t="s">
        <v>6426</v>
      </c>
      <c r="D168">
        <f t="shared" ca="1" si="18"/>
        <v>773</v>
      </c>
      <c r="E168" t="s">
        <v>1202</v>
      </c>
      <c r="F168">
        <f t="shared" ca="1" si="19"/>
        <v>2</v>
      </c>
      <c r="G168">
        <v>10</v>
      </c>
      <c r="H168">
        <v>1</v>
      </c>
      <c r="I168" s="36">
        <v>1</v>
      </c>
      <c r="J168" t="str">
        <f t="shared" ca="1" si="14"/>
        <v>SELECT 773,2,N'and so forth',10,1</v>
      </c>
    </row>
    <row r="169" spans="1:10" x14ac:dyDescent="0.25">
      <c r="A169">
        <f t="shared" si="15"/>
        <v>798</v>
      </c>
      <c r="B169" t="s">
        <v>6429</v>
      </c>
      <c r="C169" t="s">
        <v>6428</v>
      </c>
      <c r="D169">
        <f t="shared" ca="1" si="18"/>
        <v>774</v>
      </c>
      <c r="E169" t="s">
        <v>1202</v>
      </c>
      <c r="F169">
        <f t="shared" ca="1" si="19"/>
        <v>2</v>
      </c>
      <c r="G169">
        <v>10</v>
      </c>
      <c r="H169">
        <v>1</v>
      </c>
      <c r="I169" s="36">
        <v>1</v>
      </c>
      <c r="J169" t="str">
        <f t="shared" ca="1" si="14"/>
        <v>SELECT 774,2,N'{this/it} can be demonstrated with …',10,1</v>
      </c>
    </row>
    <row r="170" spans="1:10" x14ac:dyDescent="0.25">
      <c r="A170">
        <f t="shared" si="15"/>
        <v>799</v>
      </c>
      <c r="B170" t="s">
        <v>6431</v>
      </c>
      <c r="C170" t="s">
        <v>6430</v>
      </c>
      <c r="D170">
        <f t="shared" ca="1" si="18"/>
        <v>775</v>
      </c>
      <c r="E170" t="s">
        <v>1202</v>
      </c>
      <c r="F170">
        <f t="shared" ca="1" si="19"/>
        <v>2</v>
      </c>
      <c r="G170">
        <v>10</v>
      </c>
      <c r="H170">
        <v>1</v>
      </c>
      <c r="I170" s="36">
        <v>1</v>
      </c>
      <c r="J170" t="str">
        <f t="shared" ca="1" si="14"/>
        <v>SELECT 775,2,N'less than a page {full} of equations',10,1</v>
      </c>
    </row>
    <row r="171" spans="1:10" x14ac:dyDescent="0.25">
      <c r="A171">
        <f t="shared" si="15"/>
        <v>800</v>
      </c>
      <c r="B171" t="s">
        <v>6433</v>
      </c>
      <c r="C171" t="s">
        <v>6432</v>
      </c>
      <c r="D171">
        <f t="shared" ca="1" si="18"/>
        <v>776</v>
      </c>
      <c r="E171" t="s">
        <v>1202</v>
      </c>
      <c r="F171">
        <f t="shared" ca="1" si="19"/>
        <v>2</v>
      </c>
      <c r="G171">
        <v>10</v>
      </c>
      <c r="H171">
        <v>1</v>
      </c>
      <c r="I171" s="36">
        <v>1</v>
      </c>
      <c r="J171" t="str">
        <f t="shared" ca="1" si="14"/>
        <v>SELECT 776,2,N'given those formulae',10,1</v>
      </c>
    </row>
    <row r="172" spans="1:10" x14ac:dyDescent="0.25">
      <c r="A172">
        <f t="shared" si="15"/>
        <v>801</v>
      </c>
      <c r="B172" t="s">
        <v>6435</v>
      </c>
      <c r="C172" t="s">
        <v>6434</v>
      </c>
      <c r="D172">
        <f t="shared" ca="1" si="18"/>
        <v>777</v>
      </c>
      <c r="E172" t="s">
        <v>1202</v>
      </c>
      <c r="F172">
        <f t="shared" ca="1" si="19"/>
        <v>2</v>
      </c>
      <c r="G172">
        <v>10</v>
      </c>
      <c r="H172">
        <v>1</v>
      </c>
      <c r="I172" s="36">
        <v>1</v>
      </c>
      <c r="J172" t="str">
        <f t="shared" ca="1" si="14"/>
        <v>SELECT 777,2,N'I {can/could} prove to you that …',10,1</v>
      </c>
    </row>
    <row r="173" spans="1:10" x14ac:dyDescent="0.25">
      <c r="A173">
        <f t="shared" si="15"/>
        <v>802</v>
      </c>
      <c r="B173" t="s">
        <v>6437</v>
      </c>
      <c r="C173" t="s">
        <v>6436</v>
      </c>
      <c r="D173">
        <f t="shared" ca="1" si="18"/>
        <v>778</v>
      </c>
      <c r="E173" t="s">
        <v>1202</v>
      </c>
      <c r="F173">
        <f t="shared" ca="1" si="19"/>
        <v>2</v>
      </c>
      <c r="G173">
        <v>10</v>
      </c>
      <c r="H173">
        <v>1</v>
      </c>
      <c r="I173" s="36">
        <v>1</v>
      </c>
      <c r="J173" t="str">
        <f t="shared" ca="1" si="14"/>
        <v>SELECT 778,2,N'all the knowledge you need to make it work',10,1</v>
      </c>
    </row>
    <row r="174" spans="1:10" x14ac:dyDescent="0.25">
      <c r="A174">
        <f t="shared" si="15"/>
        <v>803</v>
      </c>
      <c r="B174" t="s">
        <v>6438</v>
      </c>
      <c r="C174" t="s">
        <v>6439</v>
      </c>
      <c r="D174">
        <f t="shared" ca="1" si="18"/>
        <v>779</v>
      </c>
      <c r="E174" t="s">
        <v>1202</v>
      </c>
      <c r="F174">
        <f t="shared" ca="1" si="19"/>
        <v>2</v>
      </c>
      <c r="G174">
        <v>10</v>
      </c>
      <c r="H174">
        <v>1</v>
      </c>
      <c r="I174" s="36">
        <v>1</v>
      </c>
      <c r="J174" t="str">
        <f t="shared" ca="1" si="14"/>
        <v>SELECT 779,2,N'the first time you climbed on that bike',10,1</v>
      </c>
    </row>
    <row r="175" spans="1:10" x14ac:dyDescent="0.25">
      <c r="A175">
        <f t="shared" si="15"/>
        <v>804</v>
      </c>
      <c r="B175" t="s">
        <v>6441</v>
      </c>
      <c r="C175" t="s">
        <v>6440</v>
      </c>
      <c r="D175">
        <f t="shared" ca="1" si="18"/>
        <v>780</v>
      </c>
      <c r="E175" t="s">
        <v>1202</v>
      </c>
      <c r="F175">
        <f t="shared" ca="1" si="19"/>
        <v>2</v>
      </c>
      <c r="G175">
        <v>10</v>
      </c>
      <c r="H175">
        <v>1</v>
      </c>
      <c r="I175" s="36">
        <v>1</v>
      </c>
      <c r="J175" t="str">
        <f t="shared" ca="1" si="14"/>
        <v>SELECT 780,2,N'coding is no different',10,1</v>
      </c>
    </row>
    <row r="176" spans="1:10" x14ac:dyDescent="0.25">
      <c r="A176">
        <f t="shared" si="15"/>
        <v>805</v>
      </c>
      <c r="B176" t="s">
        <v>6443</v>
      </c>
      <c r="C176" t="s">
        <v>6442</v>
      </c>
      <c r="D176">
        <f t="shared" ca="1" si="18"/>
        <v>781</v>
      </c>
      <c r="E176" t="s">
        <v>1202</v>
      </c>
      <c r="F176">
        <f t="shared" ca="1" si="19"/>
        <v>2</v>
      </c>
      <c r="G176">
        <v>10</v>
      </c>
      <c r="H176">
        <v>1</v>
      </c>
      <c r="I176" s="36">
        <v>1</v>
      </c>
      <c r="J176" t="str">
        <f t="shared" ca="1" si="14"/>
        <v>SELECT 781,2,N'I could trust you to do the work',10,1</v>
      </c>
    </row>
    <row r="177" spans="1:10" x14ac:dyDescent="0.25">
      <c r="A177">
        <f t="shared" si="15"/>
        <v>806</v>
      </c>
      <c r="B177" t="s">
        <v>6444</v>
      </c>
      <c r="C177" t="s">
        <v>6445</v>
      </c>
      <c r="D177">
        <f t="shared" ca="1" si="18"/>
        <v>782</v>
      </c>
      <c r="E177" t="s">
        <v>1202</v>
      </c>
      <c r="F177">
        <f t="shared" ca="1" si="19"/>
        <v>2</v>
      </c>
      <c r="G177">
        <v>10</v>
      </c>
      <c r="H177">
        <v>1</v>
      </c>
      <c r="I177" s="36">
        <v>1</v>
      </c>
      <c r="J177" t="str">
        <f t="shared" ca="1" si="14"/>
        <v>SELECT 782,2,N'This is not the way this tool is going to work.',10,1</v>
      </c>
    </row>
    <row r="178" spans="1:10" x14ac:dyDescent="0.25">
      <c r="A178">
        <f t="shared" si="15"/>
        <v>807</v>
      </c>
      <c r="B178" t="s">
        <v>6448</v>
      </c>
      <c r="C178" t="s">
        <v>6447</v>
      </c>
      <c r="D178">
        <f t="shared" ca="1" si="18"/>
        <v>783</v>
      </c>
      <c r="E178" t="s">
        <v>1202</v>
      </c>
      <c r="F178">
        <f t="shared" ca="1" si="19"/>
        <v>2</v>
      </c>
      <c r="G178">
        <v>10</v>
      </c>
      <c r="H178">
        <v>1</v>
      </c>
      <c r="I178" s="36">
        <v>1</v>
      </c>
      <c r="J178" t="str">
        <f t="shared" ca="1" si="14"/>
        <v>SELECT 783,2,N'What kind of teacher would that make me?',10,1</v>
      </c>
    </row>
    <row r="179" spans="1:10" x14ac:dyDescent="0.25">
      <c r="A179">
        <f t="shared" si="15"/>
        <v>808</v>
      </c>
      <c r="B179" t="s">
        <v>6450</v>
      </c>
      <c r="C179" t="s">
        <v>6449</v>
      </c>
      <c r="D179">
        <f t="shared" ca="1" si="18"/>
        <v>784</v>
      </c>
      <c r="E179" t="s">
        <v>1202</v>
      </c>
      <c r="F179">
        <f t="shared" ca="1" si="19"/>
        <v>2</v>
      </c>
      <c r="G179">
        <v>10</v>
      </c>
      <c r="H179">
        <v>1</v>
      </c>
      <c r="I179" s="36">
        <v>1</v>
      </c>
      <c r="J179" t="str">
        <f t="shared" ca="1" si="14"/>
        <v>SELECT 784,2,N'Learning to … is hard work',10,1</v>
      </c>
    </row>
    <row r="180" spans="1:10" x14ac:dyDescent="0.25">
      <c r="A180">
        <f t="shared" si="15"/>
        <v>809</v>
      </c>
      <c r="B180" t="s">
        <v>6452</v>
      </c>
      <c r="C180" t="s">
        <v>6451</v>
      </c>
      <c r="D180">
        <f t="shared" ca="1" si="18"/>
        <v>785</v>
      </c>
      <c r="E180" t="s">
        <v>1202</v>
      </c>
      <c r="F180">
        <f t="shared" ca="1" si="19"/>
        <v>2</v>
      </c>
      <c r="G180">
        <v>10</v>
      </c>
      <c r="H180">
        <v>1</v>
      </c>
      <c r="I180" s="36">
        <v>1</v>
      </c>
      <c r="J180" t="str">
        <f t="shared" ca="1" si="14"/>
        <v>SELECT 785,2,N'It requires more than just …',10,1</v>
      </c>
    </row>
    <row r="181" spans="1:10" x14ac:dyDescent="0.25">
      <c r="A181">
        <f t="shared" si="15"/>
        <v>810</v>
      </c>
      <c r="B181" t="s">
        <v>6454</v>
      </c>
      <c r="C181" t="s">
        <v>6453</v>
      </c>
      <c r="D181">
        <f t="shared" ca="1" si="18"/>
        <v>786</v>
      </c>
      <c r="E181" t="s">
        <v>1202</v>
      </c>
      <c r="F181">
        <f t="shared" ca="1" si="19"/>
        <v>2</v>
      </c>
      <c r="G181">
        <v>10</v>
      </c>
      <c r="H181">
        <v>1</v>
      </c>
      <c r="I181" s="36">
        <v>1</v>
      </c>
      <c r="J181" t="str">
        <f t="shared" ca="1" si="14"/>
        <v>SELECT 786,2,N'You must sweat over it',10,1</v>
      </c>
    </row>
    <row r="182" spans="1:10" x14ac:dyDescent="0.25">
      <c r="A182">
        <f t="shared" si="15"/>
        <v>811</v>
      </c>
      <c r="B182" t="s">
        <v>6456</v>
      </c>
      <c r="C182" t="s">
        <v>6455</v>
      </c>
      <c r="D182">
        <f t="shared" ca="1" si="18"/>
        <v>787</v>
      </c>
      <c r="E182" t="s">
        <v>1202</v>
      </c>
      <c r="F182">
        <f t="shared" ca="1" si="19"/>
        <v>2</v>
      </c>
      <c r="G182">
        <v>10</v>
      </c>
      <c r="H182">
        <v>1</v>
      </c>
      <c r="I182" s="36">
        <v>1</v>
      </c>
      <c r="J182" t="str">
        <f t="shared" ca="1" si="14"/>
        <v>SELECT 787,2,N'{to }sweat over {sth/something/}',10,1</v>
      </c>
    </row>
    <row r="183" spans="1:10" x14ac:dyDescent="0.25">
      <c r="A183">
        <f t="shared" si="15"/>
        <v>812</v>
      </c>
      <c r="B183" t="s">
        <v>6459</v>
      </c>
      <c r="C183" t="s">
        <v>6458</v>
      </c>
      <c r="D183">
        <f t="shared" ca="1" si="18"/>
        <v>788</v>
      </c>
      <c r="E183" t="s">
        <v>1202</v>
      </c>
      <c r="F183">
        <f t="shared" ca="1" si="19"/>
        <v>2</v>
      </c>
      <c r="G183">
        <v>10</v>
      </c>
      <c r="H183">
        <v>1</v>
      </c>
      <c r="I183" s="36">
        <v>1</v>
      </c>
      <c r="J183" t="str">
        <f t="shared" ca="1" si="14"/>
        <v>SELECT 788,2,N'You must practice it yourself',10,1</v>
      </c>
    </row>
    <row r="184" spans="1:10" x14ac:dyDescent="0.25">
      <c r="A184">
        <f t="shared" si="15"/>
        <v>813</v>
      </c>
      <c r="B184" t="s">
        <v>6462</v>
      </c>
      <c r="C184" t="s">
        <v>6460</v>
      </c>
      <c r="D184">
        <f t="shared" ca="1" si="18"/>
        <v>789</v>
      </c>
      <c r="E184" t="s">
        <v>1202</v>
      </c>
      <c r="F184">
        <f t="shared" ca="1" si="19"/>
        <v>2</v>
      </c>
      <c r="G184">
        <v>10</v>
      </c>
      <c r="H184">
        <v>1</v>
      </c>
      <c r="I184" s="36">
        <v>1</v>
      </c>
      <c r="J184" t="str">
        <f t="shared" ca="1" si="14"/>
        <v>SELECT 789,2,N'You must watch youself fail',10,1</v>
      </c>
    </row>
    <row r="185" spans="1:10" x14ac:dyDescent="0.25">
      <c r="A185">
        <f t="shared" si="15"/>
        <v>814</v>
      </c>
      <c r="B185" t="s">
        <v>6464</v>
      </c>
      <c r="C185" t="s">
        <v>6463</v>
      </c>
      <c r="D185">
        <f t="shared" ca="1" si="18"/>
        <v>790</v>
      </c>
      <c r="E185" t="s">
        <v>1202</v>
      </c>
      <c r="F185">
        <f t="shared" ca="1" si="19"/>
        <v>2</v>
      </c>
      <c r="G185">
        <v>10</v>
      </c>
      <c r="H185">
        <v>1</v>
      </c>
      <c r="I185" s="36">
        <v>1</v>
      </c>
      <c r="J185" t="str">
        <f t="shared" ca="1" si="14"/>
        <v>SELECT 790,2,N'You must watch others practice it and fail',10,1</v>
      </c>
    </row>
    <row r="186" spans="1:10" x14ac:dyDescent="0.25">
      <c r="A186">
        <f t="shared" si="15"/>
        <v>815</v>
      </c>
      <c r="B186" t="s">
        <v>6466</v>
      </c>
      <c r="C186" t="s">
        <v>6465</v>
      </c>
      <c r="D186">
        <f t="shared" ca="1" si="18"/>
        <v>791</v>
      </c>
      <c r="E186" t="s">
        <v>1202</v>
      </c>
      <c r="F186">
        <f t="shared" ca="1" si="19"/>
        <v>2</v>
      </c>
      <c r="G186">
        <v>10</v>
      </c>
      <c r="H186">
        <v>1</v>
      </c>
      <c r="I186" s="36">
        <v>1</v>
      </c>
      <c r="J186" t="str">
        <f t="shared" ca="1" si="14"/>
        <v>SELECT 791,2,N'{to }stumble',10,1</v>
      </c>
    </row>
    <row r="187" spans="1:10" x14ac:dyDescent="0.25">
      <c r="A187">
        <f t="shared" si="15"/>
        <v>816</v>
      </c>
      <c r="B187" t="s">
        <v>6468</v>
      </c>
      <c r="C187" t="s">
        <v>6467</v>
      </c>
      <c r="D187">
        <f t="shared" ca="1" si="18"/>
        <v>792</v>
      </c>
      <c r="E187" t="s">
        <v>1202</v>
      </c>
      <c r="F187">
        <f t="shared" ca="1" si="19"/>
        <v>2</v>
      </c>
      <c r="G187">
        <v>10</v>
      </c>
      <c r="H187">
        <v>1</v>
      </c>
      <c r="I187" s="36">
        <v>1</v>
      </c>
      <c r="J187" t="str">
        <f t="shared" ca="1" si="14"/>
        <v>SELECT 792,2,N'{to }retrece {sb''s/somebody''s/one''s} steps',10,1</v>
      </c>
    </row>
    <row r="188" spans="1:10" x14ac:dyDescent="0.25">
      <c r="A188">
        <f t="shared" si="15"/>
        <v>817</v>
      </c>
      <c r="B188" t="s">
        <v>6470</v>
      </c>
      <c r="C188" t="s">
        <v>6469</v>
      </c>
      <c r="D188">
        <f t="shared" ca="1" si="18"/>
        <v>793</v>
      </c>
      <c r="E188" t="s">
        <v>1202</v>
      </c>
      <c r="F188">
        <f t="shared" ca="1" si="19"/>
        <v>2</v>
      </c>
      <c r="G188">
        <v>10</v>
      </c>
      <c r="H188">
        <v>1</v>
      </c>
      <c r="I188" s="36">
        <v>1</v>
      </c>
      <c r="J188" t="str">
        <f t="shared" ca="1" si="14"/>
        <v>SELECT 793,2,N'{to }agonize over decisions',10,1</v>
      </c>
    </row>
    <row r="189" spans="1:10" x14ac:dyDescent="0.25">
      <c r="A189">
        <f t="shared" si="15"/>
        <v>818</v>
      </c>
      <c r="B189" t="s">
        <v>6472</v>
      </c>
      <c r="C189" t="s">
        <v>6473</v>
      </c>
      <c r="D189">
        <f t="shared" ca="1" si="18"/>
        <v>794</v>
      </c>
      <c r="E189" t="s">
        <v>1202</v>
      </c>
      <c r="F189">
        <f t="shared" ca="1" si="19"/>
        <v>2</v>
      </c>
      <c r="G189">
        <v>10</v>
      </c>
      <c r="H189">
        <v>1</v>
      </c>
      <c r="I189" s="36">
        <v>1</v>
      </c>
      <c r="J189" t="str">
        <f t="shared" ca="1" si="14"/>
        <v>SELECT 794,2,N'the price they pay for making wrong decisions',10,1</v>
      </c>
    </row>
    <row r="190" spans="1:10" x14ac:dyDescent="0.25">
      <c r="A190">
        <f t="shared" si="15"/>
        <v>819</v>
      </c>
      <c r="B190" t="s">
        <v>6476</v>
      </c>
      <c r="C190" t="s">
        <v>6474</v>
      </c>
      <c r="D190">
        <f t="shared" ca="1" si="18"/>
        <v>795</v>
      </c>
      <c r="E190" t="s">
        <v>1202</v>
      </c>
      <c r="F190">
        <f t="shared" ca="1" si="19"/>
        <v>2</v>
      </c>
      <c r="G190">
        <v>10</v>
      </c>
      <c r="H190">
        <v>1</v>
      </c>
      <c r="I190" s="36">
        <v>1</v>
      </c>
      <c r="J190" t="str">
        <f t="shared" ca="1" si="14"/>
        <v>SELECT 795,2,N'Be prepared to work hard',10,1</v>
      </c>
    </row>
    <row r="191" spans="1:10" x14ac:dyDescent="0.25">
      <c r="A191">
        <f t="shared" si="15"/>
        <v>820</v>
      </c>
      <c r="B191" t="s">
        <v>6478</v>
      </c>
      <c r="C191" t="s">
        <v>6477</v>
      </c>
      <c r="D191">
        <f t="shared" ca="1" si="18"/>
        <v>796</v>
      </c>
      <c r="E191" t="s">
        <v>1202</v>
      </c>
      <c r="F191">
        <f t="shared" ca="1" si="19"/>
        <v>2</v>
      </c>
      <c r="G191">
        <v>10</v>
      </c>
      <c r="H191">
        <v>1</v>
      </c>
      <c r="I191" s="36">
        <v>1</v>
      </c>
      <c r="J191" t="str">
        <f t="shared" ca="1" si="14"/>
        <v>SELECT 796,2,N'Be prepared to work hard while reading this book',10,1</v>
      </c>
    </row>
    <row r="192" spans="1:10" x14ac:dyDescent="0.25">
      <c r="A192">
        <f t="shared" si="15"/>
        <v>821</v>
      </c>
      <c r="B192" t="s">
        <v>6480</v>
      </c>
      <c r="C192" t="s">
        <v>6479</v>
      </c>
      <c r="D192">
        <f t="shared" ca="1" si="18"/>
        <v>797</v>
      </c>
      <c r="E192" t="s">
        <v>1202</v>
      </c>
      <c r="F192">
        <f t="shared" ca="1" si="19"/>
        <v>2</v>
      </c>
      <c r="G192">
        <v>10</v>
      </c>
      <c r="H192">
        <v>1</v>
      </c>
      <c r="I192" s="36">
        <v>1</v>
      </c>
      <c r="J192" t="str">
        <f t="shared" ca="1" si="14"/>
        <v>SELECT 797,2,N'You can read it on an airplane and finish before you land',10,1</v>
      </c>
    </row>
    <row r="193" spans="1:10" x14ac:dyDescent="0.25">
      <c r="A193">
        <f t="shared" si="15"/>
        <v>822</v>
      </c>
      <c r="B193" t="s">
        <v>6483</v>
      </c>
      <c r="C193" t="s">
        <v>6481</v>
      </c>
      <c r="D193">
        <f t="shared" ca="1" si="18"/>
        <v>798</v>
      </c>
      <c r="E193" t="s">
        <v>1202</v>
      </c>
      <c r="F193">
        <f t="shared" ca="1" si="19"/>
        <v>2</v>
      </c>
      <c r="G193">
        <v>10</v>
      </c>
      <c r="H193">
        <v>1</v>
      </c>
      <c r="I193" s="36">
        <v>1</v>
      </c>
      <c r="J193" t="str">
        <f t="shared" ca="1" si="14"/>
        <v>SELECT 798,2,N'it will make you work',10,1</v>
      </c>
    </row>
    <row r="194" spans="1:10" x14ac:dyDescent="0.25">
      <c r="A194">
        <f t="shared" si="15"/>
        <v>823</v>
      </c>
      <c r="B194" t="s">
        <v>6486</v>
      </c>
      <c r="C194" t="s">
        <v>6484</v>
      </c>
      <c r="D194">
        <f t="shared" ca="1" si="18"/>
        <v>799</v>
      </c>
      <c r="E194" t="s">
        <v>1202</v>
      </c>
      <c r="F194">
        <f t="shared" ca="1" si="19"/>
        <v>2</v>
      </c>
      <c r="G194">
        <v>10</v>
      </c>
      <c r="H194">
        <v>1</v>
      </c>
      <c r="I194" s="36">
        <v>1</v>
      </c>
      <c r="J194" t="str">
        <f t="shared" ref="J194:J257" ca="1" si="20">"SELECT "&amp;D194&amp;","&amp;F194&amp;",N'"&amp;SUBSTITUTE(SUBSTITUTE(SUBSTITUTE(B194,"'","''"),"(","{"),")","}")&amp;"',"&amp;G194&amp;","&amp;H194</f>
        <v>SELECT 799,2,N'Think about what{''s/ is} wrong with this code',10,1</v>
      </c>
    </row>
    <row r="195" spans="1:10" x14ac:dyDescent="0.25">
      <c r="A195">
        <f t="shared" si="15"/>
        <v>824</v>
      </c>
      <c r="B195" t="s">
        <v>6488</v>
      </c>
      <c r="C195" t="s">
        <v>6487</v>
      </c>
      <c r="D195">
        <f t="shared" ca="1" si="18"/>
        <v>800</v>
      </c>
      <c r="E195" t="s">
        <v>1202</v>
      </c>
      <c r="F195">
        <f t="shared" ca="1" si="19"/>
        <v>2</v>
      </c>
      <c r="G195">
        <v>10</v>
      </c>
      <c r="H195">
        <v>1</v>
      </c>
      <c r="I195" s="36">
        <v>1</v>
      </c>
      <c r="J195" t="str">
        <f t="shared" ca="1" si="20"/>
        <v>SELECT 800,2,N'You must follow along as we change …',10,1</v>
      </c>
    </row>
    <row r="196" spans="1:10" x14ac:dyDescent="0.25">
      <c r="A196">
        <f t="shared" si="15"/>
        <v>825</v>
      </c>
      <c r="B196" t="s">
        <v>6490</v>
      </c>
      <c r="C196" t="s">
        <v>6489</v>
      </c>
      <c r="D196">
        <f t="shared" ca="1" si="18"/>
        <v>801</v>
      </c>
      <c r="E196" t="s">
        <v>1202</v>
      </c>
      <c r="F196">
        <f t="shared" ca="1" si="19"/>
        <v>2</v>
      </c>
      <c r="G196">
        <v>10</v>
      </c>
      <c r="H196">
        <v>1</v>
      </c>
      <c r="I196" s="36">
        <v>1</v>
      </c>
      <c r="J196" t="str">
        <f t="shared" ca="1" si="20"/>
        <v>SELECT 801,2,N'{to }take {sth/something/} apart',10,1</v>
      </c>
    </row>
    <row r="197" spans="1:10" x14ac:dyDescent="0.25">
      <c r="A197">
        <f t="shared" ref="A197:A260" si="21">A196+1</f>
        <v>826</v>
      </c>
      <c r="B197" t="s">
        <v>6492</v>
      </c>
      <c r="C197" t="s">
        <v>6491</v>
      </c>
      <c r="D197">
        <f t="shared" ca="1" si="18"/>
        <v>802</v>
      </c>
      <c r="E197" t="s">
        <v>1202</v>
      </c>
      <c r="F197">
        <f t="shared" ca="1" si="19"/>
        <v>2</v>
      </c>
      <c r="G197">
        <v>10</v>
      </c>
      <c r="H197">
        <v>1</v>
      </c>
      <c r="I197" s="36">
        <v>1</v>
      </c>
      <c r="J197" t="str">
        <f t="shared" ca="1" si="20"/>
        <v>SELECT 802,2,N'{to }take {sth/something/} apart and put {it/them} back together again',10,1</v>
      </c>
    </row>
    <row r="198" spans="1:10" x14ac:dyDescent="0.25">
      <c r="A198">
        <f t="shared" si="21"/>
        <v>827</v>
      </c>
      <c r="B198" t="s">
        <v>6494</v>
      </c>
      <c r="C198" t="s">
        <v>6493</v>
      </c>
      <c r="D198">
        <f t="shared" ca="1" si="18"/>
        <v>803</v>
      </c>
      <c r="E198" t="s">
        <v>1202</v>
      </c>
      <c r="F198">
        <f t="shared" ca="1" si="19"/>
        <v>2</v>
      </c>
      <c r="G198">
        <v>10</v>
      </c>
      <c r="H198">
        <v>1</v>
      </c>
      <c r="I198" s="36">
        <v>1</v>
      </c>
      <c r="J198" t="str">
        <f t="shared" ca="1" si="20"/>
        <v>SELECT 803,2,N'{This/it} will take time and effort',10,1</v>
      </c>
    </row>
    <row r="199" spans="1:10" x14ac:dyDescent="0.25">
      <c r="A199">
        <f t="shared" si="21"/>
        <v>828</v>
      </c>
      <c r="B199" t="s">
        <v>6496</v>
      </c>
      <c r="C199" t="s">
        <v>6497</v>
      </c>
      <c r="D199">
        <f t="shared" ref="D199:D202" ca="1" si="22">OFFSET(QuestionsIds,MATCH(C199,QuestionsList,0)-1,0,1,1)</f>
        <v>804</v>
      </c>
      <c r="E199" t="s">
        <v>1202</v>
      </c>
      <c r="F199">
        <f t="shared" ref="F199:F202" ca="1" si="23">LOOKUP(E199,LanguageList,LanguagesIds)</f>
        <v>2</v>
      </c>
      <c r="G199">
        <v>10</v>
      </c>
      <c r="H199">
        <v>1</v>
      </c>
      <c r="I199" s="36">
        <v>1</v>
      </c>
      <c r="J199" t="str">
        <f t="shared" ca="1" si="20"/>
        <v>SELECT 804,2,N'I think it will be wort it.',10,1</v>
      </c>
    </row>
    <row r="200" spans="1:10" x14ac:dyDescent="0.25">
      <c r="A200">
        <f t="shared" si="21"/>
        <v>829</v>
      </c>
      <c r="B200" t="s">
        <v>6499</v>
      </c>
      <c r="C200" t="s">
        <v>6498</v>
      </c>
      <c r="D200">
        <f t="shared" ca="1" si="22"/>
        <v>805</v>
      </c>
      <c r="E200" t="s">
        <v>1202</v>
      </c>
      <c r="F200">
        <f t="shared" ca="1" si="23"/>
        <v>2</v>
      </c>
      <c r="G200">
        <v>10</v>
      </c>
      <c r="H200">
        <v>1</v>
      </c>
      <c r="I200" s="36">
        <v>1</v>
      </c>
      <c r="J200" t="str">
        <f t="shared" ca="1" si="20"/>
        <v>SELECT 805,2,N'{to }divide {sth/something/} into … parts',10,1</v>
      </c>
    </row>
    <row r="201" spans="1:10" x14ac:dyDescent="0.25">
      <c r="A201">
        <f t="shared" si="21"/>
        <v>830</v>
      </c>
      <c r="B201" t="s">
        <v>6501</v>
      </c>
      <c r="C201" t="s">
        <v>6500</v>
      </c>
      <c r="D201">
        <f t="shared" ca="1" si="22"/>
        <v>806</v>
      </c>
      <c r="E201" t="s">
        <v>1202</v>
      </c>
      <c r="F201">
        <f t="shared" ca="1" si="23"/>
        <v>2</v>
      </c>
      <c r="G201">
        <v>10</v>
      </c>
      <c r="H201">
        <v>1</v>
      </c>
      <c r="I201" s="36">
        <v>1</v>
      </c>
      <c r="J201" t="str">
        <f t="shared" ca="1" si="20"/>
        <v>SELECT 806,2,N'first several chapters',10,1</v>
      </c>
    </row>
    <row r="202" spans="1:10" x14ac:dyDescent="0.25">
      <c r="A202">
        <f t="shared" si="21"/>
        <v>831</v>
      </c>
      <c r="B202" t="s">
        <v>6534</v>
      </c>
      <c r="C202" t="s">
        <v>6502</v>
      </c>
      <c r="D202">
        <f t="shared" ca="1" si="22"/>
        <v>807</v>
      </c>
      <c r="E202" t="s">
        <v>1202</v>
      </c>
      <c r="F202">
        <f t="shared" ca="1" si="23"/>
        <v>2</v>
      </c>
      <c r="G202">
        <v>10</v>
      </c>
      <c r="H202">
        <v>1</v>
      </c>
      <c r="I202" s="36">
        <v>1</v>
      </c>
      <c r="J202" t="str">
        <f t="shared" ca="1" si="20"/>
        <v>SELECT 807,2,N'they{''ll/ will} prepare you for …',10,1</v>
      </c>
    </row>
    <row r="203" spans="1:10" x14ac:dyDescent="0.25">
      <c r="A203">
        <f t="shared" si="21"/>
        <v>832</v>
      </c>
      <c r="B203" t="s">
        <v>6535</v>
      </c>
      <c r="C203" t="s">
        <v>6503</v>
      </c>
      <c r="D203">
        <f t="shared" ref="D203:D266" ca="1" si="24">OFFSET(QuestionsIds,MATCH(C203,QuestionsList,0)-1,0,1,1)</f>
        <v>808</v>
      </c>
      <c r="E203" t="s">
        <v>1202</v>
      </c>
      <c r="F203">
        <f t="shared" ref="F203:F266" ca="1" si="25">LOOKUP(E203,LanguageList,LanguagesIds)</f>
        <v>2</v>
      </c>
      <c r="G203">
        <v>10</v>
      </c>
      <c r="H203">
        <v>1</v>
      </c>
      <c r="I203" s="36">
        <v>1</v>
      </c>
      <c r="J203" t="str">
        <f t="shared" ca="1" si="20"/>
        <v>SELECT 808,2,N'{to }put the book down after reading the first chapter',10,1</v>
      </c>
    </row>
    <row r="204" spans="1:10" x14ac:dyDescent="0.25">
      <c r="A204">
        <f t="shared" si="21"/>
        <v>833</v>
      </c>
      <c r="B204" t="s">
        <v>6506</v>
      </c>
      <c r="C204" t="s">
        <v>6505</v>
      </c>
      <c r="D204">
        <f t="shared" ca="1" si="24"/>
        <v>809</v>
      </c>
      <c r="E204" t="s">
        <v>1202</v>
      </c>
      <c r="F204">
        <f t="shared" ca="1" si="25"/>
        <v>2</v>
      </c>
      <c r="G204">
        <v>10</v>
      </c>
      <c r="H204">
        <v>1</v>
      </c>
      <c r="I204" s="36">
        <v>1</v>
      </c>
      <c r="J204" t="str">
        <f t="shared" ca="1" si="20"/>
        <v>SELECT 809,2,N'after reading the first chapter',10,1</v>
      </c>
    </row>
    <row r="205" spans="1:10" x14ac:dyDescent="0.25">
      <c r="A205">
        <f t="shared" si="21"/>
        <v>834</v>
      </c>
      <c r="B205" t="s">
        <v>6509</v>
      </c>
      <c r="C205" t="s">
        <v>6507</v>
      </c>
      <c r="D205">
        <f t="shared" ca="1" si="24"/>
        <v>810</v>
      </c>
      <c r="E205" t="s">
        <v>1202</v>
      </c>
      <c r="F205">
        <f t="shared" ca="1" si="25"/>
        <v>2</v>
      </c>
      <c r="G205">
        <v>10</v>
      </c>
      <c r="H205">
        <v>1</v>
      </c>
      <c r="I205" s="36">
        <v>1</v>
      </c>
      <c r="J205" t="str">
        <f t="shared" ca="1" si="20"/>
        <v>SELECT 810,2,N'… of ever-increasing complexity',10,1</v>
      </c>
    </row>
    <row r="206" spans="1:10" x14ac:dyDescent="0.25">
      <c r="A206">
        <f t="shared" si="21"/>
        <v>835</v>
      </c>
      <c r="B206" t="s">
        <v>6510</v>
      </c>
      <c r="C206" t="s">
        <v>6508</v>
      </c>
      <c r="D206">
        <f t="shared" ca="1" si="24"/>
        <v>811</v>
      </c>
      <c r="E206" t="s">
        <v>1202</v>
      </c>
      <c r="F206">
        <f t="shared" ca="1" si="25"/>
        <v>2</v>
      </c>
      <c r="G206">
        <v>10</v>
      </c>
      <c r="H206">
        <v>1</v>
      </c>
      <c r="I206" s="36">
        <v>1</v>
      </c>
      <c r="J206" t="str">
        <f t="shared" ca="1" si="20"/>
        <v>SELECT 811,2,N'complexity',10,1</v>
      </c>
    </row>
    <row r="207" spans="1:10" x14ac:dyDescent="0.25">
      <c r="A207">
        <f t="shared" si="21"/>
        <v>836</v>
      </c>
      <c r="B207" t="s">
        <v>6536</v>
      </c>
      <c r="C207" t="s">
        <v>6511</v>
      </c>
      <c r="D207">
        <f t="shared" ca="1" si="24"/>
        <v>812</v>
      </c>
      <c r="E207" t="s">
        <v>1202</v>
      </c>
      <c r="F207">
        <f t="shared" ca="1" si="25"/>
        <v>2</v>
      </c>
      <c r="G207">
        <v>10</v>
      </c>
      <c r="H207">
        <v>1</v>
      </c>
      <c r="I207" s="36">
        <v>1</v>
      </c>
      <c r="J207" t="str">
        <f t="shared" ca="1" si="20"/>
        <v>SELECT 812,2,N'exercise in doing {sth/something/}',10,1</v>
      </c>
    </row>
    <row r="208" spans="1:10" x14ac:dyDescent="0.25">
      <c r="A208">
        <f t="shared" si="21"/>
        <v>837</v>
      </c>
      <c r="B208" t="s">
        <v>6513</v>
      </c>
      <c r="C208" t="s">
        <v>6512</v>
      </c>
      <c r="D208">
        <f t="shared" ca="1" si="24"/>
        <v>813</v>
      </c>
      <c r="E208" t="s">
        <v>1202</v>
      </c>
      <c r="F208">
        <f t="shared" ca="1" si="25"/>
        <v>2</v>
      </c>
      <c r="G208">
        <v>10</v>
      </c>
      <c r="H208">
        <v>1</v>
      </c>
      <c r="I208" s="36">
        <v>1</v>
      </c>
      <c r="J208" t="str">
        <f t="shared" ca="1" si="20"/>
        <v>SELECT 813,2,N'case study',10,1</v>
      </c>
    </row>
    <row r="209" spans="1:10" x14ac:dyDescent="0.25">
      <c r="A209">
        <f t="shared" si="21"/>
        <v>838</v>
      </c>
      <c r="B209" t="s">
        <v>6515</v>
      </c>
      <c r="C209" t="s">
        <v>6514</v>
      </c>
      <c r="D209">
        <f t="shared" ca="1" si="24"/>
        <v>814</v>
      </c>
      <c r="E209" t="s">
        <v>1202</v>
      </c>
      <c r="F209">
        <f t="shared" ca="1" si="25"/>
        <v>2</v>
      </c>
      <c r="G209">
        <v>10</v>
      </c>
      <c r="H209">
        <v>1</v>
      </c>
      <c r="I209" s="36">
        <v>1</v>
      </c>
      <c r="J209" t="str">
        <f t="shared" ca="1" si="20"/>
        <v>SELECT 814,2,N'clean up your code',10,1</v>
      </c>
    </row>
    <row r="210" spans="1:10" x14ac:dyDescent="0.25">
      <c r="A210">
        <f t="shared" si="21"/>
        <v>839</v>
      </c>
      <c r="B210" t="s">
        <v>6517</v>
      </c>
      <c r="C210" t="s">
        <v>6516</v>
      </c>
      <c r="D210">
        <f t="shared" ca="1" si="24"/>
        <v>815</v>
      </c>
      <c r="E210" t="s">
        <v>1202</v>
      </c>
      <c r="F210">
        <f t="shared" ca="1" si="25"/>
        <v>2</v>
      </c>
      <c r="G210">
        <v>10</v>
      </c>
      <c r="H210">
        <v>1</v>
      </c>
      <c r="I210" s="36">
        <v>1</v>
      </c>
      <c r="J210" t="str">
        <f t="shared" ca="1" si="20"/>
        <v>SELECT 815,2,N'intense',10,1</v>
      </c>
    </row>
    <row r="211" spans="1:10" x14ac:dyDescent="0.25">
      <c r="A211">
        <f t="shared" si="21"/>
        <v>840</v>
      </c>
      <c r="B211" t="s">
        <v>6537</v>
      </c>
      <c r="C211" t="s">
        <v>6518</v>
      </c>
      <c r="D211">
        <f t="shared" ca="1" si="24"/>
        <v>816</v>
      </c>
      <c r="E211" t="s">
        <v>1202</v>
      </c>
      <c r="F211">
        <f t="shared" ca="1" si="25"/>
        <v>2</v>
      </c>
      <c r="G211">
        <v>10</v>
      </c>
      <c r="H211">
        <v>1</v>
      </c>
      <c r="I211" s="36">
        <v>1</v>
      </c>
      <c r="J211" t="str">
        <f t="shared" ca="1" si="20"/>
        <v>SELECT 816,2,N'{the }code that has some problems',10,1</v>
      </c>
    </row>
    <row r="212" spans="1:10" x14ac:dyDescent="0.25">
      <c r="A212">
        <f t="shared" si="21"/>
        <v>841</v>
      </c>
      <c r="B212" t="s">
        <v>6538</v>
      </c>
      <c r="C212" t="s">
        <v>6519</v>
      </c>
      <c r="D212">
        <f t="shared" ca="1" si="24"/>
        <v>817</v>
      </c>
      <c r="E212" t="s">
        <v>1202</v>
      </c>
      <c r="F212">
        <f t="shared" ca="1" si="25"/>
        <v>2</v>
      </c>
      <c r="G212">
        <v>10</v>
      </c>
      <c r="H212">
        <v>1</v>
      </c>
      <c r="I212" s="36">
        <v>1</v>
      </c>
      <c r="J212" t="str">
        <f t="shared" ca="1" si="20"/>
        <v>SELECT 817,2,N'{to }transform {sth/something/} into {something/sth/}',10,1</v>
      </c>
    </row>
    <row r="213" spans="1:10" x14ac:dyDescent="0.25">
      <c r="A213">
        <f t="shared" si="21"/>
        <v>842</v>
      </c>
      <c r="B213" t="s">
        <v>6539</v>
      </c>
      <c r="C213" t="s">
        <v>6520</v>
      </c>
      <c r="D213">
        <f t="shared" ca="1" si="24"/>
        <v>818</v>
      </c>
      <c r="E213" t="s">
        <v>1202</v>
      </c>
      <c r="F213">
        <f t="shared" ca="1" si="25"/>
        <v>2</v>
      </c>
      <c r="G213">
        <v>10</v>
      </c>
      <c r="H213">
        <v>1</v>
      </c>
      <c r="I213" s="36">
        <v>1</v>
      </c>
      <c r="J213" t="str">
        <f t="shared" ca="1" si="20"/>
        <v>SELECT 818,2,N'{to }flip back and forth',10,1</v>
      </c>
    </row>
    <row r="214" spans="1:10" x14ac:dyDescent="0.25">
      <c r="A214">
        <f t="shared" si="21"/>
        <v>843</v>
      </c>
      <c r="B214" t="s">
        <v>6540</v>
      </c>
      <c r="C214" t="s">
        <v>6520</v>
      </c>
      <c r="D214">
        <f t="shared" ca="1" si="24"/>
        <v>818</v>
      </c>
      <c r="E214" t="s">
        <v>1202</v>
      </c>
      <c r="F214">
        <f t="shared" ca="1" si="25"/>
        <v>2</v>
      </c>
      <c r="G214">
        <v>10</v>
      </c>
      <c r="H214">
        <v>1</v>
      </c>
      <c r="I214" s="36">
        <v>1</v>
      </c>
      <c r="J214" t="str">
        <f t="shared" ca="1" si="20"/>
        <v>SELECT 818,2,N'{to }flip between pages',10,1</v>
      </c>
    </row>
    <row r="215" spans="1:10" x14ac:dyDescent="0.25">
      <c r="A215">
        <f t="shared" si="21"/>
        <v>844</v>
      </c>
      <c r="B215" t="s">
        <v>6523</v>
      </c>
      <c r="C215" t="s">
        <v>6522</v>
      </c>
      <c r="D215">
        <f t="shared" ca="1" si="24"/>
        <v>819</v>
      </c>
      <c r="E215" t="s">
        <v>1202</v>
      </c>
      <c r="F215">
        <f t="shared" ca="1" si="25"/>
        <v>2</v>
      </c>
      <c r="G215">
        <v>10</v>
      </c>
      <c r="H215">
        <v>1</v>
      </c>
      <c r="I215" s="36">
        <v>1</v>
      </c>
      <c r="J215" t="str">
        <f t="shared" ca="1" si="20"/>
        <v>SELECT 819,2,N'narrative',10,1</v>
      </c>
    </row>
    <row r="216" spans="1:10" x14ac:dyDescent="0.25">
      <c r="A216">
        <f t="shared" si="21"/>
        <v>845</v>
      </c>
      <c r="B216" t="s">
        <v>6541</v>
      </c>
      <c r="C216" t="s">
        <v>6524</v>
      </c>
      <c r="D216">
        <f t="shared" ca="1" si="24"/>
        <v>820</v>
      </c>
      <c r="E216" t="s">
        <v>1202</v>
      </c>
      <c r="F216">
        <f t="shared" ca="1" si="25"/>
        <v>2</v>
      </c>
      <c r="G216">
        <v>10</v>
      </c>
      <c r="H216">
        <v>1</v>
      </c>
      <c r="I216" s="36">
        <v>1</v>
      </c>
      <c r="J216" t="str">
        <f t="shared" ca="1" si="20"/>
        <v>SELECT 820,2,N'{the }code we are working with',10,1</v>
      </c>
    </row>
    <row r="217" spans="1:10" x14ac:dyDescent="0.25">
      <c r="A217">
        <f t="shared" si="21"/>
        <v>846</v>
      </c>
      <c r="B217" t="s">
        <v>6542</v>
      </c>
      <c r="C217" t="s">
        <v>6525</v>
      </c>
      <c r="D217">
        <f t="shared" ca="1" si="24"/>
        <v>821</v>
      </c>
      <c r="E217" t="s">
        <v>1202</v>
      </c>
      <c r="F217">
        <f t="shared" ca="1" si="25"/>
        <v>2</v>
      </c>
      <c r="G217">
        <v>10</v>
      </c>
      <c r="H217">
        <v>1</v>
      </c>
      <c r="I217" s="36">
        <v>1</v>
      </c>
      <c r="J217" t="str">
        <f t="shared" ca="1" si="20"/>
        <v>SELECT 821,2,N'reasoning for doing {sth/something/}',10,1</v>
      </c>
    </row>
    <row r="218" spans="1:10" x14ac:dyDescent="0.25">
      <c r="A218">
        <f t="shared" si="21"/>
        <v>847</v>
      </c>
      <c r="B218" t="s">
        <v>6543</v>
      </c>
      <c r="C218" t="s">
        <v>6526</v>
      </c>
      <c r="D218">
        <f t="shared" ca="1" si="24"/>
        <v>822</v>
      </c>
      <c r="E218" t="s">
        <v>1202</v>
      </c>
      <c r="F218">
        <f t="shared" ca="1" si="25"/>
        <v>2</v>
      </c>
      <c r="G218">
        <v>10</v>
      </c>
      <c r="H218">
        <v>1</v>
      </c>
      <c r="I218" s="36">
        <v>1</v>
      </c>
      <c r="J218" t="str">
        <f t="shared" ca="1" si="20"/>
        <v>SELECT 822,2,N'{to }walk through {sth/something/}',10,1</v>
      </c>
    </row>
    <row r="219" spans="1:10" x14ac:dyDescent="0.25">
      <c r="A219">
        <f t="shared" si="21"/>
        <v>848</v>
      </c>
      <c r="B219" t="s">
        <v>6547</v>
      </c>
      <c r="C219" t="s">
        <v>6544</v>
      </c>
      <c r="D219">
        <f t="shared" ca="1" si="24"/>
        <v>823</v>
      </c>
      <c r="E219" t="s">
        <v>1202</v>
      </c>
      <c r="F219">
        <f t="shared" ca="1" si="25"/>
        <v>2</v>
      </c>
      <c r="G219">
        <v>10</v>
      </c>
      <c r="H219">
        <v>1</v>
      </c>
      <c r="I219" s="36">
        <v>1</v>
      </c>
      <c r="J219" t="str">
        <f t="shared" ca="1" si="20"/>
        <v>SELECT 823,2,N'each change we make',10,1</v>
      </c>
    </row>
    <row r="220" spans="1:10" x14ac:dyDescent="0.25">
      <c r="A220">
        <f t="shared" si="21"/>
        <v>849</v>
      </c>
      <c r="B220" t="s">
        <v>6549</v>
      </c>
      <c r="C220" t="s">
        <v>6548</v>
      </c>
      <c r="D220">
        <f t="shared" ca="1" si="24"/>
        <v>824</v>
      </c>
      <c r="E220" t="s">
        <v>1202</v>
      </c>
      <c r="F220">
        <f t="shared" ca="1" si="25"/>
        <v>2</v>
      </c>
      <c r="G220">
        <v>10</v>
      </c>
      <c r="H220">
        <v>1</v>
      </c>
      <c r="I220" s="36">
        <v>1</v>
      </c>
      <c r="J220" t="str">
        <f t="shared" ca="1" si="20"/>
        <v>SELECT 824,2,N'reasoning for making each change we make',10,1</v>
      </c>
    </row>
    <row r="221" spans="1:10" x14ac:dyDescent="0.25">
      <c r="A221">
        <f t="shared" si="21"/>
        <v>850</v>
      </c>
      <c r="B221" t="s">
        <v>6551</v>
      </c>
      <c r="C221" t="s">
        <v>6550</v>
      </c>
      <c r="D221">
        <f t="shared" ca="1" si="24"/>
        <v>825</v>
      </c>
      <c r="E221" t="s">
        <v>1202</v>
      </c>
      <c r="F221">
        <f t="shared" ca="1" si="25"/>
        <v>2</v>
      </c>
      <c r="G221">
        <v>10</v>
      </c>
      <c r="H221">
        <v>1</v>
      </c>
      <c r="I221" s="36">
        <v>1</v>
      </c>
      <c r="J221" t="str">
        <f t="shared" ca="1" si="20"/>
        <v>SELECT 825,2,N'set aside some time',10,1</v>
      </c>
    </row>
    <row r="222" spans="1:10" x14ac:dyDescent="0.25">
      <c r="A222">
        <f t="shared" si="21"/>
        <v>851</v>
      </c>
      <c r="B222" t="s">
        <v>6553</v>
      </c>
      <c r="C222" t="s">
        <v>6552</v>
      </c>
      <c r="D222">
        <f t="shared" ca="1" si="24"/>
        <v>826</v>
      </c>
      <c r="E222" t="s">
        <v>1202</v>
      </c>
      <c r="F222">
        <f t="shared" ca="1" si="25"/>
        <v>2</v>
      </c>
      <c r="G222">
        <v>10</v>
      </c>
      <c r="H222">
        <v>1</v>
      </c>
      <c r="I222" s="36">
        <v>1</v>
      </c>
      <c r="J222" t="str">
        <f t="shared" ca="1" si="20"/>
        <v>SELECT 826,2,N'payoff',10,1</v>
      </c>
    </row>
    <row r="223" spans="1:10" x14ac:dyDescent="0.25">
      <c r="A223">
        <f t="shared" si="21"/>
        <v>852</v>
      </c>
      <c r="B223" t="s">
        <v>6556</v>
      </c>
      <c r="C223" t="s">
        <v>6555</v>
      </c>
      <c r="D223">
        <f t="shared" ca="1" si="24"/>
        <v>827</v>
      </c>
      <c r="E223" t="s">
        <v>1202</v>
      </c>
      <c r="F223">
        <f t="shared" ca="1" si="25"/>
        <v>2</v>
      </c>
      <c r="G223">
        <v>10</v>
      </c>
      <c r="H223">
        <v>1</v>
      </c>
      <c r="I223" s="36">
        <v>1</v>
      </c>
      <c r="J223" t="str">
        <f t="shared" ca="1" si="20"/>
        <v>SELECT 827,2,N'… containing a list of all …',10,1</v>
      </c>
    </row>
    <row r="224" spans="1:10" x14ac:dyDescent="0.25">
      <c r="A224">
        <f t="shared" si="21"/>
        <v>853</v>
      </c>
      <c r="B224" t="s">
        <v>6558</v>
      </c>
      <c r="C224" t="s">
        <v>6557</v>
      </c>
      <c r="D224">
        <f t="shared" ca="1" si="24"/>
        <v>828</v>
      </c>
      <c r="E224" t="s">
        <v>1202</v>
      </c>
      <c r="F224">
        <f t="shared" ca="1" si="25"/>
        <v>2</v>
      </c>
      <c r="G224">
        <v>10</v>
      </c>
      <c r="H224">
        <v>1</v>
      </c>
      <c r="I224" s="36">
        <v>1</v>
      </c>
      <c r="J224" t="str">
        <f t="shared" ca="1" si="20"/>
        <v>SELECT 828,2,N'… gathered while creating {the/those/these} case studies',10,1</v>
      </c>
    </row>
    <row r="225" spans="1:10" x14ac:dyDescent="0.25">
      <c r="A225">
        <f t="shared" si="21"/>
        <v>854</v>
      </c>
      <c r="B225" t="s">
        <v>6560</v>
      </c>
      <c r="C225" t="s">
        <v>6559</v>
      </c>
      <c r="D225">
        <f t="shared" ca="1" si="24"/>
        <v>829</v>
      </c>
      <c r="E225" t="s">
        <v>1202</v>
      </c>
      <c r="F225">
        <f t="shared" ca="1" si="25"/>
        <v>2</v>
      </c>
      <c r="G225">
        <v>10</v>
      </c>
      <c r="H225">
        <v>1</v>
      </c>
      <c r="I225" s="36">
        <v>1</v>
      </c>
      <c r="J225" t="str">
        <f t="shared" ca="1" si="20"/>
        <v>SELECT 829,2,N'as we walked through and cleaned up the code',10,1</v>
      </c>
    </row>
    <row r="226" spans="1:10" x14ac:dyDescent="0.25">
      <c r="A226">
        <f t="shared" si="21"/>
        <v>855</v>
      </c>
      <c r="B226" t="s">
        <v>6562</v>
      </c>
      <c r="C226" t="s">
        <v>6561</v>
      </c>
      <c r="D226">
        <f t="shared" ca="1" si="24"/>
        <v>830</v>
      </c>
      <c r="E226" t="s">
        <v>1202</v>
      </c>
      <c r="F226">
        <f t="shared" ca="1" si="25"/>
        <v>2</v>
      </c>
      <c r="G226">
        <v>10</v>
      </c>
      <c r="H226">
        <v>1</v>
      </c>
      <c r="I226" s="36">
        <v>1</v>
      </c>
      <c r="J226" t="str">
        <f t="shared" ca="1" si="20"/>
        <v>SELECT 830,2,N'I documented every change',10,1</v>
      </c>
    </row>
    <row r="227" spans="1:10" x14ac:dyDescent="0.25">
      <c r="A227">
        <f t="shared" si="21"/>
        <v>856</v>
      </c>
      <c r="B227" t="s">
        <v>6564</v>
      </c>
      <c r="C227" t="s">
        <v>6563</v>
      </c>
      <c r="D227">
        <f t="shared" ca="1" si="24"/>
        <v>831</v>
      </c>
      <c r="E227" t="s">
        <v>1202</v>
      </c>
      <c r="F227">
        <f t="shared" ca="1" si="25"/>
        <v>2</v>
      </c>
      <c r="G227">
        <v>10</v>
      </c>
      <c r="H227">
        <v>1</v>
      </c>
      <c r="I227" s="36">
        <v>1</v>
      </c>
      <c r="J227" t="str">
        <f t="shared" ca="1" si="20"/>
        <v>SELECT 831,2,N'why we did what we did',10,1</v>
      </c>
    </row>
    <row r="228" spans="1:10" x14ac:dyDescent="0.25">
      <c r="A228">
        <f t="shared" si="21"/>
        <v>857</v>
      </c>
      <c r="B228" t="s">
        <v>6566</v>
      </c>
      <c r="C228" t="s">
        <v>6565</v>
      </c>
      <c r="D228">
        <f t="shared" ca="1" si="24"/>
        <v>832</v>
      </c>
      <c r="E228" t="s">
        <v>1202</v>
      </c>
      <c r="F228">
        <f t="shared" ca="1" si="25"/>
        <v>2</v>
      </c>
      <c r="G228">
        <v>10</v>
      </c>
      <c r="H228">
        <v>1</v>
      </c>
      <c r="I228" s="36">
        <v>1</v>
      </c>
      <c r="J228" t="str">
        <f t="shared" ca="1" si="20"/>
        <v>SELECT 832,2,N'try to capture they way I think',10,1</v>
      </c>
    </row>
    <row r="229" spans="1:10" x14ac:dyDescent="0.25">
      <c r="A229">
        <f t="shared" si="21"/>
        <v>858</v>
      </c>
      <c r="B229" t="s">
        <v>6568</v>
      </c>
      <c r="C229" t="s">
        <v>6567</v>
      </c>
      <c r="D229">
        <f t="shared" ca="1" si="24"/>
        <v>833</v>
      </c>
      <c r="E229" t="s">
        <v>1202</v>
      </c>
      <c r="F229">
        <f t="shared" ca="1" si="25"/>
        <v>2</v>
      </c>
      <c r="G229">
        <v>10</v>
      </c>
      <c r="H229">
        <v>1</v>
      </c>
      <c r="I229" s="36">
        <v>1</v>
      </c>
      <c r="J229" t="str">
        <f t="shared" ca="1" si="20"/>
        <v>SELECT 833,2,N'{this/it/that} describes they way we think',10,1</v>
      </c>
    </row>
    <row r="230" spans="1:10" x14ac:dyDescent="0.25">
      <c r="A230">
        <f t="shared" si="21"/>
        <v>859</v>
      </c>
      <c r="B230" t="s">
        <v>6570</v>
      </c>
      <c r="C230" t="s">
        <v>6569</v>
      </c>
      <c r="D230">
        <f t="shared" ca="1" si="24"/>
        <v>834</v>
      </c>
      <c r="E230" t="s">
        <v>1202</v>
      </c>
      <c r="F230">
        <f t="shared" ca="1" si="25"/>
        <v>2</v>
      </c>
      <c r="G230">
        <v>10</v>
      </c>
      <c r="H230">
        <v>1</v>
      </c>
      <c r="I230" s="36">
        <v>1</v>
      </c>
      <c r="J230" t="str">
        <f t="shared" ca="1" si="20"/>
        <v>SELECT 834,2,N'{it/this} is of limited value if …',10,1</v>
      </c>
    </row>
    <row r="231" spans="1:10" x14ac:dyDescent="0.25">
      <c r="A231">
        <f t="shared" si="21"/>
        <v>860</v>
      </c>
      <c r="B231" t="s">
        <v>6572</v>
      </c>
      <c r="C231" t="s">
        <v>6571</v>
      </c>
      <c r="D231">
        <f t="shared" ca="1" si="24"/>
        <v>835</v>
      </c>
      <c r="E231" t="s">
        <v>1202</v>
      </c>
      <c r="F231">
        <f t="shared" ca="1" si="25"/>
        <v>2</v>
      </c>
      <c r="G231">
        <v>10</v>
      </c>
      <c r="H231">
        <v>1</v>
      </c>
      <c r="I231" s="36">
        <v>1</v>
      </c>
      <c r="J231" t="str">
        <f t="shared" ca="1" si="20"/>
        <v>SELECT 835,2,N'{to }read {sth/something/} carefully',10,1</v>
      </c>
    </row>
    <row r="232" spans="1:10" x14ac:dyDescent="0.25">
      <c r="A232">
        <f t="shared" si="21"/>
        <v>861</v>
      </c>
      <c r="B232" t="s">
        <v>6576</v>
      </c>
      <c r="C232" t="s">
        <v>6573</v>
      </c>
      <c r="D232">
        <f t="shared" ca="1" si="24"/>
        <v>836</v>
      </c>
      <c r="E232" t="s">
        <v>1202</v>
      </c>
      <c r="F232">
        <f t="shared" ca="1" si="25"/>
        <v>2</v>
      </c>
      <c r="G232">
        <v>10</v>
      </c>
      <c r="H232">
        <v>1</v>
      </c>
      <c r="I232" s="36">
        <v>1</v>
      </c>
      <c r="J232" t="str">
        <f t="shared" ca="1" si="20"/>
        <v>SELECT 836,2,N'I have annotated each change I made',10,1</v>
      </c>
    </row>
    <row r="233" spans="1:10" x14ac:dyDescent="0.25">
      <c r="A233">
        <f t="shared" si="21"/>
        <v>862</v>
      </c>
      <c r="B233" t="s">
        <v>6579</v>
      </c>
      <c r="C233" t="s">
        <v>6577</v>
      </c>
      <c r="D233">
        <f t="shared" ca="1" si="24"/>
        <v>837</v>
      </c>
      <c r="E233" t="s">
        <v>1202</v>
      </c>
      <c r="F233">
        <f t="shared" ca="1" si="25"/>
        <v>2</v>
      </c>
      <c r="G233">
        <v>10</v>
      </c>
      <c r="H233">
        <v>1</v>
      </c>
      <c r="I233" s="36">
        <v>1</v>
      </c>
      <c r="J233" t="str">
        <f t="shared" ca="1" si="20"/>
        <v>SELECT 837,2,N'… appear{s} in square brackets',10,1</v>
      </c>
    </row>
    <row r="234" spans="1:10" x14ac:dyDescent="0.25">
      <c r="A234">
        <f t="shared" si="21"/>
        <v>863</v>
      </c>
      <c r="B234" t="s">
        <v>6581</v>
      </c>
      <c r="C234" t="s">
        <v>6580</v>
      </c>
      <c r="D234">
        <f t="shared" ca="1" si="24"/>
        <v>838</v>
      </c>
      <c r="E234" t="s">
        <v>1202</v>
      </c>
      <c r="F234">
        <f t="shared" ca="1" si="25"/>
        <v>2</v>
      </c>
      <c r="G234">
        <v>10</v>
      </c>
      <c r="H234">
        <v>1</v>
      </c>
      <c r="I234" s="36">
        <v>1</v>
      </c>
      <c r="J234" t="str">
        <f t="shared" ca="1" si="20"/>
        <v>SELECT 838,2,N'{this/it} lets you see the context in which they were applied',10,1</v>
      </c>
    </row>
    <row r="235" spans="1:10" x14ac:dyDescent="0.25">
      <c r="A235">
        <f t="shared" si="21"/>
        <v>864</v>
      </c>
      <c r="B235" t="s">
        <v>6583</v>
      </c>
      <c r="C235" t="s">
        <v>6582</v>
      </c>
      <c r="D235">
        <f t="shared" ca="1" si="24"/>
        <v>839</v>
      </c>
      <c r="E235" t="s">
        <v>1202</v>
      </c>
      <c r="F235">
        <f t="shared" ca="1" si="25"/>
        <v>2</v>
      </c>
      <c r="G235">
        <v>10</v>
      </c>
      <c r="H235">
        <v>1</v>
      </c>
      <c r="I235" s="36">
        <v>1</v>
      </c>
      <c r="J235" t="str">
        <f t="shared" ca="1" si="20"/>
        <v>SELECT 839,2,N'apply {sth/something/}',10,1</v>
      </c>
    </row>
    <row r="236" spans="1:10" x14ac:dyDescent="0.25">
      <c r="A236">
        <f t="shared" si="21"/>
        <v>865</v>
      </c>
      <c r="B236" t="s">
        <v>6586</v>
      </c>
      <c r="C236" t="s">
        <v>6584</v>
      </c>
      <c r="D236">
        <f t="shared" ca="1" si="24"/>
        <v>840</v>
      </c>
      <c r="E236" t="s">
        <v>1202</v>
      </c>
      <c r="F236">
        <f t="shared" ca="1" si="25"/>
        <v>2</v>
      </c>
      <c r="G236">
        <v>10</v>
      </c>
      <c r="H236">
        <v>1</v>
      </c>
      <c r="I236" s="36">
        <v>1</v>
      </c>
      <c r="J236" t="str">
        <f t="shared" ca="1" si="20"/>
        <v>SELECT 840,2,N'{the }context in which … {was/were} applied',10,1</v>
      </c>
    </row>
    <row r="237" spans="1:10" x14ac:dyDescent="0.25">
      <c r="A237">
        <f t="shared" si="21"/>
        <v>866</v>
      </c>
      <c r="B237" t="s">
        <v>6588</v>
      </c>
      <c r="C237" t="s">
        <v>6587</v>
      </c>
      <c r="D237">
        <f t="shared" ca="1" si="24"/>
        <v>841</v>
      </c>
      <c r="E237" t="s">
        <v>1202</v>
      </c>
      <c r="F237">
        <f t="shared" ca="1" si="25"/>
        <v>2</v>
      </c>
      <c r="G237">
        <v>10</v>
      </c>
      <c r="H237">
        <v>1</v>
      </c>
      <c r="I237" s="36">
        <v>1</v>
      </c>
      <c r="J237" t="str">
        <f t="shared" ca="1" si="20"/>
        <v>SELECT 841,2,N'valuable',10,1</v>
      </c>
    </row>
    <row r="238" spans="1:10" x14ac:dyDescent="0.25">
      <c r="A238">
        <f t="shared" si="21"/>
        <v>867</v>
      </c>
      <c r="B238" t="s">
        <v>6591</v>
      </c>
      <c r="C238" t="s">
        <v>6589</v>
      </c>
      <c r="D238">
        <f t="shared" ca="1" si="24"/>
        <v>842</v>
      </c>
      <c r="E238" t="s">
        <v>1202</v>
      </c>
      <c r="F238">
        <f t="shared" ca="1" si="25"/>
        <v>2</v>
      </c>
      <c r="G238">
        <v>10</v>
      </c>
      <c r="H238">
        <v>1</v>
      </c>
      <c r="I238" s="36">
        <v>1</v>
      </c>
      <c r="J238" t="str">
        <f t="shared" ca="1" si="20"/>
        <v>SELECT 842,2,N'{it/this} is not … themselves that are so valuable',10,1</v>
      </c>
    </row>
    <row r="239" spans="1:10" x14ac:dyDescent="0.25">
      <c r="A239">
        <f t="shared" si="21"/>
        <v>868</v>
      </c>
      <c r="B239" t="s">
        <v>6592</v>
      </c>
      <c r="C239" t="s">
        <v>6589</v>
      </c>
      <c r="D239">
        <f t="shared" ca="1" si="24"/>
        <v>842</v>
      </c>
      <c r="E239" t="s">
        <v>1202</v>
      </c>
      <c r="F239">
        <f t="shared" ca="1" si="25"/>
        <v>2</v>
      </c>
      <c r="G239">
        <v>10</v>
      </c>
      <c r="H239">
        <v>1</v>
      </c>
      <c r="I239" s="36">
        <v>1</v>
      </c>
      <c r="J239" t="str">
        <f t="shared" ca="1" si="20"/>
        <v>SELECT 842,2,N'{it/this} is not … itself that is so valuable',10,1</v>
      </c>
    </row>
    <row r="240" spans="1:10" x14ac:dyDescent="0.25">
      <c r="A240">
        <f t="shared" si="21"/>
        <v>869</v>
      </c>
      <c r="B240" t="s">
        <v>6594</v>
      </c>
      <c r="C240" t="s">
        <v>6593</v>
      </c>
      <c r="D240">
        <f t="shared" ca="1" si="24"/>
        <v>843</v>
      </c>
      <c r="E240" t="s">
        <v>1202</v>
      </c>
      <c r="F240">
        <f t="shared" ca="1" si="25"/>
        <v>2</v>
      </c>
      <c r="G240">
        <v>10</v>
      </c>
      <c r="H240">
        <v>1</v>
      </c>
      <c r="I240" s="36">
        <v>1</v>
      </c>
      <c r="J240" t="str">
        <f t="shared" ca="1" si="20"/>
        <v>SELECT 843,2,N'{discrete/specific} decisions',10,1</v>
      </c>
    </row>
    <row r="241" spans="1:10" x14ac:dyDescent="0.25">
      <c r="A241">
        <f t="shared" si="21"/>
        <v>870</v>
      </c>
      <c r="B241" t="s">
        <v>6597</v>
      </c>
      <c r="C241" t="s">
        <v>6595</v>
      </c>
      <c r="D241">
        <f t="shared" ca="1" si="24"/>
        <v>844</v>
      </c>
      <c r="E241" t="s">
        <v>1202</v>
      </c>
      <c r="F241">
        <f t="shared" ca="1" si="25"/>
        <v>2</v>
      </c>
      <c r="G241">
        <v>10</v>
      </c>
      <c r="H241">
        <v>1</v>
      </c>
      <c r="I241" s="36">
        <v>1</v>
      </c>
      <c r="J241" t="str">
        <f t="shared" ca="1" si="20"/>
        <v>SELECT 844,2,N'decisions we made while doing {sth/something/}',10,1</v>
      </c>
    </row>
    <row r="242" spans="1:10" x14ac:dyDescent="0.25">
      <c r="A242">
        <f t="shared" si="21"/>
        <v>871</v>
      </c>
      <c r="B242" t="s">
        <v>6599</v>
      </c>
      <c r="C242" t="s">
        <v>6598</v>
      </c>
      <c r="D242">
        <f t="shared" ca="1" si="24"/>
        <v>845</v>
      </c>
      <c r="E242" t="s">
        <v>1202</v>
      </c>
      <c r="F242">
        <f t="shared" ca="1" si="25"/>
        <v>2</v>
      </c>
      <c r="G242">
        <v>10</v>
      </c>
      <c r="H242">
        <v>1</v>
      </c>
      <c r="I242" s="36">
        <v>1</v>
      </c>
      <c r="J242" t="str">
        <f t="shared" ca="1" si="20"/>
        <v>SELECT 845,2,N'relationship between …',10,1</v>
      </c>
    </row>
    <row r="243" spans="1:10" x14ac:dyDescent="0.25">
      <c r="A243">
        <f t="shared" si="21"/>
        <v>872</v>
      </c>
      <c r="B243" t="s">
        <v>6602</v>
      </c>
      <c r="C243" t="s">
        <v>6600</v>
      </c>
      <c r="D243">
        <f t="shared" ca="1" si="24"/>
        <v>846</v>
      </c>
      <c r="E243" t="s">
        <v>1202</v>
      </c>
      <c r="F243">
        <f t="shared" ca="1" si="25"/>
        <v>2</v>
      </c>
      <c r="G243">
        <v>10</v>
      </c>
      <c r="H243">
        <v>1</v>
      </c>
      <c r="I243" s="36">
        <v>1</v>
      </c>
      <c r="J243" t="str">
        <f t="shared" ca="1" si="20"/>
        <v>SELECT 846,2,N'to further help you',10,1</v>
      </c>
    </row>
    <row r="244" spans="1:10" x14ac:dyDescent="0.25">
      <c r="A244">
        <f t="shared" si="21"/>
        <v>873</v>
      </c>
      <c r="B244" t="s">
        <v>6606</v>
      </c>
      <c r="C244" t="s">
        <v>6603</v>
      </c>
      <c r="D244">
        <f t="shared" ca="1" si="24"/>
        <v>847</v>
      </c>
      <c r="E244" t="s">
        <v>1202</v>
      </c>
      <c r="F244">
        <f t="shared" ca="1" si="25"/>
        <v>2</v>
      </c>
      <c r="G244">
        <v>10</v>
      </c>
      <c r="H244">
        <v>1</v>
      </c>
      <c r="I244" s="36">
        <v>1</v>
      </c>
      <c r="J244" t="str">
        <f t="shared" ca="1" si="20"/>
        <v>SELECT 847,2,N'cross-reference',10,1</v>
      </c>
    </row>
    <row r="245" spans="1:10" x14ac:dyDescent="0.25">
      <c r="A245">
        <f t="shared" si="21"/>
        <v>874</v>
      </c>
      <c r="B245" t="s">
        <v>6609</v>
      </c>
      <c r="C245" t="s">
        <v>6607</v>
      </c>
      <c r="D245">
        <f t="shared" ca="1" si="24"/>
        <v>848</v>
      </c>
      <c r="E245" t="s">
        <v>1202</v>
      </c>
      <c r="F245">
        <f t="shared" ca="1" si="25"/>
        <v>2</v>
      </c>
      <c r="G245">
        <v>10</v>
      </c>
      <c r="H245">
        <v>1</v>
      </c>
      <c r="I245" s="36">
        <v>1</v>
      </c>
      <c r="J245" t="str">
        <f t="shared" ca="1" si="20"/>
        <v>SELECT 848,2,N'to look up the place where …',10,1</v>
      </c>
    </row>
    <row r="246" spans="1:10" x14ac:dyDescent="0.25">
      <c r="A246">
        <f t="shared" si="21"/>
        <v>875</v>
      </c>
      <c r="B246" t="s">
        <v>6611</v>
      </c>
      <c r="C246" t="s">
        <v>6610</v>
      </c>
      <c r="D246">
        <f t="shared" ca="1" si="24"/>
        <v>849</v>
      </c>
      <c r="E246" t="s">
        <v>1202</v>
      </c>
      <c r="F246">
        <f t="shared" ca="1" si="25"/>
        <v>2</v>
      </c>
      <c r="G246">
        <v>10</v>
      </c>
      <c r="H246">
        <v>1</v>
      </c>
      <c r="I246" s="36">
        <v>1</v>
      </c>
      <c r="J246" t="str">
        <f t="shared" ca="1" si="20"/>
        <v>SELECT 849,2,N'{the }case where a certain … was applied',10,1</v>
      </c>
    </row>
    <row r="247" spans="1:10" x14ac:dyDescent="0.25">
      <c r="A247">
        <f t="shared" si="21"/>
        <v>876</v>
      </c>
      <c r="B247" t="s">
        <v>6615</v>
      </c>
      <c r="C247" t="s">
        <v>6614</v>
      </c>
      <c r="D247">
        <f t="shared" ca="1" si="24"/>
        <v>850</v>
      </c>
      <c r="E247" t="s">
        <v>1202</v>
      </c>
      <c r="F247">
        <f t="shared" ca="1" si="25"/>
        <v>2</v>
      </c>
      <c r="G247">
        <v>10</v>
      </c>
      <c r="H247">
        <v>1</v>
      </c>
      <c r="I247" s="36">
        <v>1</v>
      </c>
      <c r="J247" t="str">
        <f t="shared" ca="1" si="20"/>
        <v>SELECT 850,2,N'yet another book about',10,1</v>
      </c>
    </row>
    <row r="248" spans="1:10" x14ac:dyDescent="0.25">
      <c r="A248">
        <f t="shared" si="21"/>
        <v>877</v>
      </c>
      <c r="B248" t="s">
        <v>6618</v>
      </c>
      <c r="C248" t="s">
        <v>6616</v>
      </c>
      <c r="D248">
        <f t="shared" ca="1" si="24"/>
        <v>851</v>
      </c>
      <c r="E248" t="s">
        <v>1202</v>
      </c>
      <c r="F248">
        <f t="shared" ca="1" si="25"/>
        <v>2</v>
      </c>
      <c r="G248">
        <v>10</v>
      </c>
      <c r="H248">
        <v>1</v>
      </c>
      <c r="I248" s="36">
        <v>1</v>
      </c>
      <c r="J248" t="str">
        <f t="shared" ca="1" si="20"/>
        <v>SELECT 851,2,N'{to }skip over {sth/something/}',10,1</v>
      </c>
    </row>
    <row r="249" spans="1:10" x14ac:dyDescent="0.25">
      <c r="A249">
        <f t="shared" si="21"/>
        <v>878</v>
      </c>
      <c r="B249" t="s">
        <v>6620</v>
      </c>
      <c r="C249" t="s">
        <v>6619</v>
      </c>
      <c r="D249">
        <f t="shared" ca="1" si="24"/>
        <v>852</v>
      </c>
      <c r="E249" t="s">
        <v>1202</v>
      </c>
      <c r="F249">
        <f t="shared" ca="1" si="25"/>
        <v>2</v>
      </c>
      <c r="G249">
        <v>10</v>
      </c>
      <c r="H249">
        <v>1</v>
      </c>
      <c r="I249" s="36">
        <v>1</v>
      </c>
      <c r="J249" t="str">
        <f t="shared" ca="1" si="20"/>
        <v>SELECT 852,2,N'much {deeper/richer} undestanding',10,1</v>
      </c>
    </row>
    <row r="250" spans="1:10" x14ac:dyDescent="0.25">
      <c r="A250">
        <f t="shared" si="21"/>
        <v>879</v>
      </c>
      <c r="B250" t="s">
        <v>6622</v>
      </c>
      <c r="C250" t="s">
        <v>6621</v>
      </c>
      <c r="D250">
        <f t="shared" ca="1" si="24"/>
        <v>853</v>
      </c>
      <c r="E250" t="s">
        <v>1202</v>
      </c>
      <c r="F250">
        <f t="shared" ca="1" si="25"/>
        <v>2</v>
      </c>
      <c r="G250">
        <v>10</v>
      </c>
      <c r="H250">
        <v>1</v>
      </c>
      <c r="I250" s="36">
        <v>1</v>
      </c>
      <c r="J250" t="str">
        <f t="shared" ca="1" si="20"/>
        <v>SELECT 853,2,N'put yourself in our place',10,1</v>
      </c>
    </row>
    <row r="251" spans="1:10" x14ac:dyDescent="0.25">
      <c r="A251">
        <f t="shared" si="21"/>
        <v>880</v>
      </c>
      <c r="B251" t="s">
        <v>6625</v>
      </c>
      <c r="C251" t="s">
        <v>6623</v>
      </c>
      <c r="D251">
        <f t="shared" ca="1" si="24"/>
        <v>854</v>
      </c>
      <c r="E251" t="s">
        <v>1202</v>
      </c>
      <c r="F251">
        <f t="shared" ca="1" si="25"/>
        <v>2</v>
      </c>
      <c r="G251">
        <v>10</v>
      </c>
      <c r="H251">
        <v>1</v>
      </c>
      <c r="I251" s="36">
        <v>1</v>
      </c>
      <c r="J251" t="str">
        <f t="shared" ca="1" si="20"/>
        <v>SELECT 854,2,N'{to }take time to do {sth/something/}',10,1</v>
      </c>
    </row>
    <row r="252" spans="1:10" x14ac:dyDescent="0.25">
      <c r="A252">
        <f t="shared" si="21"/>
        <v>881</v>
      </c>
      <c r="B252" t="s">
        <v>6627</v>
      </c>
      <c r="C252" t="s">
        <v>6626</v>
      </c>
      <c r="D252">
        <f t="shared" ca="1" si="24"/>
        <v>855</v>
      </c>
      <c r="E252" t="s">
        <v>1202</v>
      </c>
      <c r="F252">
        <f t="shared" ca="1" si="25"/>
        <v>2</v>
      </c>
      <c r="G252">
        <v>10</v>
      </c>
      <c r="H252">
        <v>1</v>
      </c>
      <c r="I252" s="36">
        <v>1</v>
      </c>
      <c r="J252" t="str">
        <f t="shared" ca="1" si="20"/>
        <v>SELECT 855,2,N'{to }work through those issues',10,1</v>
      </c>
    </row>
    <row r="253" spans="1:10" x14ac:dyDescent="0.25">
      <c r="A253">
        <f t="shared" si="21"/>
        <v>882</v>
      </c>
      <c r="B253" t="s">
        <v>6629</v>
      </c>
      <c r="C253" t="s">
        <v>6628</v>
      </c>
      <c r="D253">
        <f t="shared" ca="1" si="24"/>
        <v>856</v>
      </c>
      <c r="E253" t="s">
        <v>1202</v>
      </c>
      <c r="F253">
        <f t="shared" ca="1" si="25"/>
        <v>2</v>
      </c>
      <c r="G253">
        <v>10</v>
      </c>
      <c r="H253">
        <v>1</v>
      </c>
      <c r="I253" s="36">
        <v>1</v>
      </c>
      <c r="J253" t="str">
        <f t="shared" ca="1" si="20"/>
        <v>SELECT 856,2,N'in the same way that …',10,1</v>
      </c>
    </row>
    <row r="254" spans="1:10" x14ac:dyDescent="0.25">
      <c r="A254">
        <f t="shared" si="21"/>
        <v>883</v>
      </c>
      <c r="B254" t="s">
        <v>6631</v>
      </c>
      <c r="C254" t="s">
        <v>6630</v>
      </c>
      <c r="D254">
        <f t="shared" ca="1" si="24"/>
        <v>857</v>
      </c>
      <c r="E254" t="s">
        <v>1202</v>
      </c>
      <c r="F254">
        <f t="shared" ca="1" si="25"/>
        <v>2</v>
      </c>
      <c r="G254">
        <v>10</v>
      </c>
      <c r="H254">
        <v>1</v>
      </c>
      <c r="I254" s="36">
        <v>1</v>
      </c>
      <c r="J254" t="str">
        <f t="shared" ca="1" si="20"/>
        <v>SELECT 857,2,N'{to }adorn {sth/something/}',10,1</v>
      </c>
    </row>
    <row r="255" spans="1:10" x14ac:dyDescent="0.25">
      <c r="A255">
        <f t="shared" si="21"/>
        <v>884</v>
      </c>
      <c r="B255" t="s">
        <v>6633</v>
      </c>
      <c r="C255" t="s">
        <v>6632</v>
      </c>
      <c r="D255">
        <f t="shared" ca="1" si="24"/>
        <v>858</v>
      </c>
      <c r="E255" t="s">
        <v>1202</v>
      </c>
      <c r="F255">
        <f t="shared" ca="1" si="25"/>
        <v>2</v>
      </c>
      <c r="G255">
        <v>10</v>
      </c>
      <c r="H255">
        <v>1</v>
      </c>
      <c r="I255" s="36">
        <v>1</v>
      </c>
      <c r="J255" t="str">
        <f t="shared" ca="1" si="20"/>
        <v>SELECT 858,2,N'quite a few …',10,1</v>
      </c>
    </row>
    <row r="256" spans="1:10" x14ac:dyDescent="0.25">
      <c r="A256">
        <f t="shared" si="21"/>
        <v>885</v>
      </c>
      <c r="B256" t="s">
        <v>6635</v>
      </c>
      <c r="C256" t="s">
        <v>6634</v>
      </c>
      <c r="D256">
        <f t="shared" ca="1" si="24"/>
        <v>859</v>
      </c>
      <c r="E256" t="s">
        <v>1202</v>
      </c>
      <c r="F256">
        <f t="shared" ca="1" si="25"/>
        <v>2</v>
      </c>
      <c r="G256">
        <v>10</v>
      </c>
      <c r="H256">
        <v>1</v>
      </c>
      <c r="I256" s="36">
        <v>1</v>
      </c>
      <c r="J256" t="str">
        <f t="shared" ca="1" si="20"/>
        <v>SELECT 859,2,N'does {it/this} remind you of …?',10,1</v>
      </c>
    </row>
    <row r="257" spans="1:10" x14ac:dyDescent="0.25">
      <c r="A257">
        <f t="shared" si="21"/>
        <v>886</v>
      </c>
      <c r="B257" t="s">
        <v>6637</v>
      </c>
      <c r="C257" t="s">
        <v>6636</v>
      </c>
      <c r="D257">
        <f t="shared" ca="1" si="24"/>
        <v>860</v>
      </c>
      <c r="E257" t="s">
        <v>1202</v>
      </c>
      <c r="F257">
        <f t="shared" ca="1" si="25"/>
        <v>2</v>
      </c>
      <c r="G257">
        <v>10</v>
      </c>
      <c r="H257">
        <v>1</v>
      </c>
      <c r="I257" s="36">
        <v>1</v>
      </c>
      <c r="J257" t="str">
        <f t="shared" ca="1" si="20"/>
        <v>SELECT 860,2,N'for two reasons',10,1</v>
      </c>
    </row>
    <row r="258" spans="1:10" x14ac:dyDescent="0.25">
      <c r="A258">
        <f t="shared" si="21"/>
        <v>887</v>
      </c>
      <c r="B258" t="s">
        <v>6639</v>
      </c>
      <c r="C258" t="s">
        <v>6638</v>
      </c>
      <c r="D258">
        <f t="shared" ca="1" si="24"/>
        <v>861</v>
      </c>
      <c r="E258" t="s">
        <v>1202</v>
      </c>
      <c r="F258">
        <f t="shared" ca="1" si="25"/>
        <v>2</v>
      </c>
      <c r="G258">
        <v>10</v>
      </c>
      <c r="H258">
        <v>1</v>
      </c>
      <c r="I258" s="36">
        <v>1</v>
      </c>
      <c r="J258" t="str">
        <f t="shared" ref="J258:J321" ca="1" si="26">"SELECT "&amp;D258&amp;","&amp;F258&amp;",N'"&amp;SUBSTITUTE(SUBSTITUTE(SUBSTITUTE(B258,"'","''"),"(","{"),")","}")&amp;"',"&amp;G258&amp;","&amp;H258</f>
        <v>SELECT 861,2,N'{it/this …/that …} is filled with …',10,1</v>
      </c>
    </row>
    <row r="259" spans="1:10" x14ac:dyDescent="0.25">
      <c r="A259">
        <f t="shared" si="21"/>
        <v>888</v>
      </c>
      <c r="B259" t="s">
        <v>6641</v>
      </c>
      <c r="C259" t="s">
        <v>6640</v>
      </c>
      <c r="D259">
        <f t="shared" ca="1" si="24"/>
        <v>862</v>
      </c>
      <c r="E259" t="s">
        <v>1202</v>
      </c>
      <c r="F259">
        <f t="shared" ca="1" si="25"/>
        <v>2</v>
      </c>
      <c r="G259">
        <v>10</v>
      </c>
      <c r="H259">
        <v>1</v>
      </c>
      <c r="I259" s="36">
        <v>1</v>
      </c>
      <c r="J259" t="str">
        <f t="shared" ca="1" si="26"/>
        <v>SELECT 862,2,N'look at {it/this/that/…} from every differenct direction',10,1</v>
      </c>
    </row>
    <row r="260" spans="1:10" x14ac:dyDescent="0.25">
      <c r="A260">
        <f t="shared" si="21"/>
        <v>889</v>
      </c>
      <c r="B260" t="s">
        <v>6644</v>
      </c>
      <c r="C260" t="s">
        <v>6642</v>
      </c>
      <c r="D260">
        <f t="shared" ca="1" si="24"/>
        <v>863</v>
      </c>
      <c r="E260" t="s">
        <v>1202</v>
      </c>
      <c r="F260">
        <f t="shared" ca="1" si="25"/>
        <v>2</v>
      </c>
      <c r="G260">
        <v>10</v>
      </c>
      <c r="H260">
        <v>1</v>
      </c>
      <c r="I260" s="36">
        <v>1</v>
      </c>
      <c r="J260" t="str">
        <f t="shared" ca="1" si="26"/>
        <v>SELECT 863,2,N'by the time we are done',10,1</v>
      </c>
    </row>
    <row r="261" spans="1:10" x14ac:dyDescent="0.25">
      <c r="A261">
        <f t="shared" ref="A261:A324" si="27">A260+1</f>
        <v>890</v>
      </c>
      <c r="B261" t="s">
        <v>6646</v>
      </c>
      <c r="C261" t="s">
        <v>6645</v>
      </c>
      <c r="D261">
        <f t="shared" ca="1" si="24"/>
        <v>864</v>
      </c>
      <c r="E261" t="s">
        <v>1202</v>
      </c>
      <c r="F261">
        <f t="shared" ca="1" si="25"/>
        <v>2</v>
      </c>
      <c r="G261">
        <v>10</v>
      </c>
      <c r="H261">
        <v>1</v>
      </c>
      <c r="I261" s="36">
        <v>1</v>
      </c>
      <c r="J261" t="str">
        <f t="shared" ca="1" si="26"/>
        <v>SELECT 864,2,N'we{''ll/ will} be able to tell the difference between …{ and …}',10,1</v>
      </c>
    </row>
    <row r="262" spans="1:10" x14ac:dyDescent="0.25">
      <c r="A262">
        <f t="shared" si="27"/>
        <v>891</v>
      </c>
      <c r="B262" t="s">
        <v>6648</v>
      </c>
      <c r="C262" t="s">
        <v>6647</v>
      </c>
      <c r="D262">
        <f t="shared" ca="1" si="24"/>
        <v>865</v>
      </c>
      <c r="E262" t="s">
        <v>1202</v>
      </c>
      <c r="F262">
        <f t="shared" ca="1" si="25"/>
        <v>2</v>
      </c>
      <c r="G262">
        <v>10</v>
      </c>
      <c r="H262">
        <v>1</v>
      </c>
      <c r="I262" s="36">
        <v>1</v>
      </c>
      <c r="J262" t="str">
        <f t="shared" ca="1" si="26"/>
        <v>SELECT 865,2,N'do you know the difference between …?',10,1</v>
      </c>
    </row>
    <row r="263" spans="1:10" x14ac:dyDescent="0.25">
      <c r="A263">
        <f t="shared" si="27"/>
        <v>892</v>
      </c>
      <c r="B263" t="s">
        <v>6651</v>
      </c>
      <c r="C263" t="s">
        <v>6649</v>
      </c>
      <c r="D263">
        <f t="shared" ca="1" si="24"/>
        <v>866</v>
      </c>
      <c r="E263" t="s">
        <v>1202</v>
      </c>
      <c r="F263">
        <f t="shared" ca="1" si="25"/>
        <v>2</v>
      </c>
      <c r="G263">
        <v>10</v>
      </c>
      <c r="H263">
        <v>1</v>
      </c>
      <c r="I263" s="36">
        <v>1</v>
      </c>
      <c r="J263" t="str">
        <f t="shared" ca="1" si="26"/>
        <v>SELECT 866,2,N'one might argue that …',10,1</v>
      </c>
    </row>
    <row r="264" spans="1:10" x14ac:dyDescent="0.25">
      <c r="A264">
        <f t="shared" si="27"/>
        <v>893</v>
      </c>
      <c r="B264" t="s">
        <v>6653</v>
      </c>
      <c r="C264" t="s">
        <v>6652</v>
      </c>
      <c r="D264">
        <f t="shared" ca="1" si="24"/>
        <v>867</v>
      </c>
      <c r="E264" t="s">
        <v>1202</v>
      </c>
      <c r="F264">
        <f t="shared" ca="1" si="25"/>
        <v>2</v>
      </c>
      <c r="G264">
        <v>10</v>
      </c>
      <c r="H264">
        <v>1</v>
      </c>
      <c r="I264" s="36">
        <v>1</v>
      </c>
      <c r="J264" t="str">
        <f t="shared" ca="1" si="26"/>
        <v>SELECT 867,2,N'… is somehow behind the times',10,1</v>
      </c>
    </row>
    <row r="265" spans="1:10" x14ac:dyDescent="0.25">
      <c r="A265">
        <f t="shared" si="27"/>
        <v>894</v>
      </c>
      <c r="B265" t="s">
        <v>6656</v>
      </c>
      <c r="C265" t="s">
        <v>6655</v>
      </c>
      <c r="D265">
        <f t="shared" ca="1" si="24"/>
        <v>868</v>
      </c>
      <c r="E265" t="s">
        <v>1202</v>
      </c>
      <c r="F265">
        <f t="shared" ca="1" si="25"/>
        <v>2</v>
      </c>
      <c r="G265">
        <v>10</v>
      </c>
      <c r="H265">
        <v>1</v>
      </c>
      <c r="I265" s="36">
        <v>1</v>
      </c>
      <c r="J265" t="str">
        <f t="shared" ca="1" si="26"/>
        <v>SELECT 868,2,N'… is no longer the issue',10,1</v>
      </c>
    </row>
    <row r="266" spans="1:10" x14ac:dyDescent="0.25">
      <c r="A266">
        <f t="shared" si="27"/>
        <v>895</v>
      </c>
      <c r="B266" t="s">
        <v>6659</v>
      </c>
      <c r="C266" t="s">
        <v>6657</v>
      </c>
      <c r="D266">
        <f t="shared" ca="1" si="24"/>
        <v>869</v>
      </c>
      <c r="E266" t="s">
        <v>1202</v>
      </c>
      <c r="F266">
        <f t="shared" ca="1" si="25"/>
        <v>2</v>
      </c>
      <c r="G266">
        <v>10</v>
      </c>
      <c r="H266">
        <v>1</v>
      </c>
      <c r="I266" s="36">
        <v>1</v>
      </c>
      <c r="J266" t="str">
        <f t="shared" ca="1" si="26"/>
        <v>SELECT 869,2,N'we should be concerned about … instead',10,1</v>
      </c>
    </row>
    <row r="267" spans="1:10" x14ac:dyDescent="0.25">
      <c r="A267">
        <f t="shared" si="27"/>
        <v>896</v>
      </c>
      <c r="B267" t="s">
        <v>6661</v>
      </c>
      <c r="C267" t="s">
        <v>6660</v>
      </c>
      <c r="D267">
        <f t="shared" ref="D267:D330" ca="1" si="28">OFFSET(QuestionsIds,MATCH(C267,QuestionsList,0)-1,0,1,1)</f>
        <v>870</v>
      </c>
      <c r="E267" t="s">
        <v>1202</v>
      </c>
      <c r="F267">
        <f t="shared" ref="F267:F330" ca="1" si="29">LOOKUP(E267,LanguageList,LanguagesIds)</f>
        <v>2</v>
      </c>
      <c r="G267">
        <v>10</v>
      </c>
      <c r="H267">
        <v>1</v>
      </c>
      <c r="I267" s="36">
        <v>1</v>
      </c>
      <c r="J267" t="str">
        <f t="shared" ca="1" si="26"/>
        <v>SELECT 870,2,N'{to }read through {some/the} code',10,1</v>
      </c>
    </row>
    <row r="268" spans="1:10" x14ac:dyDescent="0.25">
      <c r="A268">
        <f t="shared" si="27"/>
        <v>897</v>
      </c>
      <c r="B268" t="s">
        <v>6663</v>
      </c>
      <c r="C268" t="s">
        <v>6662</v>
      </c>
      <c r="D268">
        <f t="shared" ca="1" si="28"/>
        <v>871</v>
      </c>
      <c r="E268" t="s">
        <v>1202</v>
      </c>
      <c r="F268">
        <f t="shared" ca="1" si="29"/>
        <v>2</v>
      </c>
      <c r="G268">
        <v>10</v>
      </c>
      <c r="H268">
        <v>1</v>
      </c>
      <c r="I268" s="36">
        <v>1</v>
      </c>
      <c r="J268" t="str">
        <f t="shared" ca="1" si="26"/>
        <v>SELECT 871,2,N'I expect you won''t be surprised{ at all}',10,1</v>
      </c>
    </row>
    <row r="269" spans="1:10" x14ac:dyDescent="0.25">
      <c r="A269">
        <f t="shared" si="27"/>
        <v>898</v>
      </c>
      <c r="B269" t="s">
        <v>6668</v>
      </c>
      <c r="C269" t="s">
        <v>6666</v>
      </c>
      <c r="D269">
        <f t="shared" ca="1" si="28"/>
        <v>872</v>
      </c>
      <c r="E269" t="s">
        <v>1202</v>
      </c>
      <c r="F269">
        <f t="shared" ca="1" si="29"/>
        <v>2</v>
      </c>
      <c r="G269">
        <v>10</v>
      </c>
      <c r="H269">
        <v>1</v>
      </c>
      <c r="I269" s="36">
        <v>1</v>
      </c>
      <c r="J269" t="str">
        <f t="shared" ca="1" si="26"/>
        <v>SELECT 872,2,N'it will be pretty much what you expected',10,1</v>
      </c>
    </row>
    <row r="270" spans="1:10" x14ac:dyDescent="0.25">
      <c r="A270">
        <f t="shared" si="27"/>
        <v>899</v>
      </c>
      <c r="B270" t="s">
        <v>6670</v>
      </c>
      <c r="C270" t="s">
        <v>6669</v>
      </c>
      <c r="D270">
        <f t="shared" ca="1" si="28"/>
        <v>873</v>
      </c>
      <c r="E270" t="s">
        <v>1202</v>
      </c>
      <c r="F270">
        <f t="shared" ca="1" si="29"/>
        <v>2</v>
      </c>
      <c r="G270">
        <v>10</v>
      </c>
      <c r="H270">
        <v>1</v>
      </c>
      <c r="I270" s="36">
        <v>1</v>
      </c>
      <c r="J270" t="str">
        <f t="shared" ca="1" si="26"/>
        <v>SELECT 873,2,N'… will set stage for the next{ one}',10,1</v>
      </c>
    </row>
    <row r="271" spans="1:10" x14ac:dyDescent="0.25">
      <c r="A271">
        <f t="shared" si="27"/>
        <v>900</v>
      </c>
      <c r="B271" t="s">
        <v>6672</v>
      </c>
      <c r="C271" t="s">
        <v>6673</v>
      </c>
      <c r="D271">
        <f t="shared" ca="1" si="28"/>
        <v>874</v>
      </c>
      <c r="E271" t="s">
        <v>1202</v>
      </c>
      <c r="F271">
        <f t="shared" ca="1" si="29"/>
        <v>2</v>
      </c>
      <c r="G271">
        <v>10</v>
      </c>
      <c r="H271">
        <v>1</v>
      </c>
      <c r="I271" s="37">
        <v>1</v>
      </c>
      <c r="J271" t="str">
        <f t="shared" ca="1" si="26"/>
        <v>SELECT 874,2,N'… that you don''t even notice {it/that}',10,1</v>
      </c>
    </row>
    <row r="272" spans="1:10" x14ac:dyDescent="0.25">
      <c r="A272">
        <f t="shared" si="27"/>
        <v>901</v>
      </c>
      <c r="B272" t="s">
        <v>6675</v>
      </c>
      <c r="C272" t="s">
        <v>6674</v>
      </c>
      <c r="D272">
        <f t="shared" ca="1" si="28"/>
        <v>875</v>
      </c>
      <c r="E272" t="s">
        <v>1202</v>
      </c>
      <c r="F272">
        <f t="shared" ca="1" si="29"/>
        <v>2</v>
      </c>
      <c r="G272">
        <v>10</v>
      </c>
      <c r="H272">
        <v>1</v>
      </c>
      <c r="I272" s="37">
        <v>1</v>
      </c>
      <c r="J272" t="str">
        <f t="shared" ca="1" si="26"/>
        <v>SELECT 875,2,N'exceptional',10,1</v>
      </c>
    </row>
    <row r="273" spans="1:10" x14ac:dyDescent="0.25">
      <c r="A273">
        <f t="shared" si="27"/>
        <v>902</v>
      </c>
      <c r="B273" t="s">
        <v>6679</v>
      </c>
      <c r="C273" t="s">
        <v>6676</v>
      </c>
      <c r="D273">
        <f t="shared" ca="1" si="28"/>
        <v>876</v>
      </c>
      <c r="E273" t="s">
        <v>1202</v>
      </c>
      <c r="F273">
        <f t="shared" ca="1" si="29"/>
        <v>2</v>
      </c>
      <c r="G273">
        <v>10</v>
      </c>
      <c r="H273">
        <v>1</v>
      </c>
      <c r="I273" s="37">
        <v>1</v>
      </c>
      <c r="J273" t="str">
        <f t="shared" ca="1" si="26"/>
        <v>SELECT 876,2,N'{he/it/she/that/this} makes … {look/appear} simple',10,1</v>
      </c>
    </row>
    <row r="274" spans="1:10" x14ac:dyDescent="0.25">
      <c r="A274">
        <f t="shared" si="27"/>
        <v>903</v>
      </c>
      <c r="B274" t="s">
        <v>6678</v>
      </c>
      <c r="C274" t="s">
        <v>6677</v>
      </c>
      <c r="D274">
        <f t="shared" ca="1" si="28"/>
        <v>877</v>
      </c>
      <c r="E274" t="s">
        <v>1202</v>
      </c>
      <c r="F274">
        <f t="shared" ca="1" si="29"/>
        <v>2</v>
      </c>
      <c r="G274">
        <v>10</v>
      </c>
      <c r="H274">
        <v>1</v>
      </c>
      <c r="I274" s="37">
        <v>1</v>
      </c>
      <c r="J274" t="str">
        <f t="shared" ca="1" si="26"/>
        <v>SELECT 877,2,N'notion of beauty',10,1</v>
      </c>
    </row>
    <row r="275" spans="1:10" x14ac:dyDescent="0.25">
      <c r="A275">
        <f t="shared" si="27"/>
        <v>904</v>
      </c>
      <c r="B275" t="s">
        <v>6681</v>
      </c>
      <c r="C275" t="s">
        <v>6680</v>
      </c>
      <c r="D275">
        <f t="shared" ca="1" si="28"/>
        <v>878</v>
      </c>
      <c r="E275" t="s">
        <v>1202</v>
      </c>
      <c r="F275">
        <f t="shared" ca="1" si="29"/>
        <v>2</v>
      </c>
      <c r="G275">
        <v>10</v>
      </c>
      <c r="H275">
        <v>1</v>
      </c>
      <c r="I275" s="37">
        <v>1</v>
      </c>
      <c r="J275" t="str">
        <f t="shared" ca="1" si="26"/>
        <v>SELECT 878,2,N'{to }complain about {sth/something/}',10,1</v>
      </c>
    </row>
    <row r="276" spans="1:10" x14ac:dyDescent="0.25">
      <c r="A276">
        <f t="shared" si="27"/>
        <v>905</v>
      </c>
      <c r="B276" t="s">
        <v>6683</v>
      </c>
      <c r="C276" t="s">
        <v>6682</v>
      </c>
      <c r="D276">
        <f t="shared" ca="1" si="28"/>
        <v>879</v>
      </c>
      <c r="E276" t="s">
        <v>1202</v>
      </c>
      <c r="F276">
        <f t="shared" ca="1" si="29"/>
        <v>2</v>
      </c>
      <c r="G276">
        <v>10</v>
      </c>
      <c r="H276">
        <v>1</v>
      </c>
      <c r="I276" s="37">
        <v>1</v>
      </c>
      <c r="J276" t="str">
        <f t="shared" ca="1" si="26"/>
        <v>SELECT 879,2,N'{to }rail against {sth/something/}',10,1</v>
      </c>
    </row>
    <row r="277" spans="1:10" x14ac:dyDescent="0.25">
      <c r="A277">
        <f t="shared" si="27"/>
        <v>906</v>
      </c>
      <c r="B277" t="s">
        <v>6685</v>
      </c>
      <c r="C277" t="s">
        <v>6684</v>
      </c>
      <c r="D277">
        <f t="shared" ca="1" si="28"/>
        <v>880</v>
      </c>
      <c r="E277" t="s">
        <v>1202</v>
      </c>
      <c r="F277">
        <f t="shared" ca="1" si="29"/>
        <v>2</v>
      </c>
      <c r="G277">
        <v>10</v>
      </c>
      <c r="H277">
        <v>1</v>
      </c>
      <c r="I277" s="37">
        <v>1</v>
      </c>
      <c r="J277" t="str">
        <f t="shared" ca="1" si="26"/>
        <v>SELECT 880,2,N'… makes … look like it was made for that',10,1</v>
      </c>
    </row>
    <row r="278" spans="1:10" x14ac:dyDescent="0.25">
      <c r="A278">
        <f t="shared" si="27"/>
        <v>907</v>
      </c>
      <c r="B278" t="s">
        <v>6687</v>
      </c>
      <c r="C278" t="s">
        <v>6686</v>
      </c>
      <c r="D278">
        <f t="shared" ca="1" si="28"/>
        <v>881</v>
      </c>
      <c r="E278" t="s">
        <v>1202</v>
      </c>
      <c r="F278">
        <f t="shared" ca="1" si="29"/>
        <v>2</v>
      </c>
      <c r="G278">
        <v>10</v>
      </c>
      <c r="H278">
        <v>1</v>
      </c>
      <c r="I278" s="37">
        <v>1</v>
      </c>
      <c r="J278" t="str">
        <f t="shared" ca="1" si="26"/>
        <v>SELECT 881,2,N'bigot',10,1</v>
      </c>
    </row>
    <row r="279" spans="1:10" x14ac:dyDescent="0.25">
      <c r="A279">
        <f t="shared" si="27"/>
        <v>908</v>
      </c>
      <c r="B279" t="s">
        <v>6688</v>
      </c>
      <c r="C279" t="s">
        <v>6689</v>
      </c>
      <c r="D279">
        <f t="shared" ca="1" si="28"/>
        <v>882</v>
      </c>
      <c r="E279" t="s">
        <v>1202</v>
      </c>
      <c r="F279">
        <f t="shared" ca="1" si="29"/>
        <v>2</v>
      </c>
      <c r="G279">
        <v>10</v>
      </c>
      <c r="H279">
        <v>1</v>
      </c>
      <c r="I279" s="37">
        <v>1</v>
      </c>
      <c r="J279" t="str">
        <f t="shared" ca="1" si="26"/>
        <v>SELECT 882,2,N'it is not the language that makes programs appear simple',10,1</v>
      </c>
    </row>
    <row r="280" spans="1:10" x14ac:dyDescent="0.25">
      <c r="A280">
        <f t="shared" si="27"/>
        <v>909</v>
      </c>
      <c r="B280" t="s">
        <v>6691</v>
      </c>
      <c r="C280" t="s">
        <v>6690</v>
      </c>
      <c r="D280">
        <f t="shared" ca="1" si="28"/>
        <v>883</v>
      </c>
      <c r="E280" t="s">
        <v>1202</v>
      </c>
      <c r="F280">
        <f t="shared" ca="1" si="29"/>
        <v>2</v>
      </c>
      <c r="G280">
        <v>10</v>
      </c>
      <c r="H280">
        <v>1</v>
      </c>
      <c r="I280" s="37">
        <v>1</v>
      </c>
      <c r="J280" t="str">
        <f t="shared" ca="1" si="26"/>
        <v>SELECT 883,2,N'what do you think makes a good …',10,1</v>
      </c>
    </row>
    <row r="281" spans="1:10" x14ac:dyDescent="0.25">
      <c r="A281">
        <f t="shared" si="27"/>
        <v>910</v>
      </c>
      <c r="B281" t="s">
        <v>6693</v>
      </c>
      <c r="C281" t="s">
        <v>6692</v>
      </c>
      <c r="D281">
        <f t="shared" ca="1" si="28"/>
        <v>884</v>
      </c>
      <c r="E281" t="s">
        <v>1202</v>
      </c>
      <c r="F281">
        <f t="shared" ca="1" si="29"/>
        <v>2</v>
      </c>
      <c r="G281">
        <v>10</v>
      </c>
      <c r="H281">
        <v>1</v>
      </c>
      <c r="I281" s="37">
        <v>1</v>
      </c>
      <c r="J281" t="str">
        <f t="shared" ca="1" si="26"/>
        <v>SELECT 884,2,N'misdirection',10,1</v>
      </c>
    </row>
    <row r="282" spans="1:10" x14ac:dyDescent="0.25">
      <c r="A282">
        <f t="shared" si="27"/>
        <v>911</v>
      </c>
      <c r="B282" t="s">
        <v>6695</v>
      </c>
      <c r="C282" t="s">
        <v>6694</v>
      </c>
      <c r="D282">
        <f t="shared" ca="1" si="28"/>
        <v>885</v>
      </c>
      <c r="E282" t="s">
        <v>1202</v>
      </c>
      <c r="F282">
        <f t="shared" ca="1" si="29"/>
        <v>2</v>
      </c>
      <c r="G282">
        <v>10</v>
      </c>
      <c r="H282">
        <v>1</v>
      </c>
      <c r="I282" s="37">
        <v>1</v>
      </c>
      <c r="J282" t="str">
        <f t="shared" ca="1" si="26"/>
        <v>SELECT 885,2,N'aren''t you used to doing {sth/something/}?',10,1</v>
      </c>
    </row>
    <row r="283" spans="1:10" x14ac:dyDescent="0.25">
      <c r="A283">
        <f t="shared" si="27"/>
        <v>912</v>
      </c>
      <c r="B283" t="s">
        <v>6697</v>
      </c>
      <c r="C283" t="s">
        <v>6696</v>
      </c>
      <c r="D283">
        <f t="shared" ca="1" si="28"/>
        <v>886</v>
      </c>
      <c r="E283" t="s">
        <v>1202</v>
      </c>
      <c r="F283">
        <f t="shared" ca="1" si="29"/>
        <v>2</v>
      </c>
      <c r="G283">
        <v>10</v>
      </c>
      <c r="H283">
        <v>1</v>
      </c>
      <c r="I283" s="37">
        <v>1</v>
      </c>
      <c r="J283" t="str">
        <f t="shared" ca="1" si="26"/>
        <v>SELECT 886,2,N'misdirection is the rule',10,1</v>
      </c>
    </row>
    <row r="284" spans="1:10" x14ac:dyDescent="0.25">
      <c r="A284">
        <f t="shared" si="27"/>
        <v>913</v>
      </c>
      <c r="B284" t="s">
        <v>6701</v>
      </c>
      <c r="C284" t="s">
        <v>6698</v>
      </c>
      <c r="D284">
        <f t="shared" ca="1" si="28"/>
        <v>887</v>
      </c>
      <c r="E284" t="s">
        <v>1202</v>
      </c>
      <c r="F284">
        <f t="shared" ca="1" si="29"/>
        <v>2</v>
      </c>
      <c r="G284">
        <v>10</v>
      </c>
      <c r="H284">
        <v>1</v>
      </c>
      <c r="I284" s="37">
        <v>1</v>
      </c>
      <c r="J284" t="str">
        <f t="shared" ca="1" si="26"/>
        <v>SELECT 887,2,N'puzzling',10,1</v>
      </c>
    </row>
    <row r="285" spans="1:10" x14ac:dyDescent="0.25">
      <c r="A285">
        <f t="shared" si="27"/>
        <v>914</v>
      </c>
      <c r="B285" t="s">
        <v>6703</v>
      </c>
      <c r="C285" t="s">
        <v>6702</v>
      </c>
      <c r="D285">
        <f t="shared" ca="1" si="28"/>
        <v>888</v>
      </c>
      <c r="E285" t="s">
        <v>1202</v>
      </c>
      <c r="F285">
        <f t="shared" ca="1" si="29"/>
        <v>2</v>
      </c>
      <c r="G285">
        <v>10</v>
      </c>
      <c r="H285">
        <v>1</v>
      </c>
      <c r="I285" s="37">
        <v>1</v>
      </c>
      <c r="J285" t="str">
        <f t="shared" ca="1" si="26"/>
        <v>SELECT 888,2,N'when was the last time you saw …?',10,1</v>
      </c>
    </row>
    <row r="286" spans="1:10" x14ac:dyDescent="0.25">
      <c r="A286">
        <f t="shared" si="27"/>
        <v>915</v>
      </c>
      <c r="B286" t="s">
        <v>6705</v>
      </c>
      <c r="C286" t="s">
        <v>6704</v>
      </c>
      <c r="D286">
        <f t="shared" ca="1" si="28"/>
        <v>889</v>
      </c>
      <c r="E286" t="s">
        <v>1202</v>
      </c>
      <c r="F286">
        <f t="shared" ca="1" si="29"/>
        <v>2</v>
      </c>
      <c r="G286">
        <v>10</v>
      </c>
      <c r="H286">
        <v>1</v>
      </c>
      <c r="I286" s="37">
        <v>1</v>
      </c>
      <c r="J286" t="str">
        <f t="shared" ca="1" si="26"/>
        <v>SELECT 889,2,N'{it/…} barely registers as …',10,1</v>
      </c>
    </row>
    <row r="287" spans="1:10" x14ac:dyDescent="0.25">
      <c r="A287">
        <f t="shared" si="27"/>
        <v>916</v>
      </c>
      <c r="B287" t="s">
        <v>6707</v>
      </c>
      <c r="C287" t="s">
        <v>6706</v>
      </c>
      <c r="D287">
        <f t="shared" ca="1" si="28"/>
        <v>890</v>
      </c>
      <c r="E287" t="s">
        <v>1202</v>
      </c>
      <c r="F287">
        <f t="shared" ca="1" si="29"/>
        <v>2</v>
      </c>
      <c r="G287">
        <v>10</v>
      </c>
      <c r="H287">
        <v>1</v>
      </c>
      <c r="I287" s="38">
        <v>1</v>
      </c>
      <c r="J287" t="str">
        <f t="shared" ca="1" si="26"/>
        <v>SELECT 890,2,N'to go on to the next topic',10,1</v>
      </c>
    </row>
    <row r="288" spans="1:10" x14ac:dyDescent="0.25">
      <c r="A288">
        <f t="shared" si="27"/>
        <v>917</v>
      </c>
      <c r="B288" t="s">
        <v>6709</v>
      </c>
      <c r="C288" t="s">
        <v>6708</v>
      </c>
      <c r="D288">
        <f t="shared" ca="1" si="28"/>
        <v>891</v>
      </c>
      <c r="E288" t="s">
        <v>1202</v>
      </c>
      <c r="F288">
        <f t="shared" ca="1" si="29"/>
        <v>2</v>
      </c>
      <c r="G288">
        <v>10</v>
      </c>
      <c r="H288">
        <v>1</v>
      </c>
      <c r="I288" s="38">
        <v>1</v>
      </c>
      <c r="J288" t="str">
        <f t="shared" ca="1" si="26"/>
        <v>SELECT 891,2,N'you read it, nod your head, and then …',10,1</v>
      </c>
    </row>
    <row r="289" spans="1:10" x14ac:dyDescent="0.25">
      <c r="A289">
        <f t="shared" si="27"/>
        <v>918</v>
      </c>
      <c r="B289" t="s">
        <v>6712</v>
      </c>
      <c r="C289" t="s">
        <v>6710</v>
      </c>
      <c r="D289">
        <f t="shared" ca="1" si="28"/>
        <v>892</v>
      </c>
      <c r="E289" t="s">
        <v>1202</v>
      </c>
      <c r="F289">
        <f t="shared" ca="1" si="29"/>
        <v>2</v>
      </c>
      <c r="G289">
        <v>10</v>
      </c>
      <c r="H289">
        <v>1</v>
      </c>
      <c r="I289" s="38">
        <v>1</v>
      </c>
      <c r="J289" t="str">
        <f t="shared" ca="1" si="26"/>
        <v>SELECT 892,2,N'let''s take a closer look at {this/that/it}',10,1</v>
      </c>
    </row>
    <row r="290" spans="1:10" x14ac:dyDescent="0.25">
      <c r="A290">
        <f t="shared" si="27"/>
        <v>919</v>
      </c>
      <c r="B290" t="s">
        <v>6714</v>
      </c>
      <c r="C290" t="s">
        <v>6713</v>
      </c>
      <c r="D290">
        <f t="shared" ca="1" si="28"/>
        <v>893</v>
      </c>
      <c r="E290" t="s">
        <v>1202</v>
      </c>
      <c r="F290">
        <f t="shared" ca="1" si="29"/>
        <v>2</v>
      </c>
      <c r="G290">
        <v>10</v>
      </c>
      <c r="H290">
        <v>1</v>
      </c>
      <c r="I290" s="38">
        <v>1</v>
      </c>
      <c r="J290" t="str">
        <f t="shared" ca="1" si="26"/>
        <v>SELECT 893,2,N'statements like {this/that} are characteristic to …',10,1</v>
      </c>
    </row>
    <row r="291" spans="1:10" x14ac:dyDescent="0.25">
      <c r="A291">
        <f t="shared" si="27"/>
        <v>920</v>
      </c>
      <c r="B291" t="s">
        <v>6716</v>
      </c>
      <c r="C291" t="s">
        <v>6715</v>
      </c>
      <c r="D291">
        <f t="shared" ca="1" si="28"/>
        <v>894</v>
      </c>
      <c r="E291" t="s">
        <v>1202</v>
      </c>
      <c r="F291">
        <f t="shared" ca="1" si="29"/>
        <v>2</v>
      </c>
      <c r="G291">
        <v>10</v>
      </c>
      <c r="H291">
        <v>1</v>
      </c>
      <c r="I291" s="38">
        <v>1</v>
      </c>
      <c r="J291" t="str">
        <f t="shared" ca="1" si="26"/>
        <v>SELECT 894,2,N'… turns out to be pretty much what you expected',10,1</v>
      </c>
    </row>
    <row r="292" spans="1:10" x14ac:dyDescent="0.25">
      <c r="A292">
        <f t="shared" si="27"/>
        <v>921</v>
      </c>
      <c r="B292" t="s">
        <v>6718</v>
      </c>
      <c r="C292" t="s">
        <v>6717</v>
      </c>
      <c r="D292">
        <f t="shared" ca="1" si="28"/>
        <v>895</v>
      </c>
      <c r="E292" t="s">
        <v>1202</v>
      </c>
      <c r="F292">
        <f t="shared" ca="1" si="29"/>
        <v>2</v>
      </c>
      <c r="G292">
        <v>10</v>
      </c>
      <c r="H292">
        <v>1</v>
      </c>
      <c r="I292" s="38">
        <v>1</v>
      </c>
      <c r="J292" t="str">
        <f t="shared" ca="1" si="26"/>
        <v>SELECT 895,2,N'inventor of {sth/something/}',10,1</v>
      </c>
    </row>
    <row r="293" spans="1:10" x14ac:dyDescent="0.25">
      <c r="A293">
        <f t="shared" si="27"/>
        <v>922</v>
      </c>
      <c r="B293" t="s">
        <v>6720</v>
      </c>
      <c r="C293" t="s">
        <v>6719</v>
      </c>
      <c r="D293">
        <f t="shared" ca="1" si="28"/>
        <v>896</v>
      </c>
      <c r="E293" t="s">
        <v>1202</v>
      </c>
      <c r="F293">
        <f t="shared" ca="1" si="29"/>
        <v>2</v>
      </c>
      <c r="G293">
        <v>10</v>
      </c>
      <c r="H293">
        <v>1</v>
      </c>
      <c r="I293" s="38">
        <v>1</v>
      </c>
      <c r="J293" t="str">
        <f t="shared" ca="1" si="26"/>
        <v>SELECT 896,2,N'{to }summarize {sth/something/}',10,1</v>
      </c>
    </row>
    <row r="294" spans="1:10" x14ac:dyDescent="0.25">
      <c r="A294">
        <f t="shared" si="27"/>
        <v>923</v>
      </c>
      <c r="B294" t="s">
        <v>6722</v>
      </c>
      <c r="C294" t="s">
        <v>6721</v>
      </c>
      <c r="D294">
        <f t="shared" ca="1" si="28"/>
        <v>897</v>
      </c>
      <c r="E294" t="s">
        <v>1202</v>
      </c>
      <c r="F294">
        <f t="shared" ca="1" si="29"/>
        <v>2</v>
      </c>
      <c r="G294">
        <v>10</v>
      </c>
      <c r="H294">
        <v>1</v>
      </c>
      <c r="I294" s="38">
        <v>1</v>
      </c>
      <c r="J294" t="str">
        <f t="shared" ca="1" si="26"/>
        <v>SELECT 897,2,N'the contents of this book',10,1</v>
      </c>
    </row>
    <row r="295" spans="1:10" x14ac:dyDescent="0.25">
      <c r="A295">
        <f t="shared" si="27"/>
        <v>924</v>
      </c>
      <c r="B295" t="s">
        <v>6725</v>
      </c>
      <c r="C295" t="s">
        <v>6723</v>
      </c>
      <c r="D295">
        <f t="shared" ca="1" si="28"/>
        <v>898</v>
      </c>
      <c r="E295" t="s">
        <v>1202</v>
      </c>
      <c r="F295">
        <f t="shared" ca="1" si="29"/>
        <v>2</v>
      </c>
      <c r="G295">
        <v>10</v>
      </c>
      <c r="H295">
        <v>1</v>
      </c>
      <c r="I295" s="38">
        <v>1</v>
      </c>
      <c r="J295" t="str">
        <f t="shared" ca="1" si="26"/>
        <v>SELECT 898,2,N'{that''s/this is} what makes clean code',10,1</v>
      </c>
    </row>
    <row r="296" spans="1:10" x14ac:dyDescent="0.25">
      <c r="A296">
        <f t="shared" si="27"/>
        <v>925</v>
      </c>
      <c r="B296" t="s">
        <v>6728</v>
      </c>
      <c r="C296" t="s">
        <v>6726</v>
      </c>
      <c r="D296">
        <f t="shared" ca="1" si="28"/>
        <v>899</v>
      </c>
      <c r="E296" t="s">
        <v>1202</v>
      </c>
      <c r="F296">
        <f t="shared" ca="1" si="29"/>
        <v>2</v>
      </c>
      <c r="G296">
        <v>10</v>
      </c>
      <c r="H296">
        <v>1</v>
      </c>
      <c r="I296" s="38">
        <v>1</v>
      </c>
      <c r="J296" t="str">
        <f t="shared" ca="1" si="26"/>
        <v>SELECT 899,2,N'when all I really need is a way of doing {sth/something/}',10,1</v>
      </c>
    </row>
    <row r="297" spans="1:10" x14ac:dyDescent="0.25">
      <c r="A297">
        <f t="shared" si="27"/>
        <v>926</v>
      </c>
      <c r="B297" t="s">
        <v>6731</v>
      </c>
      <c r="C297" t="s">
        <v>6729</v>
      </c>
      <c r="D297">
        <f t="shared" ca="1" si="28"/>
        <v>900</v>
      </c>
      <c r="E297" t="s">
        <v>1202</v>
      </c>
      <c r="F297">
        <f t="shared" ca="1" si="29"/>
        <v>2</v>
      </c>
      <c r="G297">
        <v>10</v>
      </c>
      <c r="H297">
        <v>1</v>
      </c>
      <c r="I297" s="38">
        <v>1</v>
      </c>
      <c r="J297" t="str">
        <f t="shared" ca="1" si="26"/>
        <v>SELECT 900,2,N'it keeps me from doing {sth/something/}',10,1</v>
      </c>
    </row>
    <row r="298" spans="1:10" x14ac:dyDescent="0.25">
      <c r="A298">
        <f t="shared" si="27"/>
        <v>927</v>
      </c>
      <c r="B298" t="s">
        <v>6734</v>
      </c>
      <c r="C298" t="s">
        <v>6733</v>
      </c>
      <c r="D298">
        <f t="shared" ca="1" si="28"/>
        <v>901</v>
      </c>
      <c r="E298" t="s">
        <v>1202</v>
      </c>
      <c r="F298">
        <f t="shared" ca="1" si="29"/>
        <v>2</v>
      </c>
      <c r="G298">
        <v>10</v>
      </c>
      <c r="H298">
        <v>1</v>
      </c>
      <c r="I298" s="38">
        <v>1</v>
      </c>
      <c r="J298" t="str">
        <f t="shared" ca="1" si="26"/>
        <v>SELECT 901,2,N'I can change it {any time/whenever} I want',10,1</v>
      </c>
    </row>
    <row r="299" spans="1:10" x14ac:dyDescent="0.25">
      <c r="A299">
        <f t="shared" si="27"/>
        <v>928</v>
      </c>
      <c r="B299" t="s">
        <v>6737</v>
      </c>
      <c r="C299" t="s">
        <v>6735</v>
      </c>
      <c r="D299">
        <f t="shared" ca="1" si="28"/>
        <v>902</v>
      </c>
      <c r="E299" t="s">
        <v>1202</v>
      </c>
      <c r="F299">
        <f t="shared" ca="1" si="29"/>
        <v>2</v>
      </c>
      <c r="G299">
        <v>10</v>
      </c>
      <c r="H299">
        <v>1</v>
      </c>
      <c r="I299" s="38">
        <v>1</v>
      </c>
      <c r="J299" t="str">
        <f t="shared" ca="1" si="26"/>
        <v>SELECT 902,2,N'{any time/whenever} I want',10,1</v>
      </c>
    </row>
    <row r="300" spans="1:10" x14ac:dyDescent="0.25">
      <c r="A300">
        <f t="shared" si="27"/>
        <v>929</v>
      </c>
      <c r="B300" t="s">
        <v>6740</v>
      </c>
      <c r="C300" t="s">
        <v>6738</v>
      </c>
      <c r="D300">
        <f t="shared" ca="1" si="28"/>
        <v>903</v>
      </c>
      <c r="E300" t="s">
        <v>1202</v>
      </c>
      <c r="F300">
        <f t="shared" ca="1" si="29"/>
        <v>2</v>
      </c>
      <c r="G300">
        <v>10</v>
      </c>
      <c r="H300">
        <v>1</v>
      </c>
      <c r="I300" s="38">
        <v>1</v>
      </c>
      <c r="J300" t="str">
        <f t="shared" ca="1" si="26"/>
        <v>SELECT 903,2,N'… call my attention to what{''s/ is} really going on',10,1</v>
      </c>
    </row>
    <row r="301" spans="1:10" x14ac:dyDescent="0.25">
      <c r="A301">
        <f t="shared" si="27"/>
        <v>930</v>
      </c>
      <c r="B301" t="s">
        <v>6742</v>
      </c>
      <c r="C301" t="s">
        <v>6741</v>
      </c>
      <c r="D301">
        <f t="shared" ca="1" si="28"/>
        <v>904</v>
      </c>
      <c r="E301" t="s">
        <v>1202</v>
      </c>
      <c r="F301">
        <f t="shared" ca="1" si="29"/>
        <v>2</v>
      </c>
      <c r="G301">
        <v>10</v>
      </c>
      <c r="H301">
        <v>1</v>
      </c>
      <c r="I301" s="38">
        <v>1</v>
      </c>
      <c r="J301" t="str">
        <f t="shared" ca="1" si="26"/>
        <v>SELECT 904,2,N'I can go forward while preserving my ability to change {it/that} later',10,1</v>
      </c>
    </row>
    <row r="302" spans="1:10" x14ac:dyDescent="0.25">
      <c r="A302">
        <f t="shared" si="27"/>
        <v>931</v>
      </c>
      <c r="B302" t="s">
        <v>6743</v>
      </c>
      <c r="C302" t="s">
        <v>6744</v>
      </c>
      <c r="D302">
        <f t="shared" ca="1" si="28"/>
        <v>905</v>
      </c>
      <c r="E302" t="s">
        <v>1202</v>
      </c>
      <c r="F302">
        <f t="shared" ca="1" si="29"/>
        <v>2</v>
      </c>
      <c r="G302">
        <v>10</v>
      </c>
      <c r="H302">
        <v>1</v>
      </c>
      <c r="I302" s="38">
        <v>1</v>
      </c>
      <c r="J302" t="str">
        <f t="shared" ca="1" si="26"/>
        <v>SELECT 905,2,N'particular item from {the/that} collection',10,1</v>
      </c>
    </row>
    <row r="303" spans="1:10" x14ac:dyDescent="0.25">
      <c r="A303">
        <f t="shared" si="27"/>
        <v>932</v>
      </c>
      <c r="B303" t="s">
        <v>6747</v>
      </c>
      <c r="C303" t="s">
        <v>6745</v>
      </c>
      <c r="D303">
        <f t="shared" ca="1" si="28"/>
        <v>906</v>
      </c>
      <c r="E303" t="s">
        <v>1202</v>
      </c>
      <c r="F303">
        <f t="shared" ca="1" si="29"/>
        <v>2</v>
      </c>
      <c r="G303">
        <v>10</v>
      </c>
      <c r="H303">
        <v>1</v>
      </c>
      <c r="I303" s="38">
        <v>1</v>
      </c>
      <c r="J303" t="str">
        <f t="shared" ca="1" si="26"/>
        <v>SELECT 906,2,N'when I find this happening',10,1</v>
      </c>
    </row>
    <row r="304" spans="1:10" x14ac:dyDescent="0.25">
      <c r="A304">
        <f t="shared" si="27"/>
        <v>933</v>
      </c>
      <c r="B304" t="s">
        <v>6750</v>
      </c>
      <c r="C304" t="s">
        <v>6748</v>
      </c>
      <c r="D304">
        <f t="shared" ca="1" si="28"/>
        <v>907</v>
      </c>
      <c r="E304" t="s">
        <v>1202</v>
      </c>
      <c r="F304">
        <f t="shared" ca="1" si="29"/>
        <v>2</v>
      </c>
      <c r="G304">
        <v>10</v>
      </c>
      <c r="H304">
        <v>1</v>
      </c>
      <c r="I304" s="38">
        <v>1</v>
      </c>
      <c r="J304" t="str">
        <f t="shared" ca="1" si="26"/>
        <v>SELECT 907,2,N'{that/it} gives you a couple of advantages',10,1</v>
      </c>
    </row>
    <row r="305" spans="1:10" x14ac:dyDescent="0.25">
      <c r="A305">
        <f t="shared" si="27"/>
        <v>934</v>
      </c>
      <c r="B305" t="s">
        <v>6753</v>
      </c>
      <c r="C305" t="s">
        <v>6751</v>
      </c>
      <c r="D305">
        <f t="shared" ca="1" si="28"/>
        <v>908</v>
      </c>
      <c r="E305" t="s">
        <v>1202</v>
      </c>
      <c r="F305">
        <f t="shared" ca="1" si="29"/>
        <v>2</v>
      </c>
      <c r="G305">
        <v>10</v>
      </c>
      <c r="H305">
        <v>1</v>
      </c>
      <c r="I305" s="38">
        <v>1</v>
      </c>
      <c r="J305" t="str">
        <f t="shared" ca="1" si="26"/>
        <v>SELECT 908,2,N'with modern coding tools',10,1</v>
      </c>
    </row>
    <row r="306" spans="1:10" x14ac:dyDescent="0.25">
      <c r="A306">
        <f t="shared" si="27"/>
        <v>935</v>
      </c>
      <c r="B306" t="s">
        <v>6755</v>
      </c>
      <c r="C306" t="s">
        <v>6754</v>
      </c>
      <c r="D306">
        <f t="shared" ca="1" si="28"/>
        <v>909</v>
      </c>
      <c r="E306" t="s">
        <v>1202</v>
      </c>
      <c r="F306">
        <f t="shared" ca="1" si="29"/>
        <v>2</v>
      </c>
      <c r="G306">
        <v>10</v>
      </c>
      <c r="H306">
        <v>1</v>
      </c>
      <c r="I306" s="38">
        <v>1</v>
      </c>
      <c r="J306" t="str">
        <f t="shared" ca="1" si="26"/>
        <v>SELECT 909,2,N'… is quite inexpensive',10,1</v>
      </c>
    </row>
    <row r="307" spans="1:10" x14ac:dyDescent="0.25">
      <c r="A307">
        <f t="shared" si="27"/>
        <v>936</v>
      </c>
      <c r="B307" t="s">
        <v>6758</v>
      </c>
      <c r="C307" t="s">
        <v>6756</v>
      </c>
      <c r="D307">
        <f t="shared" ca="1" si="28"/>
        <v>910</v>
      </c>
      <c r="E307" t="s">
        <v>1202</v>
      </c>
      <c r="F307">
        <f t="shared" ca="1" si="29"/>
        <v>2</v>
      </c>
      <c r="G307">
        <v>10</v>
      </c>
      <c r="H307">
        <v>1</v>
      </c>
      <c r="I307" s="38">
        <v>1</v>
      </c>
      <c r="J307" t="str">
        <f t="shared" ca="1" si="26"/>
        <v>SELECT 910,2,N'it does{n''t/ not} trouble me to do {sth/something/}',10,1</v>
      </c>
    </row>
    <row r="308" spans="1:10" x14ac:dyDescent="0.25">
      <c r="A308">
        <f t="shared" si="27"/>
        <v>937</v>
      </c>
      <c r="B308" t="s">
        <v>6761</v>
      </c>
      <c r="C308" t="s">
        <v>6759</v>
      </c>
      <c r="D308">
        <f t="shared" ca="1" si="28"/>
        <v>911</v>
      </c>
      <c r="E308" t="s">
        <v>1202</v>
      </c>
      <c r="F308">
        <f t="shared" ca="1" si="29"/>
        <v>2</v>
      </c>
      <c r="G308">
        <v>10</v>
      </c>
      <c r="H308">
        <v>1</v>
      </c>
      <c r="I308" s="38">
        <v>1</v>
      </c>
      <c r="J308" t="str">
        <f t="shared" ca="1" si="26"/>
        <v>SELECT 911,2,N'I am likely to change it several times',10,1</v>
      </c>
    </row>
    <row r="309" spans="1:10" x14ac:dyDescent="0.25">
      <c r="A309">
        <f t="shared" si="27"/>
        <v>938</v>
      </c>
      <c r="B309" t="s">
        <v>6763</v>
      </c>
      <c r="C309" t="s">
        <v>6762</v>
      </c>
      <c r="D309">
        <f t="shared" ca="1" si="28"/>
        <v>912</v>
      </c>
      <c r="E309" t="s">
        <v>1202</v>
      </c>
      <c r="F309">
        <f t="shared" ca="1" si="29"/>
        <v>2</v>
      </c>
      <c r="G309">
        <v>10</v>
      </c>
      <c r="H309">
        <v>1</v>
      </c>
      <c r="I309" s="38">
        <v>1</v>
      </c>
      <c r="J309" t="str">
        <f t="shared" ca="1" si="26"/>
        <v>SELECT 912,2,N'it {needs/has} to be broken into two objects',10,1</v>
      </c>
    </row>
    <row r="310" spans="1:10" x14ac:dyDescent="0.25">
      <c r="A310">
        <f t="shared" si="27"/>
        <v>939</v>
      </c>
      <c r="B310" t="s">
        <v>6766</v>
      </c>
      <c r="C310" t="s">
        <v>6764</v>
      </c>
      <c r="D310">
        <f t="shared" ca="1" si="28"/>
        <v>913</v>
      </c>
      <c r="E310" t="s">
        <v>1202</v>
      </c>
      <c r="F310">
        <f t="shared" ca="1" si="29"/>
        <v>2</v>
      </c>
      <c r="G310">
        <v>10</v>
      </c>
      <c r="H310">
        <v>1</v>
      </c>
      <c r="I310" s="38">
        <v>1</v>
      </c>
      <c r="J310" t="str">
        <f t="shared" ca="1" si="26"/>
        <v>SELECT 913,2,N'in priority order',10,1</v>
      </c>
    </row>
    <row r="311" spans="1:10" x14ac:dyDescent="0.25">
      <c r="A311">
        <f t="shared" si="27"/>
        <v>940</v>
      </c>
      <c r="B311" t="s">
        <v>6768</v>
      </c>
      <c r="C311" t="s">
        <v>6767</v>
      </c>
      <c r="D311">
        <f t="shared" ca="1" si="28"/>
        <v>914</v>
      </c>
      <c r="E311" t="s">
        <v>1202</v>
      </c>
      <c r="F311">
        <f t="shared" ca="1" si="29"/>
        <v>2</v>
      </c>
      <c r="G311">
        <v>10</v>
      </c>
      <c r="H311">
        <v>1</v>
      </c>
      <c r="I311" s="38">
        <v>1</v>
      </c>
      <c r="J311" t="str">
        <f t="shared" ca="1" si="26"/>
        <v>SELECT 914,2,N'… contains no duplication',10,1</v>
      </c>
    </row>
    <row r="312" spans="1:10" x14ac:dyDescent="0.25">
      <c r="A312">
        <f t="shared" si="27"/>
        <v>941</v>
      </c>
      <c r="B312" t="s">
        <v>6771</v>
      </c>
      <c r="C312" t="s">
        <v>6770</v>
      </c>
      <c r="D312">
        <f t="shared" ca="1" si="28"/>
        <v>915</v>
      </c>
      <c r="E312" t="s">
        <v>1202</v>
      </c>
      <c r="F312">
        <f t="shared" ca="1" si="29"/>
        <v>2</v>
      </c>
      <c r="G312">
        <v>10</v>
      </c>
      <c r="H312">
        <v>1</v>
      </c>
      <c r="I312" s="38">
        <v>1</v>
      </c>
      <c r="J312" t="str">
        <f t="shared" ca="1" si="26"/>
        <v>SELECT 915,2,N'the story I just told',10,1</v>
      </c>
    </row>
    <row r="313" spans="1:10" x14ac:dyDescent="0.25">
      <c r="A313">
        <f t="shared" si="27"/>
        <v>942</v>
      </c>
      <c r="B313" t="s">
        <v>6773</v>
      </c>
      <c r="C313" t="s">
        <v>6772</v>
      </c>
      <c r="D313">
        <f t="shared" ca="1" si="28"/>
        <v>916</v>
      </c>
      <c r="E313" t="s">
        <v>1202</v>
      </c>
      <c r="F313">
        <f t="shared" ca="1" si="29"/>
        <v>2</v>
      </c>
      <c r="G313">
        <v>10</v>
      </c>
      <c r="H313">
        <v>1</v>
      </c>
      <c r="I313" s="38">
        <v>1</v>
      </c>
      <c r="J313" t="str">
        <f t="shared" ca="1" si="26"/>
        <v>SELECT 916,2,N'we demand the system be redesigned',10,1</v>
      </c>
    </row>
    <row r="314" spans="1:10" x14ac:dyDescent="0.25">
      <c r="A314">
        <f t="shared" si="27"/>
        <v>943</v>
      </c>
      <c r="B314" t="s">
        <v>6776</v>
      </c>
      <c r="C314" t="s">
        <v>6774</v>
      </c>
      <c r="D314">
        <f t="shared" ca="1" si="28"/>
        <v>917</v>
      </c>
      <c r="E314" t="s">
        <v>1202</v>
      </c>
      <c r="F314">
        <f t="shared" ca="1" si="29"/>
        <v>2</v>
      </c>
      <c r="G314">
        <v>10</v>
      </c>
      <c r="H314">
        <v>1</v>
      </c>
      <c r="I314" s="38">
        <v>1</v>
      </c>
      <c r="J314" t="str">
        <f t="shared" ca="1" si="26"/>
        <v>SELECT 917,2,N'the original members of the team are long gone',10,1</v>
      </c>
    </row>
    <row r="315" spans="1:10" x14ac:dyDescent="0.25">
      <c r="A315">
        <f t="shared" si="27"/>
        <v>944</v>
      </c>
      <c r="B315" t="s">
        <v>6778</v>
      </c>
      <c r="C315" t="s">
        <v>6779</v>
      </c>
      <c r="D315">
        <f t="shared" ca="1" si="28"/>
        <v>918</v>
      </c>
      <c r="E315" t="s">
        <v>1202</v>
      </c>
      <c r="F315">
        <f t="shared" ca="1" si="29"/>
        <v>2</v>
      </c>
      <c r="G315">
        <v>10</v>
      </c>
      <c r="H315">
        <v>1</v>
      </c>
      <c r="I315" s="38">
        <v>1</v>
      </c>
      <c r="J315" t="str">
        <f t="shared" ca="1" si="26"/>
        <v>SELECT 918,2,N'it can go on for a very long time',10,1</v>
      </c>
    </row>
    <row r="316" spans="1:10" x14ac:dyDescent="0.25">
      <c r="A316">
        <f t="shared" si="27"/>
        <v>945</v>
      </c>
      <c r="B316" t="s">
        <v>6781</v>
      </c>
      <c r="C316" t="s">
        <v>6780</v>
      </c>
      <c r="D316">
        <f t="shared" ca="1" si="28"/>
        <v>919</v>
      </c>
      <c r="E316" t="s">
        <v>1202</v>
      </c>
      <c r="F316">
        <f t="shared" ca="1" si="29"/>
        <v>2</v>
      </c>
      <c r="G316">
        <v>10</v>
      </c>
      <c r="H316">
        <v>1</v>
      </c>
      <c r="I316" s="38">
        <v>1</v>
      </c>
      <c r="J316" t="str">
        <f t="shared" ca="1" si="26"/>
        <v>SELECT 919,2,N'it take weeks to do what should take hours',10,1</v>
      </c>
    </row>
    <row r="317" spans="1:10" x14ac:dyDescent="0.25">
      <c r="A317">
        <f t="shared" si="27"/>
        <v>946</v>
      </c>
      <c r="B317" t="s">
        <v>6783</v>
      </c>
      <c r="C317" t="s">
        <v>6782</v>
      </c>
      <c r="D317">
        <f t="shared" ca="1" si="28"/>
        <v>920</v>
      </c>
      <c r="E317" t="s">
        <v>1202</v>
      </c>
      <c r="F317">
        <f t="shared" ca="1" si="29"/>
        <v>2</v>
      </c>
      <c r="G317">
        <v>10</v>
      </c>
      <c r="H317">
        <v>1</v>
      </c>
      <c r="I317" s="39">
        <v>1</v>
      </c>
      <c r="J317" t="str">
        <f t="shared" ca="1" si="26"/>
        <v>SELECT 920,2,N'it took weeks to do what should have taken hours',10,1</v>
      </c>
    </row>
    <row r="318" spans="1:10" x14ac:dyDescent="0.25">
      <c r="A318">
        <f t="shared" si="27"/>
        <v>947</v>
      </c>
      <c r="B318" t="s">
        <v>6786</v>
      </c>
      <c r="C318" t="s">
        <v>6784</v>
      </c>
      <c r="D318">
        <f t="shared" ca="1" si="28"/>
        <v>921</v>
      </c>
      <c r="E318" t="s">
        <v>1202</v>
      </c>
      <c r="F318">
        <f t="shared" ca="1" si="29"/>
        <v>2</v>
      </c>
      <c r="G318">
        <v>10</v>
      </c>
      <c r="H318">
        <v>1</v>
      </c>
      <c r="I318" s="39">
        <v>1</v>
      </c>
      <c r="J318" t="str">
        <f t="shared" ca="1" si="26"/>
        <v>SELECT 921,2,N'one-line change',10,1</v>
      </c>
    </row>
    <row r="319" spans="1:10" x14ac:dyDescent="0.25">
      <c r="A319">
        <f t="shared" si="27"/>
        <v>948</v>
      </c>
      <c r="B319" t="s">
        <v>6788</v>
      </c>
      <c r="C319" t="s">
        <v>6787</v>
      </c>
      <c r="D319">
        <f t="shared" ca="1" si="28"/>
        <v>922</v>
      </c>
      <c r="E319" t="s">
        <v>1202</v>
      </c>
      <c r="F319">
        <f t="shared" ca="1" si="29"/>
        <v>2</v>
      </c>
      <c r="G319">
        <v>10</v>
      </c>
      <c r="H319">
        <v>1</v>
      </c>
      <c r="I319" s="39">
        <v>1</v>
      </c>
      <c r="J319" t="str">
        <f t="shared" ca="1" si="26"/>
        <v>SELECT 922,2,N'it is all too common',10,1</v>
      </c>
    </row>
    <row r="320" spans="1:10" x14ac:dyDescent="0.25">
      <c r="A320">
        <f t="shared" si="27"/>
        <v>949</v>
      </c>
      <c r="B320" t="s">
        <v>6790</v>
      </c>
      <c r="C320" t="s">
        <v>6789</v>
      </c>
      <c r="D320">
        <f t="shared" ca="1" si="28"/>
        <v>923</v>
      </c>
      <c r="E320" t="s">
        <v>1202</v>
      </c>
      <c r="F320">
        <f t="shared" ca="1" si="29"/>
        <v>2</v>
      </c>
      <c r="G320">
        <v>10</v>
      </c>
      <c r="H320">
        <v>1</v>
      </c>
      <c r="I320" s="39">
        <v>1</v>
      </c>
      <c r="J320" t="str">
        <f t="shared" ca="1" si="26"/>
        <v>SELECT 923,2,N'{to }rot',10,1</v>
      </c>
    </row>
    <row r="321" spans="1:10" x14ac:dyDescent="0.25">
      <c r="A321">
        <f t="shared" si="27"/>
        <v>950</v>
      </c>
      <c r="B321" t="s">
        <v>6792</v>
      </c>
      <c r="C321" t="s">
        <v>6791</v>
      </c>
      <c r="D321">
        <f t="shared" ca="1" si="28"/>
        <v>924</v>
      </c>
      <c r="E321" t="s">
        <v>1202</v>
      </c>
      <c r="F321">
        <f t="shared" ca="1" si="29"/>
        <v>2</v>
      </c>
      <c r="G321">
        <v>10</v>
      </c>
      <c r="H321">
        <v>1</v>
      </c>
      <c r="I321" s="39">
        <v>1</v>
      </c>
      <c r="J321" t="str">
        <f t="shared" ca="1" si="26"/>
        <v>SELECT 924,2,N'we complain that …',10,1</v>
      </c>
    </row>
    <row r="322" spans="1:10" x14ac:dyDescent="0.25">
      <c r="A322">
        <f t="shared" si="27"/>
        <v>951</v>
      </c>
      <c r="B322" t="s">
        <v>6794</v>
      </c>
      <c r="C322" t="s">
        <v>6793</v>
      </c>
      <c r="D322">
        <f t="shared" ca="1" si="28"/>
        <v>925</v>
      </c>
      <c r="E322" t="s">
        <v>1202</v>
      </c>
      <c r="F322">
        <f t="shared" ca="1" si="29"/>
        <v>2</v>
      </c>
      <c r="G322">
        <v>10</v>
      </c>
      <c r="H322">
        <v>1</v>
      </c>
      <c r="I322" s="39">
        <v>1</v>
      </c>
      <c r="J322" t="str">
        <f t="shared" ref="J322:J342" ca="1" si="30">"SELECT "&amp;D322&amp;","&amp;F322&amp;",N'"&amp;SUBSTITUTE(SUBSTITUTE(SUBSTITUTE(B322,"'","''"),"(","{"),")","}")&amp;"',"&amp;G322&amp;","&amp;H322</f>
        <v>SELECT 925,2,N'{to }keep up with the changes',10,1</v>
      </c>
    </row>
    <row r="323" spans="1:10" x14ac:dyDescent="0.25">
      <c r="A323">
        <f t="shared" si="27"/>
        <v>952</v>
      </c>
      <c r="B323" t="s">
        <v>6797</v>
      </c>
      <c r="C323" t="s">
        <v>6796</v>
      </c>
      <c r="D323">
        <f t="shared" ca="1" si="28"/>
        <v>926</v>
      </c>
      <c r="E323" t="s">
        <v>1202</v>
      </c>
      <c r="F323">
        <f t="shared" ca="1" si="29"/>
        <v>2</v>
      </c>
      <c r="G323">
        <v>10</v>
      </c>
      <c r="H323">
        <v>1</v>
      </c>
      <c r="I323" s="39">
        <v>1</v>
      </c>
      <c r="J323" t="str">
        <f t="shared" ca="1" si="30"/>
        <v>SELECT 926,2,N'{to }start over',10,1</v>
      </c>
    </row>
    <row r="324" spans="1:10" x14ac:dyDescent="0.25">
      <c r="A324">
        <f t="shared" si="27"/>
        <v>953</v>
      </c>
      <c r="B324" t="s">
        <v>6799</v>
      </c>
      <c r="C324" t="s">
        <v>6798</v>
      </c>
      <c r="D324">
        <f t="shared" ca="1" si="28"/>
        <v>927</v>
      </c>
      <c r="E324" t="s">
        <v>1202</v>
      </c>
      <c r="F324">
        <f t="shared" ca="1" si="29"/>
        <v>2</v>
      </c>
      <c r="G324">
        <v>10</v>
      </c>
      <c r="H324">
        <v>1</v>
      </c>
      <c r="I324" s="39">
        <v>1</v>
      </c>
      <c r="J324" t="str">
        <f t="shared" ca="1" si="30"/>
        <v>SELECT 927,2,N'greenfield project',10,1</v>
      </c>
    </row>
    <row r="325" spans="1:10" x14ac:dyDescent="0.25">
      <c r="A325">
        <f t="shared" ref="A325:A388" si="31">A324+1</f>
        <v>954</v>
      </c>
      <c r="B325" t="s">
        <v>6802</v>
      </c>
      <c r="C325" t="s">
        <v>6801</v>
      </c>
      <c r="D325">
        <f t="shared" ca="1" si="28"/>
        <v>928</v>
      </c>
      <c r="E325" t="s">
        <v>1202</v>
      </c>
      <c r="F325">
        <f t="shared" ca="1" si="29"/>
        <v>2</v>
      </c>
      <c r="G325">
        <v>10</v>
      </c>
      <c r="H325">
        <v>1</v>
      </c>
      <c r="I325" s="39">
        <v>1</v>
      </c>
      <c r="J325" t="str">
        <f t="shared" ca="1" si="30"/>
        <v>SELECT 928,2,N'everyone wants to be on this team',10,1</v>
      </c>
    </row>
    <row r="326" spans="1:10" x14ac:dyDescent="0.25">
      <c r="A326">
        <f t="shared" si="31"/>
        <v>955</v>
      </c>
      <c r="B326" t="s">
        <v>6804</v>
      </c>
      <c r="C326" t="s">
        <v>6803</v>
      </c>
      <c r="D326">
        <f t="shared" ca="1" si="28"/>
        <v>929</v>
      </c>
      <c r="E326" t="s">
        <v>1202</v>
      </c>
      <c r="F326">
        <f t="shared" ca="1" si="29"/>
        <v>2</v>
      </c>
      <c r="G326">
        <v>10</v>
      </c>
      <c r="H326">
        <v>1</v>
      </c>
      <c r="I326" s="39">
        <v>1</v>
      </c>
      <c r="J326" t="str">
        <f t="shared" ca="1" si="30"/>
        <v>SELECT 929,2,N'{to }bend to the demands of {sb/somebody/}',10,1</v>
      </c>
    </row>
    <row r="327" spans="1:10" x14ac:dyDescent="0.25">
      <c r="A327">
        <f t="shared" si="31"/>
        <v>956</v>
      </c>
      <c r="B327" t="s">
        <v>6806</v>
      </c>
      <c r="C327" t="s">
        <v>6805</v>
      </c>
      <c r="D327">
        <f t="shared" ca="1" si="28"/>
        <v>930</v>
      </c>
      <c r="E327" t="s">
        <v>1202</v>
      </c>
      <c r="F327">
        <f t="shared" ca="1" si="29"/>
        <v>2</v>
      </c>
      <c r="G327">
        <v>10</v>
      </c>
      <c r="H327">
        <v>1</v>
      </c>
      <c r="I327" s="39">
        <v>1</v>
      </c>
      <c r="J327" t="str">
        <f t="shared" ca="1" si="30"/>
        <v>SELECT 930,2,N'{to }demand {sth/something/}',10,1</v>
      </c>
    </row>
    <row r="328" spans="1:10" x14ac:dyDescent="0.25">
      <c r="A328">
        <f t="shared" si="31"/>
        <v>957</v>
      </c>
      <c r="B328" t="s">
        <v>6808</v>
      </c>
      <c r="C328" t="s">
        <v>6807</v>
      </c>
      <c r="D328">
        <f t="shared" ca="1" si="28"/>
        <v>931</v>
      </c>
      <c r="E328" t="s">
        <v>1202</v>
      </c>
      <c r="F328">
        <f t="shared" ca="1" si="29"/>
        <v>2</v>
      </c>
      <c r="G328">
        <v>10</v>
      </c>
      <c r="H328">
        <v>1</v>
      </c>
      <c r="I328" s="39">
        <v>1</v>
      </c>
      <c r="J328" t="str">
        <f t="shared" ca="1" si="30"/>
        <v>SELECT 931,2,N'odious',10,1</v>
      </c>
    </row>
    <row r="329" spans="1:10" x14ac:dyDescent="0.25">
      <c r="A329">
        <f t="shared" si="31"/>
        <v>958</v>
      </c>
      <c r="B329" t="s">
        <v>6810</v>
      </c>
      <c r="C329" t="s">
        <v>6809</v>
      </c>
      <c r="D329">
        <f t="shared" ca="1" si="28"/>
        <v>932</v>
      </c>
      <c r="E329" t="s">
        <v>1202</v>
      </c>
      <c r="F329">
        <f t="shared" ca="1" si="29"/>
        <v>2</v>
      </c>
      <c r="G329">
        <v>10</v>
      </c>
      <c r="H329">
        <v>1</v>
      </c>
      <c r="I329" s="39">
        <v>1</v>
      </c>
      <c r="J329" t="str">
        <f t="shared" ca="1" si="30"/>
        <v>SELECT 932,2,N'{to }rebel',10,1</v>
      </c>
    </row>
    <row r="330" spans="1:10" x14ac:dyDescent="0.25">
      <c r="A330">
        <f t="shared" si="31"/>
        <v>959</v>
      </c>
      <c r="B330" t="s">
        <v>6812</v>
      </c>
      <c r="C330" t="s">
        <v>6811</v>
      </c>
      <c r="D330">
        <f t="shared" ca="1" si="28"/>
        <v>933</v>
      </c>
      <c r="E330" t="s">
        <v>1202</v>
      </c>
      <c r="F330">
        <f t="shared" ca="1" si="29"/>
        <v>2</v>
      </c>
      <c r="G330">
        <v>10</v>
      </c>
      <c r="H330">
        <v>1</v>
      </c>
      <c r="I330" s="39">
        <v>1</v>
      </c>
      <c r="J330" t="str">
        <f t="shared" ca="1" si="30"/>
        <v>SELECT 933,2,N'{to }be under horrific pressure',10,1</v>
      </c>
    </row>
    <row r="331" spans="1:10" x14ac:dyDescent="0.25">
      <c r="A331">
        <f t="shared" si="31"/>
        <v>960</v>
      </c>
      <c r="B331" t="s">
        <v>6814</v>
      </c>
      <c r="C331" t="s">
        <v>6813</v>
      </c>
      <c r="D331">
        <f t="shared" ref="D331:D342" ca="1" si="32">OFFSET(QuestionsIds,MATCH(C331,QuestionsList,0)-1,0,1,1)</f>
        <v>934</v>
      </c>
      <c r="E331" t="s">
        <v>1202</v>
      </c>
      <c r="F331">
        <f t="shared" ref="F331:F342" ca="1" si="33">LOOKUP(E331,LanguageList,LanguagesIds)</f>
        <v>2</v>
      </c>
      <c r="G331">
        <v>10</v>
      </c>
      <c r="H331">
        <v>1</v>
      </c>
      <c r="I331" s="39">
        <v>1</v>
      </c>
      <c r="J331" t="str">
        <f t="shared" ca="1" si="30"/>
        <v>SELECT 934,2,N'{to }drive the productivity toward zero',10,1</v>
      </c>
    </row>
    <row r="332" spans="1:10" x14ac:dyDescent="0.25">
      <c r="A332">
        <f t="shared" si="31"/>
        <v>961</v>
      </c>
      <c r="B332" t="s">
        <v>6816</v>
      </c>
      <c r="C332" t="s">
        <v>6815</v>
      </c>
      <c r="D332">
        <f t="shared" ca="1" si="32"/>
        <v>935</v>
      </c>
      <c r="E332" t="s">
        <v>1202</v>
      </c>
      <c r="F332">
        <f t="shared" ca="1" si="33"/>
        <v>2</v>
      </c>
      <c r="G332">
        <v>10</v>
      </c>
      <c r="H332">
        <v>1</v>
      </c>
      <c r="I332" s="36">
        <v>0</v>
      </c>
      <c r="J332" t="str">
        <f t="shared" ca="1" si="30"/>
        <v>SELECT 935,2,N'at a snail''s pace',10,1</v>
      </c>
    </row>
    <row r="333" spans="1:10" x14ac:dyDescent="0.25">
      <c r="A333">
        <f t="shared" si="31"/>
        <v>962</v>
      </c>
      <c r="B333" t="s">
        <v>6818</v>
      </c>
      <c r="C333" t="s">
        <v>6817</v>
      </c>
      <c r="D333">
        <f t="shared" ca="1" si="32"/>
        <v>936</v>
      </c>
      <c r="E333" t="s">
        <v>1202</v>
      </c>
      <c r="F333">
        <f t="shared" ca="1" si="33"/>
        <v>2</v>
      </c>
      <c r="G333">
        <v>10</v>
      </c>
      <c r="H333">
        <v>1</v>
      </c>
      <c r="I333" s="39">
        <v>0</v>
      </c>
      <c r="J333" t="str">
        <f t="shared" ca="1" si="30"/>
        <v>SELECT 936,2,N'over the span of a year',10,1</v>
      </c>
    </row>
    <row r="334" spans="1:10" x14ac:dyDescent="0.25">
      <c r="A334">
        <f t="shared" si="31"/>
        <v>963</v>
      </c>
      <c r="B334" t="s">
        <v>6821</v>
      </c>
      <c r="C334" t="s">
        <v>6819</v>
      </c>
      <c r="D334">
        <f t="shared" ca="1" si="32"/>
        <v>937</v>
      </c>
      <c r="E334" t="s">
        <v>1202</v>
      </c>
      <c r="F334">
        <f t="shared" ca="1" si="33"/>
        <v>2</v>
      </c>
      <c r="G334">
        <v>10</v>
      </c>
      <c r="H334">
        <v>1</v>
      </c>
      <c r="I334" s="39">
        <v>0</v>
      </c>
      <c r="J334" t="str">
        <f t="shared" ca="1" si="30"/>
        <v>SELECT 937,2,N'significantly',10,1</v>
      </c>
    </row>
    <row r="335" spans="1:10" x14ac:dyDescent="0.25">
      <c r="A335">
        <f t="shared" si="31"/>
        <v>964</v>
      </c>
      <c r="B335" t="s">
        <v>6823</v>
      </c>
      <c r="C335" t="s">
        <v>6822</v>
      </c>
      <c r="D335">
        <f t="shared" ca="1" si="32"/>
        <v>938</v>
      </c>
      <c r="E335" t="s">
        <v>1202</v>
      </c>
      <c r="F335">
        <f t="shared" ca="1" si="33"/>
        <v>2</v>
      </c>
      <c r="G335">
        <v>10</v>
      </c>
      <c r="H335">
        <v>1</v>
      </c>
      <c r="I335" s="39">
        <v>0</v>
      </c>
      <c r="J335" t="str">
        <f t="shared" ca="1" si="30"/>
        <v>SELECT 938,2,N'I{''ve/ have} been significantly slowed down by …',10,1</v>
      </c>
    </row>
    <row r="336" spans="1:10" x14ac:dyDescent="0.25">
      <c r="A336">
        <f t="shared" si="31"/>
        <v>965</v>
      </c>
      <c r="B336" t="s">
        <v>6825</v>
      </c>
      <c r="C336" t="s">
        <v>6824</v>
      </c>
      <c r="D336">
        <f t="shared" ca="1" si="32"/>
        <v>939</v>
      </c>
      <c r="E336" t="s">
        <v>1202</v>
      </c>
      <c r="F336">
        <f t="shared" ca="1" si="33"/>
        <v>2</v>
      </c>
      <c r="G336">
        <v>10</v>
      </c>
      <c r="H336">
        <v>1</v>
      </c>
      <c r="I336" s="39">
        <v>0</v>
      </c>
      <c r="J336" t="str">
        <f t="shared" ca="1" si="30"/>
        <v>SELECT 939,2,N'if you have been a programmer for {at least/more than} two years',10,1</v>
      </c>
    </row>
    <row r="337" spans="1:10" x14ac:dyDescent="0.25">
      <c r="A337">
        <f t="shared" si="31"/>
        <v>966</v>
      </c>
      <c r="B337" t="s">
        <v>6827</v>
      </c>
      <c r="C337" t="s">
        <v>6826</v>
      </c>
      <c r="D337">
        <f t="shared" ca="1" si="32"/>
        <v>940</v>
      </c>
      <c r="E337" t="s">
        <v>1202</v>
      </c>
      <c r="F337">
        <f t="shared" ca="1" si="33"/>
        <v>2</v>
      </c>
      <c r="G337">
        <v>10</v>
      </c>
      <c r="H337">
        <v>1</v>
      </c>
      <c r="I337" s="39">
        <v>0</v>
      </c>
      <c r="J337" t="str">
        <f t="shared" ca="1" si="30"/>
        <v>SELECT 940,2,N'I{ will/''ll} clean it up later',10,1</v>
      </c>
    </row>
    <row r="338" spans="1:10" x14ac:dyDescent="0.25">
      <c r="A338">
        <f t="shared" si="31"/>
        <v>967</v>
      </c>
      <c r="B338" t="s">
        <v>6829</v>
      </c>
      <c r="C338" t="s">
        <v>6828</v>
      </c>
      <c r="D338">
        <f t="shared" ca="1" si="32"/>
        <v>941</v>
      </c>
      <c r="E338" t="s">
        <v>1202</v>
      </c>
      <c r="F338">
        <f t="shared" ca="1" si="33"/>
        <v>2</v>
      </c>
      <c r="G338">
        <v>10</v>
      </c>
      <c r="H338">
        <v>1</v>
      </c>
      <c r="I338" s="39">
        <v>0</v>
      </c>
      <c r="J338" t="str">
        <f t="shared" ca="1" si="30"/>
        <v>SELECT 941,2,N'messy program',10,1</v>
      </c>
    </row>
    <row r="339" spans="1:10" x14ac:dyDescent="0.25">
      <c r="A339">
        <f t="shared" si="31"/>
        <v>968</v>
      </c>
      <c r="B339" t="s">
        <v>6831</v>
      </c>
      <c r="C339" t="s">
        <v>6830</v>
      </c>
      <c r="D339">
        <f t="shared" ca="1" si="32"/>
        <v>942</v>
      </c>
      <c r="E339" t="s">
        <v>1202</v>
      </c>
      <c r="F339">
        <f t="shared" ca="1" si="33"/>
        <v>2</v>
      </c>
      <c r="G339">
        <v>10</v>
      </c>
      <c r="H339">
        <v>1</v>
      </c>
      <c r="I339" s="39">
        <v>0</v>
      </c>
      <c r="J339" t="str">
        <f t="shared" ca="1" si="30"/>
        <v>SELECT 942,2,N'I felt the relief seeing it work',10,1</v>
      </c>
    </row>
    <row r="340" spans="1:10" x14ac:dyDescent="0.25">
      <c r="A340">
        <f t="shared" si="31"/>
        <v>969</v>
      </c>
      <c r="B340" t="s">
        <v>6833</v>
      </c>
      <c r="C340" t="s">
        <v>6832</v>
      </c>
      <c r="D340">
        <f t="shared" ca="1" si="32"/>
        <v>943</v>
      </c>
      <c r="E340" t="s">
        <v>1202</v>
      </c>
      <c r="F340">
        <f t="shared" ca="1" si="33"/>
        <v>2</v>
      </c>
      <c r="G340">
        <v>10</v>
      </c>
      <c r="H340">
        <v>1</v>
      </c>
      <c r="I340" s="39">
        <v>0</v>
      </c>
      <c r="J340" t="str">
        <f t="shared" ca="1" si="30"/>
        <v>SELECT 943,2,N'leave it for another day',10,1</v>
      </c>
    </row>
    <row r="341" spans="1:10" x14ac:dyDescent="0.25">
      <c r="A341">
        <f t="shared" si="31"/>
        <v>970</v>
      </c>
      <c r="B341" t="s">
        <v>6836</v>
      </c>
      <c r="C341" t="s">
        <v>6834</v>
      </c>
      <c r="D341">
        <f t="shared" ca="1" si="32"/>
        <v>944</v>
      </c>
      <c r="E341" t="s">
        <v>1202</v>
      </c>
      <c r="F341">
        <f t="shared" ca="1" si="33"/>
        <v>2</v>
      </c>
      <c r="G341">
        <v>10</v>
      </c>
      <c r="H341">
        <v>1</v>
      </c>
      <c r="I341" s="39">
        <v>0</v>
      </c>
      <c r="J341" t="str">
        <f t="shared" ca="1" si="30"/>
        <v>SELECT 944,2,N'look at the mess you{''ve/ have} just made',10,1</v>
      </c>
    </row>
    <row r="342" spans="1:10" x14ac:dyDescent="0.25">
      <c r="A342">
        <f t="shared" si="31"/>
        <v>971</v>
      </c>
      <c r="B342" t="s">
        <v>6838</v>
      </c>
      <c r="C342" t="s">
        <v>6837</v>
      </c>
      <c r="D342">
        <f t="shared" ca="1" si="32"/>
        <v>945</v>
      </c>
      <c r="E342" t="s">
        <v>1202</v>
      </c>
      <c r="F342">
        <f t="shared" ca="1" si="33"/>
        <v>2</v>
      </c>
      <c r="G342">
        <v>10</v>
      </c>
      <c r="H342">
        <v>1</v>
      </c>
      <c r="I342" s="39">
        <v>0</v>
      </c>
      <c r="J342" t="str">
        <f t="shared" ca="1" si="30"/>
        <v>SELECT 945,2,N'I promised to get it done',10,1</v>
      </c>
    </row>
    <row r="343" spans="1:10" x14ac:dyDescent="0.25">
      <c r="A343">
        <f t="shared" si="31"/>
        <v>972</v>
      </c>
      <c r="B343" t="s">
        <v>6840</v>
      </c>
      <c r="C343" t="s">
        <v>6839</v>
      </c>
      <c r="D343">
        <f t="shared" ref="D343:D406" ca="1" si="34">OFFSET(QuestionsIds,MATCH(C343,QuestionsList,0)-1,0,1,1)</f>
        <v>946</v>
      </c>
      <c r="E343" t="s">
        <v>1202</v>
      </c>
      <c r="F343">
        <f t="shared" ref="F343:F406" ca="1" si="35">LOOKUP(E343,LanguageList,LanguagesIds)</f>
        <v>2</v>
      </c>
      <c r="G343">
        <v>10</v>
      </c>
      <c r="H343">
        <v>1</v>
      </c>
      <c r="I343" s="39">
        <v>0</v>
      </c>
      <c r="J343" t="str">
        <f t="shared" ref="J343:J406" ca="1" si="36">"SELECT "&amp;D343&amp;","&amp;F343&amp;",N'"&amp;SUBSTITUTE(SUBSTITUTE(SUBSTITUTE(B343,"'","''"),"(","{"),")","}")&amp;"',"&amp;G343&amp;","&amp;H343</f>
        <v>SELECT 946,2,N'I was in rush',10,1</v>
      </c>
    </row>
    <row r="344" spans="1:10" x14ac:dyDescent="0.25">
      <c r="A344">
        <f t="shared" si="31"/>
        <v>973</v>
      </c>
      <c r="B344" t="s">
        <v>6842</v>
      </c>
      <c r="C344" t="s">
        <v>6841</v>
      </c>
      <c r="D344">
        <f t="shared" ca="1" si="34"/>
        <v>947</v>
      </c>
      <c r="E344" t="s">
        <v>1202</v>
      </c>
      <c r="F344">
        <f t="shared" ca="1" si="35"/>
        <v>2</v>
      </c>
      <c r="G344">
        <v>10</v>
      </c>
      <c r="H344">
        <v>1</v>
      </c>
      <c r="I344" s="39">
        <v>0</v>
      </c>
      <c r="J344" t="str">
        <f t="shared" ca="1" si="36"/>
        <v>SELECT 947,2,N'but all we see is …',10,1</v>
      </c>
    </row>
    <row r="345" spans="1:10" x14ac:dyDescent="0.25">
      <c r="A345">
        <f t="shared" si="31"/>
        <v>974</v>
      </c>
      <c r="B345" t="s">
        <v>6846</v>
      </c>
      <c r="C345" t="s">
        <v>6843</v>
      </c>
      <c r="D345">
        <f t="shared" ca="1" si="34"/>
        <v>948</v>
      </c>
      <c r="E345" t="s">
        <v>1202</v>
      </c>
      <c r="F345">
        <f t="shared" ca="1" si="35"/>
        <v>2</v>
      </c>
      <c r="G345">
        <v>10</v>
      </c>
      <c r="H345">
        <v>1</v>
      </c>
      <c r="I345" s="39">
        <v>0</v>
      </c>
      <c r="J345" t="str">
        <f t="shared" ca="1" si="36"/>
        <v>SELECT 948,2,N'bitter pill to swallow',10,1</v>
      </c>
    </row>
    <row r="346" spans="1:10" x14ac:dyDescent="0.25">
      <c r="A346">
        <f t="shared" si="31"/>
        <v>975</v>
      </c>
      <c r="B346" t="s">
        <v>6847</v>
      </c>
      <c r="C346" t="s">
        <v>6844</v>
      </c>
      <c r="D346">
        <f t="shared" ca="1" si="34"/>
        <v>949</v>
      </c>
      <c r="E346" t="s">
        <v>1202</v>
      </c>
      <c r="F346">
        <f t="shared" ca="1" si="35"/>
        <v>2</v>
      </c>
      <c r="G346">
        <v>10</v>
      </c>
      <c r="H346">
        <v>1</v>
      </c>
      <c r="I346" s="39">
        <v>0</v>
      </c>
      <c r="J346" t="str">
        <f t="shared" ca="1" si="36"/>
        <v>SELECT 949,2,N'{to }bear some of the blame',10,1</v>
      </c>
    </row>
    <row r="347" spans="1:10" x14ac:dyDescent="0.25">
      <c r="A347">
        <f t="shared" si="31"/>
        <v>976</v>
      </c>
      <c r="B347" t="s">
        <v>6848</v>
      </c>
      <c r="C347" t="s">
        <v>6845</v>
      </c>
      <c r="D347">
        <f t="shared" ca="1" si="34"/>
        <v>950</v>
      </c>
      <c r="E347" t="s">
        <v>1202</v>
      </c>
      <c r="F347">
        <f t="shared" ca="1" si="35"/>
        <v>2</v>
      </c>
      <c r="G347">
        <v>10</v>
      </c>
      <c r="H347">
        <v>1</v>
      </c>
      <c r="I347" s="36">
        <v>-1</v>
      </c>
      <c r="J347" t="str">
        <f t="shared" ca="1" si="36"/>
        <v>SELECT 950,2,N'information they need to make decisions',10,1</v>
      </c>
    </row>
    <row r="348" spans="1:10" x14ac:dyDescent="0.25">
      <c r="A348">
        <f t="shared" si="31"/>
        <v>977</v>
      </c>
      <c r="B348" t="s">
        <v>6850</v>
      </c>
      <c r="C348" t="s">
        <v>6849</v>
      </c>
      <c r="D348">
        <f t="shared" ca="1" si="34"/>
        <v>951</v>
      </c>
      <c r="E348" t="s">
        <v>1202</v>
      </c>
      <c r="F348">
        <f t="shared" ca="1" si="35"/>
        <v>2</v>
      </c>
      <c r="G348">
        <v>10</v>
      </c>
      <c r="H348">
        <v>1</v>
      </c>
      <c r="I348" s="36">
        <v>-1</v>
      </c>
      <c r="J348" t="str">
        <f t="shared" ca="1" si="36"/>
        <v>SELECT 951,2,N'commitments',10,1</v>
      </c>
    </row>
    <row r="349" spans="1:10" x14ac:dyDescent="0.25">
      <c r="A349">
        <f t="shared" si="31"/>
        <v>978</v>
      </c>
      <c r="B349" t="s">
        <v>6856</v>
      </c>
      <c r="C349" t="s">
        <v>6851</v>
      </c>
      <c r="D349">
        <f t="shared" ca="1" si="34"/>
        <v>952</v>
      </c>
      <c r="E349" t="s">
        <v>1202</v>
      </c>
      <c r="F349">
        <f t="shared" ca="1" si="35"/>
        <v>2</v>
      </c>
      <c r="G349">
        <v>10</v>
      </c>
      <c r="H349">
        <v>1</v>
      </c>
      <c r="I349" s="36">
        <v>-1</v>
      </c>
      <c r="J349" t="str">
        <f t="shared" ca="1" si="36"/>
        <v>SELECT 952,2,N'I remember the day I bought it',10,1</v>
      </c>
    </row>
    <row r="350" spans="1:10" x14ac:dyDescent="0.25">
      <c r="A350">
        <f t="shared" si="31"/>
        <v>979</v>
      </c>
      <c r="B350" t="s">
        <v>6857</v>
      </c>
      <c r="C350" t="s">
        <v>6852</v>
      </c>
      <c r="D350">
        <f t="shared" ca="1" si="34"/>
        <v>953</v>
      </c>
      <c r="E350" t="s">
        <v>1202</v>
      </c>
      <c r="F350">
        <f t="shared" ca="1" si="35"/>
        <v>2</v>
      </c>
      <c r="G350">
        <v>10</v>
      </c>
      <c r="H350">
        <v>1</v>
      </c>
      <c r="I350" s="36">
        <v>-1</v>
      </c>
      <c r="J350" t="str">
        <f t="shared" ca="1" si="36"/>
        <v>SELECT 953,2,N'I never used it again',10,1</v>
      </c>
    </row>
    <row r="351" spans="1:10" x14ac:dyDescent="0.25">
      <c r="A351">
        <f t="shared" si="31"/>
        <v>980</v>
      </c>
      <c r="B351" t="s">
        <v>6858</v>
      </c>
      <c r="C351" t="s">
        <v>6853</v>
      </c>
      <c r="D351">
        <f t="shared" ca="1" si="34"/>
        <v>954</v>
      </c>
      <c r="E351" t="s">
        <v>1202</v>
      </c>
      <c r="F351">
        <f t="shared" ca="1" si="35"/>
        <v>2</v>
      </c>
      <c r="G351">
        <v>10</v>
      </c>
      <c r="H351">
        <v>1</v>
      </c>
      <c r="I351" s="36">
        <v>-1</v>
      </c>
      <c r="J351" t="str">
        <f t="shared" ca="1" si="36"/>
        <v>SELECT 954,2,N'I shut it down in frustration',10,1</v>
      </c>
    </row>
    <row r="352" spans="1:10" x14ac:dyDescent="0.25">
      <c r="A352">
        <f t="shared" si="31"/>
        <v>981</v>
      </c>
      <c r="B352" t="s">
        <v>6863</v>
      </c>
      <c r="C352" t="s">
        <v>6859</v>
      </c>
      <c r="D352">
        <f t="shared" ca="1" si="34"/>
        <v>955</v>
      </c>
      <c r="E352" t="s">
        <v>1202</v>
      </c>
      <c r="F352">
        <f t="shared" ca="1" si="35"/>
        <v>2</v>
      </c>
      <c r="G352">
        <v>10</v>
      </c>
      <c r="H352">
        <v>1</v>
      </c>
      <c r="I352" s="36">
        <v>-1</v>
      </c>
      <c r="J352" t="str">
        <f t="shared" ca="1" si="36"/>
        <v>SELECT 955,2,N'{to }repair bugs',10,1</v>
      </c>
    </row>
    <row r="353" spans="1:10" x14ac:dyDescent="0.25">
      <c r="A353">
        <f t="shared" si="31"/>
        <v>982</v>
      </c>
      <c r="B353" t="s">
        <v>6864</v>
      </c>
      <c r="C353" t="s">
        <v>6860</v>
      </c>
      <c r="D353">
        <f t="shared" ca="1" si="34"/>
        <v>956</v>
      </c>
      <c r="E353" t="s">
        <v>1202</v>
      </c>
      <c r="F353">
        <f t="shared" ca="1" si="35"/>
        <v>2</v>
      </c>
      <c r="G353">
        <v>10</v>
      </c>
      <c r="H353">
        <v>1</v>
      </c>
      <c r="I353" s="36">
        <v>-1</v>
      </c>
      <c r="J353" t="str">
        <f t="shared" ca="1" si="36"/>
        <v>SELECT 956,2,N'load times grew',10,1</v>
      </c>
    </row>
    <row r="354" spans="1:10" x14ac:dyDescent="0.25">
      <c r="A354">
        <f t="shared" si="31"/>
        <v>983</v>
      </c>
      <c r="B354" t="s">
        <v>6865</v>
      </c>
      <c r="C354" t="s">
        <v>6861</v>
      </c>
      <c r="D354">
        <f t="shared" ca="1" si="34"/>
        <v>957</v>
      </c>
      <c r="E354" t="s">
        <v>1202</v>
      </c>
      <c r="F354">
        <f t="shared" ca="1" si="35"/>
        <v>2</v>
      </c>
      <c r="G354">
        <v>10</v>
      </c>
      <c r="H354">
        <v>1</v>
      </c>
      <c r="I354" s="36">
        <v>-1</v>
      </c>
      <c r="J354" t="str">
        <f t="shared" ca="1" si="36"/>
        <v>SELECT 957,2,N'{to }rush the product to the market',10,1</v>
      </c>
    </row>
    <row r="355" spans="1:10" x14ac:dyDescent="0.25">
      <c r="A355">
        <f t="shared" si="31"/>
        <v>984</v>
      </c>
      <c r="B355" t="s">
        <v>6866</v>
      </c>
      <c r="C355" t="s">
        <v>6862</v>
      </c>
      <c r="D355">
        <f t="shared" ca="1" si="34"/>
        <v>958</v>
      </c>
      <c r="E355" t="s">
        <v>1202</v>
      </c>
      <c r="F355">
        <f t="shared" ca="1" si="35"/>
        <v>2</v>
      </c>
      <c r="G355">
        <v>10</v>
      </c>
      <c r="H355">
        <v>1</v>
      </c>
      <c r="I355" s="36">
        <v>-1</v>
      </c>
      <c r="J355" t="str">
        <f t="shared" ca="1" si="36"/>
        <v>SELECT 958,2,N'as they added more and more features',10,1</v>
      </c>
    </row>
    <row r="356" spans="1:10" x14ac:dyDescent="0.25">
      <c r="A356">
        <f t="shared" si="31"/>
        <v>985</v>
      </c>
      <c r="B356" t="s">
        <v>6868</v>
      </c>
      <c r="C356" t="s">
        <v>6867</v>
      </c>
      <c r="D356">
        <f t="shared" ca="1" si="34"/>
        <v>959</v>
      </c>
      <c r="E356" t="s">
        <v>1202</v>
      </c>
      <c r="F356">
        <f t="shared" ca="1" si="35"/>
        <v>2</v>
      </c>
      <c r="G356">
        <v>10</v>
      </c>
      <c r="H356">
        <v>1</v>
      </c>
      <c r="I356" s="36">
        <v>-1</v>
      </c>
      <c r="J356" t="str">
        <f t="shared" ca="1" si="36"/>
        <v>SELECT 959,2,N'release cycles began to stretch',10,1</v>
      </c>
    </row>
    <row r="357" spans="1:10" x14ac:dyDescent="0.25">
      <c r="A357">
        <f t="shared" si="31"/>
        <v>986</v>
      </c>
      <c r="B357" t="s">
        <v>6872</v>
      </c>
      <c r="C357" t="s">
        <v>6869</v>
      </c>
      <c r="D357">
        <f t="shared" ca="1" si="34"/>
        <v>960</v>
      </c>
      <c r="E357" t="s">
        <v>1202</v>
      </c>
      <c r="F357">
        <f t="shared" ca="1" si="35"/>
        <v>2</v>
      </c>
      <c r="G357">
        <v>10</v>
      </c>
      <c r="H357">
        <v>1</v>
      </c>
      <c r="I357" s="36">
        <v>-1</v>
      </c>
      <c r="J357" t="str">
        <f t="shared" ca="1" si="36"/>
        <v>SELECT 960,2,N'crashes increased',10,1</v>
      </c>
    </row>
    <row r="358" spans="1:10" x14ac:dyDescent="0.25">
      <c r="A358">
        <f t="shared" si="31"/>
        <v>987</v>
      </c>
      <c r="B358" t="s">
        <v>6873</v>
      </c>
      <c r="C358" t="s">
        <v>6870</v>
      </c>
      <c r="D358">
        <f t="shared" ca="1" si="34"/>
        <v>961</v>
      </c>
      <c r="E358" t="s">
        <v>1202</v>
      </c>
      <c r="F358">
        <f t="shared" ca="1" si="35"/>
        <v>2</v>
      </c>
      <c r="G358">
        <v>10</v>
      </c>
      <c r="H358">
        <v>1</v>
      </c>
      <c r="I358" s="36">
        <v>-1</v>
      </c>
      <c r="J358" t="str">
        <f t="shared" ca="1" si="36"/>
        <v>SELECT 961,2,N'… got worse and worse',10,1</v>
      </c>
    </row>
    <row r="359" spans="1:10" x14ac:dyDescent="0.25">
      <c r="A359">
        <f t="shared" si="31"/>
        <v>988</v>
      </c>
      <c r="B359" t="s">
        <v>6874</v>
      </c>
      <c r="C359" t="s">
        <v>6875</v>
      </c>
      <c r="D359">
        <f t="shared" ca="1" si="34"/>
        <v>962</v>
      </c>
      <c r="E359" t="s">
        <v>1202</v>
      </c>
      <c r="F359">
        <f t="shared" ca="1" si="35"/>
        <v>2</v>
      </c>
      <c r="G359">
        <v>10</v>
      </c>
      <c r="H359">
        <v>1</v>
      </c>
      <c r="I359" s="36">
        <v>-1</v>
      </c>
      <c r="J359" t="str">
        <f t="shared" ca="1" si="36"/>
        <v>SELECT 962,2,N'until {they/we/I} {simply} couldn{''t/ not} manage it any longer',10,1</v>
      </c>
    </row>
    <row r="360" spans="1:10" x14ac:dyDescent="0.25">
      <c r="A360">
        <f t="shared" si="31"/>
        <v>989</v>
      </c>
      <c r="B360" t="s">
        <v>6877</v>
      </c>
      <c r="C360" t="s">
        <v>6876</v>
      </c>
      <c r="D360">
        <f t="shared" ca="1" si="34"/>
        <v>963</v>
      </c>
      <c r="E360" t="s">
        <v>1202</v>
      </c>
      <c r="F360">
        <f t="shared" ca="1" si="35"/>
        <v>2</v>
      </c>
      <c r="G360">
        <v>10</v>
      </c>
      <c r="H360">
        <v>1</v>
      </c>
      <c r="I360" s="36">
        <v>-1</v>
      </c>
      <c r="J360" t="str">
        <f t="shared" ca="1" si="36"/>
        <v>SELECT 963,2,N'it was … {that/who} brought th{a/at} company down',10,1</v>
      </c>
    </row>
    <row r="361" spans="1:10" x14ac:dyDescent="0.25">
      <c r="A361">
        <f t="shared" si="31"/>
        <v>990</v>
      </c>
      <c r="B361" t="s">
        <v>6879</v>
      </c>
      <c r="C361" t="s">
        <v>6878</v>
      </c>
      <c r="D361">
        <f t="shared" ca="1" si="34"/>
        <v>964</v>
      </c>
      <c r="E361" t="s">
        <v>1202</v>
      </c>
      <c r="F361">
        <f t="shared" ca="1" si="35"/>
        <v>2</v>
      </c>
      <c r="G361">
        <v>10</v>
      </c>
      <c r="H361">
        <v>1</v>
      </c>
      <c r="I361" s="36">
        <v>-1</v>
      </c>
      <c r="J361" t="str">
        <f t="shared" ca="1" si="36"/>
        <v>SELECT 964,2,N'{to }bring {sb/somebody/} down',10,1</v>
      </c>
    </row>
    <row r="362" spans="1:10" x14ac:dyDescent="0.25">
      <c r="A362">
        <f t="shared" si="31"/>
        <v>991</v>
      </c>
      <c r="B362" t="s">
        <v>6887</v>
      </c>
      <c r="C362" t="s">
        <v>6881</v>
      </c>
      <c r="D362">
        <f t="shared" ca="1" si="34"/>
        <v>965</v>
      </c>
      <c r="E362" t="s">
        <v>1202</v>
      </c>
      <c r="F362">
        <f t="shared" ca="1" si="35"/>
        <v>2</v>
      </c>
      <c r="G362">
        <v>10</v>
      </c>
      <c r="H362">
        <v>1</v>
      </c>
      <c r="I362" s="36">
        <v>-1</v>
      </c>
      <c r="J362" t="str">
        <f t="shared" ca="1" si="36"/>
        <v>SELECT 965,2,N'deeply experienced',10,1</v>
      </c>
    </row>
    <row r="363" spans="1:10" x14ac:dyDescent="0.25">
      <c r="A363">
        <f t="shared" si="31"/>
        <v>992</v>
      </c>
      <c r="B363" t="s">
        <v>6888</v>
      </c>
      <c r="C363" t="s">
        <v>6882</v>
      </c>
      <c r="D363">
        <f t="shared" ca="1" si="34"/>
        <v>966</v>
      </c>
      <c r="E363" t="s">
        <v>1202</v>
      </c>
      <c r="F363">
        <f t="shared" ca="1" si="35"/>
        <v>2</v>
      </c>
      <c r="G363">
        <v>10</v>
      </c>
      <c r="H363">
        <v>1</v>
      </c>
      <c r="I363" s="36">
        <v>-1</v>
      </c>
      <c r="J363" t="str">
        <f t="shared" ca="1" si="36"/>
        <v>SELECT 966,2,N'elegant',10,1</v>
      </c>
    </row>
    <row r="364" spans="1:10" x14ac:dyDescent="0.25">
      <c r="A364">
        <f t="shared" si="31"/>
        <v>993</v>
      </c>
      <c r="B364" t="s">
        <v>6889</v>
      </c>
      <c r="C364" t="s">
        <v>6883</v>
      </c>
      <c r="D364">
        <f t="shared" ca="1" si="34"/>
        <v>967</v>
      </c>
      <c r="E364" t="s">
        <v>1202</v>
      </c>
      <c r="F364">
        <f t="shared" ca="1" si="35"/>
        <v>2</v>
      </c>
      <c r="G364">
        <v>10</v>
      </c>
      <c r="H364">
        <v>1</v>
      </c>
      <c r="I364" s="36">
        <v>-1</v>
      </c>
      <c r="J364" t="str">
        <f t="shared" ca="1" si="36"/>
        <v>SELECT 967,2,N'efficient',10,1</v>
      </c>
    </row>
    <row r="365" spans="1:10" x14ac:dyDescent="0.25">
      <c r="A365">
        <f t="shared" si="31"/>
        <v>994</v>
      </c>
      <c r="B365" t="s">
        <v>6890</v>
      </c>
      <c r="C365" t="s">
        <v>6884</v>
      </c>
      <c r="D365">
        <f t="shared" ca="1" si="34"/>
        <v>968</v>
      </c>
      <c r="E365" t="s">
        <v>1202</v>
      </c>
      <c r="F365">
        <f t="shared" ca="1" si="35"/>
        <v>2</v>
      </c>
      <c r="G365">
        <v>10</v>
      </c>
      <c r="H365">
        <v>1</v>
      </c>
      <c r="I365" s="36">
        <v>-1</v>
      </c>
      <c r="J365" t="str">
        <f t="shared" ca="1" si="36"/>
        <v>SELECT 968,2,N'{to }ease maintenance',10,1</v>
      </c>
    </row>
    <row r="366" spans="1:10" x14ac:dyDescent="0.25">
      <c r="A366">
        <f t="shared" si="31"/>
        <v>995</v>
      </c>
      <c r="B366" t="s">
        <v>6891</v>
      </c>
      <c r="C366" t="s">
        <v>6885</v>
      </c>
      <c r="D366">
        <f t="shared" ca="1" si="34"/>
        <v>969</v>
      </c>
      <c r="E366" t="s">
        <v>1202</v>
      </c>
      <c r="F366">
        <f t="shared" ca="1" si="35"/>
        <v>2</v>
      </c>
      <c r="G366">
        <v>10</v>
      </c>
      <c r="H366">
        <v>1</v>
      </c>
      <c r="I366" s="36">
        <v>-1</v>
      </c>
      <c r="J366" t="str">
        <f t="shared" ca="1" si="36"/>
        <v>SELECT 969,2,N'according to …',10,1</v>
      </c>
    </row>
    <row r="367" spans="1:10" x14ac:dyDescent="0.25">
      <c r="A367">
        <f t="shared" si="31"/>
        <v>996</v>
      </c>
      <c r="B367" t="s">
        <v>6892</v>
      </c>
      <c r="C367" t="s">
        <v>6886</v>
      </c>
      <c r="D367">
        <f t="shared" ca="1" si="34"/>
        <v>970</v>
      </c>
      <c r="E367" t="s">
        <v>1202</v>
      </c>
      <c r="F367">
        <f t="shared" ca="1" si="35"/>
        <v>2</v>
      </c>
      <c r="G367">
        <v>10</v>
      </c>
      <c r="H367">
        <v>1</v>
      </c>
      <c r="I367" s="36">
        <v>-1</v>
      </c>
      <c r="J367" t="str">
        <f t="shared" ca="1" si="36"/>
        <v>SELECT 970,2,N'{to }tempt {sb/somebody/} to do {sth/something/}',10,1</v>
      </c>
    </row>
    <row r="368" spans="1:10" x14ac:dyDescent="0.25">
      <c r="A368">
        <f t="shared" si="31"/>
        <v>997</v>
      </c>
      <c r="B368" t="s">
        <v>6901</v>
      </c>
      <c r="C368" t="s">
        <v>6893</v>
      </c>
      <c r="D368">
        <f t="shared" ca="1" si="34"/>
        <v>971</v>
      </c>
      <c r="E368" t="s">
        <v>1202</v>
      </c>
      <c r="F368">
        <f t="shared" ca="1" si="35"/>
        <v>2</v>
      </c>
      <c r="G368">
        <v>10</v>
      </c>
      <c r="H368">
        <v>1</v>
      </c>
      <c r="I368" s="36">
        <v>-1</v>
      </c>
      <c r="J368" t="str">
        <f t="shared" ca="1" si="36"/>
        <v>SELECT 971,2,N'so as not to tempt people to …',10,1</v>
      </c>
    </row>
    <row r="369" spans="1:10" x14ac:dyDescent="0.25">
      <c r="A369">
        <f t="shared" si="31"/>
        <v>998</v>
      </c>
      <c r="B369" t="s">
        <v>6902</v>
      </c>
      <c r="C369" t="s">
        <v>6894</v>
      </c>
      <c r="D369">
        <f t="shared" ca="1" si="34"/>
        <v>972</v>
      </c>
      <c r="E369" t="s">
        <v>1202</v>
      </c>
      <c r="F369">
        <f t="shared" ca="1" si="35"/>
        <v>2</v>
      </c>
      <c r="G369">
        <v>10</v>
      </c>
      <c r="H369">
        <v>1</v>
      </c>
      <c r="I369" s="36">
        <v>-1</v>
      </c>
      <c r="J369" t="str">
        <f t="shared" ca="1" si="36"/>
        <v>SELECT 972,2,N'{to }make the code messy',10,1</v>
      </c>
    </row>
    <row r="370" spans="1:10" x14ac:dyDescent="0.25">
      <c r="A370">
        <f t="shared" si="31"/>
        <v>999</v>
      </c>
      <c r="B370" t="s">
        <v>6903</v>
      </c>
      <c r="C370" t="s">
        <v>6895</v>
      </c>
      <c r="D370">
        <f t="shared" ca="1" si="34"/>
        <v>973</v>
      </c>
      <c r="E370" t="s">
        <v>1202</v>
      </c>
      <c r="F370">
        <f t="shared" ca="1" si="35"/>
        <v>2</v>
      </c>
      <c r="G370">
        <v>10</v>
      </c>
      <c r="H370">
        <v>1</v>
      </c>
      <c r="I370" s="36">
        <v>-1</v>
      </c>
      <c r="J370" t="str">
        <f t="shared" ca="1" si="36"/>
        <v>SELECT 973,2,N'pleasingly',10,1</v>
      </c>
    </row>
    <row r="371" spans="1:10" x14ac:dyDescent="0.25">
      <c r="A371">
        <f t="shared" si="31"/>
        <v>1000</v>
      </c>
      <c r="B371" t="s">
        <v>6904</v>
      </c>
      <c r="C371" t="s">
        <v>6896</v>
      </c>
      <c r="D371">
        <f t="shared" ca="1" si="34"/>
        <v>974</v>
      </c>
      <c r="E371" t="s">
        <v>1202</v>
      </c>
      <c r="F371">
        <f t="shared" ca="1" si="35"/>
        <v>2</v>
      </c>
      <c r="G371">
        <v>10</v>
      </c>
      <c r="H371">
        <v>1</v>
      </c>
      <c r="I371" s="36">
        <v>-1</v>
      </c>
      <c r="J371" t="str">
        <f t="shared" ca="1" si="36"/>
        <v>SELECT 974,2,N'ingenious',10,1</v>
      </c>
    </row>
    <row r="372" spans="1:10" x14ac:dyDescent="0.25">
      <c r="A372">
        <f t="shared" si="31"/>
        <v>1001</v>
      </c>
      <c r="B372" t="s">
        <v>6905</v>
      </c>
      <c r="C372" t="s">
        <v>6897</v>
      </c>
      <c r="D372">
        <f t="shared" ca="1" si="34"/>
        <v>975</v>
      </c>
      <c r="E372" t="s">
        <v>1202</v>
      </c>
      <c r="F372">
        <f t="shared" ca="1" si="35"/>
        <v>2</v>
      </c>
      <c r="G372">
        <v>10</v>
      </c>
      <c r="H372">
        <v>1</v>
      </c>
      <c r="I372" s="36">
        <v>-1</v>
      </c>
      <c r="J372" t="str">
        <f t="shared" ca="1" si="36"/>
        <v>SELECT 975,2,N'manner',10,1</v>
      </c>
    </row>
    <row r="373" spans="1:10" x14ac:dyDescent="0.25">
      <c r="A373">
        <f t="shared" si="31"/>
        <v>1002</v>
      </c>
      <c r="B373" t="s">
        <v>6906</v>
      </c>
      <c r="C373" t="s">
        <v>6898</v>
      </c>
      <c r="D373">
        <f t="shared" ca="1" si="34"/>
        <v>976</v>
      </c>
      <c r="E373" t="s">
        <v>1202</v>
      </c>
      <c r="F373">
        <f t="shared" ca="1" si="35"/>
        <v>2</v>
      </c>
      <c r="G373">
        <v>10</v>
      </c>
      <c r="H373">
        <v>1</v>
      </c>
      <c r="I373" s="36">
        <v>-1</v>
      </c>
      <c r="J373" t="str">
        <f t="shared" ca="1" si="36"/>
        <v>SELECT 976,2,N'emphasis on {sth/something/}',10,1</v>
      </c>
    </row>
    <row r="374" spans="1:10" x14ac:dyDescent="0.25">
      <c r="A374">
        <f t="shared" si="31"/>
        <v>1003</v>
      </c>
      <c r="B374" t="s">
        <v>6907</v>
      </c>
      <c r="C374" t="s">
        <v>6899</v>
      </c>
      <c r="D374">
        <f t="shared" ca="1" si="34"/>
        <v>977</v>
      </c>
      <c r="E374" t="s">
        <v>1202</v>
      </c>
      <c r="F374">
        <f t="shared" ca="1" si="35"/>
        <v>2</v>
      </c>
      <c r="G374">
        <v>10</v>
      </c>
      <c r="H374">
        <v>1</v>
      </c>
      <c r="I374" s="36">
        <v>-1</v>
      </c>
      <c r="J374" t="str">
        <f t="shared" ca="1" si="36"/>
        <v>SELECT 977,2,N'reading it should make you smile the way … would',10,1</v>
      </c>
    </row>
    <row r="375" spans="1:10" x14ac:dyDescent="0.25">
      <c r="A375">
        <f t="shared" si="31"/>
        <v>1004</v>
      </c>
      <c r="B375" t="s">
        <v>6910</v>
      </c>
      <c r="C375" t="s">
        <v>6908</v>
      </c>
      <c r="D375">
        <f t="shared" ca="1" si="34"/>
        <v>978</v>
      </c>
      <c r="E375" t="s">
        <v>1202</v>
      </c>
      <c r="F375">
        <f t="shared" ca="1" si="35"/>
        <v>2</v>
      </c>
      <c r="G375">
        <v>10</v>
      </c>
      <c r="H375">
        <v>1</v>
      </c>
      <c r="I375" s="36">
        <v>-1</v>
      </c>
      <c r="J375" t="str">
        <f t="shared" ca="1" si="36"/>
        <v>SELECT 978,2,N'there are probably as many definitions as there are …',10,1</v>
      </c>
    </row>
    <row r="376" spans="1:10" x14ac:dyDescent="0.25">
      <c r="A376">
        <f t="shared" si="31"/>
        <v>1005</v>
      </c>
      <c r="B376" t="s">
        <v>6916</v>
      </c>
      <c r="C376" t="s">
        <v>6911</v>
      </c>
      <c r="D376">
        <f t="shared" ca="1" si="34"/>
        <v>979</v>
      </c>
      <c r="E376" t="s">
        <v>1202</v>
      </c>
      <c r="F376">
        <f t="shared" ca="1" si="35"/>
        <v>2</v>
      </c>
      <c r="G376">
        <v>10</v>
      </c>
      <c r="H376">
        <v>1</v>
      </c>
      <c r="I376" s="36">
        <v>-1</v>
      </c>
      <c r="J376" t="str">
        <f t="shared" ca="1" si="36"/>
        <v>SELECT 979,2,N'{to }impede',10,1</v>
      </c>
    </row>
    <row r="377" spans="1:10" x14ac:dyDescent="0.25">
      <c r="A377">
        <f t="shared" si="31"/>
        <v>1006</v>
      </c>
      <c r="B377" t="s">
        <v>6917</v>
      </c>
      <c r="C377" t="s">
        <v>6912</v>
      </c>
      <c r="D377">
        <f t="shared" ca="1" si="34"/>
        <v>980</v>
      </c>
      <c r="E377" t="s">
        <v>1202</v>
      </c>
      <c r="F377">
        <f t="shared" ca="1" si="35"/>
        <v>2</v>
      </c>
      <c r="G377">
        <v>10</v>
      </c>
      <c r="H377">
        <v>1</v>
      </c>
      <c r="I377" s="36">
        <v>-1</v>
      </c>
      <c r="J377" t="str">
        <f t="shared" ca="1" si="36"/>
        <v>SELECT 980,2,N'{to } be impeded by {sth/something/}',10,1</v>
      </c>
    </row>
    <row r="378" spans="1:10" x14ac:dyDescent="0.25">
      <c r="A378">
        <f t="shared" si="31"/>
        <v>1007</v>
      </c>
      <c r="B378" t="s">
        <v>6918</v>
      </c>
      <c r="C378" t="s">
        <v>6913</v>
      </c>
      <c r="D378">
        <f t="shared" ca="1" si="34"/>
        <v>981</v>
      </c>
      <c r="E378" t="s">
        <v>1202</v>
      </c>
      <c r="F378">
        <f t="shared" ca="1" si="35"/>
        <v>2</v>
      </c>
      <c r="G378">
        <v>10</v>
      </c>
      <c r="H378">
        <v>1</v>
      </c>
      <c r="I378" s="36">
        <v>-1</v>
      </c>
      <c r="J378" t="str">
        <f t="shared" ca="1" si="36"/>
        <v>SELECT 981,2,N'impediment',10,1</v>
      </c>
    </row>
    <row r="379" spans="1:10" x14ac:dyDescent="0.25">
      <c r="A379">
        <f t="shared" si="31"/>
        <v>1008</v>
      </c>
      <c r="B379" t="s">
        <v>6919</v>
      </c>
      <c r="C379" t="s">
        <v>6914</v>
      </c>
      <c r="D379">
        <f t="shared" ca="1" si="34"/>
        <v>982</v>
      </c>
      <c r="E379" t="s">
        <v>1202</v>
      </c>
      <c r="F379">
        <f t="shared" ca="1" si="35"/>
        <v>2</v>
      </c>
      <c r="G379">
        <v>10</v>
      </c>
      <c r="H379">
        <v>1</v>
      </c>
      <c r="I379" s="36">
        <v>-1</v>
      </c>
      <c r="J379" t="str">
        <f t="shared" ca="1" si="36"/>
        <v>SELECT 982,2,N'{to }wade through {sth/something/}',10,1</v>
      </c>
    </row>
    <row r="380" spans="1:10" x14ac:dyDescent="0.25">
      <c r="A380">
        <f t="shared" si="31"/>
        <v>1009</v>
      </c>
      <c r="B380" t="s">
        <v>6923</v>
      </c>
      <c r="C380" t="s">
        <v>6922</v>
      </c>
      <c r="D380">
        <f t="shared" ca="1" si="34"/>
        <v>983</v>
      </c>
      <c r="E380" t="s">
        <v>1202</v>
      </c>
      <c r="F380">
        <f t="shared" ca="1" si="35"/>
        <v>2</v>
      </c>
      <c r="G380">
        <v>10</v>
      </c>
      <c r="H380">
        <v>1</v>
      </c>
      <c r="I380" s="36">
        <v>-1</v>
      </c>
      <c r="J380" t="str">
        <f t="shared" ca="1" si="36"/>
        <v>SELECT 983,2,N'tangled',10,1</v>
      </c>
    </row>
    <row r="381" spans="1:10" x14ac:dyDescent="0.25">
      <c r="A381">
        <f t="shared" si="31"/>
        <v>1010</v>
      </c>
      <c r="B381" t="s">
        <v>6925</v>
      </c>
      <c r="C381" t="s">
        <v>6924</v>
      </c>
      <c r="D381">
        <f t="shared" ca="1" si="34"/>
        <v>984</v>
      </c>
      <c r="E381" t="s">
        <v>1202</v>
      </c>
      <c r="F381">
        <f t="shared" ca="1" si="35"/>
        <v>2</v>
      </c>
      <c r="G381">
        <v>10</v>
      </c>
      <c r="H381">
        <v>1</v>
      </c>
      <c r="I381" s="36">
        <v>-1</v>
      </c>
      <c r="J381" t="str">
        <f t="shared" ca="1" si="36"/>
        <v>SELECT 984,2,N'pitfalls',10,1</v>
      </c>
    </row>
    <row r="382" spans="1:10" x14ac:dyDescent="0.25">
      <c r="A382">
        <f t="shared" si="31"/>
        <v>1011</v>
      </c>
      <c r="B382" t="s">
        <v>6929</v>
      </c>
      <c r="C382" t="s">
        <v>6926</v>
      </c>
      <c r="D382">
        <f t="shared" ca="1" si="34"/>
        <v>985</v>
      </c>
      <c r="E382" t="s">
        <v>1202</v>
      </c>
      <c r="F382">
        <f t="shared" ca="1" si="35"/>
        <v>2</v>
      </c>
      <c r="G382">
        <v>10</v>
      </c>
      <c r="H382">
        <v>1</v>
      </c>
      <c r="I382" s="36">
        <v>-1</v>
      </c>
      <c r="J382" t="str">
        <f t="shared" ca="1" si="36"/>
        <v>SELECT 985,2,N'I know of one company that …',10,1</v>
      </c>
    </row>
    <row r="383" spans="1:10" x14ac:dyDescent="0.25">
      <c r="A383">
        <f t="shared" si="31"/>
        <v>1012</v>
      </c>
      <c r="B383" t="s">
        <v>6930</v>
      </c>
      <c r="C383" t="s">
        <v>6927</v>
      </c>
      <c r="D383">
        <f t="shared" ca="1" si="34"/>
        <v>986</v>
      </c>
      <c r="E383" t="s">
        <v>1202</v>
      </c>
      <c r="F383">
        <f t="shared" ca="1" si="35"/>
        <v>2</v>
      </c>
      <c r="G383">
        <v>10</v>
      </c>
      <c r="H383">
        <v>1</v>
      </c>
      <c r="I383" s="36">
        <v>-1</v>
      </c>
      <c r="J383" t="str">
        <f t="shared" ca="1" si="36"/>
        <v>SELECT 986,2,N'hoping for some hint of what is going on',10,1</v>
      </c>
    </row>
    <row r="384" spans="1:10" x14ac:dyDescent="0.25">
      <c r="A384">
        <f t="shared" si="31"/>
        <v>1013</v>
      </c>
      <c r="B384" t="s">
        <v>6938</v>
      </c>
      <c r="C384" t="s">
        <v>6931</v>
      </c>
      <c r="D384">
        <f t="shared" ca="1" si="34"/>
        <v>987</v>
      </c>
      <c r="E384" t="s">
        <v>1202</v>
      </c>
      <c r="F384">
        <f t="shared" ca="1" si="35"/>
        <v>2</v>
      </c>
      <c r="G384">
        <v>10</v>
      </c>
      <c r="H384">
        <v>1</v>
      </c>
      <c r="I384" s="36">
        <v>-1</v>
      </c>
      <c r="J384" t="str">
        <f t="shared" ca="1" si="36"/>
        <v>SELECT 987,2,N'in our craft',10,1</v>
      </c>
    </row>
    <row r="385" spans="1:10" x14ac:dyDescent="0.25">
      <c r="A385">
        <f t="shared" si="31"/>
        <v>1014</v>
      </c>
      <c r="B385" t="s">
        <v>6939</v>
      </c>
      <c r="C385" t="s">
        <v>6932</v>
      </c>
      <c r="D385">
        <f t="shared" ca="1" si="34"/>
        <v>988</v>
      </c>
      <c r="E385" t="s">
        <v>1202</v>
      </c>
      <c r="F385">
        <f t="shared" ca="1" si="35"/>
        <v>2</v>
      </c>
      <c r="G385">
        <v>10</v>
      </c>
      <c r="H385">
        <v>1</v>
      </c>
      <c r="I385" s="36">
        <v>-1</v>
      </c>
      <c r="J385" t="str">
        <f t="shared" ca="1" si="36"/>
        <v>SELECT 988,2,N'{to }struggle to do {sth/something/}',10,1</v>
      </c>
    </row>
    <row r="386" spans="1:10" x14ac:dyDescent="0.25">
      <c r="A386">
        <f t="shared" si="31"/>
        <v>1015</v>
      </c>
      <c r="B386" t="s">
        <v>6940</v>
      </c>
      <c r="C386" t="s">
        <v>6933</v>
      </c>
      <c r="D386">
        <f t="shared" ca="1" si="34"/>
        <v>989</v>
      </c>
      <c r="E386" t="s">
        <v>1202</v>
      </c>
      <c r="F386">
        <f t="shared" ca="1" si="35"/>
        <v>2</v>
      </c>
      <c r="G386">
        <v>10</v>
      </c>
      <c r="H386">
        <v>1</v>
      </c>
      <c r="I386" s="36">
        <v>-1</v>
      </c>
      <c r="J386" t="str">
        <f t="shared" ca="1" si="36"/>
        <v>SELECT 989,2,N'were you in rush?',10,1</v>
      </c>
    </row>
    <row r="387" spans="1:10" x14ac:dyDescent="0.25">
      <c r="A387">
        <f t="shared" si="31"/>
        <v>1016</v>
      </c>
      <c r="B387" t="s">
        <v>6941</v>
      </c>
      <c r="C387" t="s">
        <v>6934</v>
      </c>
      <c r="D387">
        <f t="shared" ca="1" si="34"/>
        <v>990</v>
      </c>
      <c r="E387" t="s">
        <v>1202</v>
      </c>
      <c r="F387">
        <f t="shared" ca="1" si="35"/>
        <v>2</v>
      </c>
      <c r="G387">
        <v>10</v>
      </c>
      <c r="H387">
        <v>1</v>
      </c>
      <c r="I387" s="36">
        <v>-1</v>
      </c>
      <c r="J387" t="str">
        <f t="shared" ca="1" si="36"/>
        <v>SELECT 990,2,N'I was just tired of doing {it/that/this/}',10,1</v>
      </c>
    </row>
    <row r="388" spans="1:10" x14ac:dyDescent="0.25">
      <c r="A388">
        <f t="shared" si="31"/>
        <v>1017</v>
      </c>
      <c r="B388" t="s">
        <v>6942</v>
      </c>
      <c r="C388" t="s">
        <v>6935</v>
      </c>
      <c r="D388">
        <f t="shared" ca="1" si="34"/>
        <v>991</v>
      </c>
      <c r="E388" t="s">
        <v>1202</v>
      </c>
      <c r="F388">
        <f t="shared" ca="1" si="35"/>
        <v>2</v>
      </c>
      <c r="G388">
        <v>10</v>
      </c>
      <c r="H388">
        <v>1</v>
      </c>
      <c r="I388" s="36">
        <v>-1</v>
      </c>
      <c r="J388" t="str">
        <f t="shared" ca="1" si="36"/>
        <v>SELECT 991,2,N'I wanted it to be over',10,1</v>
      </c>
    </row>
    <row r="389" spans="1:10" x14ac:dyDescent="0.25">
      <c r="A389">
        <f t="shared" ref="A389:A452" si="37">A388+1</f>
        <v>1018</v>
      </c>
      <c r="B389" t="s">
        <v>6951</v>
      </c>
      <c r="C389" t="s">
        <v>6943</v>
      </c>
      <c r="D389">
        <f t="shared" ca="1" si="34"/>
        <v>992</v>
      </c>
      <c r="E389" t="s">
        <v>1202</v>
      </c>
      <c r="F389">
        <f t="shared" ca="1" si="35"/>
        <v>2</v>
      </c>
      <c r="G389">
        <v>10</v>
      </c>
      <c r="H389">
        <v>1</v>
      </c>
      <c r="I389" s="36">
        <v>-1</v>
      </c>
      <c r="J389" t="str">
        <f t="shared" ca="1" si="36"/>
        <v>SELECT 992,2,N'tangles',10,1</v>
      </c>
    </row>
    <row r="390" spans="1:10" x14ac:dyDescent="0.25">
      <c r="A390">
        <f t="shared" si="37"/>
        <v>1019</v>
      </c>
      <c r="B390" t="s">
        <v>6952</v>
      </c>
      <c r="C390" t="s">
        <v>6944</v>
      </c>
      <c r="D390">
        <f t="shared" ca="1" si="34"/>
        <v>993</v>
      </c>
      <c r="E390" t="s">
        <v>1202</v>
      </c>
      <c r="F390">
        <f t="shared" ca="1" si="35"/>
        <v>2</v>
      </c>
      <c r="G390">
        <v>10</v>
      </c>
      <c r="H390">
        <v>1</v>
      </c>
      <c r="I390" s="36">
        <v>-1</v>
      </c>
      <c r="J390" t="str">
        <f t="shared" ca="1" si="36"/>
        <v>SELECT 993,2,N'over time it becomes …',10,1</v>
      </c>
    </row>
    <row r="391" spans="1:10" x14ac:dyDescent="0.25">
      <c r="A391">
        <f t="shared" si="37"/>
        <v>1020</v>
      </c>
      <c r="B391" t="s">
        <v>6953</v>
      </c>
      <c r="C391" t="s">
        <v>6945</v>
      </c>
      <c r="D391">
        <f t="shared" ca="1" si="34"/>
        <v>994</v>
      </c>
      <c r="E391" t="s">
        <v>1202</v>
      </c>
      <c r="F391">
        <f t="shared" ca="1" si="35"/>
        <v>2</v>
      </c>
      <c r="G391">
        <v>10</v>
      </c>
      <c r="H391">
        <v>1</v>
      </c>
      <c r="I391" s="36">
        <v>-1</v>
      </c>
      <c r="J391" t="str">
        <f t="shared" ca="1" si="36"/>
        <v>SELECT 994,2,N'as the mess builds',10,1</v>
      </c>
    </row>
    <row r="392" spans="1:10" x14ac:dyDescent="0.25">
      <c r="A392">
        <f t="shared" si="37"/>
        <v>1021</v>
      </c>
      <c r="B392" t="s">
        <v>6954</v>
      </c>
      <c r="C392" t="s">
        <v>6946</v>
      </c>
      <c r="D392">
        <f t="shared" ca="1" si="34"/>
        <v>995</v>
      </c>
      <c r="E392" t="s">
        <v>1202</v>
      </c>
      <c r="F392">
        <f t="shared" ca="1" si="35"/>
        <v>2</v>
      </c>
      <c r="G392">
        <v>10</v>
      </c>
      <c r="H392">
        <v>1</v>
      </c>
      <c r="I392" s="36">
        <v>-1</v>
      </c>
      <c r="J392" t="str">
        <f t="shared" ca="1" si="36"/>
        <v>SELECT 995,2,N'they do the only thing they can',10,1</v>
      </c>
    </row>
    <row r="393" spans="1:10" x14ac:dyDescent="0.25">
      <c r="A393">
        <f t="shared" si="37"/>
        <v>1022</v>
      </c>
      <c r="B393" t="s">
        <v>6955</v>
      </c>
      <c r="C393" t="s">
        <v>6947</v>
      </c>
      <c r="D393">
        <f t="shared" ca="1" si="34"/>
        <v>996</v>
      </c>
      <c r="E393" t="s">
        <v>1202</v>
      </c>
      <c r="F393">
        <f t="shared" ca="1" si="35"/>
        <v>2</v>
      </c>
      <c r="G393">
        <v>10</v>
      </c>
      <c r="H393">
        <v>1</v>
      </c>
      <c r="I393" s="36">
        <v>-1</v>
      </c>
      <c r="J393" t="str">
        <f t="shared" ca="1" si="36"/>
        <v>SELECT 996,2,N'{to }add more staff to the project',10,1</v>
      </c>
    </row>
    <row r="394" spans="1:10" x14ac:dyDescent="0.25">
      <c r="A394">
        <f t="shared" si="37"/>
        <v>1023</v>
      </c>
      <c r="B394" t="s">
        <v>6956</v>
      </c>
      <c r="C394" t="s">
        <v>6948</v>
      </c>
      <c r="D394">
        <f t="shared" ca="1" si="34"/>
        <v>997</v>
      </c>
      <c r="E394" t="s">
        <v>1202</v>
      </c>
      <c r="F394">
        <f t="shared" ca="1" si="35"/>
        <v>2</v>
      </c>
      <c r="G394">
        <v>10</v>
      </c>
      <c r="H394">
        <v>1</v>
      </c>
      <c r="I394" s="36">
        <v>-1</v>
      </c>
      <c r="J394" t="str">
        <f t="shared" ca="1" si="36"/>
        <v>SELECT 997,2,N'in hopes of doing {sth/something/}',10,1</v>
      </c>
    </row>
    <row r="395" spans="1:10" x14ac:dyDescent="0.25">
      <c r="A395">
        <f t="shared" si="37"/>
        <v>1024</v>
      </c>
      <c r="B395" t="s">
        <v>6957</v>
      </c>
      <c r="C395" t="s">
        <v>6949</v>
      </c>
      <c r="D395">
        <f t="shared" ca="1" si="34"/>
        <v>998</v>
      </c>
      <c r="E395" t="s">
        <v>1202</v>
      </c>
      <c r="F395">
        <f t="shared" ca="1" si="35"/>
        <v>2</v>
      </c>
      <c r="G395">
        <v>10</v>
      </c>
      <c r="H395">
        <v>1</v>
      </c>
      <c r="I395" s="36">
        <v>-1</v>
      </c>
      <c r="J395" t="str">
        <f t="shared" ca="1" si="36"/>
        <v>SELECT 998,2,N'{to }thwart {sth/something/}',10,1</v>
      </c>
    </row>
    <row r="396" spans="1:10" x14ac:dyDescent="0.25">
      <c r="A396">
        <f t="shared" si="37"/>
        <v>1025</v>
      </c>
      <c r="B396" t="s">
        <v>6958</v>
      </c>
      <c r="C396" t="s">
        <v>6959</v>
      </c>
      <c r="D396">
        <f t="shared" ca="1" si="34"/>
        <v>999</v>
      </c>
      <c r="E396" t="s">
        <v>1202</v>
      </c>
      <c r="F396">
        <f t="shared" ca="1" si="35"/>
        <v>2</v>
      </c>
      <c r="G396">
        <v>10</v>
      </c>
      <c r="H396">
        <v>1</v>
      </c>
      <c r="I396" s="36">
        <v>-1</v>
      </c>
      <c r="J396" t="str">
        <f t="shared" ca="1" si="36"/>
        <v>SELECT 999,2,N'{to }thwart the original design',10,1</v>
      </c>
    </row>
    <row r="397" spans="1:10" x14ac:dyDescent="0.25">
      <c r="A397">
        <f t="shared" si="37"/>
        <v>1026</v>
      </c>
      <c r="B397" t="s">
        <v>6966</v>
      </c>
      <c r="C397" t="s">
        <v>6960</v>
      </c>
      <c r="D397">
        <f t="shared" ca="1" si="34"/>
        <v>1000</v>
      </c>
      <c r="E397" t="s">
        <v>1202</v>
      </c>
      <c r="F397">
        <f t="shared" ca="1" si="35"/>
        <v>2</v>
      </c>
      <c r="G397">
        <v>10</v>
      </c>
      <c r="H397">
        <v>1</v>
      </c>
      <c r="I397" s="36">
        <v>-1</v>
      </c>
      <c r="J397" t="str">
        <f t="shared" ca="1" si="36"/>
        <v>SELECT 1000,2,N'{eventually/ultimately}',10,1</v>
      </c>
    </row>
    <row r="398" spans="1:10" x14ac:dyDescent="0.25">
      <c r="A398">
        <f t="shared" si="37"/>
        <v>1027</v>
      </c>
      <c r="B398" t="s">
        <v>6967</v>
      </c>
      <c r="C398" t="s">
        <v>6961</v>
      </c>
      <c r="D398">
        <f t="shared" ca="1" si="34"/>
        <v>1001</v>
      </c>
      <c r="E398" t="s">
        <v>1202</v>
      </c>
      <c r="F398">
        <f t="shared" ca="1" si="35"/>
        <v>2</v>
      </c>
      <c r="G398">
        <v>10</v>
      </c>
      <c r="H398">
        <v>1</v>
      </c>
      <c r="I398" s="36">
        <v>-1</v>
      </c>
      <c r="J398" t="str">
        <f t="shared" ca="1" si="36"/>
        <v>SELECT 1001,2,N'they cannot deny that …',10,1</v>
      </c>
    </row>
    <row r="399" spans="1:10" x14ac:dyDescent="0.25">
      <c r="A399">
        <f t="shared" si="37"/>
        <v>1028</v>
      </c>
      <c r="B399" t="s">
        <v>6968</v>
      </c>
      <c r="C399" t="s">
        <v>6962</v>
      </c>
      <c r="D399">
        <f t="shared" ca="1" si="34"/>
        <v>1002</v>
      </c>
      <c r="E399" t="s">
        <v>1202</v>
      </c>
      <c r="F399">
        <f t="shared" ca="1" si="35"/>
        <v>2</v>
      </c>
      <c r="G399">
        <v>10</v>
      </c>
      <c r="H399">
        <v>1</v>
      </c>
      <c r="I399" s="36">
        <v>-1</v>
      </c>
      <c r="J399" t="str">
        <f t="shared" ca="1" si="36"/>
        <v>SELECT 1002,2,N'changes that are continuously being made to the old system',10,1</v>
      </c>
    </row>
    <row r="400" spans="1:10" x14ac:dyDescent="0.25">
      <c r="A400">
        <f t="shared" si="37"/>
        <v>1029</v>
      </c>
      <c r="B400" t="s">
        <v>6969</v>
      </c>
      <c r="C400" t="s">
        <v>6963</v>
      </c>
      <c r="D400">
        <f t="shared" ca="1" si="34"/>
        <v>1003</v>
      </c>
      <c r="E400" t="s">
        <v>1202</v>
      </c>
      <c r="F400">
        <f t="shared" ca="1" si="35"/>
        <v>2</v>
      </c>
      <c r="G400">
        <v>10</v>
      </c>
      <c r="H400">
        <v>1</v>
      </c>
      <c r="I400" s="36">
        <v>-1</v>
      </c>
      <c r="J400" t="str">
        <f t="shared" ca="1" si="36"/>
        <v>SELECT 1003,2,N'until the new system can do everything the old system does',10,1</v>
      </c>
    </row>
    <row r="401" spans="1:10" x14ac:dyDescent="0.25">
      <c r="A401">
        <f t="shared" si="37"/>
        <v>1030</v>
      </c>
      <c r="B401" t="s">
        <v>6970</v>
      </c>
      <c r="C401" t="s">
        <v>6964</v>
      </c>
      <c r="D401">
        <f t="shared" ca="1" si="34"/>
        <v>1004</v>
      </c>
      <c r="E401" t="s">
        <v>1202</v>
      </c>
      <c r="F401">
        <f t="shared" ca="1" si="35"/>
        <v>2</v>
      </c>
      <c r="G401">
        <v>10</v>
      </c>
      <c r="H401">
        <v>1</v>
      </c>
      <c r="I401" s="36">
        <v>-1</v>
      </c>
      <c r="J401" t="str">
        <f t="shared" ca="1" si="36"/>
        <v>SELECT 1004,2,N'it is not only cost effective{ …/, but also …}',10,1</v>
      </c>
    </row>
    <row r="402" spans="1:10" x14ac:dyDescent="0.25">
      <c r="A402">
        <f t="shared" si="37"/>
        <v>1031</v>
      </c>
      <c r="B402" t="s">
        <v>6977</v>
      </c>
      <c r="C402" t="s">
        <v>6971</v>
      </c>
      <c r="D402">
        <f t="shared" ca="1" si="34"/>
        <v>1005</v>
      </c>
      <c r="E402" t="s">
        <v>1202</v>
      </c>
      <c r="F402">
        <f t="shared" ca="1" si="35"/>
        <v>2</v>
      </c>
      <c r="G402">
        <v>10</v>
      </c>
      <c r="H402">
        <v>1</v>
      </c>
      <c r="I402" s="36">
        <v>-1</v>
      </c>
      <c r="J402" t="str">
        <f t="shared" ca="1" si="36"/>
        <v>SELECT 1005,2,N'schedules are too tight to do things right',10,1</v>
      </c>
    </row>
    <row r="403" spans="1:10" x14ac:dyDescent="0.25">
      <c r="A403">
        <f t="shared" si="37"/>
        <v>1032</v>
      </c>
      <c r="B403" t="s">
        <v>6978</v>
      </c>
      <c r="C403" t="s">
        <v>6972</v>
      </c>
      <c r="D403">
        <f t="shared" ca="1" si="34"/>
        <v>1006</v>
      </c>
      <c r="E403" t="s">
        <v>1202</v>
      </c>
      <c r="F403">
        <f t="shared" ca="1" si="35"/>
        <v>2</v>
      </c>
      <c r="G403">
        <v>10</v>
      </c>
      <c r="H403">
        <v>1</v>
      </c>
      <c r="I403" s="36">
        <v>-1</v>
      </c>
      <c r="J403" t="str">
        <f t="shared" ca="1" si="36"/>
        <v>SELECT 1006,2,N'{to }blather about {sth/something/}',10,1</v>
      </c>
    </row>
    <row r="404" spans="1:10" x14ac:dyDescent="0.25">
      <c r="A404">
        <f t="shared" si="37"/>
        <v>1033</v>
      </c>
      <c r="B404" t="s">
        <v>6979</v>
      </c>
      <c r="C404" t="s">
        <v>6973</v>
      </c>
      <c r="D404">
        <f t="shared" ca="1" si="34"/>
        <v>1007</v>
      </c>
      <c r="E404" t="s">
        <v>1202</v>
      </c>
      <c r="F404">
        <f t="shared" ca="1" si="35"/>
        <v>2</v>
      </c>
      <c r="G404">
        <v>10</v>
      </c>
      <c r="H404">
        <v>1</v>
      </c>
      <c r="I404" s="36">
        <v>-1</v>
      </c>
      <c r="J404" t="str">
        <f t="shared" ca="1" si="36"/>
        <v>SELECT 1007,2,N'tight schedules',10,1</v>
      </c>
    </row>
    <row r="405" spans="1:10" x14ac:dyDescent="0.25">
      <c r="A405">
        <f t="shared" si="37"/>
        <v>1034</v>
      </c>
      <c r="B405" t="s">
        <v>6980</v>
      </c>
      <c r="C405" t="s">
        <v>6974</v>
      </c>
      <c r="D405">
        <f t="shared" ca="1" si="34"/>
        <v>1008</v>
      </c>
      <c r="E405" t="s">
        <v>1202</v>
      </c>
      <c r="F405">
        <f t="shared" ca="1" si="35"/>
        <v>2</v>
      </c>
      <c r="G405">
        <v>10</v>
      </c>
      <c r="H405">
        <v>1</v>
      </c>
      <c r="I405" s="36">
        <v>-1</v>
      </c>
      <c r="J405" t="str">
        <f t="shared" ca="1" si="36"/>
        <v>SELECT 1008,2,N'{to }work out the schedule',10,1</v>
      </c>
    </row>
    <row r="406" spans="1:10" x14ac:dyDescent="0.25">
      <c r="A406">
        <f t="shared" si="37"/>
        <v>1035</v>
      </c>
      <c r="B406" t="s">
        <v>6981</v>
      </c>
      <c r="C406" t="s">
        <v>6975</v>
      </c>
      <c r="D406">
        <f t="shared" ca="1" si="34"/>
        <v>1009</v>
      </c>
      <c r="E406" t="s">
        <v>1202</v>
      </c>
      <c r="F406">
        <f t="shared" ca="1" si="35"/>
        <v>2</v>
      </c>
      <c r="G406">
        <v>10</v>
      </c>
      <c r="H406">
        <v>1</v>
      </c>
      <c r="I406" s="36">
        <v>-1</v>
      </c>
      <c r="J406" t="str">
        <f t="shared" ca="1" si="36"/>
        <v>SELECT 1009,2,N'… look to us to do {sth/something/}',10,1</v>
      </c>
    </row>
    <row r="407" spans="1:10" x14ac:dyDescent="0.25">
      <c r="A407">
        <f t="shared" si="37"/>
        <v>1036</v>
      </c>
      <c r="B407" t="s">
        <v>6982</v>
      </c>
      <c r="C407" t="s">
        <v>6976</v>
      </c>
      <c r="D407">
        <f t="shared" ref="D407:D470" ca="1" si="38">OFFSET(QuestionsIds,MATCH(C407,QuestionsList,0)-1,0,1,1)</f>
        <v>1010</v>
      </c>
      <c r="E407" t="s">
        <v>1202</v>
      </c>
      <c r="F407">
        <f t="shared" ref="F407:F470" ca="1" si="39">LOOKUP(E407,LanguageList,LanguagesIds)</f>
        <v>2</v>
      </c>
      <c r="G407">
        <v>10</v>
      </c>
      <c r="H407">
        <v>1</v>
      </c>
      <c r="I407" s="36">
        <v>-1</v>
      </c>
      <c r="J407" t="str">
        <f t="shared" ref="J407:J470" ca="1" si="40">"SELECT "&amp;D407&amp;","&amp;F407&amp;",N'"&amp;SUBSTITUTE(SUBSTITUTE(SUBSTITUTE(B407,"'","''"),"(","{"),")","}")&amp;"',"&amp;G407&amp;","&amp;H407</f>
        <v>SELECT 1010,2,N'the way requirements will fit into the system',10,1</v>
      </c>
    </row>
    <row r="408" spans="1:10" x14ac:dyDescent="0.25">
      <c r="A408">
        <f t="shared" si="37"/>
        <v>1037</v>
      </c>
      <c r="B408" t="s">
        <v>6997</v>
      </c>
      <c r="C408" t="s">
        <v>6983</v>
      </c>
      <c r="D408">
        <f t="shared" ca="1" si="38"/>
        <v>1011</v>
      </c>
      <c r="E408" t="s">
        <v>1202</v>
      </c>
      <c r="F408">
        <f t="shared" ca="1" si="39"/>
        <v>2</v>
      </c>
      <c r="G408">
        <v>10</v>
      </c>
      <c r="H408">
        <v>1</v>
      </c>
      <c r="I408" s="36">
        <v>-1</v>
      </c>
      <c r="J408" t="str">
        <f t="shared" ca="1" si="40"/>
        <v>SELECT 1011,2,N'{it/this/that} will never happen',10,1</v>
      </c>
    </row>
    <row r="409" spans="1:10" x14ac:dyDescent="0.25">
      <c r="A409">
        <f t="shared" si="37"/>
        <v>1038</v>
      </c>
      <c r="B409" t="s">
        <v>6998</v>
      </c>
      <c r="C409" t="s">
        <v>6984</v>
      </c>
      <c r="D409">
        <f t="shared" ca="1" si="38"/>
        <v>1012</v>
      </c>
      <c r="E409" t="s">
        <v>1202</v>
      </c>
      <c r="F409">
        <f t="shared" ca="1" si="39"/>
        <v>2</v>
      </c>
      <c r="G409">
        <v>10</v>
      </c>
      <c r="H409">
        <v>1</v>
      </c>
      <c r="I409" s="36">
        <v>-1</v>
      </c>
      <c r="J409" t="str">
        <f t="shared" ca="1" si="40"/>
        <v>SELECT 1012,2,N'not even humans are able to …',10,1</v>
      </c>
    </row>
    <row r="410" spans="1:10" x14ac:dyDescent="0.25">
      <c r="A410">
        <f t="shared" si="37"/>
        <v>1039</v>
      </c>
      <c r="B410" t="s">
        <v>6999</v>
      </c>
      <c r="C410" t="s">
        <v>6985</v>
      </c>
      <c r="D410">
        <f t="shared" ca="1" si="38"/>
        <v>1013</v>
      </c>
      <c r="E410" t="s">
        <v>1202</v>
      </c>
      <c r="F410">
        <f t="shared" ca="1" si="39"/>
        <v>2</v>
      </c>
      <c r="G410">
        <v>10</v>
      </c>
      <c r="H410">
        <v>1</v>
      </c>
      <c r="I410" s="36">
        <v>-1</v>
      </c>
      <c r="J410" t="str">
        <f t="shared" ca="1" si="40"/>
        <v>SELECT 1013,2,N'humans with all their creativity',10,1</v>
      </c>
    </row>
    <row r="411" spans="1:10" x14ac:dyDescent="0.25">
      <c r="A411">
        <f t="shared" si="37"/>
        <v>1040</v>
      </c>
      <c r="B411" t="s">
        <v>7000</v>
      </c>
      <c r="C411" t="s">
        <v>6986</v>
      </c>
      <c r="D411">
        <f t="shared" ca="1" si="38"/>
        <v>1014</v>
      </c>
      <c r="E411" t="s">
        <v>1202</v>
      </c>
      <c r="F411">
        <f t="shared" ca="1" si="39"/>
        <v>2</v>
      </c>
      <c r="G411">
        <v>10</v>
      </c>
      <c r="H411">
        <v>1</v>
      </c>
      <c r="I411" s="36">
        <v>-1</v>
      </c>
      <c r="J411" t="str">
        <f t="shared" ca="1" si="40"/>
        <v>SELECT 1014,2,N'if … has taught us anything, it is that …',10,1</v>
      </c>
    </row>
    <row r="412" spans="1:10" x14ac:dyDescent="0.25">
      <c r="A412">
        <f t="shared" si="37"/>
        <v>1041</v>
      </c>
      <c r="B412" t="s">
        <v>7001</v>
      </c>
      <c r="C412" t="s">
        <v>6987</v>
      </c>
      <c r="D412">
        <f t="shared" ca="1" si="38"/>
        <v>1015</v>
      </c>
      <c r="E412" t="s">
        <v>1202</v>
      </c>
      <c r="F412">
        <f t="shared" ca="1" si="39"/>
        <v>2</v>
      </c>
      <c r="G412">
        <v>10</v>
      </c>
      <c r="H412">
        <v>1</v>
      </c>
      <c r="I412" s="36">
        <v>-1</v>
      </c>
      <c r="J412" t="str">
        <f t="shared" ca="1" si="40"/>
        <v>SELECT 1015,2,N'… can act as …',10,1</v>
      </c>
    </row>
    <row r="413" spans="1:10" x14ac:dyDescent="0.25">
      <c r="A413">
        <f t="shared" si="37"/>
        <v>1042</v>
      </c>
      <c r="B413" t="s">
        <v>7002</v>
      </c>
      <c r="C413" t="s">
        <v>6988</v>
      </c>
      <c r="D413">
        <f t="shared" ca="1" si="38"/>
        <v>1016</v>
      </c>
      <c r="E413" t="s">
        <v>1202</v>
      </c>
      <c r="F413">
        <f t="shared" ca="1" si="39"/>
        <v>2</v>
      </c>
      <c r="G413">
        <v>10</v>
      </c>
      <c r="H413">
        <v>1</v>
      </c>
      <c r="I413" s="36">
        <v>-1</v>
      </c>
      <c r="J413" t="str">
        <f t="shared" ca="1" si="40"/>
        <v>SELECT 1016,2,N'{to }parse',10,1</v>
      </c>
    </row>
    <row r="414" spans="1:10" x14ac:dyDescent="0.25">
      <c r="A414">
        <f t="shared" si="37"/>
        <v>1043</v>
      </c>
      <c r="B414" t="s">
        <v>7003</v>
      </c>
      <c r="C414" t="s">
        <v>6989</v>
      </c>
      <c r="D414">
        <f t="shared" ca="1" si="38"/>
        <v>1017</v>
      </c>
      <c r="E414" t="s">
        <v>1202</v>
      </c>
      <c r="F414">
        <f t="shared" ca="1" si="39"/>
        <v>2</v>
      </c>
      <c r="G414">
        <v>10</v>
      </c>
      <c r="H414">
        <v>1</v>
      </c>
      <c r="I414" s="36">
        <v>-1</v>
      </c>
      <c r="J414" t="str">
        <f t="shared" ca="1" si="40"/>
        <v>SELECT 1017,2,N'{to }assemble sth into sth',10,1</v>
      </c>
    </row>
    <row r="415" spans="1:10" x14ac:dyDescent="0.25">
      <c r="A415">
        <f t="shared" si="37"/>
        <v>1044</v>
      </c>
      <c r="B415" t="s">
        <v>7004</v>
      </c>
      <c r="C415" t="s">
        <v>6990</v>
      </c>
      <c r="D415">
        <f t="shared" ca="1" si="38"/>
        <v>1018</v>
      </c>
      <c r="E415" t="s">
        <v>1202</v>
      </c>
      <c r="F415">
        <f t="shared" ca="1" si="39"/>
        <v>2</v>
      </c>
      <c r="G415">
        <v>10</v>
      </c>
      <c r="H415">
        <v>1</v>
      </c>
      <c r="I415" s="36">
        <v>-1</v>
      </c>
      <c r="J415" t="str">
        <f t="shared" ca="1" si="40"/>
        <v>SELECT 1018,2,N'{to }express requirements',10,1</v>
      </c>
    </row>
    <row r="416" spans="1:10" x14ac:dyDescent="0.25">
      <c r="A416">
        <f t="shared" si="37"/>
        <v>1045</v>
      </c>
      <c r="B416" t="s">
        <v>7005</v>
      </c>
      <c r="C416" t="s">
        <v>6991</v>
      </c>
      <c r="D416">
        <f t="shared" ca="1" si="38"/>
        <v>1019</v>
      </c>
      <c r="E416" t="s">
        <v>1202</v>
      </c>
      <c r="F416">
        <f t="shared" ca="1" si="39"/>
        <v>2</v>
      </c>
      <c r="G416">
        <v>10</v>
      </c>
      <c r="H416">
        <v>1</v>
      </c>
      <c r="I416" s="36">
        <v>-1</v>
      </c>
      <c r="J416" t="str">
        <f t="shared" ca="1" si="40"/>
        <v>SELECT 1019,2,N'tools that help us to do {sth/something/}',10,1</v>
      </c>
    </row>
    <row r="417" spans="1:10" x14ac:dyDescent="0.25">
      <c r="A417">
        <f t="shared" si="37"/>
        <v>1046</v>
      </c>
      <c r="B417" t="s">
        <v>7006</v>
      </c>
      <c r="C417" t="s">
        <v>6992</v>
      </c>
      <c r="D417">
        <f t="shared" ca="1" si="38"/>
        <v>1020</v>
      </c>
      <c r="E417" t="s">
        <v>1202</v>
      </c>
      <c r="F417">
        <f t="shared" ca="1" si="39"/>
        <v>2</v>
      </c>
      <c r="G417">
        <v>10</v>
      </c>
      <c r="H417">
        <v>1</v>
      </c>
      <c r="I417" s="36">
        <v>-1</v>
      </c>
      <c r="J417" t="str">
        <f t="shared" ca="1" si="40"/>
        <v>SELECT 1020,2,N'fragile premise',10,1</v>
      </c>
    </row>
    <row r="418" spans="1:10" x14ac:dyDescent="0.25">
      <c r="A418">
        <f t="shared" si="37"/>
        <v>1047</v>
      </c>
      <c r="B418" t="s">
        <v>7007</v>
      </c>
      <c r="C418" t="s">
        <v>1998</v>
      </c>
      <c r="D418">
        <f t="shared" ca="1" si="38"/>
        <v>1021</v>
      </c>
      <c r="E418" t="s">
        <v>1202</v>
      </c>
      <c r="F418">
        <f t="shared" ca="1" si="39"/>
        <v>2</v>
      </c>
      <c r="G418">
        <v>10</v>
      </c>
      <c r="H418">
        <v>1</v>
      </c>
      <c r="I418" s="36">
        <v>-1</v>
      </c>
      <c r="J418" t="str">
        <f t="shared" ca="1" si="40"/>
        <v>SELECT 1021,2,N'premise',10,1</v>
      </c>
    </row>
    <row r="419" spans="1:10" x14ac:dyDescent="0.25">
      <c r="A419">
        <f t="shared" si="37"/>
        <v>1048</v>
      </c>
      <c r="B419" t="s">
        <v>7008</v>
      </c>
      <c r="C419" t="s">
        <v>6993</v>
      </c>
      <c r="D419">
        <f t="shared" ca="1" si="38"/>
        <v>1022</v>
      </c>
      <c r="E419" t="s">
        <v>1202</v>
      </c>
      <c r="F419">
        <f t="shared" ca="1" si="39"/>
        <v>2</v>
      </c>
      <c r="G419">
        <v>10</v>
      </c>
      <c r="H419">
        <v>1</v>
      </c>
      <c r="I419" s="36">
        <v>-1</v>
      </c>
      <c r="J419" t="str">
        <f t="shared" ca="1" si="40"/>
        <v>SELECT 1022,2,N'I was recently reading …',10,1</v>
      </c>
    </row>
    <row r="420" spans="1:10" x14ac:dyDescent="0.25">
      <c r="A420">
        <f t="shared" si="37"/>
        <v>1049</v>
      </c>
      <c r="B420" t="s">
        <v>7026</v>
      </c>
      <c r="C420" t="s">
        <v>7009</v>
      </c>
      <c r="D420">
        <f t="shared" ca="1" si="38"/>
        <v>1023</v>
      </c>
      <c r="E420" t="s">
        <v>1202</v>
      </c>
      <c r="F420">
        <f t="shared" ca="1" si="39"/>
        <v>2</v>
      </c>
      <c r="G420">
        <v>10</v>
      </c>
      <c r="H420">
        <v>1</v>
      </c>
      <c r="I420" s="36">
        <v>-1</v>
      </c>
      <c r="J420" t="str">
        <f t="shared" ca="1" si="40"/>
        <v>SELECT 1023,2,N'requirement changes in ways that …',10,1</v>
      </c>
    </row>
    <row r="421" spans="1:10" x14ac:dyDescent="0.25">
      <c r="A421">
        <f t="shared" si="37"/>
        <v>1050</v>
      </c>
      <c r="B421" t="s">
        <v>7027</v>
      </c>
      <c r="C421" t="s">
        <v>7010</v>
      </c>
      <c r="D421">
        <f t="shared" ca="1" si="38"/>
        <v>1024</v>
      </c>
      <c r="E421" t="s">
        <v>1202</v>
      </c>
      <c r="F421">
        <f t="shared" ca="1" si="39"/>
        <v>2</v>
      </c>
      <c r="G421">
        <v>10</v>
      </c>
      <c r="H421">
        <v>1</v>
      </c>
      <c r="I421" s="36">
        <v>-1</v>
      </c>
      <c r="J421" t="str">
        <f t="shared" ca="1" si="40"/>
        <v>SELECT 1024,2,N'{to }bemoan {sth/something/}',10,1</v>
      </c>
    </row>
    <row r="422" spans="1:10" x14ac:dyDescent="0.25">
      <c r="A422">
        <f t="shared" si="37"/>
        <v>1051</v>
      </c>
      <c r="B422" t="s">
        <v>7028</v>
      </c>
      <c r="C422" t="s">
        <v>7011</v>
      </c>
      <c r="D422">
        <f t="shared" ca="1" si="38"/>
        <v>1025</v>
      </c>
      <c r="E422" t="s">
        <v>1202</v>
      </c>
      <c r="F422">
        <f t="shared" ca="1" si="39"/>
        <v>2</v>
      </c>
      <c r="G422">
        <v>10</v>
      </c>
      <c r="H422">
        <v>1</v>
      </c>
      <c r="I422" s="36">
        <v>-1</v>
      </c>
      <c r="J422" t="str">
        <f t="shared" ca="1" si="40"/>
        <v>SELECT 1025,2,N'{to }be deeply complicit in {sth/something/}',10,1</v>
      </c>
    </row>
    <row r="423" spans="1:10" x14ac:dyDescent="0.25">
      <c r="A423">
        <f t="shared" si="37"/>
        <v>1052</v>
      </c>
      <c r="B423" t="s">
        <v>7029</v>
      </c>
      <c r="C423" t="s">
        <v>7012</v>
      </c>
      <c r="D423">
        <f t="shared" ca="1" si="38"/>
        <v>1026</v>
      </c>
      <c r="E423" t="s">
        <v>1202</v>
      </c>
      <c r="F423">
        <f t="shared" ca="1" si="39"/>
        <v>2</v>
      </c>
      <c r="G423">
        <v>10</v>
      </c>
      <c r="H423">
        <v>1</v>
      </c>
      <c r="I423" s="36">
        <v>-1</v>
      </c>
      <c r="J423" t="str">
        <f t="shared" ca="1" si="40"/>
        <v>SELECT 1026,2,N'{to }share a great deal of the responsibility',10,1</v>
      </c>
    </row>
    <row r="424" spans="1:10" x14ac:dyDescent="0.25">
      <c r="A424">
        <f t="shared" si="37"/>
        <v>1053</v>
      </c>
      <c r="B424" t="s">
        <v>7030</v>
      </c>
      <c r="C424" t="s">
        <v>7013</v>
      </c>
      <c r="D424">
        <f t="shared" ca="1" si="38"/>
        <v>1027</v>
      </c>
      <c r="E424" t="s">
        <v>1202</v>
      </c>
      <c r="F424">
        <f t="shared" ca="1" si="39"/>
        <v>2</v>
      </c>
      <c r="G424">
        <v>10</v>
      </c>
      <c r="H424">
        <v>1</v>
      </c>
      <c r="I424" s="36">
        <v>-1</v>
      </c>
      <c r="J424" t="str">
        <f t="shared" ca="1" si="40"/>
        <v>SELECT 1027,2,N'responsibility for any failure',10,1</v>
      </c>
    </row>
    <row r="425" spans="1:10" x14ac:dyDescent="0.25">
      <c r="A425">
        <f t="shared" si="37"/>
        <v>1054</v>
      </c>
      <c r="B425" t="s">
        <v>7031</v>
      </c>
      <c r="C425" t="s">
        <v>7014</v>
      </c>
      <c r="D425">
        <f t="shared" ca="1" si="38"/>
        <v>1028</v>
      </c>
      <c r="E425" t="s">
        <v>1202</v>
      </c>
      <c r="F425">
        <f t="shared" ca="1" si="39"/>
        <v>2</v>
      </c>
      <c r="G425">
        <v>10</v>
      </c>
      <c r="H425">
        <v>1</v>
      </c>
      <c r="I425" s="36">
        <v>-1</v>
      </c>
      <c r="J425" t="str">
        <f t="shared" ca="1" si="40"/>
        <v>SELECT 1028,2,N'even when they do{n''t/ not} act like that',10,1</v>
      </c>
    </row>
    <row r="426" spans="1:10" x14ac:dyDescent="0.25">
      <c r="A426">
        <f t="shared" si="37"/>
        <v>1055</v>
      </c>
      <c r="B426" t="s">
        <v>7032</v>
      </c>
      <c r="C426" t="s">
        <v>7015</v>
      </c>
      <c r="D426">
        <f t="shared" ca="1" si="38"/>
        <v>1029</v>
      </c>
      <c r="E426" t="s">
        <v>1202</v>
      </c>
      <c r="F426">
        <f t="shared" ca="1" si="39"/>
        <v>2</v>
      </c>
      <c r="G426">
        <v>10</v>
      </c>
      <c r="H426">
        <v>1</v>
      </c>
      <c r="I426" s="36">
        <v>-1</v>
      </c>
      <c r="J426" t="str">
        <f t="shared" ca="1" si="40"/>
        <v>SELECT 1029,2,N'{to }be obsessing about {sth/something/}',10,1</v>
      </c>
    </row>
    <row r="427" spans="1:10" x14ac:dyDescent="0.25">
      <c r="A427">
        <f t="shared" si="37"/>
        <v>1056</v>
      </c>
      <c r="B427" t="s">
        <v>7033</v>
      </c>
      <c r="C427" t="s">
        <v>7016</v>
      </c>
      <c r="D427">
        <f t="shared" ca="1" si="38"/>
        <v>1030</v>
      </c>
      <c r="E427" t="s">
        <v>1202</v>
      </c>
      <c r="F427">
        <f t="shared" ca="1" si="39"/>
        <v>2</v>
      </c>
      <c r="G427">
        <v>10</v>
      </c>
      <c r="H427">
        <v>1</v>
      </c>
      <c r="I427" s="36">
        <v>-1</v>
      </c>
      <c r="J427" t="str">
        <f t="shared" ca="1" si="40"/>
        <v>SELECT 1030,2,N'what if you were a doctor?',10,1</v>
      </c>
    </row>
    <row r="428" spans="1:10" x14ac:dyDescent="0.25">
      <c r="A428">
        <f t="shared" si="37"/>
        <v>1057</v>
      </c>
      <c r="B428" t="s">
        <v>7034</v>
      </c>
      <c r="C428" t="s">
        <v>7017</v>
      </c>
      <c r="D428">
        <f t="shared" ca="1" si="38"/>
        <v>1031</v>
      </c>
      <c r="E428" t="s">
        <v>1202</v>
      </c>
      <c r="F428">
        <f t="shared" ca="1" si="39"/>
        <v>2</v>
      </c>
      <c r="G428">
        <v>10</v>
      </c>
      <c r="H428">
        <v>1</v>
      </c>
      <c r="I428" s="36">
        <v>-1</v>
      </c>
      <c r="J428" t="str">
        <f t="shared" ca="1" si="40"/>
        <v>SELECT 1031,2,N'what If you had a patient who demanded that you stop doing {sth/something/}',10,1</v>
      </c>
    </row>
    <row r="429" spans="1:10" x14ac:dyDescent="0.25">
      <c r="A429">
        <f t="shared" si="37"/>
        <v>1058</v>
      </c>
      <c r="B429" t="s">
        <v>7035</v>
      </c>
      <c r="C429" t="s">
        <v>7018</v>
      </c>
      <c r="D429">
        <f t="shared" ca="1" si="38"/>
        <v>1032</v>
      </c>
      <c r="E429" t="s">
        <v>1202</v>
      </c>
      <c r="F429">
        <f t="shared" ca="1" si="39"/>
        <v>2</v>
      </c>
      <c r="G429">
        <v>10</v>
      </c>
      <c r="H429">
        <v>1</v>
      </c>
      <c r="I429" s="36">
        <v>-1</v>
      </c>
      <c r="J429" t="str">
        <f t="shared" ca="1" si="40"/>
        <v>SELECT 1032,2,N'surgery',10,1</v>
      </c>
    </row>
    <row r="430" spans="1:10" x14ac:dyDescent="0.25">
      <c r="A430">
        <f t="shared" si="37"/>
        <v>1059</v>
      </c>
      <c r="B430" t="s">
        <v>7036</v>
      </c>
      <c r="C430" t="s">
        <v>7019</v>
      </c>
      <c r="D430">
        <f t="shared" ca="1" si="38"/>
        <v>1033</v>
      </c>
      <c r="E430" t="s">
        <v>1202</v>
      </c>
      <c r="F430">
        <f t="shared" ca="1" si="39"/>
        <v>2</v>
      </c>
      <c r="G430">
        <v>10</v>
      </c>
      <c r="H430">
        <v>1</v>
      </c>
      <c r="I430" s="36">
        <v>-1</v>
      </c>
      <c r="J430" t="str">
        <f t="shared" ca="1" si="40"/>
        <v>SELECT 1033,2,N'{to }refuse to comply',10,1</v>
      </c>
    </row>
    <row r="431" spans="1:10" x14ac:dyDescent="0.25">
      <c r="A431">
        <f t="shared" si="37"/>
        <v>1060</v>
      </c>
      <c r="B431" t="s">
        <v>7037</v>
      </c>
      <c r="C431" t="s">
        <v>7020</v>
      </c>
      <c r="D431">
        <f t="shared" ca="1" si="38"/>
        <v>1034</v>
      </c>
      <c r="E431" t="s">
        <v>1202</v>
      </c>
      <c r="F431">
        <f t="shared" ca="1" si="39"/>
        <v>2</v>
      </c>
      <c r="G431">
        <v>10</v>
      </c>
      <c r="H431">
        <v>1</v>
      </c>
      <c r="I431" s="36">
        <v>-1</v>
      </c>
      <c r="J431" t="str">
        <f t="shared" ca="1" si="40"/>
        <v>SELECT 1034,2,N'and yet you should absolutely refuse',10,1</v>
      </c>
    </row>
    <row r="432" spans="1:10" x14ac:dyDescent="0.25">
      <c r="A432">
        <f t="shared" si="37"/>
        <v>1061</v>
      </c>
      <c r="B432" t="s">
        <v>7052</v>
      </c>
      <c r="C432" t="s">
        <v>7038</v>
      </c>
      <c r="D432">
        <f t="shared" ca="1" si="38"/>
        <v>1035</v>
      </c>
      <c r="E432" t="s">
        <v>1202</v>
      </c>
      <c r="F432">
        <f t="shared" ca="1" si="39"/>
        <v>2</v>
      </c>
      <c r="G432">
        <v>10</v>
      </c>
      <c r="H432">
        <v>1</v>
      </c>
      <c r="I432" s="36">
        <v>-1</v>
      </c>
      <c r="J432" t="str">
        <f t="shared" ca="1" si="40"/>
        <v>SELECT 1035,2,N'straightforward',10,1</v>
      </c>
    </row>
    <row r="433" spans="1:10" x14ac:dyDescent="0.25">
      <c r="A433">
        <f t="shared" si="37"/>
        <v>1062</v>
      </c>
      <c r="B433" t="s">
        <v>7053</v>
      </c>
      <c r="C433" t="s">
        <v>7039</v>
      </c>
      <c r="D433">
        <f t="shared" ca="1" si="38"/>
        <v>1036</v>
      </c>
      <c r="E433" t="s">
        <v>1202</v>
      </c>
      <c r="F433">
        <f t="shared" ca="1" si="39"/>
        <v>2</v>
      </c>
      <c r="G433">
        <v>10</v>
      </c>
      <c r="H433">
        <v>1</v>
      </c>
      <c r="I433" s="36">
        <v>-1</v>
      </c>
      <c r="J433" t="str">
        <f t="shared" ca="1" si="40"/>
        <v>SELECT 1036,2,N'… makes some of the same points as …',10,1</v>
      </c>
    </row>
    <row r="434" spans="1:10" x14ac:dyDescent="0.25">
      <c r="A434">
        <f t="shared" si="37"/>
        <v>1063</v>
      </c>
      <c r="B434" t="s">
        <v>7054</v>
      </c>
      <c r="C434" t="s">
        <v>7040</v>
      </c>
      <c r="D434">
        <f t="shared" ca="1" si="38"/>
        <v>1037</v>
      </c>
      <c r="E434" t="s">
        <v>1202</v>
      </c>
      <c r="F434">
        <f t="shared" ca="1" si="39"/>
        <v>2</v>
      </c>
      <c r="G434">
        <v>10</v>
      </c>
      <c r="H434">
        <v>1</v>
      </c>
      <c r="I434" s="36">
        <v>-1</v>
      </c>
      <c r="J434" t="str">
        <f t="shared" ca="1" si="40"/>
        <v>SELECT 1037,2,N'think back on a really good book you{''ve/ have} read',10,1</v>
      </c>
    </row>
    <row r="435" spans="1:10" x14ac:dyDescent="0.25">
      <c r="A435">
        <f t="shared" si="37"/>
        <v>1064</v>
      </c>
      <c r="B435" t="s">
        <v>7055</v>
      </c>
      <c r="C435" t="s">
        <v>7041</v>
      </c>
      <c r="D435">
        <f t="shared" ca="1" si="38"/>
        <v>1038</v>
      </c>
      <c r="E435" t="s">
        <v>1202</v>
      </c>
      <c r="F435">
        <f t="shared" ca="1" si="39"/>
        <v>2</v>
      </c>
      <c r="G435">
        <v>10</v>
      </c>
      <c r="H435">
        <v>1</v>
      </c>
      <c r="I435" s="36">
        <v>-1</v>
      </c>
      <c r="J435" t="str">
        <f t="shared" ca="1" si="40"/>
        <v>SELECT 1038,2,N'words disappeared to be replaced by images',10,1</v>
      </c>
    </row>
    <row r="436" spans="1:10" x14ac:dyDescent="0.25">
      <c r="A436">
        <f t="shared" si="37"/>
        <v>1065</v>
      </c>
      <c r="B436" t="s">
        <v>7056</v>
      </c>
      <c r="C436" t="s">
        <v>7042</v>
      </c>
      <c r="D436">
        <f t="shared" ca="1" si="38"/>
        <v>1039</v>
      </c>
      <c r="E436" t="s">
        <v>1202</v>
      </c>
      <c r="F436">
        <f t="shared" ca="1" si="39"/>
        <v>2</v>
      </c>
      <c r="G436">
        <v>10</v>
      </c>
      <c r="H436">
        <v>1</v>
      </c>
      <c r="I436" s="36">
        <v>-1</v>
      </c>
      <c r="J436" t="str">
        <f t="shared" ca="1" si="40"/>
        <v>SELECT 1039,2,N'{to }replace {sth/something/} by {sth/something/}',10,1</v>
      </c>
    </row>
    <row r="437" spans="1:10" x14ac:dyDescent="0.25">
      <c r="A437">
        <f t="shared" si="37"/>
        <v>1066</v>
      </c>
      <c r="B437" t="s">
        <v>7057</v>
      </c>
      <c r="C437" t="s">
        <v>7043</v>
      </c>
      <c r="D437">
        <f t="shared" ca="1" si="38"/>
        <v>1040</v>
      </c>
      <c r="E437" t="s">
        <v>1202</v>
      </c>
      <c r="F437">
        <f t="shared" ca="1" si="39"/>
        <v>2</v>
      </c>
      <c r="G437">
        <v>10</v>
      </c>
      <c r="H437">
        <v>1</v>
      </c>
      <c r="I437" s="36">
        <v>-1</v>
      </c>
      <c r="J437" t="str">
        <f t="shared" ca="1" si="40"/>
        <v>SELECT 1040,2,N'it was like watching a movie',10,1</v>
      </c>
    </row>
    <row r="438" spans="1:10" x14ac:dyDescent="0.25">
      <c r="A438">
        <f t="shared" si="37"/>
        <v>1067</v>
      </c>
      <c r="B438" t="s">
        <v>7058</v>
      </c>
      <c r="C438" t="s">
        <v>7044</v>
      </c>
      <c r="D438">
        <f t="shared" ca="1" si="38"/>
        <v>1041</v>
      </c>
      <c r="E438" t="s">
        <v>1202</v>
      </c>
      <c r="F438">
        <f t="shared" ca="1" si="39"/>
        <v>2</v>
      </c>
      <c r="G438">
        <v>10</v>
      </c>
      <c r="H438">
        <v>1</v>
      </c>
      <c r="I438" s="36">
        <v>-1</v>
      </c>
      <c r="J438" t="str">
        <f t="shared" ca="1" si="40"/>
        <v>SELECT 1041,2,N'like a good novel',10,1</v>
      </c>
    </row>
    <row r="439" spans="1:10" x14ac:dyDescent="0.25">
      <c r="A439">
        <f t="shared" si="37"/>
        <v>1068</v>
      </c>
      <c r="B439" t="s">
        <v>7059</v>
      </c>
      <c r="C439" t="s">
        <v>7045</v>
      </c>
      <c r="D439">
        <f t="shared" ca="1" si="38"/>
        <v>1042</v>
      </c>
      <c r="E439" t="s">
        <v>1202</v>
      </c>
      <c r="F439">
        <f t="shared" ca="1" si="39"/>
        <v>2</v>
      </c>
      <c r="G439">
        <v>10</v>
      </c>
      <c r="H439">
        <v>1</v>
      </c>
      <c r="I439" s="36">
        <v>-1</v>
      </c>
      <c r="J439" t="str">
        <f t="shared" ca="1" si="40"/>
        <v>SELECT 1042,2,N'the problem to be solved',10,1</v>
      </c>
    </row>
    <row r="440" spans="1:10" x14ac:dyDescent="0.25">
      <c r="A440">
        <f t="shared" si="37"/>
        <v>1069</v>
      </c>
      <c r="B440" t="s">
        <v>7060</v>
      </c>
      <c r="C440" t="s">
        <v>7046</v>
      </c>
      <c r="D440">
        <f t="shared" ca="1" si="38"/>
        <v>1043</v>
      </c>
      <c r="E440" t="s">
        <v>1202</v>
      </c>
      <c r="F440">
        <f t="shared" ca="1" si="39"/>
        <v>2</v>
      </c>
      <c r="G440">
        <v>10</v>
      </c>
      <c r="H440">
        <v>1</v>
      </c>
      <c r="I440" s="36">
        <v>-1</v>
      </c>
      <c r="J440" t="str">
        <f t="shared" ca="1" si="40"/>
        <v>SELECT 1043,2,N'{to }build the tension',10,1</v>
      </c>
    </row>
    <row r="441" spans="1:10" x14ac:dyDescent="0.25">
      <c r="A441">
        <f t="shared" si="37"/>
        <v>1070</v>
      </c>
      <c r="B441" t="s">
        <v>7061</v>
      </c>
      <c r="C441" t="s">
        <v>7047</v>
      </c>
      <c r="D441">
        <f t="shared" ca="1" si="38"/>
        <v>1044</v>
      </c>
      <c r="E441" t="s">
        <v>1202</v>
      </c>
      <c r="F441">
        <f t="shared" ca="1" si="39"/>
        <v>2</v>
      </c>
      <c r="G441">
        <v>10</v>
      </c>
      <c r="H441">
        <v>1</v>
      </c>
      <c r="I441" s="36">
        <v>-1</v>
      </c>
      <c r="J441" t="str">
        <f t="shared" ca="1" si="40"/>
        <v>SELECT 1044,2,N'revelation of {sth/something/}',10,1</v>
      </c>
    </row>
    <row r="442" spans="1:10" x14ac:dyDescent="0.25">
      <c r="A442">
        <f t="shared" si="37"/>
        <v>1071</v>
      </c>
      <c r="B442" t="s">
        <v>7062</v>
      </c>
      <c r="C442" t="s">
        <v>7048</v>
      </c>
      <c r="D442">
        <f t="shared" ca="1" si="38"/>
        <v>1045</v>
      </c>
      <c r="E442" t="s">
        <v>1202</v>
      </c>
      <c r="F442">
        <f t="shared" ca="1" si="39"/>
        <v>2</v>
      </c>
      <c r="G442">
        <v>10</v>
      </c>
      <c r="H442">
        <v>1</v>
      </c>
      <c r="I442" s="36">
        <v>-1</v>
      </c>
      <c r="J442" t="str">
        <f t="shared" ca="1" si="40"/>
        <v>SELECT 1045,2,N'obvious solution',10,1</v>
      </c>
    </row>
    <row r="443" spans="1:10" x14ac:dyDescent="0.25">
      <c r="A443">
        <f t="shared" si="37"/>
        <v>1072</v>
      </c>
      <c r="B443" t="s">
        <v>7063</v>
      </c>
      <c r="C443" t="s">
        <v>7049</v>
      </c>
      <c r="D443">
        <f t="shared" ca="1" si="38"/>
        <v>1046</v>
      </c>
      <c r="E443" t="s">
        <v>1202</v>
      </c>
      <c r="F443">
        <f t="shared" ca="1" si="39"/>
        <v>2</v>
      </c>
      <c r="G443">
        <v>10</v>
      </c>
      <c r="H443">
        <v>1</v>
      </c>
      <c r="I443" s="36">
        <v>-1</v>
      </c>
      <c r="J443" t="str">
        <f t="shared" ca="1" si="40"/>
        <v>SELECT 1046,2,N'briskly',10,1</v>
      </c>
    </row>
    <row r="444" spans="1:10" x14ac:dyDescent="0.25">
      <c r="A444">
        <f t="shared" si="37"/>
        <v>1073</v>
      </c>
      <c r="B444" t="s">
        <v>7077</v>
      </c>
      <c r="C444" t="s">
        <v>7064</v>
      </c>
      <c r="D444">
        <f t="shared" ca="1" si="38"/>
        <v>1047</v>
      </c>
      <c r="E444" t="s">
        <v>1202</v>
      </c>
      <c r="F444">
        <f t="shared" ca="1" si="39"/>
        <v>2</v>
      </c>
      <c r="G444">
        <v>10</v>
      </c>
      <c r="H444">
        <v>1</v>
      </c>
      <c r="I444" s="36">
        <v>-1</v>
      </c>
      <c r="J444" t="str">
        <f t="shared" ca="1" si="40"/>
        <v>SELECT 1047,2,N'minimal dependencies',10,1</v>
      </c>
    </row>
    <row r="445" spans="1:10" x14ac:dyDescent="0.25">
      <c r="A445">
        <f t="shared" si="37"/>
        <v>1074</v>
      </c>
      <c r="B445" t="s">
        <v>7078</v>
      </c>
      <c r="C445" t="s">
        <v>7065</v>
      </c>
      <c r="D445">
        <f t="shared" ca="1" si="38"/>
        <v>1048</v>
      </c>
      <c r="E445" t="s">
        <v>1202</v>
      </c>
      <c r="F445">
        <f t="shared" ca="1" si="39"/>
        <v>2</v>
      </c>
      <c r="G445">
        <v>10</v>
      </c>
      <c r="H445">
        <v>1</v>
      </c>
      <c r="I445" s="36">
        <v>-1</v>
      </c>
      <c r="J445" t="str">
        <f t="shared" ca="1" si="40"/>
        <v>SELECT 1048,2,N'explicitly defined',10,1</v>
      </c>
    </row>
    <row r="446" spans="1:10" x14ac:dyDescent="0.25">
      <c r="A446">
        <f t="shared" si="37"/>
        <v>1075</v>
      </c>
      <c r="B446" t="s">
        <v>7079</v>
      </c>
      <c r="C446" t="s">
        <v>7066</v>
      </c>
      <c r="D446">
        <f t="shared" ca="1" si="38"/>
        <v>1049</v>
      </c>
      <c r="E446" t="s">
        <v>1202</v>
      </c>
      <c r="F446">
        <f t="shared" ca="1" si="39"/>
        <v>2</v>
      </c>
      <c r="G446">
        <v>10</v>
      </c>
      <c r="H446">
        <v>1</v>
      </c>
      <c r="I446" s="36">
        <v>-1</v>
      </c>
      <c r="J446" t="str">
        <f t="shared" ca="1" si="40"/>
        <v>SELECT 1049,2,N'explicit',10,1</v>
      </c>
    </row>
    <row r="447" spans="1:10" x14ac:dyDescent="0.25">
      <c r="A447">
        <f t="shared" si="37"/>
        <v>1076</v>
      </c>
      <c r="B447" t="s">
        <v>7080</v>
      </c>
      <c r="C447" t="s">
        <v>7067</v>
      </c>
      <c r="D447">
        <f t="shared" ca="1" si="38"/>
        <v>1050</v>
      </c>
      <c r="E447" t="s">
        <v>1202</v>
      </c>
      <c r="F447">
        <f t="shared" ca="1" si="39"/>
        <v>2</v>
      </c>
      <c r="G447">
        <v>10</v>
      </c>
      <c r="H447">
        <v>1</v>
      </c>
      <c r="I447" s="36">
        <v>-1</v>
      </c>
      <c r="J447" t="str">
        <f t="shared" ca="1" si="40"/>
        <v>SELECT 1050,2,N'{to }provide a clear API',10,1</v>
      </c>
    </row>
    <row r="448" spans="1:10" x14ac:dyDescent="0.25">
      <c r="A448">
        <f t="shared" si="37"/>
        <v>1077</v>
      </c>
      <c r="B448" t="s">
        <v>7081</v>
      </c>
      <c r="C448" t="s">
        <v>7068</v>
      </c>
      <c r="D448">
        <f t="shared" ca="1" si="38"/>
        <v>1051</v>
      </c>
      <c r="E448" t="s">
        <v>1202</v>
      </c>
      <c r="F448">
        <f t="shared" ca="1" si="39"/>
        <v>2</v>
      </c>
      <c r="G448">
        <v>10</v>
      </c>
      <c r="H448">
        <v>1</v>
      </c>
      <c r="I448" s="36">
        <v>-1</v>
      </c>
      <c r="J448" t="str">
        <f t="shared" ca="1" si="40"/>
        <v>SELECT 1051,2,N'depending on the language',10,1</v>
      </c>
    </row>
    <row r="449" spans="1:10" x14ac:dyDescent="0.25">
      <c r="A449">
        <f t="shared" si="37"/>
        <v>1078</v>
      </c>
      <c r="B449" t="s">
        <v>7082</v>
      </c>
      <c r="C449" t="s">
        <v>7069</v>
      </c>
      <c r="D449">
        <f t="shared" ca="1" si="38"/>
        <v>1052</v>
      </c>
      <c r="E449" t="s">
        <v>1202</v>
      </c>
      <c r="F449">
        <f t="shared" ca="1" si="39"/>
        <v>2</v>
      </c>
      <c r="G449">
        <v>10</v>
      </c>
      <c r="H449">
        <v>1</v>
      </c>
      <c r="I449" s="36">
        <v>-1</v>
      </c>
      <c r="J449" t="str">
        <f t="shared" ca="1" si="40"/>
        <v>SELECT 1052,2,N'with an important twist',10,1</v>
      </c>
    </row>
    <row r="450" spans="1:10" x14ac:dyDescent="0.25">
      <c r="A450">
        <f t="shared" si="37"/>
        <v>1079</v>
      </c>
      <c r="B450" t="s">
        <v>7083</v>
      </c>
      <c r="C450" t="s">
        <v>7070</v>
      </c>
      <c r="D450">
        <f t="shared" ca="1" si="38"/>
        <v>1053</v>
      </c>
      <c r="E450" t="s">
        <v>1202</v>
      </c>
      <c r="F450">
        <f t="shared" ca="1" si="39"/>
        <v>2</v>
      </c>
      <c r="G450">
        <v>10</v>
      </c>
      <c r="H450">
        <v>1</v>
      </c>
      <c r="I450" s="36">
        <v>-1</v>
      </c>
      <c r="J450" t="str">
        <f t="shared" ca="1" si="40"/>
        <v>SELECT 1053,2,N'{to }share … desire for {sth/something/}',10,1</v>
      </c>
    </row>
    <row r="451" spans="1:10" x14ac:dyDescent="0.25">
      <c r="A451">
        <f t="shared" si="37"/>
        <v>1080</v>
      </c>
      <c r="B451" t="s">
        <v>7084</v>
      </c>
      <c r="C451" t="s">
        <v>7071</v>
      </c>
      <c r="D451">
        <f t="shared" ca="1" si="38"/>
        <v>1054</v>
      </c>
      <c r="E451" t="s">
        <v>1202</v>
      </c>
      <c r="F451">
        <f t="shared" ca="1" si="39"/>
        <v>2</v>
      </c>
      <c r="G451">
        <v>10</v>
      </c>
      <c r="H451">
        <v>1</v>
      </c>
      <c r="I451" s="36">
        <v>-1</v>
      </c>
      <c r="J451" t="str">
        <f t="shared" ca="1" si="40"/>
        <v>SELECT 1054,2,N'{this/it/that} {may/can} seem obvious',10,1</v>
      </c>
    </row>
    <row r="452" spans="1:10" x14ac:dyDescent="0.25">
      <c r="A452">
        <f t="shared" si="37"/>
        <v>1081</v>
      </c>
      <c r="B452" t="s">
        <v>7085</v>
      </c>
      <c r="C452" t="s">
        <v>7072</v>
      </c>
      <c r="D452">
        <f t="shared" ca="1" si="38"/>
        <v>1055</v>
      </c>
      <c r="E452" t="s">
        <v>1202</v>
      </c>
      <c r="F452">
        <f t="shared" ca="1" si="39"/>
        <v>2</v>
      </c>
      <c r="G452">
        <v>10</v>
      </c>
      <c r="H452">
        <v>1</v>
      </c>
      <c r="I452" s="36">
        <v>-1</v>
      </c>
      <c r="J452" t="str">
        <f t="shared" ca="1" si="40"/>
        <v>SELECT 1055,2,N'overemphasized',10,1</v>
      </c>
    </row>
    <row r="453" spans="1:10" x14ac:dyDescent="0.25">
      <c r="A453">
        <f t="shared" ref="A453:A516" si="41">A452+1</f>
        <v>1082</v>
      </c>
      <c r="B453" t="s">
        <v>7086</v>
      </c>
      <c r="C453" t="s">
        <v>7073</v>
      </c>
      <c r="D453">
        <f t="shared" ca="1" si="38"/>
        <v>1056</v>
      </c>
      <c r="E453" t="s">
        <v>1202</v>
      </c>
      <c r="F453">
        <f t="shared" ca="1" si="39"/>
        <v>2</v>
      </c>
      <c r="G453">
        <v>10</v>
      </c>
      <c r="H453">
        <v>1</v>
      </c>
      <c r="I453" s="36">
        <v>-1</v>
      </c>
      <c r="J453" t="str">
        <f t="shared" ca="1" si="40"/>
        <v>SELECT 1056,2,N'clean code makes it easy to other people to enhance it',10,1</v>
      </c>
    </row>
    <row r="454" spans="1:10" x14ac:dyDescent="0.25">
      <c r="A454">
        <f t="shared" si="41"/>
        <v>1083</v>
      </c>
      <c r="B454" t="s">
        <v>7087</v>
      </c>
      <c r="C454" t="s">
        <v>7074</v>
      </c>
      <c r="D454">
        <f t="shared" ca="1" si="38"/>
        <v>1057</v>
      </c>
      <c r="E454" t="s">
        <v>1202</v>
      </c>
      <c r="F454">
        <f t="shared" ca="1" si="39"/>
        <v>2</v>
      </c>
      <c r="G454">
        <v>10</v>
      </c>
      <c r="H454">
        <v>1</v>
      </c>
      <c r="I454" s="36">
        <v>-1</v>
      </c>
      <c r="J454" t="str">
        <f t="shared" ca="1" si="40"/>
        <v>SELECT 1057,2,N'there is, after all, a difference between …',10,1</v>
      </c>
    </row>
    <row r="455" spans="1:10" x14ac:dyDescent="0.25">
      <c r="A455">
        <f t="shared" si="41"/>
        <v>1084</v>
      </c>
      <c r="B455" t="s">
        <v>7088</v>
      </c>
      <c r="C455" t="s">
        <v>7075</v>
      </c>
      <c r="D455">
        <f t="shared" ca="1" si="38"/>
        <v>1058</v>
      </c>
      <c r="E455" t="s">
        <v>1202</v>
      </c>
      <c r="F455">
        <f t="shared" ca="1" si="39"/>
        <v>2</v>
      </c>
      <c r="G455">
        <v>10</v>
      </c>
      <c r="H455">
        <v>1</v>
      </c>
      <c r="I455" s="36">
        <v>-1</v>
      </c>
      <c r="J455" t="str">
        <f t="shared" ca="1" si="40"/>
        <v>SELECT 1058,2,N'{to }tie {sth/something/} to {/sth/something}',10,1</v>
      </c>
    </row>
    <row r="456" spans="1:10" x14ac:dyDescent="0.25">
      <c r="A456">
        <f t="shared" si="41"/>
        <v>1085</v>
      </c>
      <c r="B456" t="s">
        <v>7095</v>
      </c>
      <c r="C456" t="s">
        <v>7089</v>
      </c>
      <c r="D456">
        <f t="shared" ca="1" si="38"/>
        <v>1059</v>
      </c>
      <c r="E456" t="s">
        <v>1202</v>
      </c>
      <c r="F456">
        <f t="shared" ca="1" si="39"/>
        <v>2</v>
      </c>
      <c r="G456">
        <v>10</v>
      </c>
      <c r="H456">
        <v>1</v>
      </c>
      <c r="I456" s="36">
        <v>-1</v>
      </c>
      <c r="J456" t="str">
        <f t="shared" ca="1" si="40"/>
        <v>SELECT 1059,2,N'it should contain only what is necessary',10,1</v>
      </c>
    </row>
    <row r="457" spans="1:10" x14ac:dyDescent="0.25">
      <c r="A457">
        <f t="shared" si="41"/>
        <v>1086</v>
      </c>
      <c r="B457" t="s">
        <v>7097</v>
      </c>
      <c r="C457" t="s">
        <v>7090</v>
      </c>
      <c r="D457">
        <f t="shared" ca="1" si="38"/>
        <v>1060</v>
      </c>
      <c r="E457" t="s">
        <v>1202</v>
      </c>
      <c r="F457">
        <f t="shared" ca="1" si="39"/>
        <v>2</v>
      </c>
      <c r="G457">
        <v>10</v>
      </c>
      <c r="H457">
        <v>1</v>
      </c>
      <c r="I457" s="36">
        <v>-1</v>
      </c>
      <c r="J457" t="str">
        <f t="shared" ca="1" si="40"/>
        <v>SELECT 1060,2,N'{to }enhance',10,1</v>
      </c>
    </row>
    <row r="458" spans="1:10" x14ac:dyDescent="0.25">
      <c r="A458">
        <f t="shared" si="41"/>
        <v>1087</v>
      </c>
      <c r="B458" t="s">
        <v>7098</v>
      </c>
      <c r="C458" t="s">
        <v>7091</v>
      </c>
      <c r="D458">
        <f t="shared" ca="1" si="38"/>
        <v>1061</v>
      </c>
      <c r="E458" t="s">
        <v>1202</v>
      </c>
      <c r="F458">
        <f t="shared" ca="1" si="39"/>
        <v>2</v>
      </c>
      <c r="G458">
        <v>10</v>
      </c>
      <c r="H458">
        <v>1</v>
      </c>
      <c r="I458" s="36">
        <v>-1</v>
      </c>
      <c r="J458" t="str">
        <f t="shared" ca="1" si="40"/>
        <v>SELECT 1061,2,N'a developer other than its original author',10,1</v>
      </c>
    </row>
    <row r="459" spans="1:10" x14ac:dyDescent="0.25">
      <c r="A459">
        <f t="shared" si="41"/>
        <v>1088</v>
      </c>
      <c r="B459" t="s">
        <v>7099</v>
      </c>
      <c r="C459" t="s">
        <v>7092</v>
      </c>
      <c r="D459">
        <f t="shared" ca="1" si="38"/>
        <v>1062</v>
      </c>
      <c r="E459" t="s">
        <v>1202</v>
      </c>
      <c r="F459">
        <f t="shared" ca="1" si="39"/>
        <v>2</v>
      </c>
      <c r="G459">
        <v>10</v>
      </c>
      <c r="H459">
        <v>1</v>
      </c>
      <c r="I459" s="36">
        <v>-1</v>
      </c>
      <c r="J459" t="str">
        <f t="shared" ca="1" si="40"/>
        <v>SELECT 1062,2,N'it provides one way for doing one thing',10,1</v>
      </c>
    </row>
    <row r="460" spans="1:10" x14ac:dyDescent="0.25">
      <c r="A460">
        <f t="shared" si="41"/>
        <v>1089</v>
      </c>
      <c r="B460" t="s">
        <v>7100</v>
      </c>
      <c r="C460" t="s">
        <v>7093</v>
      </c>
      <c r="D460">
        <f t="shared" ca="1" si="38"/>
        <v>1063</v>
      </c>
      <c r="E460" t="s">
        <v>1202</v>
      </c>
      <c r="F460">
        <f t="shared" ca="1" si="39"/>
        <v>2</v>
      </c>
      <c r="G460">
        <v>10</v>
      </c>
      <c r="H460">
        <v>1</v>
      </c>
      <c r="I460" s="36">
        <v>-1</v>
      </c>
      <c r="J460" t="str">
        <f t="shared" ca="1" si="40"/>
        <v>SELECT 1063,2,N'{to }perceive {sb/somebody/} to do {sth/something/}',10,1</v>
      </c>
    </row>
    <row r="461" spans="1:10" x14ac:dyDescent="0.25">
      <c r="A461">
        <f t="shared" si="41"/>
        <v>1090</v>
      </c>
      <c r="B461" t="s">
        <v>7101</v>
      </c>
      <c r="C461" t="s">
        <v>7094</v>
      </c>
      <c r="D461">
        <f t="shared" ca="1" si="38"/>
        <v>1064</v>
      </c>
      <c r="E461" t="s">
        <v>1202</v>
      </c>
      <c r="F461">
        <f t="shared" ca="1" si="39"/>
        <v>2</v>
      </c>
      <c r="G461">
        <v>10</v>
      </c>
      <c r="H461">
        <v>1</v>
      </c>
      <c r="I461" s="36">
        <v>-1</v>
      </c>
      <c r="J461" t="str">
        <f t="shared" ca="1" si="40"/>
        <v>SELECT 1064,2,N'… ha{s/ve} made a profound impact upon …',10,1</v>
      </c>
    </row>
    <row r="462" spans="1:10" x14ac:dyDescent="0.25">
      <c r="A462">
        <f t="shared" si="41"/>
        <v>1091</v>
      </c>
      <c r="B462" t="s">
        <v>7116</v>
      </c>
      <c r="C462" t="s">
        <v>7102</v>
      </c>
      <c r="D462">
        <f t="shared" ca="1" si="38"/>
        <v>1065</v>
      </c>
      <c r="E462" t="s">
        <v>1202</v>
      </c>
      <c r="F462">
        <f t="shared" ca="1" si="39"/>
        <v>2</v>
      </c>
      <c r="G462">
        <v>10</v>
      </c>
      <c r="H462">
        <v>1</v>
      </c>
      <c r="I462" s="36">
        <v>-1</v>
      </c>
      <c r="J462" t="str">
        <f t="shared" ca="1" si="40"/>
        <v>SELECT 1065,2,N'{to }gloss over {sth/something/}',10,1</v>
      </c>
    </row>
    <row r="463" spans="1:10" x14ac:dyDescent="0.25">
      <c r="A463">
        <f t="shared" si="41"/>
        <v>1092</v>
      </c>
      <c r="B463" t="s">
        <v>7117</v>
      </c>
      <c r="C463" t="s">
        <v>7103</v>
      </c>
      <c r="D463">
        <f t="shared" ca="1" si="38"/>
        <v>1066</v>
      </c>
      <c r="E463" t="s">
        <v>1202</v>
      </c>
      <c r="F463">
        <f t="shared" ca="1" si="39"/>
        <v>2</v>
      </c>
      <c r="G463">
        <v>10</v>
      </c>
      <c r="H463">
        <v>1</v>
      </c>
      <c r="I463" s="36">
        <v>-1</v>
      </c>
      <c r="J463" t="str">
        <f t="shared" ca="1" si="40"/>
        <v>SELECT 1066,2,N'memory leakse',10,1</v>
      </c>
    </row>
    <row r="464" spans="1:10" x14ac:dyDescent="0.25">
      <c r="A464">
        <f t="shared" si="41"/>
        <v>1093</v>
      </c>
      <c r="B464" t="s">
        <v>7118</v>
      </c>
      <c r="C464" t="s">
        <v>7104</v>
      </c>
      <c r="D464">
        <f t="shared" ca="1" si="38"/>
        <v>1067</v>
      </c>
      <c r="E464" t="s">
        <v>1202</v>
      </c>
      <c r="F464">
        <f t="shared" ca="1" si="39"/>
        <v>2</v>
      </c>
      <c r="G464">
        <v>10</v>
      </c>
      <c r="H464">
        <v>1</v>
      </c>
      <c r="I464" s="36">
        <v>-1</v>
      </c>
      <c r="J464" t="str">
        <f t="shared" ca="1" si="40"/>
        <v>SELECT 1067,2,N'inconsistent naming',10,1</v>
      </c>
    </row>
    <row r="465" spans="1:10" x14ac:dyDescent="0.25">
      <c r="A465">
        <f t="shared" si="41"/>
        <v>1094</v>
      </c>
      <c r="B465" t="s">
        <v>7119</v>
      </c>
      <c r="C465" t="s">
        <v>7105</v>
      </c>
      <c r="D465">
        <f t="shared" ca="1" si="38"/>
        <v>1068</v>
      </c>
      <c r="E465" t="s">
        <v>1202</v>
      </c>
      <c r="F465">
        <f t="shared" ca="1" si="39"/>
        <v>2</v>
      </c>
      <c r="G465">
        <v>10</v>
      </c>
      <c r="H465">
        <v>1</v>
      </c>
      <c r="I465" s="36">
        <v>-1</v>
      </c>
      <c r="J465" t="str">
        <f t="shared" ca="1" si="40"/>
        <v>SELECT 1068,2,N'the upshot is that …',10,1</v>
      </c>
    </row>
    <row r="466" spans="1:10" x14ac:dyDescent="0.25">
      <c r="A466">
        <f t="shared" si="41"/>
        <v>1095</v>
      </c>
      <c r="B466" t="s">
        <v>7120</v>
      </c>
      <c r="C466" t="s">
        <v>7106</v>
      </c>
      <c r="D466">
        <f t="shared" ca="1" si="38"/>
        <v>1069</v>
      </c>
      <c r="E466" t="s">
        <v>1202</v>
      </c>
      <c r="F466">
        <f t="shared" ca="1" si="39"/>
        <v>2</v>
      </c>
      <c r="G466">
        <v>10</v>
      </c>
      <c r="H466">
        <v>1</v>
      </c>
      <c r="I466" s="36">
        <v>-1</v>
      </c>
      <c r="J466" t="str">
        <f t="shared" ca="1" si="40"/>
        <v>SELECT 1069,2,N'{assertion/statement}',10,1</v>
      </c>
    </row>
    <row r="467" spans="1:10" x14ac:dyDescent="0.25">
      <c r="A467">
        <f t="shared" si="41"/>
        <v>1096</v>
      </c>
      <c r="B467" t="s">
        <v>7121</v>
      </c>
      <c r="C467" t="s">
        <v>7107</v>
      </c>
      <c r="D467">
        <f t="shared" ca="1" si="38"/>
        <v>1070</v>
      </c>
      <c r="E467" t="s">
        <v>1202</v>
      </c>
      <c r="F467">
        <f t="shared" ca="1" si="39"/>
        <v>2</v>
      </c>
      <c r="G467">
        <v>10</v>
      </c>
      <c r="H467">
        <v>1</v>
      </c>
      <c r="I467" s="36">
        <v>-1</v>
      </c>
      <c r="J467" t="str">
        <f t="shared" ca="1" si="40"/>
        <v>SELECT 1070,2,N'admonition',10,1</v>
      </c>
    </row>
    <row r="468" spans="1:10" x14ac:dyDescent="0.25">
      <c r="A468">
        <f t="shared" si="41"/>
        <v>1097</v>
      </c>
      <c r="B468" t="s">
        <v>7122</v>
      </c>
      <c r="C468" t="s">
        <v>7108</v>
      </c>
      <c r="D468">
        <f t="shared" ca="1" si="38"/>
        <v>1071</v>
      </c>
      <c r="E468" t="s">
        <v>1202</v>
      </c>
      <c r="F468">
        <f t="shared" ca="1" si="39"/>
        <v>2</v>
      </c>
      <c r="G468">
        <v>10</v>
      </c>
      <c r="H468">
        <v>1</v>
      </c>
      <c r="I468" s="36">
        <v>-1</v>
      </c>
      <c r="J468" t="str">
        <f t="shared" ca="1" si="40"/>
        <v>SELECT 1071,2,N'{to }boil down to {sth/something/}',10,1</v>
      </c>
    </row>
    <row r="469" spans="1:10" x14ac:dyDescent="0.25">
      <c r="A469">
        <f t="shared" si="41"/>
        <v>1098</v>
      </c>
      <c r="B469" t="s">
        <v>7123</v>
      </c>
      <c r="C469" t="s">
        <v>7109</v>
      </c>
      <c r="D469">
        <f t="shared" ca="1" si="38"/>
        <v>1072</v>
      </c>
      <c r="E469" t="s">
        <v>1202</v>
      </c>
      <c r="F469">
        <f t="shared" ca="1" si="39"/>
        <v>2</v>
      </c>
      <c r="G469">
        <v>10</v>
      </c>
      <c r="H469">
        <v>1</v>
      </c>
      <c r="I469" s="36">
        <v>-1</v>
      </c>
      <c r="J469" t="str">
        <f t="shared" ca="1" si="40"/>
        <v>SELECT 1072,2,N'… that can be boiled down to {that/this} simple sentence',10,1</v>
      </c>
    </row>
    <row r="470" spans="1:10" x14ac:dyDescent="0.25">
      <c r="A470">
        <f t="shared" si="41"/>
        <v>1099</v>
      </c>
      <c r="B470" t="s">
        <v>7124</v>
      </c>
      <c r="C470" t="s">
        <v>7110</v>
      </c>
      <c r="D470">
        <f t="shared" ca="1" si="38"/>
        <v>1073</v>
      </c>
      <c r="E470" t="s">
        <v>1202</v>
      </c>
      <c r="F470">
        <f t="shared" ca="1" si="39"/>
        <v>2</v>
      </c>
      <c r="G470">
        <v>10</v>
      </c>
      <c r="H470">
        <v>1</v>
      </c>
      <c r="I470" s="36">
        <v>-1</v>
      </c>
      <c r="J470" t="str">
        <f t="shared" ca="1" si="40"/>
        <v>SELECT 1073,2,N'ambiguity',10,1</v>
      </c>
    </row>
    <row r="471" spans="1:10" x14ac:dyDescent="0.25">
      <c r="A471">
        <f t="shared" si="41"/>
        <v>1100</v>
      </c>
      <c r="B471" t="s">
        <v>7125</v>
      </c>
      <c r="C471" t="s">
        <v>7126</v>
      </c>
      <c r="D471">
        <f t="shared" ref="D471:D510" ca="1" si="42">OFFSET(QuestionsIds,MATCH(C471,QuestionsList,0)-1,0,1,1)</f>
        <v>1074</v>
      </c>
      <c r="E471" t="s">
        <v>1202</v>
      </c>
      <c r="F471">
        <f t="shared" ref="F471:F510" ca="1" si="43">LOOKUP(E471,LanguageList,LanguagesIds)</f>
        <v>2</v>
      </c>
      <c r="G471">
        <v>10</v>
      </c>
      <c r="H471">
        <v>1</v>
      </c>
      <c r="I471" s="36">
        <v>-1</v>
      </c>
      <c r="J471" t="str">
        <f t="shared" ref="J471:J510" ca="1" si="44">"SELECT "&amp;D471&amp;","&amp;F471&amp;",N'"&amp;SUBSTITUTE(SUBSTITUTE(SUBSTITUTE(B471,"'","''"),"(","{"),")","}")&amp;"',"&amp;G471&amp;","&amp;H471</f>
        <v>SELECT 1074,2,N'ambiguity of purpose',10,1</v>
      </c>
    </row>
    <row r="472" spans="1:10" x14ac:dyDescent="0.25">
      <c r="A472">
        <f t="shared" si="41"/>
        <v>1101</v>
      </c>
      <c r="B472" t="s">
        <v>7127</v>
      </c>
      <c r="C472" t="s">
        <v>7111</v>
      </c>
      <c r="D472">
        <f t="shared" ca="1" si="42"/>
        <v>1075</v>
      </c>
      <c r="E472" t="s">
        <v>1202</v>
      </c>
      <c r="F472">
        <f t="shared" ca="1" si="43"/>
        <v>2</v>
      </c>
      <c r="G472">
        <v>10</v>
      </c>
      <c r="H472">
        <v>1</v>
      </c>
      <c r="I472" s="36">
        <v>-1</v>
      </c>
      <c r="J472" t="str">
        <f t="shared" ca="1" si="44"/>
        <v>SELECT 1075,2,N'… tries to do too much',10,1</v>
      </c>
    </row>
    <row r="473" spans="1:10" x14ac:dyDescent="0.25">
      <c r="A473">
        <f t="shared" si="41"/>
        <v>1102</v>
      </c>
      <c r="B473" t="s">
        <v>7128</v>
      </c>
      <c r="C473" t="s">
        <v>7112</v>
      </c>
      <c r="D473">
        <f t="shared" ca="1" si="42"/>
        <v>1076</v>
      </c>
      <c r="E473" t="s">
        <v>1202</v>
      </c>
      <c r="F473">
        <f t="shared" ca="1" si="43"/>
        <v>2</v>
      </c>
      <c r="G473">
        <v>10</v>
      </c>
      <c r="H473">
        <v>1</v>
      </c>
      <c r="I473" s="36">
        <v>-1</v>
      </c>
      <c r="J473" t="str">
        <f t="shared" ca="1" si="44"/>
        <v>SELECT 1076,2,N'muddled intent',10,1</v>
      </c>
    </row>
    <row r="474" spans="1:10" x14ac:dyDescent="0.25">
      <c r="A474">
        <f t="shared" si="41"/>
        <v>1103</v>
      </c>
      <c r="B474" t="s">
        <v>7129</v>
      </c>
      <c r="C474" t="s">
        <v>7113</v>
      </c>
      <c r="D474">
        <f t="shared" ca="1" si="42"/>
        <v>1077</v>
      </c>
      <c r="E474" t="s">
        <v>1202</v>
      </c>
      <c r="F474">
        <f t="shared" ca="1" si="43"/>
        <v>2</v>
      </c>
      <c r="G474">
        <v>10</v>
      </c>
      <c r="H474">
        <v>1</v>
      </c>
      <c r="I474" s="36">
        <v>-1</v>
      </c>
      <c r="J474" t="str">
        <f t="shared" ca="1" si="44"/>
        <v>SELECT 1077,2,N'{to }expose',10,1</v>
      </c>
    </row>
    <row r="475" spans="1:10" x14ac:dyDescent="0.25">
      <c r="A475">
        <f t="shared" si="41"/>
        <v>1104</v>
      </c>
      <c r="B475" t="s">
        <v>7130</v>
      </c>
      <c r="C475" t="s">
        <v>7114</v>
      </c>
      <c r="D475">
        <f t="shared" ca="1" si="42"/>
        <v>1078</v>
      </c>
      <c r="E475" t="s">
        <v>1202</v>
      </c>
      <c r="F475">
        <f t="shared" ca="1" si="43"/>
        <v>2</v>
      </c>
      <c r="G475">
        <v>10</v>
      </c>
      <c r="H475">
        <v>1</v>
      </c>
      <c r="I475" s="36">
        <v>-1</v>
      </c>
      <c r="J475" t="str">
        <f t="shared" ca="1" si="44"/>
        <v>SELECT 1078,2,N'undistracted by the surrounding details',10,1</v>
      </c>
    </row>
    <row r="476" spans="1:10" x14ac:dyDescent="0.25">
      <c r="A476">
        <f t="shared" si="41"/>
        <v>1105</v>
      </c>
      <c r="B476" t="s">
        <v>7131</v>
      </c>
      <c r="C476" t="s">
        <v>7115</v>
      </c>
      <c r="D476">
        <f t="shared" ca="1" si="42"/>
        <v>1079</v>
      </c>
      <c r="E476" t="s">
        <v>1202</v>
      </c>
      <c r="F476">
        <f t="shared" ca="1" si="43"/>
        <v>2</v>
      </c>
      <c r="G476">
        <v>10</v>
      </c>
      <c r="H476">
        <v>1</v>
      </c>
      <c r="I476" s="36">
        <v>-1</v>
      </c>
      <c r="J476" t="str">
        <f t="shared" ca="1" si="44"/>
        <v>SELECT 1079,2,N'surrounding',10,1</v>
      </c>
    </row>
    <row r="477" spans="1:10" x14ac:dyDescent="0.25">
      <c r="A477">
        <f t="shared" si="41"/>
        <v>1106</v>
      </c>
      <c r="B477" t="s">
        <v>7145</v>
      </c>
      <c r="C477" t="s">
        <v>7132</v>
      </c>
      <c r="D477">
        <f t="shared" ca="1" si="42"/>
        <v>1080</v>
      </c>
      <c r="E477" t="s">
        <v>1202</v>
      </c>
      <c r="F477">
        <f t="shared" ca="1" si="43"/>
        <v>2</v>
      </c>
      <c r="G477">
        <v>10</v>
      </c>
      <c r="H477">
        <v>1</v>
      </c>
      <c r="I477" s="36">
        <v>-1</v>
      </c>
      <c r="J477" t="str">
        <f t="shared" ca="1" si="44"/>
        <v>SELECT 1080,2,N'vaguely specified needs',10,1</v>
      </c>
    </row>
    <row r="478" spans="1:10" x14ac:dyDescent="0.25">
      <c r="A478">
        <f t="shared" si="41"/>
        <v>1107</v>
      </c>
      <c r="B478" t="s">
        <v>7146</v>
      </c>
      <c r="C478" t="s">
        <v>7133</v>
      </c>
      <c r="D478">
        <f t="shared" ca="1" si="42"/>
        <v>1081</v>
      </c>
      <c r="E478" t="s">
        <v>1202</v>
      </c>
      <c r="F478">
        <f t="shared" ca="1" si="43"/>
        <v>2</v>
      </c>
      <c r="G478">
        <v>10</v>
      </c>
      <c r="H478">
        <v>1</v>
      </c>
      <c r="I478" s="36">
        <v>-1</v>
      </c>
      <c r="J478" t="str">
        <f t="shared" ca="1" si="44"/>
        <v>SELECT 1081,2,N'robust',10,1</v>
      </c>
    </row>
    <row r="479" spans="1:10" x14ac:dyDescent="0.25">
      <c r="A479">
        <f t="shared" si="41"/>
        <v>1108</v>
      </c>
      <c r="B479" t="s">
        <v>7147</v>
      </c>
      <c r="C479" t="s">
        <v>7134</v>
      </c>
      <c r="D479">
        <f t="shared" ca="1" si="42"/>
        <v>1082</v>
      </c>
      <c r="E479" t="s">
        <v>1202</v>
      </c>
      <c r="F479">
        <f t="shared" ca="1" si="43"/>
        <v>2</v>
      </c>
      <c r="G479">
        <v>10</v>
      </c>
      <c r="H479">
        <v>1</v>
      </c>
      <c r="I479" s="36">
        <v>-1</v>
      </c>
      <c r="J479" t="str">
        <f t="shared" ca="1" si="44"/>
        <v>SELECT 1082,2,N'we had to deal for so long with the lack of …',10,1</v>
      </c>
    </row>
    <row r="480" spans="1:10" x14ac:dyDescent="0.25">
      <c r="A480">
        <f t="shared" si="41"/>
        <v>1109</v>
      </c>
      <c r="B480" t="s">
        <v>7148</v>
      </c>
      <c r="C480" t="s">
        <v>7135</v>
      </c>
      <c r="D480">
        <f t="shared" ca="1" si="42"/>
        <v>1083</v>
      </c>
      <c r="E480" t="s">
        <v>1202</v>
      </c>
      <c r="F480">
        <f t="shared" ca="1" si="43"/>
        <v>2</v>
      </c>
      <c r="G480">
        <v>10</v>
      </c>
      <c r="H480">
        <v>1</v>
      </c>
      <c r="I480" s="36">
        <v>-1</v>
      </c>
      <c r="J480" t="str">
        <f t="shared" ca="1" si="44"/>
        <v>SELECT 1083,2,N'this … is one of the best of all …',10,1</v>
      </c>
    </row>
    <row r="481" spans="1:10" x14ac:dyDescent="0.25">
      <c r="A481">
        <f t="shared" si="41"/>
        <v>1110</v>
      </c>
      <c r="B481" t="s">
        <v>7149</v>
      </c>
      <c r="C481" t="s">
        <v>7136</v>
      </c>
      <c r="D481">
        <f t="shared" ca="1" si="42"/>
        <v>1084</v>
      </c>
      <c r="E481" t="s">
        <v>1202</v>
      </c>
      <c r="F481">
        <f t="shared" ca="1" si="43"/>
        <v>2</v>
      </c>
      <c r="G481">
        <v>10</v>
      </c>
      <c r="H481">
        <v>1</v>
      </c>
      <c r="I481" s="36">
        <v>-1</v>
      </c>
      <c r="J481" t="str">
        <f t="shared" ca="1" si="44"/>
        <v>SELECT 1084,2,N'I felt that I didn''t have time to do {it/that}',10,1</v>
      </c>
    </row>
    <row r="482" spans="1:10" x14ac:dyDescent="0.25">
      <c r="A482">
        <f t="shared" si="41"/>
        <v>1111</v>
      </c>
      <c r="B482" t="s">
        <v>7150</v>
      </c>
      <c r="C482" t="s">
        <v>7137</v>
      </c>
      <c r="D482">
        <f t="shared" ca="1" si="42"/>
        <v>1085</v>
      </c>
      <c r="E482" t="s">
        <v>1202</v>
      </c>
      <c r="F482">
        <f t="shared" ca="1" si="43"/>
        <v>2</v>
      </c>
      <c r="G482">
        <v>10</v>
      </c>
      <c r="H482">
        <v>1</v>
      </c>
      <c r="I482" s="36">
        <v>-1</v>
      </c>
      <c r="J482" t="str">
        <f t="shared" ca="1" si="44"/>
        <v>SELECT 1085,2,N'I felt that my boss would be angry with me if I took time to …',10,1</v>
      </c>
    </row>
    <row r="483" spans="1:10" x14ac:dyDescent="0.25">
      <c r="A483">
        <f t="shared" si="41"/>
        <v>1112</v>
      </c>
      <c r="B483" t="s">
        <v>7151</v>
      </c>
      <c r="C483" t="s">
        <v>7138</v>
      </c>
      <c r="D483">
        <f t="shared" ca="1" si="42"/>
        <v>1086</v>
      </c>
      <c r="E483" t="s">
        <v>1202</v>
      </c>
      <c r="F483">
        <f t="shared" ca="1" si="43"/>
        <v>2</v>
      </c>
      <c r="G483">
        <v>10</v>
      </c>
      <c r="H483">
        <v>1</v>
      </c>
      <c r="I483" s="36">
        <v>-1</v>
      </c>
      <c r="J483" t="str">
        <f t="shared" ca="1" si="44"/>
        <v>SELECT 1086,2,N'so I can move on to the next one',10,1</v>
      </c>
    </row>
    <row r="484" spans="1:10" x14ac:dyDescent="0.25">
      <c r="A484">
        <f t="shared" si="41"/>
        <v>1113</v>
      </c>
      <c r="B484" t="s">
        <v>7152</v>
      </c>
      <c r="C484" t="s">
        <v>7139</v>
      </c>
      <c r="D484">
        <f t="shared" ca="1" si="42"/>
        <v>1087</v>
      </c>
      <c r="E484" t="s">
        <v>1202</v>
      </c>
      <c r="F484">
        <f t="shared" ca="1" si="43"/>
        <v>2</v>
      </c>
      <c r="G484">
        <v>10</v>
      </c>
      <c r="H484">
        <v>1</v>
      </c>
      <c r="I484" s="36">
        <v>-1</v>
      </c>
      <c r="J484" t="str">
        <f t="shared" ca="1" si="44"/>
        <v>SELECT 1087,2,N'{the }degree of the slowdown',10,1</v>
      </c>
    </row>
    <row r="485" spans="1:10" x14ac:dyDescent="0.25">
      <c r="A485">
        <f t="shared" si="41"/>
        <v>1114</v>
      </c>
      <c r="B485" t="s">
        <v>7153</v>
      </c>
      <c r="C485" t="s">
        <v>7140</v>
      </c>
      <c r="D485">
        <f t="shared" ca="1" si="42"/>
        <v>1088</v>
      </c>
      <c r="E485" t="s">
        <v>1202</v>
      </c>
      <c r="F485">
        <f t="shared" ca="1" si="43"/>
        <v>2</v>
      </c>
      <c r="G485">
        <v>10</v>
      </c>
      <c r="H485">
        <v>1</v>
      </c>
      <c r="I485" s="36">
        <v>-1</v>
      </c>
      <c r="J485" t="str">
        <f t="shared" ca="1" si="44"/>
        <v>SELECT 1088,2,N'you can find yourself moving at a snail''s pace',10,1</v>
      </c>
    </row>
    <row r="486" spans="1:10" x14ac:dyDescent="0.25">
      <c r="A486">
        <f t="shared" si="41"/>
        <v>1115</v>
      </c>
      <c r="B486" t="s">
        <v>7154</v>
      </c>
      <c r="C486" t="s">
        <v>7141</v>
      </c>
      <c r="D486">
        <f t="shared" ca="1" si="42"/>
        <v>1089</v>
      </c>
      <c r="E486" t="s">
        <v>1202</v>
      </c>
      <c r="F486">
        <f t="shared" ca="1" si="43"/>
        <v>2</v>
      </c>
      <c r="G486">
        <v>10</v>
      </c>
      <c r="H486">
        <v>1</v>
      </c>
      <c r="I486" s="36">
        <v>-1</v>
      </c>
      <c r="J486" t="str">
        <f t="shared" ca="1" si="44"/>
        <v>SELECT 1089,2,N'{each/every} change we make to the code',10,1</v>
      </c>
    </row>
    <row r="487" spans="1:10" x14ac:dyDescent="0.25">
      <c r="A487">
        <f t="shared" si="41"/>
        <v>1116</v>
      </c>
      <c r="B487" t="s">
        <v>7170</v>
      </c>
      <c r="C487" t="s">
        <v>7155</v>
      </c>
      <c r="D487">
        <f t="shared" ca="1" si="42"/>
        <v>1090</v>
      </c>
      <c r="E487" t="s">
        <v>1202</v>
      </c>
      <c r="F487">
        <f t="shared" ca="1" si="43"/>
        <v>2</v>
      </c>
      <c r="G487">
        <v>10</v>
      </c>
      <c r="H487">
        <v>1</v>
      </c>
      <c r="I487" s="36">
        <v>-1</v>
      </c>
      <c r="J487" t="str">
        <f t="shared" ca="1" si="44"/>
        <v>SELECT 1090,2,N'… won''t be needed anymore',10,1</v>
      </c>
    </row>
    <row r="488" spans="1:10" x14ac:dyDescent="0.25">
      <c r="A488">
        <f t="shared" si="41"/>
        <v>1117</v>
      </c>
      <c r="B488" t="s">
        <v>7171</v>
      </c>
      <c r="C488" t="s">
        <v>7156</v>
      </c>
      <c r="D488">
        <f t="shared" ca="1" si="42"/>
        <v>1091</v>
      </c>
      <c r="E488" t="s">
        <v>1202</v>
      </c>
      <c r="F488">
        <f t="shared" ca="1" si="43"/>
        <v>2</v>
      </c>
      <c r="G488">
        <v>10</v>
      </c>
      <c r="H488">
        <v>1</v>
      </c>
      <c r="I488" s="36">
        <v>-1</v>
      </c>
      <c r="J488" t="str">
        <f t="shared" ca="1" si="44"/>
        <v>SELECT 1091,2,N'we{''ll/ will} never be rid of …',10,1</v>
      </c>
    </row>
    <row r="489" spans="1:10" x14ac:dyDescent="0.25">
      <c r="A489">
        <f t="shared" si="41"/>
        <v>1118</v>
      </c>
      <c r="B489" t="s">
        <v>7172</v>
      </c>
      <c r="C489" t="s">
        <v>7157</v>
      </c>
      <c r="D489">
        <f t="shared" ca="1" si="42"/>
        <v>1092</v>
      </c>
      <c r="E489" t="s">
        <v>1202</v>
      </c>
      <c r="F489">
        <f t="shared" ca="1" si="43"/>
        <v>2</v>
      </c>
      <c r="G489">
        <v>10</v>
      </c>
      <c r="H489">
        <v>1</v>
      </c>
      <c r="I489" s="36">
        <v>-1</v>
      </c>
      <c r="J489" t="str">
        <f t="shared" ca="1" si="44"/>
        <v>SELECT 1092,2,N'at some level',10,1</v>
      </c>
    </row>
    <row r="490" spans="1:10" x14ac:dyDescent="0.25">
      <c r="A490">
        <f t="shared" si="41"/>
        <v>1119</v>
      </c>
      <c r="B490" t="s">
        <v>7173</v>
      </c>
      <c r="C490" t="s">
        <v>7158</v>
      </c>
      <c r="D490">
        <f t="shared" ca="1" si="42"/>
        <v>1093</v>
      </c>
      <c r="E490" t="s">
        <v>1202</v>
      </c>
      <c r="F490">
        <f t="shared" ca="1" si="43"/>
        <v>2</v>
      </c>
      <c r="G490">
        <v>10</v>
      </c>
      <c r="H490">
        <v>1</v>
      </c>
      <c r="I490" s="36">
        <v>-1</v>
      </c>
      <c r="J490" t="str">
        <f t="shared" ca="1" si="44"/>
        <v>SELECT 1093,2,N'{to }specify requirements',10,1</v>
      </c>
    </row>
    <row r="491" spans="1:10" x14ac:dyDescent="0.25">
      <c r="A491">
        <f t="shared" si="41"/>
        <v>1120</v>
      </c>
      <c r="B491" t="s">
        <v>7174</v>
      </c>
      <c r="C491" t="s">
        <v>7159</v>
      </c>
      <c r="D491">
        <f t="shared" ca="1" si="42"/>
        <v>1094</v>
      </c>
      <c r="E491" t="s">
        <v>1202</v>
      </c>
      <c r="F491">
        <f t="shared" ca="1" si="43"/>
        <v>2</v>
      </c>
      <c r="G491">
        <v>10</v>
      </c>
      <c r="H491">
        <v>1</v>
      </c>
      <c r="I491" s="36">
        <v>-1</v>
      </c>
      <c r="J491" t="str">
        <f t="shared" ca="1" si="44"/>
        <v>SELECT 1094,2,N'{the }level of … will continue to increase',10,1</v>
      </c>
    </row>
    <row r="492" spans="1:10" x14ac:dyDescent="0.25">
      <c r="A492">
        <f t="shared" si="41"/>
        <v>1121</v>
      </c>
      <c r="B492" t="s">
        <v>7175</v>
      </c>
      <c r="C492" t="s">
        <v>7160</v>
      </c>
      <c r="D492">
        <f t="shared" ca="1" si="42"/>
        <v>1095</v>
      </c>
      <c r="E492" t="s">
        <v>1202</v>
      </c>
      <c r="F492">
        <f t="shared" ca="1" si="43"/>
        <v>2</v>
      </c>
      <c r="G492">
        <v>10</v>
      </c>
      <c r="H492">
        <v>1</v>
      </c>
      <c r="I492" s="36">
        <v>-1</v>
      </c>
      <c r="J492" t="str">
        <f t="shared" ca="1" si="44"/>
        <v>SELECT 1095,2,N'rigorous',10,1</v>
      </c>
    </row>
    <row r="493" spans="1:10" x14ac:dyDescent="0.25">
      <c r="A493">
        <f t="shared" si="41"/>
        <v>1122</v>
      </c>
      <c r="B493" t="s">
        <v>7176</v>
      </c>
      <c r="C493" t="s">
        <v>7161</v>
      </c>
      <c r="D493">
        <f t="shared" ca="1" si="42"/>
        <v>1096</v>
      </c>
      <c r="E493" t="s">
        <v>1202</v>
      </c>
      <c r="F493">
        <f t="shared" ca="1" si="43"/>
        <v>2</v>
      </c>
      <c r="G493">
        <v>10</v>
      </c>
      <c r="H493">
        <v>1</v>
      </c>
      <c r="I493" s="36">
        <v>-1</v>
      </c>
      <c r="J493" t="str">
        <f t="shared" ca="1" si="44"/>
        <v>SELECT 1096,2,N'… will one day disappear',10,1</v>
      </c>
    </row>
    <row r="494" spans="1:10" x14ac:dyDescent="0.25">
      <c r="A494">
        <f t="shared" si="41"/>
        <v>1123</v>
      </c>
      <c r="B494" t="s">
        <v>7177</v>
      </c>
      <c r="C494" t="s">
        <v>7162</v>
      </c>
      <c r="D494">
        <f t="shared" ca="1" si="42"/>
        <v>1097</v>
      </c>
      <c r="E494" t="s">
        <v>1202</v>
      </c>
      <c r="F494">
        <f t="shared" ca="1" si="43"/>
        <v>2</v>
      </c>
      <c r="G494">
        <v>10</v>
      </c>
      <c r="H494">
        <v>1</v>
      </c>
      <c r="I494" s="36">
        <v>-1</v>
      </c>
      <c r="J494" t="str">
        <f t="shared" ca="1" si="44"/>
        <v>SELECT 1097,2,N'one day we will discover the way to do {sth/something/}',10,1</v>
      </c>
    </row>
    <row r="495" spans="1:10" x14ac:dyDescent="0.25">
      <c r="A495">
        <f t="shared" si="41"/>
        <v>1124</v>
      </c>
      <c r="B495" t="s">
        <v>7178</v>
      </c>
      <c r="C495" t="s">
        <v>7163</v>
      </c>
      <c r="D495">
        <f t="shared" ca="1" si="42"/>
        <v>1098</v>
      </c>
      <c r="E495" t="s">
        <v>1202</v>
      </c>
      <c r="F495">
        <f t="shared" ca="1" si="43"/>
        <v>2</v>
      </c>
      <c r="G495">
        <v>10</v>
      </c>
      <c r="H495">
        <v>1</v>
      </c>
      <c r="I495" s="36">
        <v>-1</v>
      </c>
      <c r="J495" t="str">
        <f t="shared" ca="1" si="44"/>
        <v>SELECT 1098,2,N'machines that can do what we want',10,1</v>
      </c>
    </row>
    <row r="496" spans="1:10" x14ac:dyDescent="0.25">
      <c r="A496">
        <f t="shared" si="41"/>
        <v>1125</v>
      </c>
      <c r="B496" t="s">
        <v>7179</v>
      </c>
      <c r="C496" t="s">
        <v>7164</v>
      </c>
      <c r="D496">
        <f t="shared" ca="1" si="42"/>
        <v>1099</v>
      </c>
      <c r="E496" t="s">
        <v>1202</v>
      </c>
      <c r="F496">
        <f t="shared" ca="1" si="43"/>
        <v>2</v>
      </c>
      <c r="G496">
        <v>10</v>
      </c>
      <c r="H496">
        <v>1</v>
      </c>
      <c r="I496" s="36">
        <v>-1</v>
      </c>
      <c r="J496" t="str">
        <f t="shared" ca="1" si="44"/>
        <v>SELECT 1099,2,N'it breaks two other parts of the code',10,1</v>
      </c>
    </row>
    <row r="497" spans="1:10" x14ac:dyDescent="0.25">
      <c r="A497">
        <f t="shared" si="41"/>
        <v>1126</v>
      </c>
      <c r="B497" t="s">
        <v>7180</v>
      </c>
      <c r="C497" t="s">
        <v>7165</v>
      </c>
      <c r="D497">
        <f t="shared" ca="1" si="42"/>
        <v>1100</v>
      </c>
      <c r="E497" t="s">
        <v>1202</v>
      </c>
      <c r="F497">
        <f t="shared" ca="1" si="43"/>
        <v>2</v>
      </c>
      <c r="G497">
        <v>10</v>
      </c>
      <c r="H497">
        <v>1</v>
      </c>
      <c r="I497" s="36">
        <v>-1</v>
      </c>
      <c r="J497" t="str">
        <f t="shared" ca="1" si="44"/>
        <v>SELECT 1100,2,N'why does this happen to …',10,1</v>
      </c>
    </row>
    <row r="498" spans="1:10" x14ac:dyDescent="0.25">
      <c r="A498">
        <f t="shared" si="41"/>
        <v>1127</v>
      </c>
      <c r="B498" t="s">
        <v>7181</v>
      </c>
      <c r="C498" t="s">
        <v>7166</v>
      </c>
      <c r="D498">
        <f t="shared" ca="1" si="42"/>
        <v>1101</v>
      </c>
      <c r="E498" t="s">
        <v>1202</v>
      </c>
      <c r="F498">
        <f t="shared" ca="1" si="43"/>
        <v>2</v>
      </c>
      <c r="G498">
        <v>10</v>
      </c>
      <c r="H498">
        <v>1</v>
      </c>
      <c r="I498" s="36">
        <v>-1</v>
      </c>
      <c r="J498" t="str">
        <f t="shared" ca="1" si="44"/>
        <v>SELECT 1101,2,N'why does it rot so quickly?',10,1</v>
      </c>
    </row>
    <row r="499" spans="1:10" x14ac:dyDescent="0.25">
      <c r="A499">
        <f t="shared" si="41"/>
        <v>1128</v>
      </c>
      <c r="B499" t="s">
        <v>7182</v>
      </c>
      <c r="C499" t="s">
        <v>7167</v>
      </c>
      <c r="D499">
        <f t="shared" ca="1" si="42"/>
        <v>1102</v>
      </c>
      <c r="E499" t="s">
        <v>1202</v>
      </c>
      <c r="F499">
        <f t="shared" ca="1" si="43"/>
        <v>2</v>
      </c>
      <c r="G499">
        <v>10</v>
      </c>
      <c r="H499">
        <v>1</v>
      </c>
      <c r="I499" s="36">
        <v>-1</v>
      </c>
      <c r="J499" t="str">
        <f t="shared" ca="1" si="44"/>
        <v>SELECT 1102,2,N'I know more than them about risks of …',10,1</v>
      </c>
    </row>
    <row r="500" spans="1:10" x14ac:dyDescent="0.25">
      <c r="A500">
        <f t="shared" si="41"/>
        <v>1129</v>
      </c>
      <c r="B500" t="s">
        <v>7192</v>
      </c>
      <c r="C500" t="s">
        <v>7183</v>
      </c>
      <c r="D500">
        <f t="shared" ca="1" si="42"/>
        <v>1103</v>
      </c>
      <c r="E500" t="s">
        <v>1202</v>
      </c>
      <c r="F500">
        <f t="shared" ca="1" si="43"/>
        <v>2</v>
      </c>
      <c r="G500">
        <v>10</v>
      </c>
      <c r="H500">
        <v>1</v>
      </c>
      <c r="I500" s="36">
        <v>-1</v>
      </c>
      <c r="J500" t="str">
        <f t="shared" ca="1" si="44"/>
        <v>SELECT 1103,2,N'it was written by someone who cares',10,1</v>
      </c>
    </row>
    <row r="501" spans="1:10" x14ac:dyDescent="0.25">
      <c r="A501">
        <f t="shared" si="41"/>
        <v>1130</v>
      </c>
      <c r="B501" t="s">
        <v>7193</v>
      </c>
      <c r="C501" t="s">
        <v>7184</v>
      </c>
      <c r="D501">
        <f t="shared" ca="1" si="42"/>
        <v>1104</v>
      </c>
      <c r="E501" t="s">
        <v>1202</v>
      </c>
      <c r="F501">
        <f t="shared" ca="1" si="43"/>
        <v>2</v>
      </c>
      <c r="G501">
        <v>10</v>
      </c>
      <c r="H501">
        <v>1</v>
      </c>
      <c r="I501" s="36">
        <v>-1</v>
      </c>
      <c r="J501" t="str">
        <f t="shared" ca="1" si="44"/>
        <v>SELECT 1104,2,N'there is nothing {that} you can do to make it better',10,1</v>
      </c>
    </row>
    <row r="502" spans="1:10" x14ac:dyDescent="0.25">
      <c r="A502">
        <f t="shared" si="41"/>
        <v>1131</v>
      </c>
      <c r="B502" t="s">
        <v>7194</v>
      </c>
      <c r="C502" t="s">
        <v>7185</v>
      </c>
      <c r="D502">
        <f t="shared" ca="1" si="42"/>
        <v>1105</v>
      </c>
      <c r="E502" t="s">
        <v>1202</v>
      </c>
      <c r="F502">
        <f t="shared" ca="1" si="43"/>
        <v>2</v>
      </c>
      <c r="G502">
        <v>10</v>
      </c>
      <c r="H502">
        <v>1</v>
      </c>
      <c r="I502" s="36">
        <v>-1</v>
      </c>
      <c r="J502" t="str">
        <f t="shared" ca="1" si="44"/>
        <v>SELECT 1105,2,N'{all things were/everything was} thought about',10,1</v>
      </c>
    </row>
    <row r="503" spans="1:10" x14ac:dyDescent="0.25">
      <c r="A503">
        <f t="shared" si="41"/>
        <v>1132</v>
      </c>
      <c r="B503" t="s">
        <v>7195</v>
      </c>
      <c r="C503" t="s">
        <v>7197</v>
      </c>
      <c r="D503">
        <f t="shared" ca="1" si="42"/>
        <v>1106</v>
      </c>
      <c r="E503" t="s">
        <v>1202</v>
      </c>
      <c r="F503">
        <f t="shared" ca="1" si="43"/>
        <v>2</v>
      </c>
      <c r="G503">
        <v>10</v>
      </c>
      <c r="H503">
        <v>1</v>
      </c>
      <c r="I503" s="36">
        <v>-1</v>
      </c>
      <c r="J503" t="str">
        <f t="shared" ca="1" si="44"/>
        <v>SELECT 1106,2,N'{to }sit in appreciation of {sth/something/}',10,1</v>
      </c>
    </row>
    <row r="504" spans="1:10" x14ac:dyDescent="0.25">
      <c r="A504">
        <f t="shared" si="41"/>
        <v>1133</v>
      </c>
      <c r="B504" t="s">
        <v>7198</v>
      </c>
      <c r="C504" t="s">
        <v>7196</v>
      </c>
      <c r="D504">
        <f t="shared" ca="1" si="42"/>
        <v>1107</v>
      </c>
      <c r="E504" t="s">
        <v>1202</v>
      </c>
      <c r="F504">
        <f t="shared" ca="1" si="43"/>
        <v>2</v>
      </c>
      <c r="G504">
        <v>10</v>
      </c>
      <c r="H504">
        <v>1</v>
      </c>
      <c r="I504" s="36">
        <v>-1</v>
      </c>
      <c r="J504" t="str">
        <f t="shared" ca="1" si="44"/>
        <v>SELECT 1107,2,N'appreciation of the code someone left for you',10,1</v>
      </c>
    </row>
    <row r="505" spans="1:10" x14ac:dyDescent="0.25">
      <c r="A505">
        <f t="shared" si="41"/>
        <v>1134</v>
      </c>
      <c r="B505" t="s">
        <v>7199</v>
      </c>
      <c r="C505" t="s">
        <v>7186</v>
      </c>
      <c r="D505">
        <f t="shared" ca="1" si="42"/>
        <v>1108</v>
      </c>
      <c r="E505" t="s">
        <v>1202</v>
      </c>
      <c r="F505">
        <f t="shared" ca="1" si="43"/>
        <v>2</v>
      </c>
      <c r="G505">
        <v>10</v>
      </c>
      <c r="H505">
        <v>1</v>
      </c>
      <c r="I505" s="36">
        <v>-1</v>
      </c>
      <c r="J505" t="str">
        <f t="shared" ca="1" si="44"/>
        <v>SELECT 1108,2,N'… hit it on the head',10,1</v>
      </c>
    </row>
    <row r="506" spans="1:10" x14ac:dyDescent="0.25">
      <c r="A506">
        <f t="shared" si="41"/>
        <v>1135</v>
      </c>
      <c r="B506" t="s">
        <v>7200</v>
      </c>
      <c r="C506" t="s">
        <v>7187</v>
      </c>
      <c r="D506">
        <f t="shared" ca="1" si="42"/>
        <v>1109</v>
      </c>
      <c r="E506" t="s">
        <v>1202</v>
      </c>
      <c r="F506">
        <f t="shared" ca="1" si="43"/>
        <v>2</v>
      </c>
      <c r="G506">
        <v>10</v>
      </c>
      <c r="H506">
        <v>1</v>
      </c>
      <c r="I506" s="36">
        <v>-1</v>
      </c>
      <c r="J506" t="str">
        <f t="shared" ca="1" si="44"/>
        <v>SELECT 1109,2,N'… that has been taken care of',10,1</v>
      </c>
    </row>
    <row r="507" spans="1:10" x14ac:dyDescent="0.25">
      <c r="A507">
        <f t="shared" si="41"/>
        <v>1136</v>
      </c>
      <c r="B507" t="s">
        <v>7201</v>
      </c>
      <c r="C507" t="s">
        <v>7188</v>
      </c>
      <c r="D507">
        <f t="shared" ca="1" si="42"/>
        <v>1110</v>
      </c>
      <c r="E507" t="s">
        <v>1202</v>
      </c>
      <c r="F507">
        <f t="shared" ca="1" si="43"/>
        <v>2</v>
      </c>
      <c r="G507">
        <v>10</v>
      </c>
      <c r="H507">
        <v>1</v>
      </c>
      <c r="I507" s="36">
        <v>-1</v>
      </c>
      <c r="J507" t="str">
        <f t="shared" ca="1" si="44"/>
        <v>SELECT 1110,2,N'{to }keep {sth/something/} orderly',10,1</v>
      </c>
    </row>
    <row r="508" spans="1:10" x14ac:dyDescent="0.25">
      <c r="A508">
        <f t="shared" si="41"/>
        <v>1137</v>
      </c>
      <c r="B508" t="s">
        <v>7202</v>
      </c>
      <c r="C508" t="s">
        <v>7189</v>
      </c>
      <c r="D508">
        <f t="shared" ca="1" si="42"/>
        <v>1111</v>
      </c>
      <c r="E508" t="s">
        <v>1202</v>
      </c>
      <c r="F508">
        <f t="shared" ca="1" si="43"/>
        <v>2</v>
      </c>
      <c r="G508">
        <v>10</v>
      </c>
      <c r="H508">
        <v>1</v>
      </c>
      <c r="I508" s="36">
        <v>-1</v>
      </c>
      <c r="J508" t="str">
        <f t="shared" ca="1" si="44"/>
        <v>SELECT 1111,2,N'I began my career doing {sth/something/}',10,1</v>
      </c>
    </row>
    <row r="509" spans="1:10" x14ac:dyDescent="0.25">
      <c r="A509">
        <f t="shared" si="41"/>
        <v>1138</v>
      </c>
      <c r="B509" t="s">
        <v>7203</v>
      </c>
      <c r="C509" t="s">
        <v>7204</v>
      </c>
      <c r="D509">
        <f t="shared" ca="1" si="42"/>
        <v>1112</v>
      </c>
      <c r="E509" t="s">
        <v>1202</v>
      </c>
      <c r="F509">
        <f t="shared" ca="1" si="43"/>
        <v>2</v>
      </c>
      <c r="G509">
        <v>10</v>
      </c>
      <c r="H509">
        <v>1</v>
      </c>
      <c r="I509" s="36">
        <v>-1</v>
      </c>
      <c r="J509" t="str">
        <f t="shared" ca="1" si="44"/>
        <v>SELECT 1112,2,N'I have written code in almost every language',10,1</v>
      </c>
    </row>
    <row r="510" spans="1:10" x14ac:dyDescent="0.25">
      <c r="A510">
        <f t="shared" si="41"/>
        <v>1139</v>
      </c>
      <c r="B510" t="s">
        <v>7205</v>
      </c>
      <c r="C510" t="s">
        <v>7191</v>
      </c>
      <c r="D510">
        <f t="shared" ca="1" si="42"/>
        <v>1113</v>
      </c>
      <c r="E510" t="s">
        <v>1202</v>
      </c>
      <c r="F510">
        <f t="shared" ca="1" si="43"/>
        <v>2</v>
      </c>
      <c r="G510">
        <v>10</v>
      </c>
      <c r="H510">
        <v>1</v>
      </c>
      <c r="I510" s="36">
        <v>-1</v>
      </c>
      <c r="J510" t="str">
        <f t="shared" ca="1" si="44"/>
        <v>SELECT 1113,2,N'{to }express {sth/something/}',10,1</v>
      </c>
    </row>
    <row r="511" spans="1:10" x14ac:dyDescent="0.25">
      <c r="A511">
        <f t="shared" si="41"/>
        <v>1140</v>
      </c>
      <c r="B511" t="s">
        <v>7218</v>
      </c>
      <c r="C511" t="s">
        <v>7206</v>
      </c>
      <c r="D511">
        <f t="shared" ref="D511:D566" ca="1" si="45">OFFSET(QuestionsIds,MATCH(C511,QuestionsList,0)-1,0,1,1)</f>
        <v>1114</v>
      </c>
      <c r="E511" t="s">
        <v>1202</v>
      </c>
      <c r="F511">
        <f t="shared" ref="F511:F566" ca="1" si="46">LOOKUP(E511,LanguageList,LanguagesIds)</f>
        <v>2</v>
      </c>
      <c r="G511">
        <v>10</v>
      </c>
      <c r="H511">
        <v>1</v>
      </c>
      <c r="I511" s="36">
        <v>-1</v>
      </c>
      <c r="J511" t="str">
        <f t="shared" ref="J511:J566" ca="1" si="47">"SELECT "&amp;D511&amp;","&amp;F511&amp;",N'"&amp;SUBSTITUTE(SUBSTITUTE(SUBSTITUTE(B511,"'","''"),"(","{"),")","}")&amp;"',"&amp;G511&amp;","&amp;H511</f>
        <v>SELECT 1114,2,N'sense of {sth/something/}',10,1</v>
      </c>
    </row>
    <row r="512" spans="1:10" x14ac:dyDescent="0.25">
      <c r="A512">
        <f t="shared" si="41"/>
        <v>1141</v>
      </c>
      <c r="B512" t="s">
        <v>7219</v>
      </c>
      <c r="C512" t="s">
        <v>7207</v>
      </c>
      <c r="D512">
        <f t="shared" ca="1" si="45"/>
        <v>1115</v>
      </c>
      <c r="E512" t="s">
        <v>1202</v>
      </c>
      <c r="F512">
        <f t="shared" ca="1" si="46"/>
        <v>2</v>
      </c>
      <c r="G512">
        <v>10</v>
      </c>
      <c r="H512">
        <v>1</v>
      </c>
      <c r="I512" s="36">
        <v>-1</v>
      </c>
      <c r="J512" t="str">
        <f t="shared" ca="1" si="47"/>
        <v>SELECT 1115,2,N'some people are born with {it/this/that}',10,1</v>
      </c>
    </row>
    <row r="513" spans="1:10" x14ac:dyDescent="0.25">
      <c r="A513">
        <f t="shared" si="41"/>
        <v>1142</v>
      </c>
      <c r="B513" t="s">
        <v>7220</v>
      </c>
      <c r="C513" t="s">
        <v>7208</v>
      </c>
      <c r="D513">
        <f t="shared" ca="1" si="45"/>
        <v>1116</v>
      </c>
      <c r="E513" t="s">
        <v>1202</v>
      </c>
      <c r="F513">
        <f t="shared" ca="1" si="46"/>
        <v>2</v>
      </c>
      <c r="G513">
        <v>10</v>
      </c>
      <c r="H513">
        <v>1</v>
      </c>
      <c r="I513" s="36">
        <v>-1</v>
      </c>
      <c r="J513" t="str">
        <f t="shared" ca="1" si="47"/>
        <v>SELECT 1116,2,N'strategy for doing {sth/something/}',10,1</v>
      </c>
    </row>
    <row r="514" spans="1:10" x14ac:dyDescent="0.25">
      <c r="A514">
        <f t="shared" si="41"/>
        <v>1143</v>
      </c>
      <c r="B514" t="s">
        <v>7221</v>
      </c>
      <c r="C514" t="s">
        <v>7209</v>
      </c>
      <c r="D514">
        <f t="shared" ca="1" si="45"/>
        <v>1117</v>
      </c>
      <c r="E514" t="s">
        <v>1202</v>
      </c>
      <c r="F514">
        <f t="shared" ca="1" si="46"/>
        <v>2</v>
      </c>
      <c r="G514">
        <v>10</v>
      </c>
      <c r="H514">
        <v>1</v>
      </c>
      <c r="I514" s="36">
        <v>-1</v>
      </c>
      <c r="J514" t="str">
        <f t="shared" ca="1" si="47"/>
        <v>SELECT 1117,2,N'I have no idea what to do about it',10,1</v>
      </c>
    </row>
    <row r="515" spans="1:10" x14ac:dyDescent="0.25">
      <c r="A515">
        <f t="shared" si="41"/>
        <v>1144</v>
      </c>
      <c r="B515" t="s">
        <v>7222</v>
      </c>
      <c r="C515" t="s">
        <v>7210</v>
      </c>
      <c r="D515">
        <f t="shared" ca="1" si="45"/>
        <v>1118</v>
      </c>
      <c r="E515" t="s">
        <v>1202</v>
      </c>
      <c r="F515">
        <f t="shared" ca="1" si="46"/>
        <v>2</v>
      </c>
      <c r="G515">
        <v>10</v>
      </c>
      <c r="H515">
        <v>1</v>
      </c>
      <c r="I515" s="36">
        <v>-1</v>
      </c>
      <c r="J515" t="str">
        <f t="shared" ca="1" si="47"/>
        <v>SELECT 1118,2,N'{to }guide {sb/somebody/…/} to do {sth/something/}',10,1</v>
      </c>
    </row>
    <row r="516" spans="1:10" x14ac:dyDescent="0.25">
      <c r="A516">
        <f t="shared" si="41"/>
        <v>1145</v>
      </c>
      <c r="B516" t="s">
        <v>7223</v>
      </c>
      <c r="C516" t="s">
        <v>7211</v>
      </c>
      <c r="D516">
        <f t="shared" ca="1" si="45"/>
        <v>1119</v>
      </c>
      <c r="E516" t="s">
        <v>1202</v>
      </c>
      <c r="F516">
        <f t="shared" ca="1" si="46"/>
        <v>2</v>
      </c>
      <c r="G516">
        <v>10</v>
      </c>
      <c r="H516">
        <v>1</v>
      </c>
      <c r="I516" s="36">
        <v>-1</v>
      </c>
      <c r="J516" t="str">
        <f t="shared" ca="1" si="47"/>
        <v>SELECT 1119,2,N'there is more to it than the sheer desire for …',10,1</v>
      </c>
    </row>
    <row r="517" spans="1:10" x14ac:dyDescent="0.25">
      <c r="A517">
        <f t="shared" ref="A517:A580" si="48">A516+1</f>
        <v>1146</v>
      </c>
      <c r="B517" t="s">
        <v>7224</v>
      </c>
      <c r="C517" t="s">
        <v>7212</v>
      </c>
      <c r="D517">
        <f t="shared" ca="1" si="45"/>
        <v>1120</v>
      </c>
      <c r="E517" t="s">
        <v>1202</v>
      </c>
      <c r="F517">
        <f t="shared" ca="1" si="46"/>
        <v>2</v>
      </c>
      <c r="G517">
        <v>10</v>
      </c>
      <c r="H517">
        <v>1</v>
      </c>
      <c r="I517" s="36">
        <v>-1</v>
      </c>
      <c r="J517" t="str">
        <f t="shared" ca="1" si="47"/>
        <v>SELECT 1120,2,N'it should{n''t/ not} surprise us coming from …',10,1</v>
      </c>
    </row>
    <row r="518" spans="1:10" x14ac:dyDescent="0.25">
      <c r="A518">
        <f t="shared" si="48"/>
        <v>1147</v>
      </c>
      <c r="B518" t="s">
        <v>7225</v>
      </c>
      <c r="C518" t="s">
        <v>7213</v>
      </c>
      <c r="D518">
        <f t="shared" ca="1" si="45"/>
        <v>1121</v>
      </c>
      <c r="E518" t="s">
        <v>1202</v>
      </c>
      <c r="F518">
        <f t="shared" ca="1" si="46"/>
        <v>2</v>
      </c>
      <c r="G518">
        <v>10</v>
      </c>
      <c r="H518">
        <v>1</v>
      </c>
      <c r="I518" s="36">
        <v>-1</v>
      </c>
      <c r="J518" t="str">
        <f t="shared" ca="1" si="47"/>
        <v>SELECT 1121,2,N'there is more to {it/that} than …',10,1</v>
      </c>
    </row>
    <row r="519" spans="1:10" x14ac:dyDescent="0.25">
      <c r="A519">
        <f t="shared" si="48"/>
        <v>1148</v>
      </c>
      <c r="B519" t="s">
        <v>7226</v>
      </c>
      <c r="C519" t="s">
        <v>7214</v>
      </c>
      <c r="D519">
        <f t="shared" ca="1" si="45"/>
        <v>1122</v>
      </c>
      <c r="E519" t="s">
        <v>1202</v>
      </c>
      <c r="F519">
        <f t="shared" ca="1" si="46"/>
        <v>2</v>
      </c>
      <c r="G519">
        <v>10</v>
      </c>
      <c r="H519">
        <v>1</v>
      </c>
      <c r="I519" s="36">
        <v>-1</v>
      </c>
      <c r="J519" t="str">
        <f t="shared" ca="1" si="47"/>
        <v>SELECT 1122,2,N'{to }say {sth/something/} a different way',10,1</v>
      </c>
    </row>
    <row r="520" spans="1:10" x14ac:dyDescent="0.25">
      <c r="A520">
        <f t="shared" si="48"/>
        <v>1149</v>
      </c>
      <c r="B520" t="s">
        <v>7227</v>
      </c>
      <c r="C520" t="s">
        <v>7215</v>
      </c>
      <c r="D520">
        <f t="shared" ca="1" si="45"/>
        <v>1123</v>
      </c>
      <c r="E520" t="s">
        <v>1202</v>
      </c>
      <c r="F520">
        <f t="shared" ca="1" si="46"/>
        <v>2</v>
      </c>
      <c r="G520">
        <v>10</v>
      </c>
      <c r="H520">
        <v>1</v>
      </c>
      <c r="I520" s="36">
        <v>-1</v>
      </c>
      <c r="J520" t="str">
        <f t="shared" ca="1" si="47"/>
        <v>SELECT 1123,2,N'… looks like nobody cares about it',10,1</v>
      </c>
    </row>
    <row r="521" spans="1:10" x14ac:dyDescent="0.25">
      <c r="A521">
        <f t="shared" si="48"/>
        <v>1150</v>
      </c>
      <c r="B521" t="s">
        <v>7228</v>
      </c>
      <c r="C521" t="s">
        <v>7216</v>
      </c>
      <c r="D521">
        <f t="shared" ca="1" si="45"/>
        <v>1124</v>
      </c>
      <c r="E521" t="s">
        <v>1202</v>
      </c>
      <c r="F521">
        <f t="shared" ca="1" si="46"/>
        <v>2</v>
      </c>
      <c r="G521">
        <v>10</v>
      </c>
      <c r="H521">
        <v>1</v>
      </c>
      <c r="I521" s="36">
        <v>-1</v>
      </c>
      <c r="J521" t="str">
        <f t="shared" ca="1" si="47"/>
        <v>SELECT 1124,2,N'{to }despoil',10,1</v>
      </c>
    </row>
    <row r="522" spans="1:10" x14ac:dyDescent="0.25">
      <c r="A522">
        <f t="shared" si="48"/>
        <v>1151</v>
      </c>
      <c r="B522" t="s">
        <v>7229</v>
      </c>
      <c r="C522" t="s">
        <v>7217</v>
      </c>
      <c r="D522">
        <f t="shared" ca="1" si="45"/>
        <v>1125</v>
      </c>
      <c r="E522" t="s">
        <v>1202</v>
      </c>
      <c r="F522">
        <f t="shared" ca="1" si="46"/>
        <v>2</v>
      </c>
      <c r="G522">
        <v>10</v>
      </c>
      <c r="H522">
        <v>1</v>
      </c>
      <c r="I522" s="36">
        <v>-1</v>
      </c>
      <c r="J522" t="str">
        <f t="shared" ca="1" si="47"/>
        <v>SELECT 1125,2,N'façade',10,1</v>
      </c>
    </row>
    <row r="523" spans="1:10" x14ac:dyDescent="0.25">
      <c r="A523">
        <f t="shared" si="48"/>
        <v>1152</v>
      </c>
      <c r="B523" t="s">
        <v>7249</v>
      </c>
      <c r="C523" t="s">
        <v>7230</v>
      </c>
      <c r="D523">
        <f t="shared" ca="1" si="45"/>
        <v>1126</v>
      </c>
      <c r="E523" t="s">
        <v>1202</v>
      </c>
      <c r="F523">
        <f t="shared" ca="1" si="46"/>
        <v>2</v>
      </c>
      <c r="G523">
        <v>10</v>
      </c>
      <c r="H523">
        <v>1</v>
      </c>
      <c r="I523" s="36">
        <v>-1</v>
      </c>
      <c r="J523" t="str">
        <f t="shared" ca="1" si="47"/>
        <v>SELECT 1126,2,N'decay',10,1</v>
      </c>
    </row>
    <row r="524" spans="1:10" x14ac:dyDescent="0.25">
      <c r="A524">
        <f t="shared" si="48"/>
        <v>1153</v>
      </c>
      <c r="B524" t="s">
        <v>7251</v>
      </c>
      <c r="C524" t="s">
        <v>7250</v>
      </c>
      <c r="D524">
        <f t="shared" ca="1" si="45"/>
        <v>1127</v>
      </c>
      <c r="E524" t="s">
        <v>1202</v>
      </c>
      <c r="F524">
        <f t="shared" ca="1" si="46"/>
        <v>2</v>
      </c>
      <c r="G524">
        <v>10</v>
      </c>
      <c r="H524">
        <v>1</v>
      </c>
      <c r="I524" s="36">
        <v>-1</v>
      </c>
      <c r="J524" t="str">
        <f t="shared" ca="1" si="47"/>
        <v>SELECT 1127,2,N'{to }start the process toward decay',10,1</v>
      </c>
    </row>
    <row r="525" spans="1:10" x14ac:dyDescent="0.25">
      <c r="A525">
        <f t="shared" si="48"/>
        <v>1154</v>
      </c>
      <c r="B525" t="s">
        <v>7252</v>
      </c>
      <c r="C525" t="s">
        <v>7231</v>
      </c>
      <c r="D525">
        <f t="shared" ca="1" si="45"/>
        <v>1128</v>
      </c>
      <c r="E525" t="s">
        <v>1202</v>
      </c>
      <c r="F525">
        <f t="shared" ca="1" si="46"/>
        <v>2</v>
      </c>
      <c r="G525">
        <v>10</v>
      </c>
      <c r="H525">
        <v>1</v>
      </c>
      <c r="I525" s="36">
        <v>-1</v>
      </c>
      <c r="J525" t="str">
        <f t="shared" ca="1" si="47"/>
        <v>SELECT 1128,2,N'{to }obscure {sth/saomething/}',10,1</v>
      </c>
    </row>
    <row r="526" spans="1:10" x14ac:dyDescent="0.25">
      <c r="A526">
        <f t="shared" si="48"/>
        <v>1155</v>
      </c>
      <c r="B526" t="s">
        <v>7253</v>
      </c>
      <c r="C526" t="s">
        <v>7232</v>
      </c>
      <c r="D526">
        <f t="shared" ca="1" si="45"/>
        <v>1129</v>
      </c>
      <c r="E526" t="s">
        <v>1202</v>
      </c>
      <c r="F526">
        <f t="shared" ca="1" si="46"/>
        <v>2</v>
      </c>
      <c r="G526">
        <v>10</v>
      </c>
      <c r="H526">
        <v>1</v>
      </c>
      <c r="I526" s="36">
        <v>-1</v>
      </c>
      <c r="J526" t="str">
        <f t="shared" ca="1" si="47"/>
        <v>SELECT 1129,2,N'designer''s intent',10,1</v>
      </c>
    </row>
    <row r="527" spans="1:10" x14ac:dyDescent="0.25">
      <c r="A527">
        <f t="shared" si="48"/>
        <v>1156</v>
      </c>
      <c r="B527" t="s">
        <v>7254</v>
      </c>
      <c r="C527" t="s">
        <v>7233</v>
      </c>
      <c r="D527">
        <f t="shared" ca="1" si="45"/>
        <v>1130</v>
      </c>
      <c r="E527" t="s">
        <v>1202</v>
      </c>
      <c r="F527">
        <f t="shared" ca="1" si="46"/>
        <v>2</v>
      </c>
      <c r="G527">
        <v>10</v>
      </c>
      <c r="H527">
        <v>1</v>
      </c>
      <c r="I527" s="36">
        <v>-1</v>
      </c>
      <c r="J527" t="str">
        <f t="shared" ca="1" si="47"/>
        <v>SELECT 1130,2,N'{to }take {sb''s/somebody''s/} perspective',10,1</v>
      </c>
    </row>
    <row r="528" spans="1:10" x14ac:dyDescent="0.25">
      <c r="A528">
        <f t="shared" si="48"/>
        <v>1157</v>
      </c>
      <c r="B528" t="s">
        <v>7255</v>
      </c>
      <c r="C528" t="s">
        <v>7234</v>
      </c>
      <c r="D528">
        <f t="shared" ca="1" si="45"/>
        <v>1131</v>
      </c>
      <c r="E528" t="s">
        <v>1202</v>
      </c>
      <c r="F528">
        <f t="shared" ca="1" si="46"/>
        <v>2</v>
      </c>
      <c r="G528">
        <v>10</v>
      </c>
      <c r="H528">
        <v>1</v>
      </c>
      <c r="I528" s="36">
        <v>-1</v>
      </c>
      <c r="J528" t="str">
        <f t="shared" ca="1" si="47"/>
        <v>SELECT 1131,2,N'decisive',10,1</v>
      </c>
    </row>
    <row r="529" spans="1:10" x14ac:dyDescent="0.25">
      <c r="A529">
        <f t="shared" si="48"/>
        <v>1158</v>
      </c>
      <c r="B529" t="s">
        <v>7256</v>
      </c>
      <c r="C529" t="s">
        <v>7235</v>
      </c>
      <c r="D529">
        <f t="shared" ca="1" si="45"/>
        <v>1132</v>
      </c>
      <c r="E529" t="s">
        <v>1202</v>
      </c>
      <c r="F529">
        <f t="shared" ca="1" si="46"/>
        <v>2</v>
      </c>
      <c r="G529">
        <v>10</v>
      </c>
      <c r="H529">
        <v>1</v>
      </c>
      <c r="I529" s="36">
        <v>-1</v>
      </c>
      <c r="J529" t="str">
        <f t="shared" ca="1" si="47"/>
        <v>SELECT 1132,2,N'matter-of-fact',10,1</v>
      </c>
    </row>
    <row r="530" spans="1:10" x14ac:dyDescent="0.25">
      <c r="A530">
        <f t="shared" si="48"/>
        <v>1159</v>
      </c>
      <c r="B530" t="s">
        <v>7257</v>
      </c>
      <c r="C530" t="s">
        <v>7236</v>
      </c>
      <c r="D530">
        <f t="shared" ca="1" si="45"/>
        <v>1133</v>
      </c>
      <c r="E530" t="s">
        <v>1202</v>
      </c>
      <c r="F530">
        <f t="shared" ca="1" si="46"/>
        <v>2</v>
      </c>
      <c r="G530">
        <v>10</v>
      </c>
      <c r="H530">
        <v>1</v>
      </c>
      <c r="I530" s="36">
        <v>-1</v>
      </c>
      <c r="J530" t="str">
        <f t="shared" ca="1" si="47"/>
        <v>SELECT 1133,2,N'without hesitation',10,1</v>
      </c>
    </row>
    <row r="531" spans="1:10" x14ac:dyDescent="0.25">
      <c r="A531">
        <f t="shared" si="48"/>
        <v>1160</v>
      </c>
      <c r="B531" t="s">
        <v>7258</v>
      </c>
      <c r="C531" t="s">
        <v>7237</v>
      </c>
      <c r="D531">
        <f t="shared" ca="1" si="45"/>
        <v>1134</v>
      </c>
      <c r="E531" t="s">
        <v>1202</v>
      </c>
      <c r="F531">
        <f t="shared" ca="1" si="46"/>
        <v>2</v>
      </c>
      <c r="G531">
        <v>10</v>
      </c>
      <c r="H531">
        <v>1</v>
      </c>
      <c r="I531" s="36">
        <v>-1</v>
      </c>
      <c r="J531" t="str">
        <f t="shared" ca="1" si="47"/>
        <v>SELECT 1134,2,N'without unnecessary detail',10,1</v>
      </c>
    </row>
    <row r="532" spans="1:10" x14ac:dyDescent="0.25">
      <c r="A532">
        <f t="shared" si="48"/>
        <v>1161</v>
      </c>
      <c r="B532" t="s">
        <v>7259</v>
      </c>
      <c r="C532" t="s">
        <v>7238</v>
      </c>
      <c r="D532">
        <f t="shared" ca="1" si="45"/>
        <v>1135</v>
      </c>
      <c r="E532" t="s">
        <v>1202</v>
      </c>
      <c r="F532">
        <f t="shared" ca="1" si="46"/>
        <v>2</v>
      </c>
      <c r="G532">
        <v>10</v>
      </c>
      <c r="H532">
        <v>1</v>
      </c>
      <c r="I532" s="36">
        <v>-1</v>
      </c>
      <c r="J532" t="str">
        <f t="shared" ca="1" si="47"/>
        <v>SELECT 1135,2,N'as the issues are resolved',10,1</v>
      </c>
    </row>
    <row r="533" spans="1:10" x14ac:dyDescent="0.25">
      <c r="A533">
        <f t="shared" si="48"/>
        <v>1162</v>
      </c>
      <c r="B533" t="s">
        <v>7260</v>
      </c>
      <c r="C533" t="s">
        <v>7239</v>
      </c>
      <c r="D533">
        <f t="shared" ca="1" si="45"/>
        <v>1136</v>
      </c>
      <c r="E533" t="s">
        <v>1202</v>
      </c>
      <c r="F533">
        <f t="shared" ca="1" si="46"/>
        <v>2</v>
      </c>
      <c r="G533">
        <v>10</v>
      </c>
      <c r="H533">
        <v>1</v>
      </c>
      <c r="I533" s="36">
        <v>-1</v>
      </c>
      <c r="J533" t="str">
        <f t="shared" ca="1" si="47"/>
        <v>SELECT 1136,2,N'those words carry a powerful message',10,1</v>
      </c>
    </row>
    <row r="534" spans="1:10" x14ac:dyDescent="0.25">
      <c r="A534">
        <f t="shared" si="48"/>
        <v>1163</v>
      </c>
      <c r="B534" t="s">
        <v>7261</v>
      </c>
      <c r="C534" t="s">
        <v>7240</v>
      </c>
      <c r="D534">
        <f t="shared" ca="1" si="45"/>
        <v>1137</v>
      </c>
      <c r="E534" t="s">
        <v>1202</v>
      </c>
      <c r="F534">
        <f t="shared" ca="1" si="46"/>
        <v>2</v>
      </c>
      <c r="G534">
        <v>10</v>
      </c>
      <c r="H534">
        <v>1</v>
      </c>
      <c r="I534" s="36">
        <v>-1</v>
      </c>
      <c r="J534" t="str">
        <f t="shared" ca="1" si="47"/>
        <v>SELECT 1137,2,N'it has become one of …',10,1</v>
      </c>
    </row>
    <row r="535" spans="1:10" x14ac:dyDescent="0.25">
      <c r="A535">
        <f t="shared" si="48"/>
        <v>1164</v>
      </c>
      <c r="B535" t="s">
        <v>7262</v>
      </c>
      <c r="C535" t="s">
        <v>7241</v>
      </c>
      <c r="D535">
        <f t="shared" ca="1" si="45"/>
        <v>1138</v>
      </c>
      <c r="E535" t="s">
        <v>1202</v>
      </c>
      <c r="F535">
        <f t="shared" ca="1" si="46"/>
        <v>2</v>
      </c>
      <c r="G535">
        <v>10</v>
      </c>
      <c r="H535">
        <v>1</v>
      </c>
      <c r="I535" s="36">
        <v>-1</v>
      </c>
      <c r="J535" t="str">
        <f t="shared" ca="1" si="47"/>
        <v>SELECT 1138,2,N'apparently',10,1</v>
      </c>
    </row>
    <row r="536" spans="1:10" x14ac:dyDescent="0.25">
      <c r="A536">
        <f t="shared" si="48"/>
        <v>1165</v>
      </c>
      <c r="B536" t="s">
        <v>7263</v>
      </c>
      <c r="C536" t="s">
        <v>7242</v>
      </c>
      <c r="D536">
        <f t="shared" ca="1" si="45"/>
        <v>1139</v>
      </c>
      <c r="E536" t="s">
        <v>1202</v>
      </c>
      <c r="F536">
        <f t="shared" ca="1" si="46"/>
        <v>2</v>
      </c>
      <c r="G536">
        <v>10</v>
      </c>
      <c r="H536">
        <v>1</v>
      </c>
      <c r="I536" s="36">
        <v>-1</v>
      </c>
      <c r="J536" t="str">
        <f t="shared" ca="1" si="47"/>
        <v>SELECT 1139,2,N'I value code that is small, rather than code that is large',10,1</v>
      </c>
    </row>
    <row r="537" spans="1:10" x14ac:dyDescent="0.25">
      <c r="A537">
        <f t="shared" si="48"/>
        <v>1166</v>
      </c>
      <c r="B537" t="s">
        <v>7264</v>
      </c>
      <c r="C537" t="s">
        <v>7243</v>
      </c>
      <c r="D537">
        <f t="shared" ca="1" si="45"/>
        <v>1140</v>
      </c>
      <c r="E537" t="s">
        <v>1202</v>
      </c>
      <c r="F537">
        <f t="shared" ca="1" si="46"/>
        <v>2</v>
      </c>
      <c r="G537">
        <v>10</v>
      </c>
      <c r="H537">
        <v>1</v>
      </c>
      <c r="I537" s="36">
        <v>-1</v>
      </c>
      <c r="J537" t="str">
        <f t="shared" ca="1" si="47"/>
        <v>SELECT 1140,2,N'throughout literature',10,1</v>
      </c>
    </row>
    <row r="538" spans="1:10" x14ac:dyDescent="0.25">
      <c r="A538">
        <f t="shared" si="48"/>
        <v>1167</v>
      </c>
      <c r="B538" t="s">
        <v>7276</v>
      </c>
      <c r="C538" t="s">
        <v>7265</v>
      </c>
      <c r="D538">
        <f t="shared" ca="1" si="45"/>
        <v>1141</v>
      </c>
      <c r="E538" t="s">
        <v>1202</v>
      </c>
      <c r="F538">
        <f t="shared" ca="1" si="46"/>
        <v>2</v>
      </c>
      <c r="G538">
        <v>10</v>
      </c>
      <c r="H538">
        <v>1</v>
      </c>
      <c r="I538" s="36">
        <v>-1</v>
      </c>
      <c r="J538" t="str">
        <f t="shared" ca="1" si="47"/>
        <v>SELECT 1141,2,N'one … that leads to all of them',10,1</v>
      </c>
    </row>
    <row r="539" spans="1:10" x14ac:dyDescent="0.25">
      <c r="A539">
        <f t="shared" si="48"/>
        <v>1168</v>
      </c>
      <c r="B539" t="s">
        <v>7277</v>
      </c>
      <c r="C539" t="s">
        <v>7266</v>
      </c>
      <c r="D539">
        <f t="shared" ca="1" si="45"/>
        <v>1142</v>
      </c>
      <c r="E539" t="s">
        <v>1202</v>
      </c>
      <c r="F539">
        <f t="shared" ca="1" si="46"/>
        <v>2</v>
      </c>
      <c r="G539">
        <v>10</v>
      </c>
      <c r="H539">
        <v>1</v>
      </c>
      <c r="I539" s="36">
        <v>-1</v>
      </c>
      <c r="J539" t="str">
        <f t="shared" ca="1" si="47"/>
        <v>SELECT 1142,2,N'legacy code',10,1</v>
      </c>
    </row>
    <row r="540" spans="1:10" x14ac:dyDescent="0.25">
      <c r="A540">
        <f t="shared" si="48"/>
        <v>1169</v>
      </c>
      <c r="B540" t="s">
        <v>7278</v>
      </c>
      <c r="C540" t="s">
        <v>7267</v>
      </c>
      <c r="D540">
        <f t="shared" ca="1" si="45"/>
        <v>1143</v>
      </c>
      <c r="E540" t="s">
        <v>1202</v>
      </c>
      <c r="F540">
        <f t="shared" ca="1" si="46"/>
        <v>2</v>
      </c>
      <c r="G540">
        <v>10</v>
      </c>
      <c r="H540">
        <v>1</v>
      </c>
      <c r="I540" s="36">
        <v>-1</v>
      </c>
      <c r="J540" t="str">
        <f t="shared" ca="1" si="47"/>
        <v>SELECT 1143,2,N'… always look{s} like …',10,1</v>
      </c>
    </row>
    <row r="541" spans="1:10" x14ac:dyDescent="0.25">
      <c r="A541">
        <f t="shared" si="48"/>
        <v>1170</v>
      </c>
      <c r="B541" t="s">
        <v>7279</v>
      </c>
      <c r="C541" t="s">
        <v>7268</v>
      </c>
      <c r="D541">
        <f t="shared" ca="1" si="45"/>
        <v>1144</v>
      </c>
      <c r="E541" t="s">
        <v>1202</v>
      </c>
      <c r="F541">
        <f t="shared" ca="1" si="46"/>
        <v>2</v>
      </c>
      <c r="G541">
        <v>10</v>
      </c>
      <c r="H541">
        <v>1</v>
      </c>
      <c r="I541" s="36">
        <v>-1</v>
      </c>
      <c r="J541" t="str">
        <f t="shared" ca="1" si="47"/>
        <v>SELECT 1144,2,N'I {could/can} list all of …',10,1</v>
      </c>
    </row>
    <row r="542" spans="1:10" x14ac:dyDescent="0.25">
      <c r="A542">
        <f t="shared" si="48"/>
        <v>1171</v>
      </c>
      <c r="B542" t="s">
        <v>7280</v>
      </c>
      <c r="C542" t="s">
        <v>7269</v>
      </c>
      <c r="D542">
        <f t="shared" ca="1" si="45"/>
        <v>1145</v>
      </c>
      <c r="E542" t="s">
        <v>1202</v>
      </c>
      <c r="F542">
        <f t="shared" ca="1" si="46"/>
        <v>2</v>
      </c>
      <c r="G542">
        <v>10</v>
      </c>
      <c r="H542">
        <v>1</v>
      </c>
      <c r="I542" s="36">
        <v>-1</v>
      </c>
      <c r="J542" t="str">
        <f t="shared" ca="1" si="47"/>
        <v>SELECT 1145,2,N'when the same thing is done over and over',10,1</v>
      </c>
    </row>
    <row r="543" spans="1:10" x14ac:dyDescent="0.25">
      <c r="A543">
        <f t="shared" si="48"/>
        <v>1172</v>
      </c>
      <c r="B543" t="s">
        <v>7281</v>
      </c>
      <c r="C543" t="s">
        <v>7270</v>
      </c>
      <c r="D543">
        <f t="shared" ca="1" si="45"/>
        <v>1146</v>
      </c>
      <c r="E543" t="s">
        <v>1202</v>
      </c>
      <c r="F543">
        <f t="shared" ca="1" si="46"/>
        <v>2</v>
      </c>
      <c r="G543">
        <v>10</v>
      </c>
      <c r="H543">
        <v>1</v>
      </c>
      <c r="I543" s="36">
        <v>-1</v>
      </c>
      <c r="J543" t="str">
        <f t="shared" ca="1" si="47"/>
        <v>SELECT 1146,2,N'{this is/it{''s/ is}} a sign that …',10,1</v>
      </c>
    </row>
    <row r="544" spans="1:10" x14ac:dyDescent="0.25">
      <c r="A544">
        <f t="shared" si="48"/>
        <v>1173</v>
      </c>
      <c r="B544" t="s">
        <v>7282</v>
      </c>
      <c r="C544" t="s">
        <v>7271</v>
      </c>
      <c r="D544">
        <f t="shared" ca="1" si="45"/>
        <v>1147</v>
      </c>
      <c r="E544" t="s">
        <v>1202</v>
      </c>
      <c r="F544">
        <f t="shared" ca="1" si="46"/>
        <v>2</v>
      </c>
      <c r="G544">
        <v>10</v>
      </c>
      <c r="H544">
        <v>1</v>
      </c>
      <c r="I544" s="36">
        <v>-1</v>
      </c>
      <c r="J544" t="str">
        <f t="shared" ca="1" si="47"/>
        <v>SELECT 1147,2,N'try to figure out what it is',10,1</v>
      </c>
    </row>
    <row r="545" spans="1:10" x14ac:dyDescent="0.25">
      <c r="A545">
        <f t="shared" si="48"/>
        <v>1174</v>
      </c>
      <c r="B545" t="s">
        <v>7283</v>
      </c>
      <c r="C545" t="s">
        <v>7272</v>
      </c>
      <c r="D545">
        <f t="shared" ca="1" si="45"/>
        <v>1148</v>
      </c>
      <c r="E545" t="s">
        <v>1202</v>
      </c>
      <c r="F545">
        <f t="shared" ca="1" si="46"/>
        <v>2</v>
      </c>
      <c r="G545">
        <v>10</v>
      </c>
      <c r="H545">
        <v>1</v>
      </c>
      <c r="I545" s="36">
        <v>-1</v>
      </c>
      <c r="J545" t="str">
        <f t="shared" ca="1" si="47"/>
        <v>SELECT 1148,2,N'try to express that idea more clearly',10,1</v>
      </c>
    </row>
    <row r="546" spans="1:10" x14ac:dyDescent="0.25">
      <c r="A546">
        <f t="shared" si="48"/>
        <v>1175</v>
      </c>
      <c r="B546" t="s">
        <v>7284</v>
      </c>
      <c r="C546" t="s">
        <v>7273</v>
      </c>
      <c r="D546">
        <f t="shared" ca="1" si="45"/>
        <v>1149</v>
      </c>
      <c r="E546" t="s">
        <v>1202</v>
      </c>
      <c r="F546">
        <f t="shared" ca="1" si="46"/>
        <v>2</v>
      </c>
      <c r="G546">
        <v>10</v>
      </c>
      <c r="H546">
        <v>1</v>
      </c>
      <c r="I546" s="36">
        <v>-1</v>
      </c>
      <c r="J546" t="str">
        <f t="shared" ca="1" si="47"/>
        <v>SELECT 1149,2,N'… go{es} beyond …, however',10,1</v>
      </c>
    </row>
    <row r="547" spans="1:10" x14ac:dyDescent="0.25">
      <c r="A547">
        <f t="shared" si="48"/>
        <v>1176</v>
      </c>
      <c r="B547" t="s">
        <v>7296</v>
      </c>
      <c r="C547" t="s">
        <v>7285</v>
      </c>
      <c r="D547">
        <f t="shared" ca="1" si="45"/>
        <v>1150</v>
      </c>
      <c r="E547" t="s">
        <v>1202</v>
      </c>
      <c r="F547">
        <f t="shared" ca="1" si="46"/>
        <v>2</v>
      </c>
      <c r="G547">
        <v>10</v>
      </c>
      <c r="H547">
        <v>1</v>
      </c>
      <c r="I547" s="36">
        <v>-1</v>
      </c>
      <c r="J547" t="str">
        <f t="shared" ca="1" si="47"/>
        <v>SELECT 1150,2,N'it{''ll/ will} slow you down',10,1</v>
      </c>
    </row>
    <row r="548" spans="1:10" x14ac:dyDescent="0.25">
      <c r="A548">
        <f t="shared" si="48"/>
        <v>1177</v>
      </c>
      <c r="B548" t="s">
        <v>7297</v>
      </c>
      <c r="C548" t="s">
        <v>7286</v>
      </c>
      <c r="D548">
        <f t="shared" ca="1" si="45"/>
        <v>1151</v>
      </c>
      <c r="E548" t="s">
        <v>1202</v>
      </c>
      <c r="F548">
        <f t="shared" ca="1" si="46"/>
        <v>2</v>
      </c>
      <c r="G548">
        <v>10</v>
      </c>
      <c r="H548">
        <v>1</v>
      </c>
      <c r="I548" s="36">
        <v>-1</v>
      </c>
      <c r="J548" t="str">
        <f t="shared" ca="1" si="47"/>
        <v>SELECT 1151,2,N'at all times',10,1</v>
      </c>
    </row>
    <row r="549" spans="1:10" x14ac:dyDescent="0.25">
      <c r="A549">
        <f t="shared" si="48"/>
        <v>1178</v>
      </c>
      <c r="B549" t="s">
        <v>7298</v>
      </c>
      <c r="C549" t="s">
        <v>7287</v>
      </c>
      <c r="D549">
        <f t="shared" ca="1" si="45"/>
        <v>1152</v>
      </c>
      <c r="E549" t="s">
        <v>1202</v>
      </c>
      <c r="F549">
        <f t="shared" ca="1" si="46"/>
        <v>2</v>
      </c>
      <c r="G549">
        <v>10</v>
      </c>
      <c r="H549">
        <v>1</v>
      </c>
      <c r="I549" s="36">
        <v>-1</v>
      </c>
      <c r="J549" t="str">
        <f t="shared" ca="1" si="47"/>
        <v>SELECT 1152,2,N'the only way to go fast',10,1</v>
      </c>
    </row>
    <row r="550" spans="1:10" x14ac:dyDescent="0.25">
      <c r="A550">
        <f t="shared" si="48"/>
        <v>1179</v>
      </c>
      <c r="B550" t="s">
        <v>7299</v>
      </c>
      <c r="C550" t="s">
        <v>7288</v>
      </c>
      <c r="D550">
        <f t="shared" ca="1" si="45"/>
        <v>1153</v>
      </c>
      <c r="E550" t="s">
        <v>1202</v>
      </c>
      <c r="F550">
        <f t="shared" ca="1" si="46"/>
        <v>2</v>
      </c>
      <c r="G550">
        <v>10</v>
      </c>
      <c r="H550">
        <v>1</v>
      </c>
      <c r="I550" s="36">
        <v>-1</v>
      </c>
      <c r="J550" t="str">
        <f t="shared" ca="1" si="47"/>
        <v>SELECT 1153,2,N'what it means for code to be clean',10,1</v>
      </c>
    </row>
    <row r="551" spans="1:10" x14ac:dyDescent="0.25">
      <c r="A551">
        <f t="shared" si="48"/>
        <v>1180</v>
      </c>
      <c r="B551" t="s">
        <v>7300</v>
      </c>
      <c r="C551" t="s">
        <v>7289</v>
      </c>
      <c r="D551">
        <f t="shared" ca="1" si="45"/>
        <v>1154</v>
      </c>
      <c r="E551" t="s">
        <v>1202</v>
      </c>
      <c r="F551">
        <f t="shared" ca="1" si="46"/>
        <v>2</v>
      </c>
      <c r="G551">
        <v>10</v>
      </c>
      <c r="H551">
        <v>1</v>
      </c>
      <c r="I551" s="36">
        <v>-1</v>
      </c>
      <c r="J551" t="str">
        <f t="shared" ca="1" si="47"/>
        <v>SELECT 1154,2,N'it{''s/ is} no good trying to do {sth/something/} if …',10,1</v>
      </c>
    </row>
    <row r="552" spans="1:10" x14ac:dyDescent="0.25">
      <c r="A552">
        <f t="shared" si="48"/>
        <v>1181</v>
      </c>
      <c r="B552" t="s">
        <v>7301</v>
      </c>
      <c r="C552" t="s">
        <v>7290</v>
      </c>
      <c r="D552">
        <f t="shared" ca="1" si="45"/>
        <v>1155</v>
      </c>
      <c r="E552" t="s">
        <v>1202</v>
      </c>
      <c r="F552">
        <f t="shared" ca="1" si="46"/>
        <v>2</v>
      </c>
      <c r="G552">
        <v>10</v>
      </c>
      <c r="H552">
        <v>1</v>
      </c>
      <c r="I552" s="36">
        <v>-1</v>
      </c>
      <c r="J552" t="str">
        <f t="shared" ca="1" si="47"/>
        <v>SELECT 1155,2,N'… is a lot like …',10,1</v>
      </c>
    </row>
    <row r="553" spans="1:10" x14ac:dyDescent="0.25">
      <c r="A553">
        <f t="shared" si="48"/>
        <v>1182</v>
      </c>
      <c r="B553" t="s">
        <v>7302</v>
      </c>
      <c r="C553" t="s">
        <v>7291</v>
      </c>
      <c r="D553">
        <f t="shared" ca="1" si="45"/>
        <v>1156</v>
      </c>
      <c r="E553" t="s">
        <v>1202</v>
      </c>
      <c r="F553">
        <f t="shared" ca="1" si="46"/>
        <v>2</v>
      </c>
      <c r="G553">
        <v>10</v>
      </c>
      <c r="H553">
        <v>1</v>
      </c>
      <c r="I553" s="36">
        <v>-1</v>
      </c>
      <c r="J553" t="str">
        <f t="shared" ca="1" si="47"/>
        <v>SELECT 1156,2,N'most of us know when …',10,1</v>
      </c>
    </row>
    <row r="554" spans="1:10" x14ac:dyDescent="0.25">
      <c r="A554">
        <f t="shared" si="48"/>
        <v>1183</v>
      </c>
      <c r="B554" t="s">
        <v>7303</v>
      </c>
      <c r="C554" t="s">
        <v>7292</v>
      </c>
      <c r="D554">
        <f t="shared" ca="1" si="45"/>
        <v>1157</v>
      </c>
      <c r="E554" t="s">
        <v>1202</v>
      </c>
      <c r="F554">
        <f t="shared" ca="1" si="46"/>
        <v>2</v>
      </c>
      <c r="G554">
        <v>10</v>
      </c>
      <c r="H554">
        <v>1</v>
      </c>
      <c r="I554" s="36">
        <v>-1</v>
      </c>
      <c r="J554" t="str">
        <f t="shared" ca="1" si="47"/>
        <v>SELECT 1157,2,N'being able to recognize … does{n''t/ not} mean that we know how to do that',10,1</v>
      </c>
    </row>
    <row r="555" spans="1:10" x14ac:dyDescent="0.25">
      <c r="A555">
        <f t="shared" si="48"/>
        <v>1184</v>
      </c>
      <c r="B555" t="s">
        <v>7304</v>
      </c>
      <c r="C555" t="s">
        <v>7293</v>
      </c>
      <c r="D555">
        <f t="shared" ca="1" si="45"/>
        <v>1158</v>
      </c>
      <c r="E555" t="s">
        <v>1202</v>
      </c>
      <c r="F555">
        <f t="shared" ca="1" si="46"/>
        <v>2</v>
      </c>
      <c r="G555">
        <v>10</v>
      </c>
      <c r="H555">
        <v>1</v>
      </c>
      <c r="I555" s="36">
        <v>-1</v>
      </c>
      <c r="J555" t="str">
        <f t="shared" ca="1" si="47"/>
        <v>SELECT 1158,2,N'disciplined use',10,1</v>
      </c>
    </row>
    <row r="556" spans="1:10" x14ac:dyDescent="0.25">
      <c r="A556">
        <f t="shared" si="48"/>
        <v>1185</v>
      </c>
      <c r="B556" t="s">
        <v>7305</v>
      </c>
      <c r="C556" t="s">
        <v>7294</v>
      </c>
      <c r="D556">
        <f t="shared" ca="1" si="45"/>
        <v>1159</v>
      </c>
      <c r="E556" t="s">
        <v>1202</v>
      </c>
      <c r="F556">
        <f t="shared" ca="1" si="46"/>
        <v>2</v>
      </c>
      <c r="G556">
        <v>10</v>
      </c>
      <c r="H556">
        <v>1</v>
      </c>
      <c r="I556" s="36">
        <v>-1</v>
      </c>
      <c r="J556" t="str">
        <f t="shared" ca="1" si="47"/>
        <v>SELECT 1159,2,N'painstakingly acquired',10,1</v>
      </c>
    </row>
    <row r="557" spans="1:10" x14ac:dyDescent="0.25">
      <c r="A557">
        <f t="shared" si="48"/>
        <v>1186</v>
      </c>
      <c r="B557" t="s">
        <v>7316</v>
      </c>
      <c r="C557" t="s">
        <v>7306</v>
      </c>
      <c r="D557">
        <f t="shared" ca="1" si="45"/>
        <v>1160</v>
      </c>
      <c r="E557" t="s">
        <v>1202</v>
      </c>
      <c r="F557">
        <f t="shared" ca="1" si="46"/>
        <v>2</v>
      </c>
      <c r="G557">
        <v>10</v>
      </c>
      <c r="H557">
        <v>1</v>
      </c>
      <c r="I557" s="36">
        <v>-1</v>
      </c>
      <c r="J557" t="str">
        <f t="shared" ca="1" si="47"/>
        <v>SELECT 1160,2,N'{to }make {sth/something/} readable by humans',10,1</v>
      </c>
    </row>
    <row r="558" spans="1:10" x14ac:dyDescent="0.25">
      <c r="A558">
        <f t="shared" si="48"/>
        <v>1187</v>
      </c>
      <c r="B558" t="s">
        <v>7317</v>
      </c>
      <c r="C558" t="s">
        <v>7307</v>
      </c>
      <c r="D558">
        <f t="shared" ca="1" si="45"/>
        <v>1161</v>
      </c>
      <c r="E558" t="s">
        <v>1202</v>
      </c>
      <c r="F558">
        <f t="shared" ca="1" si="46"/>
        <v>2</v>
      </c>
      <c r="G558">
        <v>10</v>
      </c>
      <c r="H558">
        <v>1</v>
      </c>
      <c r="I558" s="36">
        <v>-1</v>
      </c>
      <c r="J558" t="str">
        <f t="shared" ca="1" si="47"/>
        <v>SELECT 1161,2,N'one method that says clearly what it does',10,1</v>
      </c>
    </row>
    <row r="559" spans="1:10" x14ac:dyDescent="0.25">
      <c r="A559">
        <f t="shared" si="48"/>
        <v>1188</v>
      </c>
      <c r="B559" t="s">
        <v>7318</v>
      </c>
      <c r="C559" t="s">
        <v>7308</v>
      </c>
      <c r="D559">
        <f t="shared" ca="1" si="45"/>
        <v>1162</v>
      </c>
      <c r="E559" t="s">
        <v>1202</v>
      </c>
      <c r="F559">
        <f t="shared" ca="1" si="46"/>
        <v>2</v>
      </c>
      <c r="G559">
        <v>10</v>
      </c>
      <c r="H559">
        <v>1</v>
      </c>
      <c r="I559" s="36">
        <v>-1</v>
      </c>
      <c r="J559" t="str">
        <f t="shared" ca="1" si="47"/>
        <v>SELECT 1162,2,N'It takes you a very long way into …',10,1</v>
      </c>
    </row>
    <row r="560" spans="1:10" x14ac:dyDescent="0.25">
      <c r="A560">
        <f t="shared" si="48"/>
        <v>1189</v>
      </c>
      <c r="B560" t="s">
        <v>7319</v>
      </c>
      <c r="C560" t="s">
        <v>7320</v>
      </c>
      <c r="D560">
        <f t="shared" ca="1" si="45"/>
        <v>1163</v>
      </c>
      <c r="E560" t="s">
        <v>1202</v>
      </c>
      <c r="F560">
        <f t="shared" ca="1" si="46"/>
        <v>2</v>
      </c>
      <c r="G560">
        <v>10</v>
      </c>
      <c r="H560">
        <v>1</v>
      </c>
      <c r="I560" s="36">
        <v>-1</v>
      </c>
      <c r="J560" t="str">
        <f t="shared" ca="1" si="47"/>
        <v>SELECT 1163,2,N'… to what I consider …',10,1</v>
      </c>
    </row>
    <row r="561" spans="1:10" x14ac:dyDescent="0.25">
      <c r="A561">
        <f t="shared" si="48"/>
        <v>1190</v>
      </c>
      <c r="B561" t="s">
        <v>7321</v>
      </c>
      <c r="C561" t="s">
        <v>7309</v>
      </c>
      <c r="D561">
        <f t="shared" ca="1" si="45"/>
        <v>1164</v>
      </c>
      <c r="E561" t="s">
        <v>1202</v>
      </c>
      <c r="F561">
        <f t="shared" ca="1" si="46"/>
        <v>2</v>
      </c>
      <c r="G561">
        <v>10</v>
      </c>
      <c r="H561">
        <v>1</v>
      </c>
      <c r="I561" s="36">
        <v>-1</v>
      </c>
      <c r="J561" t="str">
        <f t="shared" ca="1" si="47"/>
        <v>SELECT 1164,2,N'with these two things in mind',10,1</v>
      </c>
    </row>
    <row r="562" spans="1:10" x14ac:dyDescent="0.25">
      <c r="A562">
        <f t="shared" si="48"/>
        <v>1191</v>
      </c>
      <c r="B562" t="s">
        <v>7322</v>
      </c>
      <c r="C562" t="s">
        <v>7310</v>
      </c>
      <c r="D562">
        <f t="shared" ca="1" si="45"/>
        <v>1165</v>
      </c>
      <c r="E562" t="s">
        <v>1202</v>
      </c>
      <c r="F562">
        <f t="shared" ca="1" si="46"/>
        <v>2</v>
      </c>
      <c r="G562">
        <v>10</v>
      </c>
      <c r="H562">
        <v>1</v>
      </c>
      <c r="I562" s="36">
        <v>-1</v>
      </c>
      <c r="J562" t="str">
        <f t="shared" ca="1" si="47"/>
        <v>SELECT 1165,2,N'it {can make/makes} the huge difference',10,1</v>
      </c>
    </row>
    <row r="563" spans="1:10" x14ac:dyDescent="0.25">
      <c r="A563">
        <f t="shared" si="48"/>
        <v>1192</v>
      </c>
      <c r="B563" t="s">
        <v>7323</v>
      </c>
      <c r="C563" t="s">
        <v>7312</v>
      </c>
      <c r="D563">
        <f t="shared" ca="1" si="45"/>
        <v>1166</v>
      </c>
      <c r="E563" t="s">
        <v>1202</v>
      </c>
      <c r="F563">
        <f t="shared" ca="1" si="46"/>
        <v>2</v>
      </c>
      <c r="G563">
        <v>10</v>
      </c>
      <c r="H563">
        <v>1</v>
      </c>
      <c r="I563" s="36">
        <v>-1</v>
      </c>
      <c r="J563" t="str">
        <f t="shared" ca="1" si="47"/>
        <v>SELECT 1166,2,N'other thing that is a bit harder to explain',10,1</v>
      </c>
    </row>
    <row r="564" spans="1:10" x14ac:dyDescent="0.25">
      <c r="A564">
        <f t="shared" si="48"/>
        <v>1193</v>
      </c>
      <c r="B564" t="s">
        <v>7324</v>
      </c>
      <c r="C564" t="s">
        <v>7311</v>
      </c>
      <c r="D564">
        <f t="shared" ca="1" si="45"/>
        <v>1167</v>
      </c>
      <c r="E564" t="s">
        <v>1202</v>
      </c>
      <c r="F564">
        <f t="shared" ca="1" si="46"/>
        <v>2</v>
      </c>
      <c r="G564">
        <v>10</v>
      </c>
      <c r="H564">
        <v>1</v>
      </c>
      <c r="I564" s="36">
        <v>-1</v>
      </c>
      <c r="J564" t="str">
        <f t="shared" ca="1" si="47"/>
        <v>SELECT 1167,2,N'there is, however, one other thing',10,1</v>
      </c>
    </row>
    <row r="565" spans="1:10" x14ac:dyDescent="0.25">
      <c r="A565">
        <f t="shared" si="48"/>
        <v>1194</v>
      </c>
      <c r="B565" t="s">
        <v>7325</v>
      </c>
      <c r="C565" t="s">
        <v>7313</v>
      </c>
      <c r="D565">
        <f t="shared" ca="1" si="45"/>
        <v>1168</v>
      </c>
      <c r="E565" t="s">
        <v>1202</v>
      </c>
      <c r="F565">
        <f t="shared" ca="1" si="46"/>
        <v>2</v>
      </c>
      <c r="G565">
        <v>10</v>
      </c>
      <c r="H565">
        <v>1</v>
      </c>
      <c r="I565" s="36">
        <v>-1</v>
      </c>
      <c r="J565" t="str">
        <f t="shared" ca="1" si="47"/>
        <v>SELECT 1168,2,N'all programs are made up of similar elements',10,1</v>
      </c>
    </row>
    <row r="566" spans="1:10" x14ac:dyDescent="0.25">
      <c r="A566">
        <f t="shared" si="48"/>
        <v>1195</v>
      </c>
      <c r="B566" t="s">
        <v>7326</v>
      </c>
      <c r="C566" t="s">
        <v>7314</v>
      </c>
      <c r="D566">
        <f t="shared" ca="1" si="45"/>
        <v>1169</v>
      </c>
      <c r="E566" t="s">
        <v>1202</v>
      </c>
      <c r="F566">
        <f t="shared" ca="1" si="46"/>
        <v>2</v>
      </c>
      <c r="G566">
        <v>10</v>
      </c>
      <c r="H566">
        <v>1</v>
      </c>
      <c r="I566" s="36">
        <v>-1</v>
      </c>
      <c r="J566" t="str">
        <f t="shared" ca="1" si="47"/>
        <v>SELECT 1169,2,N'{to }be made of {sth/something/}',10,1</v>
      </c>
    </row>
    <row r="567" spans="1:10" x14ac:dyDescent="0.25">
      <c r="A567">
        <f t="shared" si="48"/>
        <v>1196</v>
      </c>
      <c r="B567" t="s">
        <v>7327</v>
      </c>
      <c r="C567" t="s">
        <v>7315</v>
      </c>
      <c r="D567">
        <f t="shared" ref="D567:D585" ca="1" si="49">OFFSET(QuestionsIds,MATCH(C567,QuestionsList,0)-1,0,1,1)</f>
        <v>1170</v>
      </c>
      <c r="E567" t="s">
        <v>1202</v>
      </c>
      <c r="F567">
        <f t="shared" ref="F567:F585" ca="1" si="50">LOOKUP(E567,LanguageList,LanguagesIds)</f>
        <v>2</v>
      </c>
      <c r="G567">
        <v>10</v>
      </c>
      <c r="H567">
        <v>1</v>
      </c>
      <c r="I567" s="36">
        <v>-1</v>
      </c>
      <c r="J567" t="str">
        <f t="shared" ref="J567:J585" ca="1" si="51">"SELECT "&amp;D567&amp;","&amp;F567&amp;",N'"&amp;SUBSTITUTE(SUBSTITUTE(SUBSTITUTE(B567,"'","''"),"(","{"),")","}")&amp;"',"&amp;G567&amp;","&amp;H567</f>
        <v>SELECT 1170,2,N'it seems to me that …',10,1</v>
      </c>
    </row>
    <row r="568" spans="1:10" x14ac:dyDescent="0.25">
      <c r="A568">
        <f t="shared" si="48"/>
        <v>1197</v>
      </c>
      <c r="B568" t="s">
        <v>7333</v>
      </c>
      <c r="C568" t="s">
        <v>7328</v>
      </c>
      <c r="D568">
        <f t="shared" ca="1" si="49"/>
        <v>1171</v>
      </c>
      <c r="E568" t="s">
        <v>1202</v>
      </c>
      <c r="F568">
        <f t="shared" ca="1" si="50"/>
        <v>2</v>
      </c>
      <c r="G568">
        <v>10</v>
      </c>
      <c r="H568">
        <v>1</v>
      </c>
      <c r="I568" s="36">
        <v>-1</v>
      </c>
      <c r="J568" t="str">
        <f t="shared" ca="1" si="51"/>
        <v>SELECT 1171,2,N'conundrum',10,1</v>
      </c>
    </row>
    <row r="569" spans="1:10" x14ac:dyDescent="0.25">
      <c r="A569">
        <f t="shared" si="48"/>
        <v>1198</v>
      </c>
      <c r="B569" t="s">
        <v>7334</v>
      </c>
      <c r="C569" t="s">
        <v>7329</v>
      </c>
      <c r="D569">
        <f t="shared" ca="1" si="49"/>
        <v>1172</v>
      </c>
      <c r="E569" t="s">
        <v>1202</v>
      </c>
      <c r="F569">
        <f t="shared" ca="1" si="50"/>
        <v>2</v>
      </c>
      <c r="G569">
        <v>10</v>
      </c>
      <c r="H569">
        <v>1</v>
      </c>
      <c r="I569" s="36">
        <v>-1</v>
      </c>
      <c r="J569" t="str">
        <f t="shared" ca="1" si="51"/>
        <v>SELECT 1172,2,N'{to }face {sth/something/}',10,1</v>
      </c>
    </row>
    <row r="570" spans="1:10" x14ac:dyDescent="0.25">
      <c r="A570">
        <f t="shared" si="48"/>
        <v>1199</v>
      </c>
      <c r="B570" t="s">
        <v>7335</v>
      </c>
      <c r="C570" t="s">
        <v>7330</v>
      </c>
      <c r="D570">
        <f t="shared" ca="1" si="49"/>
        <v>1173</v>
      </c>
      <c r="E570" t="s">
        <v>1202</v>
      </c>
      <c r="F570">
        <f t="shared" ca="1" si="50"/>
        <v>2</v>
      </c>
      <c r="G570">
        <v>10</v>
      </c>
      <c r="H570">
        <v>1</v>
      </c>
      <c r="I570" s="36">
        <v>-1</v>
      </c>
      <c r="J570" t="str">
        <f t="shared" ca="1" si="51"/>
        <v>SELECT 1173,2,N'{to }meet the deadline',10,1</v>
      </c>
    </row>
    <row r="571" spans="1:10" x14ac:dyDescent="0.25">
      <c r="A571">
        <f t="shared" si="48"/>
        <v>1200</v>
      </c>
      <c r="B571" t="s">
        <v>7336</v>
      </c>
      <c r="C571" t="s">
        <v>7331</v>
      </c>
      <c r="D571">
        <f t="shared" ca="1" si="49"/>
        <v>1174</v>
      </c>
      <c r="E571" t="s">
        <v>1202</v>
      </c>
      <c r="F571">
        <f t="shared" ca="1" si="50"/>
        <v>2</v>
      </c>
      <c r="G571">
        <v>10</v>
      </c>
      <c r="H571">
        <v>1</v>
      </c>
      <c r="I571" s="36">
        <v>-1</v>
      </c>
      <c r="J571" t="str">
        <f t="shared" ca="1" si="51"/>
        <v>SELECT 1174,2,N'{to }miss the deadline',10,1</v>
      </c>
    </row>
    <row r="572" spans="1:10" x14ac:dyDescent="0.25">
      <c r="A572">
        <f t="shared" si="48"/>
        <v>1201</v>
      </c>
      <c r="B572" t="s">
        <v>7337</v>
      </c>
      <c r="C572" t="s">
        <v>7332</v>
      </c>
      <c r="D572">
        <f t="shared" ca="1" si="49"/>
        <v>1175</v>
      </c>
      <c r="E572" t="s">
        <v>1202</v>
      </c>
      <c r="F572">
        <f t="shared" ca="1" si="50"/>
        <v>2</v>
      </c>
      <c r="G572">
        <v>10</v>
      </c>
      <c r="H572">
        <v>1</v>
      </c>
      <c r="I572" s="36">
        <v>-1</v>
      </c>
      <c r="J572" t="str">
        <f t="shared" ca="1" si="51"/>
        <v>SELECT 1175,2,N'it should be composed in such a form as to make it …',10,1</v>
      </c>
    </row>
    <row r="573" spans="1:10" x14ac:dyDescent="0.25">
      <c r="A573">
        <f t="shared" si="48"/>
        <v>1202</v>
      </c>
      <c r="B573" t="s">
        <v>7340</v>
      </c>
      <c r="C573" t="s">
        <v>7338</v>
      </c>
      <c r="D573">
        <f t="shared" ca="1" si="49"/>
        <v>1176</v>
      </c>
      <c r="E573" t="s">
        <v>1202</v>
      </c>
      <c r="F573">
        <f t="shared" ca="1" si="50"/>
        <v>2</v>
      </c>
      <c r="G573">
        <v>10</v>
      </c>
      <c r="H573">
        <v>1</v>
      </c>
      <c r="I573" s="36">
        <v>-1</v>
      </c>
      <c r="J573" t="str">
        <f t="shared" ca="1" si="51"/>
        <v>SELECT 1176,2,N'we are close to the end of …',10,1</v>
      </c>
    </row>
    <row r="574" spans="1:10" x14ac:dyDescent="0.25">
      <c r="A574">
        <f t="shared" si="48"/>
        <v>1203</v>
      </c>
      <c r="B574" t="s">
        <v>7341</v>
      </c>
      <c r="C574" t="s">
        <v>7339</v>
      </c>
      <c r="D574">
        <f t="shared" ca="1" si="49"/>
        <v>1177</v>
      </c>
      <c r="E574" t="s">
        <v>1202</v>
      </c>
      <c r="F574">
        <f t="shared" ca="1" si="50"/>
        <v>2</v>
      </c>
      <c r="G574">
        <v>10</v>
      </c>
      <c r="H574">
        <v>1</v>
      </c>
      <c r="I574" s="36">
        <v>-1</v>
      </c>
      <c r="J574" t="str">
        <f t="shared" ca="1" si="51"/>
        <v>SELECT 1177,2,N'soon everything will be generated',10,1</v>
      </c>
    </row>
    <row r="575" spans="1:10" x14ac:dyDescent="0.25">
      <c r="A575">
        <f t="shared" si="48"/>
        <v>1204</v>
      </c>
      <c r="B575" t="s">
        <v>7342</v>
      </c>
      <c r="C575" t="s">
        <v>7343</v>
      </c>
      <c r="D575">
        <f t="shared" ca="1" si="49"/>
        <v>1178</v>
      </c>
      <c r="E575" t="s">
        <v>1202</v>
      </c>
      <c r="F575">
        <f t="shared" ca="1" si="50"/>
        <v>2</v>
      </c>
      <c r="G575">
        <v>10</v>
      </c>
      <c r="H575">
        <v>1</v>
      </c>
      <c r="I575" s="36">
        <v>-1</v>
      </c>
      <c r="J575" t="str">
        <f t="shared" ca="1" si="51"/>
        <v>SELECT 1178,2,N'manager who does{n''t/ not} understand the risk{s} of doing {sth/something/}',10,1</v>
      </c>
    </row>
    <row r="576" spans="1:10" x14ac:dyDescent="0.25">
      <c r="A576">
        <f t="shared" si="48"/>
        <v>1205</v>
      </c>
      <c r="D576" t="e">
        <f t="shared" ca="1" si="49"/>
        <v>#N/A</v>
      </c>
      <c r="E576" t="s">
        <v>1202</v>
      </c>
      <c r="F576">
        <f t="shared" ca="1" si="50"/>
        <v>2</v>
      </c>
      <c r="G576">
        <v>10</v>
      </c>
      <c r="H576">
        <v>1</v>
      </c>
      <c r="I576" s="36">
        <v>-1</v>
      </c>
      <c r="J576" t="e">
        <f t="shared" ca="1" si="51"/>
        <v>#N/A</v>
      </c>
    </row>
    <row r="577" spans="1:10" x14ac:dyDescent="0.25">
      <c r="A577">
        <f t="shared" si="48"/>
        <v>1206</v>
      </c>
      <c r="D577" t="e">
        <f t="shared" ca="1" si="49"/>
        <v>#N/A</v>
      </c>
      <c r="E577" t="s">
        <v>1202</v>
      </c>
      <c r="F577">
        <f t="shared" ca="1" si="50"/>
        <v>2</v>
      </c>
      <c r="G577">
        <v>10</v>
      </c>
      <c r="H577">
        <v>1</v>
      </c>
      <c r="I577" s="36">
        <v>-1</v>
      </c>
      <c r="J577" t="e">
        <f t="shared" ca="1" si="51"/>
        <v>#N/A</v>
      </c>
    </row>
    <row r="578" spans="1:10" x14ac:dyDescent="0.25">
      <c r="A578">
        <f t="shared" si="48"/>
        <v>1207</v>
      </c>
      <c r="D578" t="e">
        <f t="shared" ca="1" si="49"/>
        <v>#N/A</v>
      </c>
      <c r="E578" t="s">
        <v>1202</v>
      </c>
      <c r="F578">
        <f t="shared" ca="1" si="50"/>
        <v>2</v>
      </c>
      <c r="G578">
        <v>10</v>
      </c>
      <c r="H578">
        <v>1</v>
      </c>
      <c r="I578" s="36">
        <v>-1</v>
      </c>
      <c r="J578" t="e">
        <f t="shared" ca="1" si="51"/>
        <v>#N/A</v>
      </c>
    </row>
    <row r="579" spans="1:10" x14ac:dyDescent="0.25">
      <c r="A579">
        <f t="shared" si="48"/>
        <v>1208</v>
      </c>
      <c r="D579" t="e">
        <f t="shared" ca="1" si="49"/>
        <v>#N/A</v>
      </c>
      <c r="E579" t="s">
        <v>1202</v>
      </c>
      <c r="F579">
        <f t="shared" ca="1" si="50"/>
        <v>2</v>
      </c>
      <c r="G579">
        <v>10</v>
      </c>
      <c r="H579">
        <v>1</v>
      </c>
      <c r="I579" s="36">
        <v>-1</v>
      </c>
      <c r="J579" t="e">
        <f t="shared" ca="1" si="51"/>
        <v>#N/A</v>
      </c>
    </row>
    <row r="580" spans="1:10" x14ac:dyDescent="0.25">
      <c r="A580">
        <f t="shared" si="48"/>
        <v>1209</v>
      </c>
      <c r="D580" t="e">
        <f t="shared" ca="1" si="49"/>
        <v>#N/A</v>
      </c>
      <c r="E580" t="s">
        <v>1202</v>
      </c>
      <c r="F580">
        <f t="shared" ca="1" si="50"/>
        <v>2</v>
      </c>
      <c r="G580">
        <v>10</v>
      </c>
      <c r="H580">
        <v>1</v>
      </c>
      <c r="I580" s="36">
        <v>-1</v>
      </c>
      <c r="J580" t="e">
        <f t="shared" ca="1" si="51"/>
        <v>#N/A</v>
      </c>
    </row>
    <row r="581" spans="1:10" x14ac:dyDescent="0.25">
      <c r="A581">
        <f t="shared" ref="A581:A585" si="52">A580+1</f>
        <v>1210</v>
      </c>
      <c r="D581" t="e">
        <f t="shared" ca="1" si="49"/>
        <v>#N/A</v>
      </c>
      <c r="E581" t="s">
        <v>1202</v>
      </c>
      <c r="F581">
        <f t="shared" ca="1" si="50"/>
        <v>2</v>
      </c>
      <c r="G581">
        <v>10</v>
      </c>
      <c r="H581">
        <v>1</v>
      </c>
      <c r="I581" s="36">
        <v>-1</v>
      </c>
      <c r="J581" t="e">
        <f t="shared" ca="1" si="51"/>
        <v>#N/A</v>
      </c>
    </row>
    <row r="582" spans="1:10" x14ac:dyDescent="0.25">
      <c r="A582">
        <f t="shared" si="52"/>
        <v>1211</v>
      </c>
      <c r="D582" t="e">
        <f t="shared" ca="1" si="49"/>
        <v>#N/A</v>
      </c>
      <c r="E582" t="s">
        <v>1202</v>
      </c>
      <c r="F582">
        <f t="shared" ca="1" si="50"/>
        <v>2</v>
      </c>
      <c r="G582">
        <v>10</v>
      </c>
      <c r="H582">
        <v>1</v>
      </c>
      <c r="I582" s="36">
        <v>-1</v>
      </c>
      <c r="J582" t="e">
        <f t="shared" ca="1" si="51"/>
        <v>#N/A</v>
      </c>
    </row>
    <row r="583" spans="1:10" x14ac:dyDescent="0.25">
      <c r="A583">
        <f t="shared" si="52"/>
        <v>1212</v>
      </c>
      <c r="D583" t="e">
        <f t="shared" ca="1" si="49"/>
        <v>#N/A</v>
      </c>
      <c r="E583" t="s">
        <v>1202</v>
      </c>
      <c r="F583">
        <f t="shared" ca="1" si="50"/>
        <v>2</v>
      </c>
      <c r="G583">
        <v>10</v>
      </c>
      <c r="H583">
        <v>1</v>
      </c>
      <c r="I583" s="36">
        <v>-1</v>
      </c>
      <c r="J583" t="e">
        <f t="shared" ca="1" si="51"/>
        <v>#N/A</v>
      </c>
    </row>
    <row r="584" spans="1:10" x14ac:dyDescent="0.25">
      <c r="A584">
        <f t="shared" si="52"/>
        <v>1213</v>
      </c>
      <c r="D584" t="e">
        <f t="shared" ca="1" si="49"/>
        <v>#N/A</v>
      </c>
      <c r="E584" t="s">
        <v>1202</v>
      </c>
      <c r="F584">
        <f t="shared" ca="1" si="50"/>
        <v>2</v>
      </c>
      <c r="G584">
        <v>10</v>
      </c>
      <c r="H584">
        <v>1</v>
      </c>
      <c r="I584" s="36">
        <v>-1</v>
      </c>
      <c r="J584" t="e">
        <f t="shared" ca="1" si="51"/>
        <v>#N/A</v>
      </c>
    </row>
    <row r="585" spans="1:10" x14ac:dyDescent="0.25">
      <c r="A585">
        <f t="shared" si="52"/>
        <v>1214</v>
      </c>
      <c r="D585" t="e">
        <f t="shared" ca="1" si="49"/>
        <v>#N/A</v>
      </c>
      <c r="E585" t="s">
        <v>1202</v>
      </c>
      <c r="F585">
        <f t="shared" ca="1" si="50"/>
        <v>2</v>
      </c>
      <c r="G585">
        <v>10</v>
      </c>
      <c r="H585">
        <v>1</v>
      </c>
      <c r="I585" s="36">
        <v>-1</v>
      </c>
      <c r="J585" t="e">
        <f t="shared" ca="1" si="51"/>
        <v>#N/A</v>
      </c>
    </row>
  </sheetData>
  <dataValidations count="1">
    <dataValidation type="list" allowBlank="1" showInputMessage="1" showErrorMessage="1" sqref="E2:E695" xr:uid="{00000000-0002-0000-1500-000001000000}">
      <formula1>LanguageList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02C61-3625-44A2-837F-611EAF1C2F41}">
  <sheetPr codeName="wksSqlBatch"/>
  <dimension ref="A1:A55"/>
  <sheetViews>
    <sheetView workbookViewId="0">
      <selection activeCell="A57" sqref="A1:A57"/>
    </sheetView>
  </sheetViews>
  <sheetFormatPr defaultRowHeight="15" x14ac:dyDescent="0.25"/>
  <sheetData>
    <row r="1" spans="1:1" x14ac:dyDescent="0.25">
      <c r="A1" t="s">
        <v>6099</v>
      </c>
    </row>
    <row r="2" spans="1:1" x14ac:dyDescent="0.25">
      <c r="A2" t="s">
        <v>6100</v>
      </c>
    </row>
    <row r="3" spans="1:1" x14ac:dyDescent="0.25">
      <c r="A3" t="s">
        <v>6103</v>
      </c>
    </row>
    <row r="4" spans="1:1" x14ac:dyDescent="0.25">
      <c r="A4" t="s">
        <v>6101</v>
      </c>
    </row>
    <row r="5" spans="1:1" x14ac:dyDescent="0.25">
      <c r="A5" t="s">
        <v>6093</v>
      </c>
    </row>
    <row r="6" spans="1:1" x14ac:dyDescent="0.25">
      <c r="A6" t="s">
        <v>7344</v>
      </c>
    </row>
    <row r="7" spans="1:1" x14ac:dyDescent="0.25">
      <c r="A7" t="s">
        <v>7345</v>
      </c>
    </row>
    <row r="8" spans="1:1" x14ac:dyDescent="0.25">
      <c r="A8" t="s">
        <v>7346</v>
      </c>
    </row>
    <row r="9" spans="1:1" x14ac:dyDescent="0.25">
      <c r="A9" t="s">
        <v>7347</v>
      </c>
    </row>
    <row r="10" spans="1:1" x14ac:dyDescent="0.25">
      <c r="A10" t="s">
        <v>7348</v>
      </c>
    </row>
    <row r="11" spans="1:1" x14ac:dyDescent="0.25">
      <c r="A11" t="s">
        <v>7349</v>
      </c>
    </row>
    <row r="12" spans="1:1" x14ac:dyDescent="0.25">
      <c r="A12" t="s">
        <v>7350</v>
      </c>
    </row>
    <row r="13" spans="1:1" x14ac:dyDescent="0.25">
      <c r="A13" t="s">
        <v>7351</v>
      </c>
    </row>
    <row r="14" spans="1:1" x14ac:dyDescent="0.25">
      <c r="A14" t="s">
        <v>7352</v>
      </c>
    </row>
    <row r="15" spans="1:1" x14ac:dyDescent="0.25">
      <c r="A15" t="s">
        <v>7353</v>
      </c>
    </row>
    <row r="16" spans="1:1" x14ac:dyDescent="0.25">
      <c r="A16" t="s">
        <v>7354</v>
      </c>
    </row>
    <row r="17" spans="1:1" x14ac:dyDescent="0.25">
      <c r="A17" t="s">
        <v>7355</v>
      </c>
    </row>
    <row r="18" spans="1:1" x14ac:dyDescent="0.25">
      <c r="A18" t="s">
        <v>7356</v>
      </c>
    </row>
    <row r="19" spans="1:1" x14ac:dyDescent="0.25">
      <c r="A19" t="s">
        <v>7357</v>
      </c>
    </row>
    <row r="20" spans="1:1" x14ac:dyDescent="0.25">
      <c r="A20" t="s">
        <v>7358</v>
      </c>
    </row>
    <row r="21" spans="1:1" x14ac:dyDescent="0.25">
      <c r="A21" t="s">
        <v>6102</v>
      </c>
    </row>
    <row r="22" spans="1:1" x14ac:dyDescent="0.25">
      <c r="A22" t="s">
        <v>6103</v>
      </c>
    </row>
    <row r="23" spans="1:1" x14ac:dyDescent="0.25">
      <c r="A23" t="s">
        <v>6094</v>
      </c>
    </row>
    <row r="24" spans="1:1" x14ac:dyDescent="0.25">
      <c r="A24" t="s">
        <v>7359</v>
      </c>
    </row>
    <row r="25" spans="1:1" x14ac:dyDescent="0.25">
      <c r="A25" t="s">
        <v>7360</v>
      </c>
    </row>
    <row r="26" spans="1:1" x14ac:dyDescent="0.25">
      <c r="A26" t="s">
        <v>7361</v>
      </c>
    </row>
    <row r="27" spans="1:1" x14ac:dyDescent="0.25">
      <c r="A27" t="s">
        <v>7362</v>
      </c>
    </row>
    <row r="28" spans="1:1" x14ac:dyDescent="0.25">
      <c r="A28" t="s">
        <v>7363</v>
      </c>
    </row>
    <row r="29" spans="1:1" x14ac:dyDescent="0.25">
      <c r="A29" t="s">
        <v>7364</v>
      </c>
    </row>
    <row r="30" spans="1:1" x14ac:dyDescent="0.25">
      <c r="A30" t="s">
        <v>7365</v>
      </c>
    </row>
    <row r="31" spans="1:1" x14ac:dyDescent="0.25">
      <c r="A31" t="s">
        <v>7366</v>
      </c>
    </row>
    <row r="32" spans="1:1" x14ac:dyDescent="0.25">
      <c r="A32" t="s">
        <v>7367</v>
      </c>
    </row>
    <row r="33" spans="1:1" x14ac:dyDescent="0.25">
      <c r="A33" t="s">
        <v>7368</v>
      </c>
    </row>
    <row r="34" spans="1:1" x14ac:dyDescent="0.25">
      <c r="A34" t="s">
        <v>7369</v>
      </c>
    </row>
    <row r="35" spans="1:1" x14ac:dyDescent="0.25">
      <c r="A35" t="s">
        <v>7370</v>
      </c>
    </row>
    <row r="36" spans="1:1" x14ac:dyDescent="0.25">
      <c r="A36" t="s">
        <v>7371</v>
      </c>
    </row>
    <row r="37" spans="1:1" x14ac:dyDescent="0.25">
      <c r="A37" t="s">
        <v>7372</v>
      </c>
    </row>
    <row r="38" spans="1:1" x14ac:dyDescent="0.25">
      <c r="A38" t="s">
        <v>7373</v>
      </c>
    </row>
    <row r="39" spans="1:1" x14ac:dyDescent="0.25">
      <c r="A39" t="s">
        <v>7374</v>
      </c>
    </row>
    <row r="40" spans="1:1" x14ac:dyDescent="0.25">
      <c r="A40" t="s">
        <v>7375</v>
      </c>
    </row>
    <row r="41" spans="1:1" x14ac:dyDescent="0.25">
      <c r="A41" t="s">
        <v>7376</v>
      </c>
    </row>
    <row r="42" spans="1:1" x14ac:dyDescent="0.25">
      <c r="A42" t="s">
        <v>7377</v>
      </c>
    </row>
    <row r="43" spans="1:1" x14ac:dyDescent="0.25">
      <c r="A43" t="s">
        <v>7378</v>
      </c>
    </row>
    <row r="44" spans="1:1" x14ac:dyDescent="0.25">
      <c r="A44" t="s">
        <v>7379</v>
      </c>
    </row>
    <row r="45" spans="1:1" x14ac:dyDescent="0.25">
      <c r="A45" t="s">
        <v>7380</v>
      </c>
    </row>
    <row r="46" spans="1:1" x14ac:dyDescent="0.25">
      <c r="A46" t="s">
        <v>7381</v>
      </c>
    </row>
    <row r="47" spans="1:1" x14ac:dyDescent="0.25">
      <c r="A47" t="s">
        <v>7382</v>
      </c>
    </row>
    <row r="48" spans="1:1" x14ac:dyDescent="0.25">
      <c r="A48" t="s">
        <v>7383</v>
      </c>
    </row>
    <row r="49" spans="1:1" x14ac:dyDescent="0.25">
      <c r="A49" t="s">
        <v>7384</v>
      </c>
    </row>
    <row r="50" spans="1:1" x14ac:dyDescent="0.25">
      <c r="A50" t="s">
        <v>7385</v>
      </c>
    </row>
    <row r="51" spans="1:1" x14ac:dyDescent="0.25">
      <c r="A51" t="s">
        <v>7386</v>
      </c>
    </row>
    <row r="52" spans="1:1" x14ac:dyDescent="0.25">
      <c r="A52" t="s">
        <v>7387</v>
      </c>
    </row>
    <row r="53" spans="1:1" x14ac:dyDescent="0.25">
      <c r="A53" t="s">
        <v>7388</v>
      </c>
    </row>
    <row r="54" spans="1:1" x14ac:dyDescent="0.25">
      <c r="A54" t="s">
        <v>6103</v>
      </c>
    </row>
    <row r="55" spans="1:1" x14ac:dyDescent="0.25">
      <c r="A55" t="s">
        <v>6341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wksVariantSe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wksVariantSetPropert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wksVarian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wksVariantConnection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wksVariantDependencie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wksVariantLimits"/>
  <dimension ref="A1"/>
  <sheetViews>
    <sheetView workbookViewId="0">
      <selection activeCell="L17" sqref="L17"/>
    </sheetView>
  </sheetViews>
  <sheetFormatPr defaultRowHeight="15" x14ac:dyDescent="0.2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29</vt:i4>
      </vt:variant>
      <vt:variant>
        <vt:lpstr>Nazwane zakresy</vt:lpstr>
      </vt:variant>
      <vt:variant>
        <vt:i4>4</vt:i4>
      </vt:variant>
    </vt:vector>
  </HeadingPairs>
  <TitlesOfParts>
    <vt:vector size="33" baseType="lpstr">
      <vt:lpstr>logs</vt:lpstr>
      <vt:lpstr>dict</vt:lpstr>
      <vt:lpstr>Countries</vt:lpstr>
      <vt:lpstr>Languages</vt:lpstr>
      <vt:lpstr>Users</vt:lpstr>
      <vt:lpstr>Categories</vt:lpstr>
      <vt:lpstr>WordTypes</vt:lpstr>
      <vt:lpstr>ValueTypes</vt:lpstr>
      <vt:lpstr>GrammarPropertyDefinitions</vt:lpstr>
      <vt:lpstr>GrammarPropertyOptions</vt:lpstr>
      <vt:lpstr>WordRequiredProperties</vt:lpstr>
      <vt:lpstr>GrammarFormsGroups</vt:lpstr>
      <vt:lpstr>VariantDependenciesDefinitions</vt:lpstr>
      <vt:lpstr>VariantSetRequiredProperties</vt:lpstr>
      <vt:lpstr>Metawords</vt:lpstr>
      <vt:lpstr>N POL</vt:lpstr>
      <vt:lpstr>N ENG</vt:lpstr>
      <vt:lpstr>GrammarForms</vt:lpstr>
      <vt:lpstr>Questions</vt:lpstr>
      <vt:lpstr>MatchQuestionCategory</vt:lpstr>
      <vt:lpstr>QuestionsOptionsPL</vt:lpstr>
      <vt:lpstr>QuestionsOptionsEN</vt:lpstr>
      <vt:lpstr>sql_batch</vt:lpstr>
      <vt:lpstr>VariantSets</vt:lpstr>
      <vt:lpstr>VariantSetProperties</vt:lpstr>
      <vt:lpstr>Variants</vt:lpstr>
      <vt:lpstr>VariantConnections</vt:lpstr>
      <vt:lpstr>VariantDependencies</vt:lpstr>
      <vt:lpstr>VariantLimits</vt:lpstr>
      <vt:lpstr>NounsFormsHeaderEN</vt:lpstr>
      <vt:lpstr>NounsFormsHeaderPL</vt:lpstr>
      <vt:lpstr>NounsPropertiesHeaderEN</vt:lpstr>
      <vt:lpstr>NounsPropertiesHeaderPL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Tomek</cp:lastModifiedBy>
  <dcterms:created xsi:type="dcterms:W3CDTF">2013-03-26T21:30:10Z</dcterms:created>
  <dcterms:modified xsi:type="dcterms:W3CDTF">2018-01-11T02:48:32Z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