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75" windowWidth="20730" windowHeight="7740" activeTab="2"/>
  </bookViews>
  <sheets>
    <sheet name="Arkusz1" sheetId="1" r:id="rId1"/>
    <sheet name="pairs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2"/>
  <c r="Q4" i="1"/>
  <c r="N5"/>
  <c r="P5" s="1"/>
  <c r="O5"/>
  <c r="O6" s="1"/>
  <c r="E4"/>
  <c r="F4" s="1"/>
  <c r="G4" s="1"/>
  <c r="H4" s="1"/>
  <c r="I4" s="1"/>
  <c r="J4" s="1"/>
  <c r="D4"/>
  <c r="P4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N6" l="1"/>
  <c r="P6" s="1"/>
  <c r="Q6"/>
  <c r="O7"/>
  <c r="Q5"/>
  <c r="N7" l="1"/>
  <c r="P7" s="1"/>
  <c r="Q7"/>
  <c r="O8"/>
  <c r="N8" l="1"/>
  <c r="P8" s="1"/>
  <c r="Q8"/>
  <c r="O9"/>
  <c r="N9" l="1"/>
  <c r="P9" s="1"/>
  <c r="Q9"/>
  <c r="O10"/>
  <c r="N10" l="1"/>
  <c r="P10" s="1"/>
  <c r="Q10"/>
  <c r="O11"/>
  <c r="N11" l="1"/>
  <c r="P11" s="1"/>
  <c r="Q11"/>
  <c r="O12"/>
  <c r="N12" l="1"/>
  <c r="P12" s="1"/>
  <c r="Q12"/>
  <c r="O13"/>
  <c r="N13" l="1"/>
  <c r="P13" s="1"/>
  <c r="Q13"/>
  <c r="O14"/>
  <c r="N14" l="1"/>
  <c r="P14" s="1"/>
  <c r="Q14"/>
  <c r="O15"/>
  <c r="N15" l="1"/>
  <c r="P15" s="1"/>
  <c r="Q15"/>
  <c r="O16"/>
  <c r="N16" l="1"/>
  <c r="P16" s="1"/>
  <c r="Q16"/>
  <c r="O17"/>
  <c r="N17" l="1"/>
  <c r="P17" s="1"/>
  <c r="Q17"/>
  <c r="O18"/>
  <c r="N18" l="1"/>
  <c r="P18" s="1"/>
  <c r="Q18"/>
  <c r="O19"/>
  <c r="N19" l="1"/>
  <c r="P19" s="1"/>
  <c r="Q19"/>
  <c r="O20"/>
  <c r="Q20" l="1"/>
  <c r="O21"/>
  <c r="N20"/>
  <c r="P20" s="1"/>
  <c r="Q21" l="1"/>
  <c r="O22"/>
  <c r="N21"/>
  <c r="P21" s="1"/>
  <c r="Q22" l="1"/>
  <c r="O23"/>
  <c r="N22"/>
  <c r="P22" s="1"/>
  <c r="Q23" l="1"/>
  <c r="O24"/>
  <c r="N23"/>
  <c r="P23" s="1"/>
  <c r="Q24" l="1"/>
  <c r="O25"/>
  <c r="N24"/>
  <c r="P24" s="1"/>
  <c r="Q25" l="1"/>
  <c r="O26"/>
  <c r="N25"/>
  <c r="P25" s="1"/>
  <c r="Q26" l="1"/>
  <c r="O27"/>
  <c r="N26"/>
  <c r="P26" s="1"/>
  <c r="Q27" l="1"/>
  <c r="O28"/>
  <c r="N27"/>
  <c r="P27" s="1"/>
  <c r="Q28" l="1"/>
  <c r="O29"/>
  <c r="N28"/>
  <c r="P28" s="1"/>
  <c r="O30" l="1"/>
  <c r="Q29"/>
  <c r="N29"/>
  <c r="P29" s="1"/>
  <c r="Q30" l="1"/>
  <c r="O31"/>
  <c r="N30"/>
  <c r="P30" s="1"/>
  <c r="Q31" l="1"/>
  <c r="O32"/>
  <c r="N31"/>
  <c r="P31" s="1"/>
  <c r="O33" l="1"/>
  <c r="Q32"/>
  <c r="N32"/>
  <c r="P32" s="1"/>
  <c r="Q33" l="1"/>
  <c r="O34"/>
  <c r="N33"/>
  <c r="P33" s="1"/>
  <c r="O35" l="1"/>
  <c r="Q34"/>
  <c r="N34"/>
  <c r="P34" s="1"/>
  <c r="O36" l="1"/>
  <c r="Q35"/>
  <c r="N35"/>
  <c r="P35" s="1"/>
  <c r="Q36" l="1"/>
  <c r="O37"/>
  <c r="N36"/>
  <c r="P36" s="1"/>
  <c r="O38" l="1"/>
  <c r="Q37"/>
  <c r="N37"/>
  <c r="P37" s="1"/>
  <c r="Q38" l="1"/>
  <c r="O39"/>
  <c r="N38"/>
  <c r="P38" s="1"/>
  <c r="O40" l="1"/>
  <c r="Q39"/>
  <c r="N39"/>
  <c r="P39" s="1"/>
  <c r="Q40" l="1"/>
  <c r="O41"/>
  <c r="N40"/>
  <c r="P40" s="1"/>
  <c r="O42" l="1"/>
  <c r="Q41"/>
  <c r="N41"/>
  <c r="P41" s="1"/>
  <c r="Q42" l="1"/>
  <c r="O43"/>
  <c r="N42"/>
  <c r="P42" s="1"/>
  <c r="O44" l="1"/>
  <c r="Q43"/>
  <c r="N43"/>
  <c r="P43" s="1"/>
  <c r="O45" l="1"/>
  <c r="Q44"/>
  <c r="N44"/>
  <c r="P44" s="1"/>
  <c r="Q45" l="1"/>
  <c r="O46"/>
  <c r="N45"/>
  <c r="P45" s="1"/>
  <c r="O47" l="1"/>
  <c r="Q46"/>
  <c r="N46"/>
  <c r="P46" s="1"/>
  <c r="Q47" l="1"/>
  <c r="O48"/>
  <c r="N47"/>
  <c r="P47" s="1"/>
  <c r="O49" l="1"/>
  <c r="Q48"/>
  <c r="N48"/>
  <c r="P48" s="1"/>
  <c r="O50" l="1"/>
  <c r="Q49"/>
  <c r="N49"/>
  <c r="P49" s="1"/>
  <c r="Q50" l="1"/>
  <c r="O51"/>
  <c r="N50"/>
  <c r="P50" s="1"/>
  <c r="O52" l="1"/>
  <c r="Q51"/>
  <c r="N51"/>
  <c r="P51" s="1"/>
  <c r="O53" l="1"/>
  <c r="Q52"/>
  <c r="N52"/>
  <c r="P52" s="1"/>
  <c r="Q53" l="1"/>
  <c r="O54"/>
  <c r="N53"/>
  <c r="P53" s="1"/>
  <c r="O55" l="1"/>
  <c r="Q54"/>
  <c r="N54"/>
  <c r="P54" s="1"/>
  <c r="O56" l="1"/>
  <c r="Q55"/>
  <c r="N55"/>
  <c r="P55" s="1"/>
  <c r="Q56" l="1"/>
  <c r="O57"/>
  <c r="N56"/>
  <c r="P56" s="1"/>
  <c r="O58" l="1"/>
  <c r="Q57"/>
  <c r="N57"/>
  <c r="P57" s="1"/>
  <c r="Q58" l="1"/>
  <c r="O59"/>
  <c r="N58"/>
  <c r="P58" s="1"/>
  <c r="O60" l="1"/>
  <c r="Q59"/>
  <c r="N59"/>
  <c r="P59" s="1"/>
  <c r="O61" l="1"/>
  <c r="Q60"/>
  <c r="N60"/>
  <c r="P60" s="1"/>
  <c r="Q61" l="1"/>
  <c r="O62"/>
  <c r="N61"/>
  <c r="P61" s="1"/>
  <c r="O63" l="1"/>
  <c r="Q62"/>
  <c r="N62"/>
  <c r="P62" s="1"/>
  <c r="Q63" l="1"/>
  <c r="O64"/>
  <c r="N63"/>
  <c r="P63" s="1"/>
  <c r="O65" l="1"/>
  <c r="Q64"/>
  <c r="N64"/>
  <c r="P64" s="1"/>
  <c r="Q65" l="1"/>
  <c r="O66"/>
  <c r="N65"/>
  <c r="P65" s="1"/>
  <c r="O67" l="1"/>
  <c r="Q66"/>
  <c r="N66"/>
  <c r="P66" s="1"/>
  <c r="O68" l="1"/>
  <c r="Q67"/>
  <c r="N67"/>
  <c r="P67" s="1"/>
  <c r="Q68" l="1"/>
  <c r="O69"/>
  <c r="N68"/>
  <c r="P68" s="1"/>
  <c r="O70" l="1"/>
  <c r="Q69"/>
  <c r="N69"/>
  <c r="P69" s="1"/>
  <c r="O71" l="1"/>
  <c r="Q70"/>
  <c r="N70"/>
  <c r="P70" s="1"/>
  <c r="Q71" l="1"/>
  <c r="O72"/>
  <c r="N71"/>
  <c r="P71" s="1"/>
  <c r="O73" l="1"/>
  <c r="Q72"/>
  <c r="N72"/>
  <c r="P72" s="1"/>
  <c r="Q73" l="1"/>
  <c r="O74"/>
  <c r="N73"/>
  <c r="P73" s="1"/>
  <c r="O75" l="1"/>
  <c r="Q74"/>
  <c r="N74"/>
  <c r="P74" s="1"/>
  <c r="Q75" l="1"/>
  <c r="O76"/>
  <c r="N75"/>
  <c r="P75" s="1"/>
  <c r="O77" l="1"/>
  <c r="Q76"/>
  <c r="N76"/>
  <c r="P76" s="1"/>
  <c r="O78" l="1"/>
  <c r="Q77"/>
  <c r="N77"/>
  <c r="P77" s="1"/>
  <c r="Q78" l="1"/>
  <c r="O79"/>
  <c r="N78"/>
  <c r="P78" s="1"/>
  <c r="O80" l="1"/>
  <c r="Q79"/>
  <c r="N79"/>
  <c r="P79" s="1"/>
  <c r="Q80" l="1"/>
  <c r="O81"/>
  <c r="N80"/>
  <c r="P80" s="1"/>
  <c r="N81" l="1"/>
  <c r="P81" s="1"/>
  <c r="Q81"/>
  <c r="O82"/>
  <c r="N82" l="1"/>
  <c r="P82" s="1"/>
  <c r="Q82"/>
  <c r="O83"/>
  <c r="N83" l="1"/>
  <c r="P83" s="1"/>
  <c r="Q83"/>
  <c r="O84"/>
  <c r="N84" l="1"/>
  <c r="P84" s="1"/>
  <c r="Q84"/>
  <c r="O85"/>
  <c r="N85" l="1"/>
  <c r="P85" s="1"/>
  <c r="Q85"/>
  <c r="O86"/>
  <c r="N86" l="1"/>
  <c r="P86" s="1"/>
  <c r="Q86"/>
  <c r="O87"/>
  <c r="N87" l="1"/>
  <c r="P87" s="1"/>
  <c r="Q87"/>
  <c r="O88"/>
  <c r="N88" l="1"/>
  <c r="P88" s="1"/>
  <c r="Q88"/>
  <c r="O89"/>
  <c r="N89" l="1"/>
  <c r="P89" s="1"/>
  <c r="Q89"/>
  <c r="O90"/>
  <c r="N90" l="1"/>
  <c r="P90" s="1"/>
  <c r="Q90"/>
  <c r="O91"/>
  <c r="N91" l="1"/>
  <c r="P91" s="1"/>
  <c r="Q91"/>
  <c r="O92"/>
  <c r="N92" l="1"/>
  <c r="P92" s="1"/>
  <c r="Q92"/>
  <c r="O93"/>
  <c r="Q93" l="1"/>
  <c r="O94"/>
  <c r="N93"/>
  <c r="P93" s="1"/>
  <c r="Q94" l="1"/>
  <c r="O95"/>
  <c r="N94"/>
  <c r="P94" s="1"/>
  <c r="Q95" l="1"/>
  <c r="O96"/>
  <c r="N95"/>
  <c r="P95" s="1"/>
  <c r="Q96" l="1"/>
  <c r="O97"/>
  <c r="N96"/>
  <c r="P96" s="1"/>
  <c r="Q97" l="1"/>
  <c r="O98"/>
  <c r="N97"/>
  <c r="P97" s="1"/>
  <c r="Q98" l="1"/>
  <c r="O99"/>
  <c r="N98"/>
  <c r="P98" s="1"/>
  <c r="Q99" l="1"/>
  <c r="O100"/>
  <c r="N99"/>
  <c r="P99" s="1"/>
  <c r="Q100" l="1"/>
  <c r="O101"/>
  <c r="N100"/>
  <c r="P100" s="1"/>
  <c r="Q101" l="1"/>
  <c r="O102"/>
  <c r="N101"/>
  <c r="P101" s="1"/>
  <c r="Q102" l="1"/>
  <c r="O103"/>
  <c r="N102"/>
  <c r="P102" s="1"/>
  <c r="Q103" l="1"/>
  <c r="O104"/>
  <c r="N103"/>
  <c r="P103" s="1"/>
  <c r="Q104" l="1"/>
  <c r="O105"/>
  <c r="N104"/>
  <c r="P104" s="1"/>
  <c r="Q105" l="1"/>
  <c r="O106"/>
  <c r="N105"/>
  <c r="P105" s="1"/>
  <c r="Q106" l="1"/>
  <c r="O107"/>
  <c r="N106"/>
  <c r="P106" s="1"/>
  <c r="Q107" l="1"/>
  <c r="O108"/>
  <c r="N107"/>
  <c r="P107" s="1"/>
  <c r="Q108" l="1"/>
  <c r="O109"/>
  <c r="N108"/>
  <c r="P108" s="1"/>
  <c r="Q109" l="1"/>
  <c r="O110"/>
  <c r="N109"/>
  <c r="P109" s="1"/>
  <c r="Q110" l="1"/>
  <c r="O111"/>
  <c r="N110"/>
  <c r="P110" s="1"/>
  <c r="Q111" l="1"/>
  <c r="O112"/>
  <c r="N111"/>
  <c r="P111" s="1"/>
  <c r="Q112" l="1"/>
  <c r="O113"/>
  <c r="N112"/>
  <c r="P112" s="1"/>
  <c r="Q113" l="1"/>
  <c r="O114"/>
  <c r="N113"/>
  <c r="P113" s="1"/>
  <c r="Q114" l="1"/>
  <c r="O115"/>
  <c r="N114"/>
  <c r="P114" s="1"/>
  <c r="Q115" l="1"/>
  <c r="O116"/>
  <c r="N115"/>
  <c r="P115" s="1"/>
  <c r="Q116" l="1"/>
  <c r="O117"/>
  <c r="N116"/>
  <c r="P116" s="1"/>
  <c r="Q117" l="1"/>
  <c r="O118"/>
  <c r="N117"/>
  <c r="P117" s="1"/>
  <c r="Q118" l="1"/>
  <c r="O119"/>
  <c r="N118"/>
  <c r="P118" s="1"/>
  <c r="Q119" l="1"/>
  <c r="O120"/>
  <c r="N119"/>
  <c r="P119" s="1"/>
  <c r="Q120" l="1"/>
  <c r="O121"/>
  <c r="N120"/>
  <c r="P120" s="1"/>
  <c r="Q121" l="1"/>
  <c r="O122"/>
  <c r="N121"/>
  <c r="P121" s="1"/>
  <c r="Q122" l="1"/>
  <c r="O123"/>
  <c r="N122"/>
  <c r="P122" s="1"/>
  <c r="Q123" l="1"/>
  <c r="O124"/>
  <c r="N123"/>
  <c r="P123" s="1"/>
  <c r="Q124" l="1"/>
  <c r="O125"/>
  <c r="N124"/>
  <c r="P124" s="1"/>
  <c r="Q125" l="1"/>
  <c r="O126"/>
  <c r="N125"/>
  <c r="P125" s="1"/>
  <c r="Q126" l="1"/>
  <c r="O127"/>
  <c r="N126"/>
  <c r="P126" s="1"/>
  <c r="Q127" l="1"/>
  <c r="O128"/>
  <c r="N127"/>
  <c r="P127" s="1"/>
  <c r="Q128" l="1"/>
  <c r="O129"/>
  <c r="N128"/>
  <c r="P128" s="1"/>
  <c r="Q129" l="1"/>
  <c r="O130"/>
  <c r="N129"/>
  <c r="P129" s="1"/>
  <c r="Q130" l="1"/>
  <c r="O131"/>
  <c r="N130"/>
  <c r="P130" s="1"/>
  <c r="Q131" l="1"/>
  <c r="O132"/>
  <c r="N131"/>
  <c r="P131" s="1"/>
  <c r="Q132" l="1"/>
  <c r="O133"/>
  <c r="N132"/>
  <c r="P132" s="1"/>
  <c r="Q133" l="1"/>
  <c r="O134"/>
  <c r="N133"/>
  <c r="P133" s="1"/>
  <c r="Q134" l="1"/>
  <c r="O135"/>
  <c r="N134"/>
  <c r="P134" s="1"/>
  <c r="Q135" l="1"/>
  <c r="O136"/>
  <c r="N135"/>
  <c r="P135" s="1"/>
  <c r="Q136" l="1"/>
  <c r="O137"/>
  <c r="N136"/>
  <c r="P136" s="1"/>
  <c r="Q137" l="1"/>
  <c r="O138"/>
  <c r="N137"/>
  <c r="P137" s="1"/>
  <c r="Q138" l="1"/>
  <c r="O139"/>
  <c r="N138"/>
  <c r="P138" s="1"/>
  <c r="Q139" l="1"/>
  <c r="O140"/>
  <c r="N139"/>
  <c r="P139" s="1"/>
  <c r="Q140" l="1"/>
  <c r="O141"/>
  <c r="N140"/>
  <c r="P140" s="1"/>
  <c r="Q141" l="1"/>
  <c r="O142"/>
  <c r="N141"/>
  <c r="P141" s="1"/>
  <c r="Q142" l="1"/>
  <c r="O143"/>
  <c r="N142"/>
  <c r="P142" s="1"/>
  <c r="Q143" l="1"/>
  <c r="O144"/>
  <c r="N143"/>
  <c r="P143" s="1"/>
  <c r="Q144" l="1"/>
  <c r="O145"/>
  <c r="N144"/>
  <c r="P144" s="1"/>
  <c r="Q145" l="1"/>
  <c r="O146"/>
  <c r="N145"/>
  <c r="P145" s="1"/>
  <c r="Q146" l="1"/>
  <c r="O147"/>
  <c r="N146"/>
  <c r="P146" s="1"/>
  <c r="Q147" l="1"/>
  <c r="O148"/>
  <c r="N147"/>
  <c r="P147" s="1"/>
  <c r="Q148" l="1"/>
  <c r="O149"/>
  <c r="N148"/>
  <c r="P148" s="1"/>
  <c r="Q149" l="1"/>
  <c r="O150"/>
  <c r="N149"/>
  <c r="P149" s="1"/>
  <c r="Q150" l="1"/>
  <c r="O151"/>
  <c r="N150"/>
  <c r="P150" s="1"/>
  <c r="Q151" l="1"/>
  <c r="O152"/>
  <c r="N151"/>
  <c r="P151" s="1"/>
  <c r="Q152" l="1"/>
  <c r="O153"/>
  <c r="N152"/>
  <c r="P152" s="1"/>
  <c r="Q153" l="1"/>
  <c r="O154"/>
  <c r="N153"/>
  <c r="P153" s="1"/>
  <c r="Q154" l="1"/>
  <c r="O155"/>
  <c r="N154"/>
  <c r="P154" s="1"/>
  <c r="Q155" l="1"/>
  <c r="N155"/>
  <c r="P155" s="1"/>
</calcChain>
</file>

<file path=xl/sharedStrings.xml><?xml version="1.0" encoding="utf-8"?>
<sst xmlns="http://schemas.openxmlformats.org/spreadsheetml/2006/main" count="357" uniqueCount="31">
  <si>
    <t xml:space="preserve">ALTER TABLE `fx`.`prices_audcad_d1` </t>
  </si>
  <si>
    <t>ADD COLUMN `CloseRatio` DOUBLE NULL DEFAULT NULL AFTER `PriceGap`,</t>
  </si>
  <si>
    <t>ADD COLUMN `ExtremumRatio` DOUBLE NULL DEFAULT NULL AFTER `CloseRatio`;</t>
  </si>
  <si>
    <t>USDJPY</t>
  </si>
  <si>
    <t>USDCHF</t>
  </si>
  <si>
    <t>USDCAD</t>
  </si>
  <si>
    <t>NZDUSD</t>
  </si>
  <si>
    <t>NZDJPY</t>
  </si>
  <si>
    <t>GBPUSD</t>
  </si>
  <si>
    <t>GBPJPY</t>
  </si>
  <si>
    <t>EURUSD</t>
  </si>
  <si>
    <t>EURJPY</t>
  </si>
  <si>
    <t>EURGBP</t>
  </si>
  <si>
    <t>EURCHF</t>
  </si>
  <si>
    <t>EURCAD</t>
  </si>
  <si>
    <t>EURAUD</t>
  </si>
  <si>
    <t>CHFJPY</t>
  </si>
  <si>
    <t>CADJPY</t>
  </si>
  <si>
    <t>AUDUSD</t>
  </si>
  <si>
    <t>AUDJPY</t>
  </si>
  <si>
    <t>AUDCAD</t>
  </si>
  <si>
    <t>m5</t>
  </si>
  <si>
    <t>m15</t>
  </si>
  <si>
    <t>m30</t>
  </si>
  <si>
    <t>h1</t>
  </si>
  <si>
    <t>h4</t>
  </si>
  <si>
    <t>d1</t>
  </si>
  <si>
    <t>w1</t>
  </si>
  <si>
    <t>mn1</t>
  </si>
  <si>
    <t>prices</t>
  </si>
  <si>
    <t>EURNZD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</si>
</sst>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Arkusz1"/>
  <dimension ref="A1:Q155"/>
  <sheetViews>
    <sheetView topLeftCell="C1" workbookViewId="0">
      <selection activeCell="J7" sqref="J7"/>
    </sheetView>
  </sheetViews>
  <sheetFormatPr defaultRowHeight="14.25"/>
  <sheetData>
    <row r="1" spans="1:17">
      <c r="E1" t="s">
        <v>0</v>
      </c>
    </row>
    <row r="2" spans="1:17">
      <c r="E2" t="s">
        <v>1</v>
      </c>
    </row>
    <row r="3" spans="1:17">
      <c r="E3" t="s">
        <v>2</v>
      </c>
    </row>
    <row r="4" spans="1:17">
      <c r="C4">
        <v>1</v>
      </c>
      <c r="D4">
        <f>C4+1</f>
        <v>2</v>
      </c>
      <c r="E4">
        <f t="shared" ref="E4:J4" si="0">D4+1</f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N4">
        <v>1</v>
      </c>
      <c r="O4">
        <v>1</v>
      </c>
      <c r="P4" t="str">
        <f t="shared" ref="P4:P35" si="1">VLOOKUP(N4,$A$6:$B$24,2,0)</f>
        <v>USDJPY</v>
      </c>
      <c r="Q4" t="str">
        <f>HLOOKUP(O4,$C$4:$J$5,2,0)</f>
        <v>m5</v>
      </c>
    </row>
    <row r="5" spans="1:17"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N5">
        <f t="shared" ref="N5:N36" si="2">IF(O5=1,N4+1,N4)</f>
        <v>1</v>
      </c>
      <c r="O5">
        <f>IF(O4=8,1,O4+1)</f>
        <v>2</v>
      </c>
      <c r="P5" t="str">
        <f t="shared" si="1"/>
        <v>USDJPY</v>
      </c>
      <c r="Q5" t="str">
        <f>HLOOKUP(O5,$C$4:$J$5,2,0)</f>
        <v>m15</v>
      </c>
    </row>
    <row r="6" spans="1:17">
      <c r="A6">
        <v>1</v>
      </c>
      <c r="B6" t="s">
        <v>3</v>
      </c>
      <c r="N6">
        <f t="shared" si="2"/>
        <v>1</v>
      </c>
      <c r="O6">
        <f t="shared" ref="O6:O69" si="3">IF(O5=8,1,O5+1)</f>
        <v>3</v>
      </c>
      <c r="P6" t="str">
        <f t="shared" si="1"/>
        <v>USDJPY</v>
      </c>
      <c r="Q6" t="str">
        <f t="shared" ref="Q6:Q69" si="4">HLOOKUP(O6,$C$4:$J$5,2,0)</f>
        <v>m30</v>
      </c>
    </row>
    <row r="7" spans="1:17">
      <c r="A7">
        <f>A6+1</f>
        <v>2</v>
      </c>
      <c r="B7" t="s">
        <v>4</v>
      </c>
      <c r="N7">
        <f t="shared" si="2"/>
        <v>1</v>
      </c>
      <c r="O7">
        <f t="shared" si="3"/>
        <v>4</v>
      </c>
      <c r="P7" t="str">
        <f t="shared" si="1"/>
        <v>USDJPY</v>
      </c>
      <c r="Q7" t="str">
        <f t="shared" si="4"/>
        <v>h1</v>
      </c>
    </row>
    <row r="8" spans="1:17">
      <c r="A8">
        <f t="shared" ref="A8:A24" si="5">A7+1</f>
        <v>3</v>
      </c>
      <c r="B8" t="s">
        <v>5</v>
      </c>
      <c r="N8">
        <f t="shared" si="2"/>
        <v>1</v>
      </c>
      <c r="O8">
        <f t="shared" si="3"/>
        <v>5</v>
      </c>
      <c r="P8" t="str">
        <f t="shared" si="1"/>
        <v>USDJPY</v>
      </c>
      <c r="Q8" t="str">
        <f t="shared" si="4"/>
        <v>h4</v>
      </c>
    </row>
    <row r="9" spans="1:17">
      <c r="A9">
        <f t="shared" si="5"/>
        <v>4</v>
      </c>
      <c r="B9" t="s">
        <v>6</v>
      </c>
      <c r="N9">
        <f t="shared" si="2"/>
        <v>1</v>
      </c>
      <c r="O9">
        <f t="shared" si="3"/>
        <v>6</v>
      </c>
      <c r="P9" t="str">
        <f t="shared" si="1"/>
        <v>USDJPY</v>
      </c>
      <c r="Q9" t="str">
        <f t="shared" si="4"/>
        <v>d1</v>
      </c>
    </row>
    <row r="10" spans="1:17">
      <c r="A10">
        <f t="shared" si="5"/>
        <v>5</v>
      </c>
      <c r="B10" t="s">
        <v>7</v>
      </c>
      <c r="N10">
        <f t="shared" si="2"/>
        <v>1</v>
      </c>
      <c r="O10">
        <f t="shared" si="3"/>
        <v>7</v>
      </c>
      <c r="P10" t="str">
        <f t="shared" si="1"/>
        <v>USDJPY</v>
      </c>
      <c r="Q10" t="str">
        <f t="shared" si="4"/>
        <v>w1</v>
      </c>
    </row>
    <row r="11" spans="1:17">
      <c r="A11">
        <f t="shared" si="5"/>
        <v>6</v>
      </c>
      <c r="B11" t="s">
        <v>8</v>
      </c>
      <c r="N11">
        <f t="shared" si="2"/>
        <v>1</v>
      </c>
      <c r="O11">
        <f t="shared" si="3"/>
        <v>8</v>
      </c>
      <c r="P11" t="str">
        <f t="shared" si="1"/>
        <v>USDJPY</v>
      </c>
      <c r="Q11" t="str">
        <f t="shared" si="4"/>
        <v>mn1</v>
      </c>
    </row>
    <row r="12" spans="1:17">
      <c r="A12">
        <f t="shared" si="5"/>
        <v>7</v>
      </c>
      <c r="B12" t="s">
        <v>9</v>
      </c>
      <c r="N12">
        <f t="shared" si="2"/>
        <v>2</v>
      </c>
      <c r="O12">
        <f t="shared" si="3"/>
        <v>1</v>
      </c>
      <c r="P12" t="str">
        <f t="shared" si="1"/>
        <v>USDCHF</v>
      </c>
      <c r="Q12" t="str">
        <f t="shared" si="4"/>
        <v>m5</v>
      </c>
    </row>
    <row r="13" spans="1:17">
      <c r="A13">
        <f t="shared" si="5"/>
        <v>8</v>
      </c>
      <c r="B13" t="s">
        <v>10</v>
      </c>
      <c r="N13">
        <f t="shared" si="2"/>
        <v>2</v>
      </c>
      <c r="O13">
        <f t="shared" si="3"/>
        <v>2</v>
      </c>
      <c r="P13" t="str">
        <f t="shared" si="1"/>
        <v>USDCHF</v>
      </c>
      <c r="Q13" t="str">
        <f t="shared" si="4"/>
        <v>m15</v>
      </c>
    </row>
    <row r="14" spans="1:17">
      <c r="A14">
        <f t="shared" si="5"/>
        <v>9</v>
      </c>
      <c r="B14" t="s">
        <v>30</v>
      </c>
      <c r="N14">
        <f t="shared" si="2"/>
        <v>2</v>
      </c>
      <c r="O14">
        <f t="shared" si="3"/>
        <v>3</v>
      </c>
      <c r="P14" t="str">
        <f t="shared" si="1"/>
        <v>USDCHF</v>
      </c>
      <c r="Q14" t="str">
        <f t="shared" si="4"/>
        <v>m30</v>
      </c>
    </row>
    <row r="15" spans="1:17">
      <c r="A15">
        <f t="shared" si="5"/>
        <v>10</v>
      </c>
      <c r="B15" t="s">
        <v>11</v>
      </c>
      <c r="N15">
        <f t="shared" si="2"/>
        <v>2</v>
      </c>
      <c r="O15">
        <f t="shared" si="3"/>
        <v>4</v>
      </c>
      <c r="P15" t="str">
        <f t="shared" si="1"/>
        <v>USDCHF</v>
      </c>
      <c r="Q15" t="str">
        <f t="shared" si="4"/>
        <v>h1</v>
      </c>
    </row>
    <row r="16" spans="1:17">
      <c r="A16">
        <f t="shared" si="5"/>
        <v>11</v>
      </c>
      <c r="B16" t="s">
        <v>12</v>
      </c>
      <c r="N16">
        <f t="shared" si="2"/>
        <v>2</v>
      </c>
      <c r="O16">
        <f t="shared" si="3"/>
        <v>5</v>
      </c>
      <c r="P16" t="str">
        <f t="shared" si="1"/>
        <v>USDCHF</v>
      </c>
      <c r="Q16" t="str">
        <f t="shared" si="4"/>
        <v>h4</v>
      </c>
    </row>
    <row r="17" spans="1:17">
      <c r="A17">
        <f t="shared" si="5"/>
        <v>12</v>
      </c>
      <c r="B17" t="s">
        <v>13</v>
      </c>
      <c r="N17">
        <f t="shared" si="2"/>
        <v>2</v>
      </c>
      <c r="O17">
        <f t="shared" si="3"/>
        <v>6</v>
      </c>
      <c r="P17" t="str">
        <f t="shared" si="1"/>
        <v>USDCHF</v>
      </c>
      <c r="Q17" t="str">
        <f t="shared" si="4"/>
        <v>d1</v>
      </c>
    </row>
    <row r="18" spans="1:17">
      <c r="A18">
        <f t="shared" si="5"/>
        <v>13</v>
      </c>
      <c r="B18" t="s">
        <v>14</v>
      </c>
      <c r="N18">
        <f t="shared" si="2"/>
        <v>2</v>
      </c>
      <c r="O18">
        <f t="shared" si="3"/>
        <v>7</v>
      </c>
      <c r="P18" t="str">
        <f t="shared" si="1"/>
        <v>USDCHF</v>
      </c>
      <c r="Q18" t="str">
        <f t="shared" si="4"/>
        <v>w1</v>
      </c>
    </row>
    <row r="19" spans="1:17">
      <c r="A19">
        <f t="shared" si="5"/>
        <v>14</v>
      </c>
      <c r="B19" t="s">
        <v>15</v>
      </c>
      <c r="N19">
        <f t="shared" si="2"/>
        <v>2</v>
      </c>
      <c r="O19">
        <f t="shared" si="3"/>
        <v>8</v>
      </c>
      <c r="P19" t="str">
        <f t="shared" si="1"/>
        <v>USDCHF</v>
      </c>
      <c r="Q19" t="str">
        <f t="shared" si="4"/>
        <v>mn1</v>
      </c>
    </row>
    <row r="20" spans="1:17">
      <c r="A20">
        <f t="shared" si="5"/>
        <v>15</v>
      </c>
      <c r="B20" t="s">
        <v>16</v>
      </c>
      <c r="N20">
        <f t="shared" si="2"/>
        <v>3</v>
      </c>
      <c r="O20">
        <f t="shared" si="3"/>
        <v>1</v>
      </c>
      <c r="P20" t="str">
        <f t="shared" si="1"/>
        <v>USDCAD</v>
      </c>
      <c r="Q20" t="str">
        <f t="shared" si="4"/>
        <v>m5</v>
      </c>
    </row>
    <row r="21" spans="1:17">
      <c r="A21">
        <f t="shared" si="5"/>
        <v>16</v>
      </c>
      <c r="B21" t="s">
        <v>17</v>
      </c>
      <c r="N21">
        <f t="shared" si="2"/>
        <v>3</v>
      </c>
      <c r="O21">
        <f t="shared" si="3"/>
        <v>2</v>
      </c>
      <c r="P21" t="str">
        <f t="shared" si="1"/>
        <v>USDCAD</v>
      </c>
      <c r="Q21" t="str">
        <f t="shared" si="4"/>
        <v>m15</v>
      </c>
    </row>
    <row r="22" spans="1:17">
      <c r="A22">
        <f t="shared" si="5"/>
        <v>17</v>
      </c>
      <c r="B22" t="s">
        <v>18</v>
      </c>
      <c r="N22">
        <f t="shared" si="2"/>
        <v>3</v>
      </c>
      <c r="O22">
        <f t="shared" si="3"/>
        <v>3</v>
      </c>
      <c r="P22" t="str">
        <f t="shared" si="1"/>
        <v>USDCAD</v>
      </c>
      <c r="Q22" t="str">
        <f t="shared" si="4"/>
        <v>m30</v>
      </c>
    </row>
    <row r="23" spans="1:17">
      <c r="A23">
        <f t="shared" si="5"/>
        <v>18</v>
      </c>
      <c r="B23" t="s">
        <v>19</v>
      </c>
      <c r="N23">
        <f t="shared" si="2"/>
        <v>3</v>
      </c>
      <c r="O23">
        <f t="shared" si="3"/>
        <v>4</v>
      </c>
      <c r="P23" t="str">
        <f t="shared" si="1"/>
        <v>USDCAD</v>
      </c>
      <c r="Q23" t="str">
        <f t="shared" si="4"/>
        <v>h1</v>
      </c>
    </row>
    <row r="24" spans="1:17">
      <c r="A24">
        <f t="shared" si="5"/>
        <v>19</v>
      </c>
      <c r="B24" t="s">
        <v>20</v>
      </c>
      <c r="N24">
        <f t="shared" si="2"/>
        <v>3</v>
      </c>
      <c r="O24">
        <f t="shared" si="3"/>
        <v>5</v>
      </c>
      <c r="P24" t="str">
        <f t="shared" si="1"/>
        <v>USDCAD</v>
      </c>
      <c r="Q24" t="str">
        <f t="shared" si="4"/>
        <v>h4</v>
      </c>
    </row>
    <row r="25" spans="1:17">
      <c r="N25">
        <f t="shared" si="2"/>
        <v>3</v>
      </c>
      <c r="O25">
        <f t="shared" si="3"/>
        <v>6</v>
      </c>
      <c r="P25" t="str">
        <f t="shared" si="1"/>
        <v>USDCAD</v>
      </c>
      <c r="Q25" t="str">
        <f t="shared" si="4"/>
        <v>d1</v>
      </c>
    </row>
    <row r="26" spans="1:17">
      <c r="N26">
        <f t="shared" si="2"/>
        <v>3</v>
      </c>
      <c r="O26">
        <f t="shared" si="3"/>
        <v>7</v>
      </c>
      <c r="P26" t="str">
        <f t="shared" si="1"/>
        <v>USDCAD</v>
      </c>
      <c r="Q26" t="str">
        <f t="shared" si="4"/>
        <v>w1</v>
      </c>
    </row>
    <row r="27" spans="1:17">
      <c r="N27">
        <f t="shared" si="2"/>
        <v>3</v>
      </c>
      <c r="O27">
        <f t="shared" si="3"/>
        <v>8</v>
      </c>
      <c r="P27" t="str">
        <f t="shared" si="1"/>
        <v>USDCAD</v>
      </c>
      <c r="Q27" t="str">
        <f t="shared" si="4"/>
        <v>mn1</v>
      </c>
    </row>
    <row r="28" spans="1:17">
      <c r="N28">
        <f t="shared" si="2"/>
        <v>4</v>
      </c>
      <c r="O28">
        <f t="shared" si="3"/>
        <v>1</v>
      </c>
      <c r="P28" t="str">
        <f t="shared" si="1"/>
        <v>NZDUSD</v>
      </c>
      <c r="Q28" t="str">
        <f t="shared" si="4"/>
        <v>m5</v>
      </c>
    </row>
    <row r="29" spans="1:17">
      <c r="N29">
        <f t="shared" si="2"/>
        <v>4</v>
      </c>
      <c r="O29">
        <f t="shared" si="3"/>
        <v>2</v>
      </c>
      <c r="P29" t="str">
        <f t="shared" si="1"/>
        <v>NZDUSD</v>
      </c>
      <c r="Q29" t="str">
        <f t="shared" si="4"/>
        <v>m15</v>
      </c>
    </row>
    <row r="30" spans="1:17">
      <c r="N30">
        <f t="shared" si="2"/>
        <v>4</v>
      </c>
      <c r="O30">
        <f t="shared" si="3"/>
        <v>3</v>
      </c>
      <c r="P30" t="str">
        <f t="shared" si="1"/>
        <v>NZDUSD</v>
      </c>
      <c r="Q30" t="str">
        <f t="shared" si="4"/>
        <v>m30</v>
      </c>
    </row>
    <row r="31" spans="1:17">
      <c r="N31">
        <f t="shared" si="2"/>
        <v>4</v>
      </c>
      <c r="O31">
        <f t="shared" si="3"/>
        <v>4</v>
      </c>
      <c r="P31" t="str">
        <f t="shared" si="1"/>
        <v>NZDUSD</v>
      </c>
      <c r="Q31" t="str">
        <f t="shared" si="4"/>
        <v>h1</v>
      </c>
    </row>
    <row r="32" spans="1:17">
      <c r="N32">
        <f t="shared" si="2"/>
        <v>4</v>
      </c>
      <c r="O32">
        <f t="shared" si="3"/>
        <v>5</v>
      </c>
      <c r="P32" t="str">
        <f t="shared" si="1"/>
        <v>NZDUSD</v>
      </c>
      <c r="Q32" t="str">
        <f t="shared" si="4"/>
        <v>h4</v>
      </c>
    </row>
    <row r="33" spans="14:17">
      <c r="N33">
        <f t="shared" si="2"/>
        <v>4</v>
      </c>
      <c r="O33">
        <f t="shared" si="3"/>
        <v>6</v>
      </c>
      <c r="P33" t="str">
        <f t="shared" si="1"/>
        <v>NZDUSD</v>
      </c>
      <c r="Q33" t="str">
        <f t="shared" si="4"/>
        <v>d1</v>
      </c>
    </row>
    <row r="34" spans="14:17">
      <c r="N34">
        <f t="shared" si="2"/>
        <v>4</v>
      </c>
      <c r="O34">
        <f t="shared" si="3"/>
        <v>7</v>
      </c>
      <c r="P34" t="str">
        <f t="shared" si="1"/>
        <v>NZDUSD</v>
      </c>
      <c r="Q34" t="str">
        <f t="shared" si="4"/>
        <v>w1</v>
      </c>
    </row>
    <row r="35" spans="14:17">
      <c r="N35">
        <f t="shared" si="2"/>
        <v>4</v>
      </c>
      <c r="O35">
        <f t="shared" si="3"/>
        <v>8</v>
      </c>
      <c r="P35" t="str">
        <f t="shared" si="1"/>
        <v>NZDUSD</v>
      </c>
      <c r="Q35" t="str">
        <f t="shared" si="4"/>
        <v>mn1</v>
      </c>
    </row>
    <row r="36" spans="14:17">
      <c r="N36">
        <f t="shared" si="2"/>
        <v>5</v>
      </c>
      <c r="O36">
        <f t="shared" si="3"/>
        <v>1</v>
      </c>
      <c r="P36" t="str">
        <f t="shared" ref="P36:P67" si="6">VLOOKUP(N36,$A$6:$B$24,2,0)</f>
        <v>NZDJPY</v>
      </c>
      <c r="Q36" t="str">
        <f t="shared" si="4"/>
        <v>m5</v>
      </c>
    </row>
    <row r="37" spans="14:17">
      <c r="N37">
        <f t="shared" ref="N37:N68" si="7">IF(O37=1,N36+1,N36)</f>
        <v>5</v>
      </c>
      <c r="O37">
        <f t="shared" si="3"/>
        <v>2</v>
      </c>
      <c r="P37" t="str">
        <f t="shared" si="6"/>
        <v>NZDJPY</v>
      </c>
      <c r="Q37" t="str">
        <f t="shared" si="4"/>
        <v>m15</v>
      </c>
    </row>
    <row r="38" spans="14:17">
      <c r="N38">
        <f t="shared" si="7"/>
        <v>5</v>
      </c>
      <c r="O38">
        <f t="shared" si="3"/>
        <v>3</v>
      </c>
      <c r="P38" t="str">
        <f t="shared" si="6"/>
        <v>NZDJPY</v>
      </c>
      <c r="Q38" t="str">
        <f t="shared" si="4"/>
        <v>m30</v>
      </c>
    </row>
    <row r="39" spans="14:17">
      <c r="N39">
        <f t="shared" si="7"/>
        <v>5</v>
      </c>
      <c r="O39">
        <f t="shared" si="3"/>
        <v>4</v>
      </c>
      <c r="P39" t="str">
        <f t="shared" si="6"/>
        <v>NZDJPY</v>
      </c>
      <c r="Q39" t="str">
        <f t="shared" si="4"/>
        <v>h1</v>
      </c>
    </row>
    <row r="40" spans="14:17">
      <c r="N40">
        <f t="shared" si="7"/>
        <v>5</v>
      </c>
      <c r="O40">
        <f t="shared" si="3"/>
        <v>5</v>
      </c>
      <c r="P40" t="str">
        <f t="shared" si="6"/>
        <v>NZDJPY</v>
      </c>
      <c r="Q40" t="str">
        <f t="shared" si="4"/>
        <v>h4</v>
      </c>
    </row>
    <row r="41" spans="14:17">
      <c r="N41">
        <f t="shared" si="7"/>
        <v>5</v>
      </c>
      <c r="O41">
        <f t="shared" si="3"/>
        <v>6</v>
      </c>
      <c r="P41" t="str">
        <f t="shared" si="6"/>
        <v>NZDJPY</v>
      </c>
      <c r="Q41" t="str">
        <f t="shared" si="4"/>
        <v>d1</v>
      </c>
    </row>
    <row r="42" spans="14:17">
      <c r="N42">
        <f t="shared" si="7"/>
        <v>5</v>
      </c>
      <c r="O42">
        <f t="shared" si="3"/>
        <v>7</v>
      </c>
      <c r="P42" t="str">
        <f t="shared" si="6"/>
        <v>NZDJPY</v>
      </c>
      <c r="Q42" t="str">
        <f t="shared" si="4"/>
        <v>w1</v>
      </c>
    </row>
    <row r="43" spans="14:17">
      <c r="N43">
        <f t="shared" si="7"/>
        <v>5</v>
      </c>
      <c r="O43">
        <f t="shared" si="3"/>
        <v>8</v>
      </c>
      <c r="P43" t="str">
        <f t="shared" si="6"/>
        <v>NZDJPY</v>
      </c>
      <c r="Q43" t="str">
        <f t="shared" si="4"/>
        <v>mn1</v>
      </c>
    </row>
    <row r="44" spans="14:17">
      <c r="N44">
        <f t="shared" si="7"/>
        <v>6</v>
      </c>
      <c r="O44">
        <f t="shared" si="3"/>
        <v>1</v>
      </c>
      <c r="P44" t="str">
        <f t="shared" si="6"/>
        <v>GBPUSD</v>
      </c>
      <c r="Q44" t="str">
        <f t="shared" si="4"/>
        <v>m5</v>
      </c>
    </row>
    <row r="45" spans="14:17">
      <c r="N45">
        <f t="shared" si="7"/>
        <v>6</v>
      </c>
      <c r="O45">
        <f t="shared" si="3"/>
        <v>2</v>
      </c>
      <c r="P45" t="str">
        <f t="shared" si="6"/>
        <v>GBPUSD</v>
      </c>
      <c r="Q45" t="str">
        <f t="shared" si="4"/>
        <v>m15</v>
      </c>
    </row>
    <row r="46" spans="14:17">
      <c r="N46">
        <f t="shared" si="7"/>
        <v>6</v>
      </c>
      <c r="O46">
        <f t="shared" si="3"/>
        <v>3</v>
      </c>
      <c r="P46" t="str">
        <f t="shared" si="6"/>
        <v>GBPUSD</v>
      </c>
      <c r="Q46" t="str">
        <f t="shared" si="4"/>
        <v>m30</v>
      </c>
    </row>
    <row r="47" spans="14:17">
      <c r="N47">
        <f t="shared" si="7"/>
        <v>6</v>
      </c>
      <c r="O47">
        <f t="shared" si="3"/>
        <v>4</v>
      </c>
      <c r="P47" t="str">
        <f t="shared" si="6"/>
        <v>GBPUSD</v>
      </c>
      <c r="Q47" t="str">
        <f t="shared" si="4"/>
        <v>h1</v>
      </c>
    </row>
    <row r="48" spans="14:17">
      <c r="N48">
        <f t="shared" si="7"/>
        <v>6</v>
      </c>
      <c r="O48">
        <f t="shared" si="3"/>
        <v>5</v>
      </c>
      <c r="P48" t="str">
        <f t="shared" si="6"/>
        <v>GBPUSD</v>
      </c>
      <c r="Q48" t="str">
        <f t="shared" si="4"/>
        <v>h4</v>
      </c>
    </row>
    <row r="49" spans="14:17">
      <c r="N49">
        <f t="shared" si="7"/>
        <v>6</v>
      </c>
      <c r="O49">
        <f t="shared" si="3"/>
        <v>6</v>
      </c>
      <c r="P49" t="str">
        <f t="shared" si="6"/>
        <v>GBPUSD</v>
      </c>
      <c r="Q49" t="str">
        <f t="shared" si="4"/>
        <v>d1</v>
      </c>
    </row>
    <row r="50" spans="14:17">
      <c r="N50">
        <f t="shared" si="7"/>
        <v>6</v>
      </c>
      <c r="O50">
        <f t="shared" si="3"/>
        <v>7</v>
      </c>
      <c r="P50" t="str">
        <f t="shared" si="6"/>
        <v>GBPUSD</v>
      </c>
      <c r="Q50" t="str">
        <f t="shared" si="4"/>
        <v>w1</v>
      </c>
    </row>
    <row r="51" spans="14:17">
      <c r="N51">
        <f t="shared" si="7"/>
        <v>6</v>
      </c>
      <c r="O51">
        <f t="shared" si="3"/>
        <v>8</v>
      </c>
      <c r="P51" t="str">
        <f t="shared" si="6"/>
        <v>GBPUSD</v>
      </c>
      <c r="Q51" t="str">
        <f t="shared" si="4"/>
        <v>mn1</v>
      </c>
    </row>
    <row r="52" spans="14:17">
      <c r="N52">
        <f t="shared" si="7"/>
        <v>7</v>
      </c>
      <c r="O52">
        <f t="shared" si="3"/>
        <v>1</v>
      </c>
      <c r="P52" t="str">
        <f t="shared" si="6"/>
        <v>GBPJPY</v>
      </c>
      <c r="Q52" t="str">
        <f t="shared" si="4"/>
        <v>m5</v>
      </c>
    </row>
    <row r="53" spans="14:17">
      <c r="N53">
        <f t="shared" si="7"/>
        <v>7</v>
      </c>
      <c r="O53">
        <f t="shared" si="3"/>
        <v>2</v>
      </c>
      <c r="P53" t="str">
        <f t="shared" si="6"/>
        <v>GBPJPY</v>
      </c>
      <c r="Q53" t="str">
        <f t="shared" si="4"/>
        <v>m15</v>
      </c>
    </row>
    <row r="54" spans="14:17">
      <c r="N54">
        <f t="shared" si="7"/>
        <v>7</v>
      </c>
      <c r="O54">
        <f t="shared" si="3"/>
        <v>3</v>
      </c>
      <c r="P54" t="str">
        <f t="shared" si="6"/>
        <v>GBPJPY</v>
      </c>
      <c r="Q54" t="str">
        <f t="shared" si="4"/>
        <v>m30</v>
      </c>
    </row>
    <row r="55" spans="14:17">
      <c r="N55">
        <f t="shared" si="7"/>
        <v>7</v>
      </c>
      <c r="O55">
        <f t="shared" si="3"/>
        <v>4</v>
      </c>
      <c r="P55" t="str">
        <f t="shared" si="6"/>
        <v>GBPJPY</v>
      </c>
      <c r="Q55" t="str">
        <f t="shared" si="4"/>
        <v>h1</v>
      </c>
    </row>
    <row r="56" spans="14:17">
      <c r="N56">
        <f t="shared" si="7"/>
        <v>7</v>
      </c>
      <c r="O56">
        <f t="shared" si="3"/>
        <v>5</v>
      </c>
      <c r="P56" t="str">
        <f t="shared" si="6"/>
        <v>GBPJPY</v>
      </c>
      <c r="Q56" t="str">
        <f t="shared" si="4"/>
        <v>h4</v>
      </c>
    </row>
    <row r="57" spans="14:17">
      <c r="N57">
        <f t="shared" si="7"/>
        <v>7</v>
      </c>
      <c r="O57">
        <f t="shared" si="3"/>
        <v>6</v>
      </c>
      <c r="P57" t="str">
        <f t="shared" si="6"/>
        <v>GBPJPY</v>
      </c>
      <c r="Q57" t="str">
        <f t="shared" si="4"/>
        <v>d1</v>
      </c>
    </row>
    <row r="58" spans="14:17">
      <c r="N58">
        <f t="shared" si="7"/>
        <v>7</v>
      </c>
      <c r="O58">
        <f t="shared" si="3"/>
        <v>7</v>
      </c>
      <c r="P58" t="str">
        <f t="shared" si="6"/>
        <v>GBPJPY</v>
      </c>
      <c r="Q58" t="str">
        <f t="shared" si="4"/>
        <v>w1</v>
      </c>
    </row>
    <row r="59" spans="14:17">
      <c r="N59">
        <f t="shared" si="7"/>
        <v>7</v>
      </c>
      <c r="O59">
        <f t="shared" si="3"/>
        <v>8</v>
      </c>
      <c r="P59" t="str">
        <f t="shared" si="6"/>
        <v>GBPJPY</v>
      </c>
      <c r="Q59" t="str">
        <f t="shared" si="4"/>
        <v>mn1</v>
      </c>
    </row>
    <row r="60" spans="14:17">
      <c r="N60">
        <f t="shared" si="7"/>
        <v>8</v>
      </c>
      <c r="O60">
        <f t="shared" si="3"/>
        <v>1</v>
      </c>
      <c r="P60" t="str">
        <f t="shared" si="6"/>
        <v>EURUSD</v>
      </c>
      <c r="Q60" t="str">
        <f t="shared" si="4"/>
        <v>m5</v>
      </c>
    </row>
    <row r="61" spans="14:17">
      <c r="N61">
        <f t="shared" si="7"/>
        <v>8</v>
      </c>
      <c r="O61">
        <f t="shared" si="3"/>
        <v>2</v>
      </c>
      <c r="P61" t="str">
        <f t="shared" si="6"/>
        <v>EURUSD</v>
      </c>
      <c r="Q61" t="str">
        <f t="shared" si="4"/>
        <v>m15</v>
      </c>
    </row>
    <row r="62" spans="14:17">
      <c r="N62">
        <f t="shared" si="7"/>
        <v>8</v>
      </c>
      <c r="O62">
        <f t="shared" si="3"/>
        <v>3</v>
      </c>
      <c r="P62" t="str">
        <f t="shared" si="6"/>
        <v>EURUSD</v>
      </c>
      <c r="Q62" t="str">
        <f t="shared" si="4"/>
        <v>m30</v>
      </c>
    </row>
    <row r="63" spans="14:17">
      <c r="N63">
        <f t="shared" si="7"/>
        <v>8</v>
      </c>
      <c r="O63">
        <f t="shared" si="3"/>
        <v>4</v>
      </c>
      <c r="P63" t="str">
        <f t="shared" si="6"/>
        <v>EURUSD</v>
      </c>
      <c r="Q63" t="str">
        <f t="shared" si="4"/>
        <v>h1</v>
      </c>
    </row>
    <row r="64" spans="14:17">
      <c r="N64">
        <f t="shared" si="7"/>
        <v>8</v>
      </c>
      <c r="O64">
        <f t="shared" si="3"/>
        <v>5</v>
      </c>
      <c r="P64" t="str">
        <f t="shared" si="6"/>
        <v>EURUSD</v>
      </c>
      <c r="Q64" t="str">
        <f t="shared" si="4"/>
        <v>h4</v>
      </c>
    </row>
    <row r="65" spans="14:17">
      <c r="N65">
        <f t="shared" si="7"/>
        <v>8</v>
      </c>
      <c r="O65">
        <f t="shared" si="3"/>
        <v>6</v>
      </c>
      <c r="P65" t="str">
        <f t="shared" si="6"/>
        <v>EURUSD</v>
      </c>
      <c r="Q65" t="str">
        <f t="shared" si="4"/>
        <v>d1</v>
      </c>
    </row>
    <row r="66" spans="14:17">
      <c r="N66">
        <f t="shared" si="7"/>
        <v>8</v>
      </c>
      <c r="O66">
        <f t="shared" si="3"/>
        <v>7</v>
      </c>
      <c r="P66" t="str">
        <f t="shared" si="6"/>
        <v>EURUSD</v>
      </c>
      <c r="Q66" t="str">
        <f t="shared" si="4"/>
        <v>w1</v>
      </c>
    </row>
    <row r="67" spans="14:17">
      <c r="N67">
        <f t="shared" si="7"/>
        <v>8</v>
      </c>
      <c r="O67">
        <f t="shared" si="3"/>
        <v>8</v>
      </c>
      <c r="P67" t="str">
        <f t="shared" si="6"/>
        <v>EURUSD</v>
      </c>
      <c r="Q67" t="str">
        <f t="shared" si="4"/>
        <v>mn1</v>
      </c>
    </row>
    <row r="68" spans="14:17">
      <c r="N68">
        <f t="shared" si="7"/>
        <v>9</v>
      </c>
      <c r="O68">
        <f t="shared" si="3"/>
        <v>1</v>
      </c>
      <c r="P68" t="str">
        <f t="shared" ref="P68:P99" si="8">VLOOKUP(N68,$A$6:$B$24,2,0)</f>
        <v>EURNZD</v>
      </c>
      <c r="Q68" t="str">
        <f t="shared" si="4"/>
        <v>m5</v>
      </c>
    </row>
    <row r="69" spans="14:17">
      <c r="N69">
        <f t="shared" ref="N69:N100" si="9">IF(O69=1,N68+1,N68)</f>
        <v>9</v>
      </c>
      <c r="O69">
        <f t="shared" si="3"/>
        <v>2</v>
      </c>
      <c r="P69" t="str">
        <f t="shared" si="8"/>
        <v>EURNZD</v>
      </c>
      <c r="Q69" t="str">
        <f t="shared" si="4"/>
        <v>m15</v>
      </c>
    </row>
    <row r="70" spans="14:17">
      <c r="N70">
        <f t="shared" si="9"/>
        <v>9</v>
      </c>
      <c r="O70">
        <f t="shared" ref="O70:O80" si="10">IF(O69=8,1,O69+1)</f>
        <v>3</v>
      </c>
      <c r="P70" t="str">
        <f t="shared" si="8"/>
        <v>EURNZD</v>
      </c>
      <c r="Q70" t="str">
        <f t="shared" ref="Q70:Q133" si="11">HLOOKUP(O70,$C$4:$J$5,2,0)</f>
        <v>m30</v>
      </c>
    </row>
    <row r="71" spans="14:17">
      <c r="N71">
        <f t="shared" si="9"/>
        <v>9</v>
      </c>
      <c r="O71">
        <f t="shared" si="10"/>
        <v>4</v>
      </c>
      <c r="P71" t="str">
        <f t="shared" si="8"/>
        <v>EURNZD</v>
      </c>
      <c r="Q71" t="str">
        <f t="shared" si="11"/>
        <v>h1</v>
      </c>
    </row>
    <row r="72" spans="14:17">
      <c r="N72">
        <f t="shared" si="9"/>
        <v>9</v>
      </c>
      <c r="O72">
        <f t="shared" si="10"/>
        <v>5</v>
      </c>
      <c r="P72" t="str">
        <f t="shared" si="8"/>
        <v>EURNZD</v>
      </c>
      <c r="Q72" t="str">
        <f t="shared" si="11"/>
        <v>h4</v>
      </c>
    </row>
    <row r="73" spans="14:17">
      <c r="N73">
        <f t="shared" si="9"/>
        <v>9</v>
      </c>
      <c r="O73">
        <f t="shared" si="10"/>
        <v>6</v>
      </c>
      <c r="P73" t="str">
        <f t="shared" si="8"/>
        <v>EURNZD</v>
      </c>
      <c r="Q73" t="str">
        <f t="shared" si="11"/>
        <v>d1</v>
      </c>
    </row>
    <row r="74" spans="14:17">
      <c r="N74">
        <f t="shared" si="9"/>
        <v>9</v>
      </c>
      <c r="O74">
        <f t="shared" si="10"/>
        <v>7</v>
      </c>
      <c r="P74" t="str">
        <f t="shared" si="8"/>
        <v>EURNZD</v>
      </c>
      <c r="Q74" t="str">
        <f t="shared" si="11"/>
        <v>w1</v>
      </c>
    </row>
    <row r="75" spans="14:17">
      <c r="N75">
        <f t="shared" si="9"/>
        <v>9</v>
      </c>
      <c r="O75">
        <f t="shared" si="10"/>
        <v>8</v>
      </c>
      <c r="P75" t="str">
        <f t="shared" si="8"/>
        <v>EURNZD</v>
      </c>
      <c r="Q75" t="str">
        <f t="shared" si="11"/>
        <v>mn1</v>
      </c>
    </row>
    <row r="76" spans="14:17">
      <c r="N76">
        <f t="shared" si="9"/>
        <v>10</v>
      </c>
      <c r="O76">
        <f t="shared" si="10"/>
        <v>1</v>
      </c>
      <c r="P76" t="str">
        <f t="shared" si="8"/>
        <v>EURJPY</v>
      </c>
      <c r="Q76" t="str">
        <f t="shared" si="11"/>
        <v>m5</v>
      </c>
    </row>
    <row r="77" spans="14:17">
      <c r="N77">
        <f t="shared" si="9"/>
        <v>10</v>
      </c>
      <c r="O77">
        <f t="shared" si="10"/>
        <v>2</v>
      </c>
      <c r="P77" t="str">
        <f t="shared" si="8"/>
        <v>EURJPY</v>
      </c>
      <c r="Q77" t="str">
        <f t="shared" si="11"/>
        <v>m15</v>
      </c>
    </row>
    <row r="78" spans="14:17">
      <c r="N78">
        <f t="shared" si="9"/>
        <v>10</v>
      </c>
      <c r="O78">
        <f t="shared" si="10"/>
        <v>3</v>
      </c>
      <c r="P78" t="str">
        <f t="shared" si="8"/>
        <v>EURJPY</v>
      </c>
      <c r="Q78" t="str">
        <f t="shared" si="11"/>
        <v>m30</v>
      </c>
    </row>
    <row r="79" spans="14:17">
      <c r="N79">
        <f t="shared" si="9"/>
        <v>10</v>
      </c>
      <c r="O79">
        <f t="shared" si="10"/>
        <v>4</v>
      </c>
      <c r="P79" t="str">
        <f t="shared" si="8"/>
        <v>EURJPY</v>
      </c>
      <c r="Q79" t="str">
        <f t="shared" si="11"/>
        <v>h1</v>
      </c>
    </row>
    <row r="80" spans="14:17">
      <c r="N80">
        <f t="shared" si="9"/>
        <v>10</v>
      </c>
      <c r="O80">
        <f t="shared" si="10"/>
        <v>5</v>
      </c>
      <c r="P80" t="str">
        <f t="shared" si="8"/>
        <v>EURJPY</v>
      </c>
      <c r="Q80" t="str">
        <f t="shared" si="11"/>
        <v>h4</v>
      </c>
    </row>
    <row r="81" spans="14:17">
      <c r="N81">
        <f t="shared" si="9"/>
        <v>10</v>
      </c>
      <c r="O81">
        <f t="shared" ref="O81:O144" si="12">IF(O80=8,1,O80+1)</f>
        <v>6</v>
      </c>
      <c r="P81" t="str">
        <f t="shared" si="8"/>
        <v>EURJPY</v>
      </c>
      <c r="Q81" t="str">
        <f t="shared" si="11"/>
        <v>d1</v>
      </c>
    </row>
    <row r="82" spans="14:17">
      <c r="N82">
        <f t="shared" si="9"/>
        <v>10</v>
      </c>
      <c r="O82">
        <f t="shared" si="12"/>
        <v>7</v>
      </c>
      <c r="P82" t="str">
        <f t="shared" si="8"/>
        <v>EURJPY</v>
      </c>
      <c r="Q82" t="str">
        <f t="shared" si="11"/>
        <v>w1</v>
      </c>
    </row>
    <row r="83" spans="14:17">
      <c r="N83">
        <f t="shared" si="9"/>
        <v>10</v>
      </c>
      <c r="O83">
        <f t="shared" si="12"/>
        <v>8</v>
      </c>
      <c r="P83" t="str">
        <f t="shared" si="8"/>
        <v>EURJPY</v>
      </c>
      <c r="Q83" t="str">
        <f t="shared" si="11"/>
        <v>mn1</v>
      </c>
    </row>
    <row r="84" spans="14:17">
      <c r="N84">
        <f t="shared" si="9"/>
        <v>11</v>
      </c>
      <c r="O84">
        <f t="shared" si="12"/>
        <v>1</v>
      </c>
      <c r="P84" t="str">
        <f t="shared" si="8"/>
        <v>EURGBP</v>
      </c>
      <c r="Q84" t="str">
        <f t="shared" si="11"/>
        <v>m5</v>
      </c>
    </row>
    <row r="85" spans="14:17">
      <c r="N85">
        <f t="shared" si="9"/>
        <v>11</v>
      </c>
      <c r="O85">
        <f t="shared" si="12"/>
        <v>2</v>
      </c>
      <c r="P85" t="str">
        <f t="shared" si="8"/>
        <v>EURGBP</v>
      </c>
      <c r="Q85" t="str">
        <f t="shared" si="11"/>
        <v>m15</v>
      </c>
    </row>
    <row r="86" spans="14:17">
      <c r="N86">
        <f t="shared" si="9"/>
        <v>11</v>
      </c>
      <c r="O86">
        <f t="shared" si="12"/>
        <v>3</v>
      </c>
      <c r="P86" t="str">
        <f t="shared" si="8"/>
        <v>EURGBP</v>
      </c>
      <c r="Q86" t="str">
        <f t="shared" si="11"/>
        <v>m30</v>
      </c>
    </row>
    <row r="87" spans="14:17">
      <c r="N87">
        <f t="shared" si="9"/>
        <v>11</v>
      </c>
      <c r="O87">
        <f t="shared" si="12"/>
        <v>4</v>
      </c>
      <c r="P87" t="str">
        <f t="shared" si="8"/>
        <v>EURGBP</v>
      </c>
      <c r="Q87" t="str">
        <f t="shared" si="11"/>
        <v>h1</v>
      </c>
    </row>
    <row r="88" spans="14:17">
      <c r="N88">
        <f t="shared" si="9"/>
        <v>11</v>
      </c>
      <c r="O88">
        <f t="shared" si="12"/>
        <v>5</v>
      </c>
      <c r="P88" t="str">
        <f t="shared" si="8"/>
        <v>EURGBP</v>
      </c>
      <c r="Q88" t="str">
        <f t="shared" si="11"/>
        <v>h4</v>
      </c>
    </row>
    <row r="89" spans="14:17">
      <c r="N89">
        <f t="shared" si="9"/>
        <v>11</v>
      </c>
      <c r="O89">
        <f t="shared" si="12"/>
        <v>6</v>
      </c>
      <c r="P89" t="str">
        <f t="shared" si="8"/>
        <v>EURGBP</v>
      </c>
      <c r="Q89" t="str">
        <f t="shared" si="11"/>
        <v>d1</v>
      </c>
    </row>
    <row r="90" spans="14:17">
      <c r="N90">
        <f t="shared" si="9"/>
        <v>11</v>
      </c>
      <c r="O90">
        <f t="shared" si="12"/>
        <v>7</v>
      </c>
      <c r="P90" t="str">
        <f t="shared" si="8"/>
        <v>EURGBP</v>
      </c>
      <c r="Q90" t="str">
        <f t="shared" si="11"/>
        <v>w1</v>
      </c>
    </row>
    <row r="91" spans="14:17">
      <c r="N91">
        <f t="shared" si="9"/>
        <v>11</v>
      </c>
      <c r="O91">
        <f t="shared" si="12"/>
        <v>8</v>
      </c>
      <c r="P91" t="str">
        <f t="shared" si="8"/>
        <v>EURGBP</v>
      </c>
      <c r="Q91" t="str">
        <f t="shared" si="11"/>
        <v>mn1</v>
      </c>
    </row>
    <row r="92" spans="14:17">
      <c r="N92">
        <f t="shared" si="9"/>
        <v>12</v>
      </c>
      <c r="O92">
        <f t="shared" si="12"/>
        <v>1</v>
      </c>
      <c r="P92" t="str">
        <f t="shared" si="8"/>
        <v>EURCHF</v>
      </c>
      <c r="Q92" t="str">
        <f t="shared" si="11"/>
        <v>m5</v>
      </c>
    </row>
    <row r="93" spans="14:17">
      <c r="N93">
        <f t="shared" si="9"/>
        <v>12</v>
      </c>
      <c r="O93">
        <f t="shared" si="12"/>
        <v>2</v>
      </c>
      <c r="P93" t="str">
        <f t="shared" si="8"/>
        <v>EURCHF</v>
      </c>
      <c r="Q93" t="str">
        <f t="shared" si="11"/>
        <v>m15</v>
      </c>
    </row>
    <row r="94" spans="14:17">
      <c r="N94">
        <f t="shared" si="9"/>
        <v>12</v>
      </c>
      <c r="O94">
        <f t="shared" si="12"/>
        <v>3</v>
      </c>
      <c r="P94" t="str">
        <f t="shared" si="8"/>
        <v>EURCHF</v>
      </c>
      <c r="Q94" t="str">
        <f t="shared" si="11"/>
        <v>m30</v>
      </c>
    </row>
    <row r="95" spans="14:17">
      <c r="N95">
        <f t="shared" si="9"/>
        <v>12</v>
      </c>
      <c r="O95">
        <f t="shared" si="12"/>
        <v>4</v>
      </c>
      <c r="P95" t="str">
        <f t="shared" si="8"/>
        <v>EURCHF</v>
      </c>
      <c r="Q95" t="str">
        <f t="shared" si="11"/>
        <v>h1</v>
      </c>
    </row>
    <row r="96" spans="14:17">
      <c r="N96">
        <f t="shared" si="9"/>
        <v>12</v>
      </c>
      <c r="O96">
        <f t="shared" si="12"/>
        <v>5</v>
      </c>
      <c r="P96" t="str">
        <f t="shared" si="8"/>
        <v>EURCHF</v>
      </c>
      <c r="Q96" t="str">
        <f t="shared" si="11"/>
        <v>h4</v>
      </c>
    </row>
    <row r="97" spans="14:17">
      <c r="N97">
        <f t="shared" si="9"/>
        <v>12</v>
      </c>
      <c r="O97">
        <f t="shared" si="12"/>
        <v>6</v>
      </c>
      <c r="P97" t="str">
        <f t="shared" si="8"/>
        <v>EURCHF</v>
      </c>
      <c r="Q97" t="str">
        <f t="shared" si="11"/>
        <v>d1</v>
      </c>
    </row>
    <row r="98" spans="14:17">
      <c r="N98">
        <f t="shared" si="9"/>
        <v>12</v>
      </c>
      <c r="O98">
        <f t="shared" si="12"/>
        <v>7</v>
      </c>
      <c r="P98" t="str">
        <f t="shared" si="8"/>
        <v>EURCHF</v>
      </c>
      <c r="Q98" t="str">
        <f t="shared" si="11"/>
        <v>w1</v>
      </c>
    </row>
    <row r="99" spans="14:17">
      <c r="N99">
        <f t="shared" si="9"/>
        <v>12</v>
      </c>
      <c r="O99">
        <f t="shared" si="12"/>
        <v>8</v>
      </c>
      <c r="P99" t="str">
        <f t="shared" si="8"/>
        <v>EURCHF</v>
      </c>
      <c r="Q99" t="str">
        <f t="shared" si="11"/>
        <v>mn1</v>
      </c>
    </row>
    <row r="100" spans="14:17">
      <c r="N100">
        <f t="shared" si="9"/>
        <v>13</v>
      </c>
      <c r="O100">
        <f t="shared" si="12"/>
        <v>1</v>
      </c>
      <c r="P100" t="str">
        <f t="shared" ref="P100:P131" si="13">VLOOKUP(N100,$A$6:$B$24,2,0)</f>
        <v>EURCAD</v>
      </c>
      <c r="Q100" t="str">
        <f t="shared" si="11"/>
        <v>m5</v>
      </c>
    </row>
    <row r="101" spans="14:17">
      <c r="N101">
        <f t="shared" ref="N101:N132" si="14">IF(O101=1,N100+1,N100)</f>
        <v>13</v>
      </c>
      <c r="O101">
        <f t="shared" si="12"/>
        <v>2</v>
      </c>
      <c r="P101" t="str">
        <f t="shared" si="13"/>
        <v>EURCAD</v>
      </c>
      <c r="Q101" t="str">
        <f t="shared" si="11"/>
        <v>m15</v>
      </c>
    </row>
    <row r="102" spans="14:17">
      <c r="N102">
        <f t="shared" si="14"/>
        <v>13</v>
      </c>
      <c r="O102">
        <f t="shared" si="12"/>
        <v>3</v>
      </c>
      <c r="P102" t="str">
        <f t="shared" si="13"/>
        <v>EURCAD</v>
      </c>
      <c r="Q102" t="str">
        <f t="shared" si="11"/>
        <v>m30</v>
      </c>
    </row>
    <row r="103" spans="14:17">
      <c r="N103">
        <f t="shared" si="14"/>
        <v>13</v>
      </c>
      <c r="O103">
        <f t="shared" si="12"/>
        <v>4</v>
      </c>
      <c r="P103" t="str">
        <f t="shared" si="13"/>
        <v>EURCAD</v>
      </c>
      <c r="Q103" t="str">
        <f t="shared" si="11"/>
        <v>h1</v>
      </c>
    </row>
    <row r="104" spans="14:17">
      <c r="N104">
        <f t="shared" si="14"/>
        <v>13</v>
      </c>
      <c r="O104">
        <f t="shared" si="12"/>
        <v>5</v>
      </c>
      <c r="P104" t="str">
        <f t="shared" si="13"/>
        <v>EURCAD</v>
      </c>
      <c r="Q104" t="str">
        <f t="shared" si="11"/>
        <v>h4</v>
      </c>
    </row>
    <row r="105" spans="14:17">
      <c r="N105">
        <f t="shared" si="14"/>
        <v>13</v>
      </c>
      <c r="O105">
        <f t="shared" si="12"/>
        <v>6</v>
      </c>
      <c r="P105" t="str">
        <f t="shared" si="13"/>
        <v>EURCAD</v>
      </c>
      <c r="Q105" t="str">
        <f t="shared" si="11"/>
        <v>d1</v>
      </c>
    </row>
    <row r="106" spans="14:17">
      <c r="N106">
        <f t="shared" si="14"/>
        <v>13</v>
      </c>
      <c r="O106">
        <f t="shared" si="12"/>
        <v>7</v>
      </c>
      <c r="P106" t="str">
        <f t="shared" si="13"/>
        <v>EURCAD</v>
      </c>
      <c r="Q106" t="str">
        <f t="shared" si="11"/>
        <v>w1</v>
      </c>
    </row>
    <row r="107" spans="14:17">
      <c r="N107">
        <f t="shared" si="14"/>
        <v>13</v>
      </c>
      <c r="O107">
        <f t="shared" si="12"/>
        <v>8</v>
      </c>
      <c r="P107" t="str">
        <f t="shared" si="13"/>
        <v>EURCAD</v>
      </c>
      <c r="Q107" t="str">
        <f t="shared" si="11"/>
        <v>mn1</v>
      </c>
    </row>
    <row r="108" spans="14:17">
      <c r="N108">
        <f t="shared" si="14"/>
        <v>14</v>
      </c>
      <c r="O108">
        <f t="shared" si="12"/>
        <v>1</v>
      </c>
      <c r="P108" t="str">
        <f t="shared" si="13"/>
        <v>EURAUD</v>
      </c>
      <c r="Q108" t="str">
        <f t="shared" si="11"/>
        <v>m5</v>
      </c>
    </row>
    <row r="109" spans="14:17">
      <c r="N109">
        <f t="shared" si="14"/>
        <v>14</v>
      </c>
      <c r="O109">
        <f t="shared" si="12"/>
        <v>2</v>
      </c>
      <c r="P109" t="str">
        <f t="shared" si="13"/>
        <v>EURAUD</v>
      </c>
      <c r="Q109" t="str">
        <f t="shared" si="11"/>
        <v>m15</v>
      </c>
    </row>
    <row r="110" spans="14:17">
      <c r="N110">
        <f t="shared" si="14"/>
        <v>14</v>
      </c>
      <c r="O110">
        <f t="shared" si="12"/>
        <v>3</v>
      </c>
      <c r="P110" t="str">
        <f t="shared" si="13"/>
        <v>EURAUD</v>
      </c>
      <c r="Q110" t="str">
        <f t="shared" si="11"/>
        <v>m30</v>
      </c>
    </row>
    <row r="111" spans="14:17">
      <c r="N111">
        <f t="shared" si="14"/>
        <v>14</v>
      </c>
      <c r="O111">
        <f t="shared" si="12"/>
        <v>4</v>
      </c>
      <c r="P111" t="str">
        <f t="shared" si="13"/>
        <v>EURAUD</v>
      </c>
      <c r="Q111" t="str">
        <f t="shared" si="11"/>
        <v>h1</v>
      </c>
    </row>
    <row r="112" spans="14:17">
      <c r="N112">
        <f t="shared" si="14"/>
        <v>14</v>
      </c>
      <c r="O112">
        <f t="shared" si="12"/>
        <v>5</v>
      </c>
      <c r="P112" t="str">
        <f t="shared" si="13"/>
        <v>EURAUD</v>
      </c>
      <c r="Q112" t="str">
        <f t="shared" si="11"/>
        <v>h4</v>
      </c>
    </row>
    <row r="113" spans="14:17">
      <c r="N113">
        <f t="shared" si="14"/>
        <v>14</v>
      </c>
      <c r="O113">
        <f t="shared" si="12"/>
        <v>6</v>
      </c>
      <c r="P113" t="str">
        <f t="shared" si="13"/>
        <v>EURAUD</v>
      </c>
      <c r="Q113" t="str">
        <f t="shared" si="11"/>
        <v>d1</v>
      </c>
    </row>
    <row r="114" spans="14:17">
      <c r="N114">
        <f t="shared" si="14"/>
        <v>14</v>
      </c>
      <c r="O114">
        <f t="shared" si="12"/>
        <v>7</v>
      </c>
      <c r="P114" t="str">
        <f t="shared" si="13"/>
        <v>EURAUD</v>
      </c>
      <c r="Q114" t="str">
        <f t="shared" si="11"/>
        <v>w1</v>
      </c>
    </row>
    <row r="115" spans="14:17">
      <c r="N115">
        <f t="shared" si="14"/>
        <v>14</v>
      </c>
      <c r="O115">
        <f t="shared" si="12"/>
        <v>8</v>
      </c>
      <c r="P115" t="str">
        <f t="shared" si="13"/>
        <v>EURAUD</v>
      </c>
      <c r="Q115" t="str">
        <f t="shared" si="11"/>
        <v>mn1</v>
      </c>
    </row>
    <row r="116" spans="14:17">
      <c r="N116">
        <f t="shared" si="14"/>
        <v>15</v>
      </c>
      <c r="O116">
        <f t="shared" si="12"/>
        <v>1</v>
      </c>
      <c r="P116" t="str">
        <f t="shared" si="13"/>
        <v>CHFJPY</v>
      </c>
      <c r="Q116" t="str">
        <f t="shared" si="11"/>
        <v>m5</v>
      </c>
    </row>
    <row r="117" spans="14:17">
      <c r="N117">
        <f t="shared" si="14"/>
        <v>15</v>
      </c>
      <c r="O117">
        <f t="shared" si="12"/>
        <v>2</v>
      </c>
      <c r="P117" t="str">
        <f t="shared" si="13"/>
        <v>CHFJPY</v>
      </c>
      <c r="Q117" t="str">
        <f t="shared" si="11"/>
        <v>m15</v>
      </c>
    </row>
    <row r="118" spans="14:17">
      <c r="N118">
        <f t="shared" si="14"/>
        <v>15</v>
      </c>
      <c r="O118">
        <f t="shared" si="12"/>
        <v>3</v>
      </c>
      <c r="P118" t="str">
        <f t="shared" si="13"/>
        <v>CHFJPY</v>
      </c>
      <c r="Q118" t="str">
        <f t="shared" si="11"/>
        <v>m30</v>
      </c>
    </row>
    <row r="119" spans="14:17">
      <c r="N119">
        <f t="shared" si="14"/>
        <v>15</v>
      </c>
      <c r="O119">
        <f t="shared" si="12"/>
        <v>4</v>
      </c>
      <c r="P119" t="str">
        <f t="shared" si="13"/>
        <v>CHFJPY</v>
      </c>
      <c r="Q119" t="str">
        <f t="shared" si="11"/>
        <v>h1</v>
      </c>
    </row>
    <row r="120" spans="14:17">
      <c r="N120">
        <f t="shared" si="14"/>
        <v>15</v>
      </c>
      <c r="O120">
        <f t="shared" si="12"/>
        <v>5</v>
      </c>
      <c r="P120" t="str">
        <f t="shared" si="13"/>
        <v>CHFJPY</v>
      </c>
      <c r="Q120" t="str">
        <f t="shared" si="11"/>
        <v>h4</v>
      </c>
    </row>
    <row r="121" spans="14:17">
      <c r="N121">
        <f t="shared" si="14"/>
        <v>15</v>
      </c>
      <c r="O121">
        <f t="shared" si="12"/>
        <v>6</v>
      </c>
      <c r="P121" t="str">
        <f t="shared" si="13"/>
        <v>CHFJPY</v>
      </c>
      <c r="Q121" t="str">
        <f t="shared" si="11"/>
        <v>d1</v>
      </c>
    </row>
    <row r="122" spans="14:17">
      <c r="N122">
        <f t="shared" si="14"/>
        <v>15</v>
      </c>
      <c r="O122">
        <f t="shared" si="12"/>
        <v>7</v>
      </c>
      <c r="P122" t="str">
        <f t="shared" si="13"/>
        <v>CHFJPY</v>
      </c>
      <c r="Q122" t="str">
        <f t="shared" si="11"/>
        <v>w1</v>
      </c>
    </row>
    <row r="123" spans="14:17">
      <c r="N123">
        <f t="shared" si="14"/>
        <v>15</v>
      </c>
      <c r="O123">
        <f t="shared" si="12"/>
        <v>8</v>
      </c>
      <c r="P123" t="str">
        <f t="shared" si="13"/>
        <v>CHFJPY</v>
      </c>
      <c r="Q123" t="str">
        <f t="shared" si="11"/>
        <v>mn1</v>
      </c>
    </row>
    <row r="124" spans="14:17">
      <c r="N124">
        <f t="shared" si="14"/>
        <v>16</v>
      </c>
      <c r="O124">
        <f t="shared" si="12"/>
        <v>1</v>
      </c>
      <c r="P124" t="str">
        <f t="shared" si="13"/>
        <v>CADJPY</v>
      </c>
      <c r="Q124" t="str">
        <f t="shared" si="11"/>
        <v>m5</v>
      </c>
    </row>
    <row r="125" spans="14:17">
      <c r="N125">
        <f t="shared" si="14"/>
        <v>16</v>
      </c>
      <c r="O125">
        <f t="shared" si="12"/>
        <v>2</v>
      </c>
      <c r="P125" t="str">
        <f t="shared" si="13"/>
        <v>CADJPY</v>
      </c>
      <c r="Q125" t="str">
        <f t="shared" si="11"/>
        <v>m15</v>
      </c>
    </row>
    <row r="126" spans="14:17">
      <c r="N126">
        <f t="shared" si="14"/>
        <v>16</v>
      </c>
      <c r="O126">
        <f t="shared" si="12"/>
        <v>3</v>
      </c>
      <c r="P126" t="str">
        <f t="shared" si="13"/>
        <v>CADJPY</v>
      </c>
      <c r="Q126" t="str">
        <f t="shared" si="11"/>
        <v>m30</v>
      </c>
    </row>
    <row r="127" spans="14:17">
      <c r="N127">
        <f t="shared" si="14"/>
        <v>16</v>
      </c>
      <c r="O127">
        <f t="shared" si="12"/>
        <v>4</v>
      </c>
      <c r="P127" t="str">
        <f t="shared" si="13"/>
        <v>CADJPY</v>
      </c>
      <c r="Q127" t="str">
        <f t="shared" si="11"/>
        <v>h1</v>
      </c>
    </row>
    <row r="128" spans="14:17">
      <c r="N128">
        <f t="shared" si="14"/>
        <v>16</v>
      </c>
      <c r="O128">
        <f t="shared" si="12"/>
        <v>5</v>
      </c>
      <c r="P128" t="str">
        <f t="shared" si="13"/>
        <v>CADJPY</v>
      </c>
      <c r="Q128" t="str">
        <f t="shared" si="11"/>
        <v>h4</v>
      </c>
    </row>
    <row r="129" spans="14:17">
      <c r="N129">
        <f t="shared" si="14"/>
        <v>16</v>
      </c>
      <c r="O129">
        <f t="shared" si="12"/>
        <v>6</v>
      </c>
      <c r="P129" t="str">
        <f t="shared" si="13"/>
        <v>CADJPY</v>
      </c>
      <c r="Q129" t="str">
        <f t="shared" si="11"/>
        <v>d1</v>
      </c>
    </row>
    <row r="130" spans="14:17">
      <c r="N130">
        <f t="shared" si="14"/>
        <v>16</v>
      </c>
      <c r="O130">
        <f t="shared" si="12"/>
        <v>7</v>
      </c>
      <c r="P130" t="str">
        <f t="shared" si="13"/>
        <v>CADJPY</v>
      </c>
      <c r="Q130" t="str">
        <f t="shared" si="11"/>
        <v>w1</v>
      </c>
    </row>
    <row r="131" spans="14:17">
      <c r="N131">
        <f t="shared" si="14"/>
        <v>16</v>
      </c>
      <c r="O131">
        <f t="shared" si="12"/>
        <v>8</v>
      </c>
      <c r="P131" t="str">
        <f t="shared" si="13"/>
        <v>CADJPY</v>
      </c>
      <c r="Q131" t="str">
        <f t="shared" si="11"/>
        <v>mn1</v>
      </c>
    </row>
    <row r="132" spans="14:17">
      <c r="N132">
        <f t="shared" si="14"/>
        <v>17</v>
      </c>
      <c r="O132">
        <f t="shared" si="12"/>
        <v>1</v>
      </c>
      <c r="P132" t="str">
        <f t="shared" ref="P132:P155" si="15">VLOOKUP(N132,$A$6:$B$24,2,0)</f>
        <v>AUDUSD</v>
      </c>
      <c r="Q132" t="str">
        <f t="shared" si="11"/>
        <v>m5</v>
      </c>
    </row>
    <row r="133" spans="14:17">
      <c r="N133">
        <f t="shared" ref="N133:N164" si="16">IF(O133=1,N132+1,N132)</f>
        <v>17</v>
      </c>
      <c r="O133">
        <f t="shared" si="12"/>
        <v>2</v>
      </c>
      <c r="P133" t="str">
        <f t="shared" si="15"/>
        <v>AUDUSD</v>
      </c>
      <c r="Q133" t="str">
        <f t="shared" si="11"/>
        <v>m15</v>
      </c>
    </row>
    <row r="134" spans="14:17">
      <c r="N134">
        <f t="shared" si="16"/>
        <v>17</v>
      </c>
      <c r="O134">
        <f t="shared" si="12"/>
        <v>3</v>
      </c>
      <c r="P134" t="str">
        <f t="shared" si="15"/>
        <v>AUDUSD</v>
      </c>
      <c r="Q134" t="str">
        <f t="shared" ref="Q134:Q155" si="17">HLOOKUP(O134,$C$4:$J$5,2,0)</f>
        <v>m30</v>
      </c>
    </row>
    <row r="135" spans="14:17">
      <c r="N135">
        <f t="shared" si="16"/>
        <v>17</v>
      </c>
      <c r="O135">
        <f t="shared" si="12"/>
        <v>4</v>
      </c>
      <c r="P135" t="str">
        <f t="shared" si="15"/>
        <v>AUDUSD</v>
      </c>
      <c r="Q135" t="str">
        <f t="shared" si="17"/>
        <v>h1</v>
      </c>
    </row>
    <row r="136" spans="14:17">
      <c r="N136">
        <f t="shared" si="16"/>
        <v>17</v>
      </c>
      <c r="O136">
        <f t="shared" si="12"/>
        <v>5</v>
      </c>
      <c r="P136" t="str">
        <f t="shared" si="15"/>
        <v>AUDUSD</v>
      </c>
      <c r="Q136" t="str">
        <f t="shared" si="17"/>
        <v>h4</v>
      </c>
    </row>
    <row r="137" spans="14:17">
      <c r="N137">
        <f t="shared" si="16"/>
        <v>17</v>
      </c>
      <c r="O137">
        <f t="shared" si="12"/>
        <v>6</v>
      </c>
      <c r="P137" t="str">
        <f t="shared" si="15"/>
        <v>AUDUSD</v>
      </c>
      <c r="Q137" t="str">
        <f t="shared" si="17"/>
        <v>d1</v>
      </c>
    </row>
    <row r="138" spans="14:17">
      <c r="N138">
        <f t="shared" si="16"/>
        <v>17</v>
      </c>
      <c r="O138">
        <f t="shared" si="12"/>
        <v>7</v>
      </c>
      <c r="P138" t="str">
        <f t="shared" si="15"/>
        <v>AUDUSD</v>
      </c>
      <c r="Q138" t="str">
        <f t="shared" si="17"/>
        <v>w1</v>
      </c>
    </row>
    <row r="139" spans="14:17">
      <c r="N139">
        <f t="shared" si="16"/>
        <v>17</v>
      </c>
      <c r="O139">
        <f t="shared" si="12"/>
        <v>8</v>
      </c>
      <c r="P139" t="str">
        <f t="shared" si="15"/>
        <v>AUDUSD</v>
      </c>
      <c r="Q139" t="str">
        <f t="shared" si="17"/>
        <v>mn1</v>
      </c>
    </row>
    <row r="140" spans="14:17">
      <c r="N140">
        <f t="shared" si="16"/>
        <v>18</v>
      </c>
      <c r="O140">
        <f t="shared" si="12"/>
        <v>1</v>
      </c>
      <c r="P140" t="str">
        <f t="shared" si="15"/>
        <v>AUDJPY</v>
      </c>
      <c r="Q140" t="str">
        <f t="shared" si="17"/>
        <v>m5</v>
      </c>
    </row>
    <row r="141" spans="14:17">
      <c r="N141">
        <f t="shared" si="16"/>
        <v>18</v>
      </c>
      <c r="O141">
        <f t="shared" si="12"/>
        <v>2</v>
      </c>
      <c r="P141" t="str">
        <f t="shared" si="15"/>
        <v>AUDJPY</v>
      </c>
      <c r="Q141" t="str">
        <f t="shared" si="17"/>
        <v>m15</v>
      </c>
    </row>
    <row r="142" spans="14:17">
      <c r="N142">
        <f t="shared" si="16"/>
        <v>18</v>
      </c>
      <c r="O142">
        <f t="shared" si="12"/>
        <v>3</v>
      </c>
      <c r="P142" t="str">
        <f t="shared" si="15"/>
        <v>AUDJPY</v>
      </c>
      <c r="Q142" t="str">
        <f t="shared" si="17"/>
        <v>m30</v>
      </c>
    </row>
    <row r="143" spans="14:17">
      <c r="N143">
        <f t="shared" si="16"/>
        <v>18</v>
      </c>
      <c r="O143">
        <f t="shared" si="12"/>
        <v>4</v>
      </c>
      <c r="P143" t="str">
        <f t="shared" si="15"/>
        <v>AUDJPY</v>
      </c>
      <c r="Q143" t="str">
        <f t="shared" si="17"/>
        <v>h1</v>
      </c>
    </row>
    <row r="144" spans="14:17">
      <c r="N144">
        <f t="shared" si="16"/>
        <v>18</v>
      </c>
      <c r="O144">
        <f t="shared" si="12"/>
        <v>5</v>
      </c>
      <c r="P144" t="str">
        <f t="shared" si="15"/>
        <v>AUDJPY</v>
      </c>
      <c r="Q144" t="str">
        <f t="shared" si="17"/>
        <v>h4</v>
      </c>
    </row>
    <row r="145" spans="14:17">
      <c r="N145">
        <f t="shared" si="16"/>
        <v>18</v>
      </c>
      <c r="O145">
        <f t="shared" ref="O145:O155" si="18">IF(O144=8,1,O144+1)</f>
        <v>6</v>
      </c>
      <c r="P145" t="str">
        <f t="shared" si="15"/>
        <v>AUDJPY</v>
      </c>
      <c r="Q145" t="str">
        <f t="shared" si="17"/>
        <v>d1</v>
      </c>
    </row>
    <row r="146" spans="14:17">
      <c r="N146">
        <f t="shared" si="16"/>
        <v>18</v>
      </c>
      <c r="O146">
        <f t="shared" si="18"/>
        <v>7</v>
      </c>
      <c r="P146" t="str">
        <f t="shared" si="15"/>
        <v>AUDJPY</v>
      </c>
      <c r="Q146" t="str">
        <f t="shared" si="17"/>
        <v>w1</v>
      </c>
    </row>
    <row r="147" spans="14:17">
      <c r="N147">
        <f t="shared" si="16"/>
        <v>18</v>
      </c>
      <c r="O147">
        <f t="shared" si="18"/>
        <v>8</v>
      </c>
      <c r="P147" t="str">
        <f t="shared" si="15"/>
        <v>AUDJPY</v>
      </c>
      <c r="Q147" t="str">
        <f t="shared" si="17"/>
        <v>mn1</v>
      </c>
    </row>
    <row r="148" spans="14:17">
      <c r="N148">
        <f t="shared" si="16"/>
        <v>19</v>
      </c>
      <c r="O148">
        <f t="shared" si="18"/>
        <v>1</v>
      </c>
      <c r="P148" t="str">
        <f t="shared" si="15"/>
        <v>AUDCAD</v>
      </c>
      <c r="Q148" t="str">
        <f t="shared" si="17"/>
        <v>m5</v>
      </c>
    </row>
    <row r="149" spans="14:17">
      <c r="N149">
        <f t="shared" si="16"/>
        <v>19</v>
      </c>
      <c r="O149">
        <f t="shared" si="18"/>
        <v>2</v>
      </c>
      <c r="P149" t="str">
        <f t="shared" si="15"/>
        <v>AUDCAD</v>
      </c>
      <c r="Q149" t="str">
        <f t="shared" si="17"/>
        <v>m15</v>
      </c>
    </row>
    <row r="150" spans="14:17">
      <c r="N150">
        <f t="shared" si="16"/>
        <v>19</v>
      </c>
      <c r="O150">
        <f t="shared" si="18"/>
        <v>3</v>
      </c>
      <c r="P150" t="str">
        <f t="shared" si="15"/>
        <v>AUDCAD</v>
      </c>
      <c r="Q150" t="str">
        <f t="shared" si="17"/>
        <v>m30</v>
      </c>
    </row>
    <row r="151" spans="14:17">
      <c r="N151">
        <f t="shared" si="16"/>
        <v>19</v>
      </c>
      <c r="O151">
        <f t="shared" si="18"/>
        <v>4</v>
      </c>
      <c r="P151" t="str">
        <f t="shared" si="15"/>
        <v>AUDCAD</v>
      </c>
      <c r="Q151" t="str">
        <f t="shared" si="17"/>
        <v>h1</v>
      </c>
    </row>
    <row r="152" spans="14:17">
      <c r="N152">
        <f t="shared" si="16"/>
        <v>19</v>
      </c>
      <c r="O152">
        <f t="shared" si="18"/>
        <v>5</v>
      </c>
      <c r="P152" t="str">
        <f t="shared" si="15"/>
        <v>AUDCAD</v>
      </c>
      <c r="Q152" t="str">
        <f t="shared" si="17"/>
        <v>h4</v>
      </c>
    </row>
    <row r="153" spans="14:17">
      <c r="N153">
        <f t="shared" si="16"/>
        <v>19</v>
      </c>
      <c r="O153">
        <f t="shared" si="18"/>
        <v>6</v>
      </c>
      <c r="P153" t="str">
        <f t="shared" si="15"/>
        <v>AUDCAD</v>
      </c>
      <c r="Q153" t="str">
        <f t="shared" si="17"/>
        <v>d1</v>
      </c>
    </row>
    <row r="154" spans="14:17">
      <c r="N154">
        <f t="shared" si="16"/>
        <v>19</v>
      </c>
      <c r="O154">
        <f t="shared" si="18"/>
        <v>7</v>
      </c>
      <c r="P154" t="str">
        <f t="shared" si="15"/>
        <v>AUDCAD</v>
      </c>
      <c r="Q154" t="str">
        <f t="shared" si="17"/>
        <v>w1</v>
      </c>
    </row>
    <row r="155" spans="14:17">
      <c r="N155">
        <f t="shared" si="16"/>
        <v>19</v>
      </c>
      <c r="O155">
        <f t="shared" si="18"/>
        <v>8</v>
      </c>
      <c r="P155" t="str">
        <f t="shared" si="15"/>
        <v>AUDCAD</v>
      </c>
      <c r="Q155" t="str">
        <f t="shared" si="17"/>
        <v>mn1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Arkusz2"/>
  <dimension ref="A2:A20"/>
  <sheetViews>
    <sheetView workbookViewId="0">
      <selection activeCell="A11" sqref="A11"/>
    </sheetView>
  </sheetViews>
  <sheetFormatPr defaultRowHeight="14.25"/>
  <sheetData>
    <row r="2" spans="1:1">
      <c r="A2" t="s">
        <v>3</v>
      </c>
    </row>
    <row r="3" spans="1:1">
      <c r="A3" t="s">
        <v>4</v>
      </c>
    </row>
    <row r="4" spans="1:1">
      <c r="A4" t="s">
        <v>5</v>
      </c>
    </row>
    <row r="5" spans="1:1">
      <c r="A5" t="s">
        <v>6</v>
      </c>
    </row>
    <row r="6" spans="1:1">
      <c r="A6" t="s">
        <v>7</v>
      </c>
    </row>
    <row r="7" spans="1:1">
      <c r="A7" t="s">
        <v>8</v>
      </c>
    </row>
    <row r="8" spans="1:1">
      <c r="A8" t="s">
        <v>9</v>
      </c>
    </row>
    <row r="9" spans="1:1">
      <c r="A9" t="s">
        <v>10</v>
      </c>
    </row>
    <row r="10" spans="1:1">
      <c r="A10" t="s">
        <v>30</v>
      </c>
    </row>
    <row r="11" spans="1:1">
      <c r="A11" t="s">
        <v>11</v>
      </c>
    </row>
    <row r="12" spans="1:1">
      <c r="A12" t="s">
        <v>12</v>
      </c>
    </row>
    <row r="13" spans="1:1">
      <c r="A13" t="s">
        <v>13</v>
      </c>
    </row>
    <row r="14" spans="1:1">
      <c r="A14" t="s">
        <v>14</v>
      </c>
    </row>
    <row r="15" spans="1:1">
      <c r="A15" t="s">
        <v>15</v>
      </c>
    </row>
    <row r="16" spans="1:1">
      <c r="A16" t="s">
        <v>16</v>
      </c>
    </row>
    <row r="17" spans="1:1">
      <c r="A17" t="s">
        <v>17</v>
      </c>
    </row>
    <row r="18" spans="1:1">
      <c r="A18" t="s">
        <v>18</v>
      </c>
    </row>
    <row r="19" spans="1:1">
      <c r="A19" t="s">
        <v>19</v>
      </c>
    </row>
    <row r="20" spans="1:1">
      <c r="A2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Arkusz3"/>
  <dimension ref="A1:M153"/>
  <sheetViews>
    <sheetView tabSelected="1" topLeftCell="A92" workbookViewId="0">
      <selection activeCell="G140" sqref="G140"/>
    </sheetView>
  </sheetViews>
  <sheetFormatPr defaultRowHeight="14.25"/>
  <sheetData>
    <row r="1" spans="1:13">
      <c r="C1" t="s">
        <v>29</v>
      </c>
      <c r="M1" t="s">
        <v>0</v>
      </c>
    </row>
    <row r="2" spans="1:13">
      <c r="A2" t="s">
        <v>3</v>
      </c>
      <c r="B2" t="s">
        <v>21</v>
      </c>
      <c r="C2" t="str">
        <f>$C$1&amp;"_"&amp;A2&amp;"_"&amp;B2</f>
        <v>prices_USDJPY_m5</v>
      </c>
      <c r="D2" t="str">
        <f>"ALTER TABLE `fx`.`"&amp;C2&amp;"` "&amp;
"ADD COLUMN `CloseRatio` DOUBLE NULL DEFAULT NULL AFTER `PriceGap`,"&amp;
"ADD COLUMN `ExtremumRatio` DOUBLE NULL DEFAULT NULL AFTER `CloseRatio`;"</f>
        <v>ALTER TABLE `fx`.`prices_USDJPY_m5` ADD COLUMN `CloseRatio` DOUBLE NULL DEFAULT NULL AFTER `PriceGap`,ADD COLUMN `ExtremumRatio` DOUBLE NULL DEFAULT NULL AFTER `CloseRatio`;</v>
      </c>
      <c r="F2" t="str">
        <f>"delete FROM fx.quotations_"&amp;A2&amp;"_"&amp;B2&amp;" where Pricedate &gt; '2016-11-19';"</f>
        <v>delete FROM fx.quotations_USDJPY_m5 where Pricedate &gt; '2016-11-19';</v>
      </c>
      <c r="M2" t="s">
        <v>1</v>
      </c>
    </row>
    <row r="3" spans="1:13">
      <c r="A3" t="s">
        <v>3</v>
      </c>
      <c r="B3" t="s">
        <v>22</v>
      </c>
      <c r="C3" t="str">
        <f t="shared" ref="C3:C66" si="0">$C$1&amp;"_"&amp;A3&amp;"_"&amp;B3</f>
        <v>prices_USDJPY_m15</v>
      </c>
      <c r="D3" t="str">
        <f t="shared" ref="D3:D66" si="1">"ALTER TABLE `fx`.`"&amp;C3&amp;"` "&amp;
"ADD COLUMN `CloseRatio` DOUBLE NULL DEFAULT NULL AFTER `PriceGap`,"&amp;
"ADD COLUMN `ExtremumRatio` DOUBLE NULL DEFAULT NULL AFTER `CloseRatio`;"</f>
        <v>ALTER TABLE `fx`.`prices_USDJPY_m15` ADD COLUMN `CloseRatio` DOUBLE NULL DEFAULT NULL AFTER `PriceGap`,ADD COLUMN `ExtremumRatio` DOUBLE NULL DEFAULT NULL AFTER `CloseRatio`;</v>
      </c>
      <c r="F3" t="str">
        <f t="shared" ref="F3:F66" si="2">"delete FROM fx.quotations_"&amp;A3&amp;"_"&amp;B3&amp;" where Pricedate &gt; '2016-11-19';"</f>
        <v>delete FROM fx.quotations_USDJPY_m15 where Pricedate &gt; '2016-11-19';</v>
      </c>
      <c r="M3" t="s">
        <v>2</v>
      </c>
    </row>
    <row r="4" spans="1:13">
      <c r="A4" t="s">
        <v>3</v>
      </c>
      <c r="B4" t="s">
        <v>23</v>
      </c>
      <c r="C4" t="str">
        <f t="shared" si="0"/>
        <v>prices_USDJPY_m30</v>
      </c>
      <c r="D4" t="str">
        <f t="shared" si="1"/>
        <v>ALTER TABLE `fx`.`prices_USDJPY_m30` ADD COLUMN `CloseRatio` DOUBLE NULL DEFAULT NULL AFTER `PriceGap`,ADD COLUMN `ExtremumRatio` DOUBLE NULL DEFAULT NULL AFTER `CloseRatio`;</v>
      </c>
      <c r="F4" t="str">
        <f t="shared" si="2"/>
        <v>delete FROM fx.quotations_USDJPY_m30 where Pricedate &gt; '2016-11-19';</v>
      </c>
    </row>
    <row r="5" spans="1:13">
      <c r="A5" t="s">
        <v>3</v>
      </c>
      <c r="B5" t="s">
        <v>24</v>
      </c>
      <c r="C5" t="str">
        <f t="shared" si="0"/>
        <v>prices_USDJPY_h1</v>
      </c>
      <c r="D5" t="str">
        <f t="shared" si="1"/>
        <v>ALTER TABLE `fx`.`prices_USDJPY_h1` ADD COLUMN `CloseRatio` DOUBLE NULL DEFAULT NULL AFTER `PriceGap`,ADD COLUMN `ExtremumRatio` DOUBLE NULL DEFAULT NULL AFTER `CloseRatio`;</v>
      </c>
      <c r="F5" t="str">
        <f t="shared" si="2"/>
        <v>delete FROM fx.quotations_USDJPY_h1 where Pricedate &gt; '2016-11-19';</v>
      </c>
    </row>
    <row r="6" spans="1:13">
      <c r="A6" t="s">
        <v>3</v>
      </c>
      <c r="B6" t="s">
        <v>25</v>
      </c>
      <c r="C6" t="str">
        <f t="shared" si="0"/>
        <v>prices_USDJPY_h4</v>
      </c>
      <c r="D6" t="str">
        <f t="shared" si="1"/>
        <v>ALTER TABLE `fx`.`prices_USDJPY_h4` ADD COLUMN `CloseRatio` DOUBLE NULL DEFAULT NULL AFTER `PriceGap`,ADD COLUMN `ExtremumRatio` DOUBLE NULL DEFAULT NULL AFTER `CloseRatio`;</v>
      </c>
      <c r="F6" t="str">
        <f t="shared" si="2"/>
        <v>delete FROM fx.quotations_USDJPY_h4 where Pricedate &gt; '2016-11-19';</v>
      </c>
    </row>
    <row r="7" spans="1:13">
      <c r="A7" t="s">
        <v>3</v>
      </c>
      <c r="B7" t="s">
        <v>26</v>
      </c>
      <c r="C7" t="str">
        <f t="shared" si="0"/>
        <v>prices_USDJPY_d1</v>
      </c>
      <c r="D7" t="str">
        <f t="shared" si="1"/>
        <v>ALTER TABLE `fx`.`prices_USDJPY_d1` ADD COLUMN `CloseRatio` DOUBLE NULL DEFAULT NULL AFTER `PriceGap`,ADD COLUMN `ExtremumRatio` DOUBLE NULL DEFAULT NULL AFTER `CloseRatio`;</v>
      </c>
      <c r="F7" t="str">
        <f t="shared" si="2"/>
        <v>delete FROM fx.quotations_USDJPY_d1 where Pricedate &gt; '2016-11-19';</v>
      </c>
    </row>
    <row r="8" spans="1:13">
      <c r="A8" t="s">
        <v>3</v>
      </c>
      <c r="B8" t="s">
        <v>27</v>
      </c>
      <c r="C8" t="str">
        <f t="shared" si="0"/>
        <v>prices_USDJPY_w1</v>
      </c>
      <c r="D8" t="str">
        <f t="shared" si="1"/>
        <v>ALTER TABLE `fx`.`prices_USDJPY_w1` ADD COLUMN `CloseRatio` DOUBLE NULL DEFAULT NULL AFTER `PriceGap`,ADD COLUMN `ExtremumRatio` DOUBLE NULL DEFAULT NULL AFTER `CloseRatio`;</v>
      </c>
      <c r="F8" t="str">
        <f t="shared" si="2"/>
        <v>delete FROM fx.quotations_USDJPY_w1 where Pricedate &gt; '2016-11-19';</v>
      </c>
    </row>
    <row r="9" spans="1:13">
      <c r="A9" t="s">
        <v>3</v>
      </c>
      <c r="B9" t="s">
        <v>28</v>
      </c>
      <c r="C9" t="str">
        <f t="shared" si="0"/>
        <v>prices_USDJPY_mn1</v>
      </c>
      <c r="D9" t="str">
        <f t="shared" si="1"/>
        <v>ALTER TABLE `fx`.`prices_USDJPY_mn1` ADD COLUMN `CloseRatio` DOUBLE NULL DEFAULT NULL AFTER `PriceGap`,ADD COLUMN `ExtremumRatio` DOUBLE NULL DEFAULT NULL AFTER `CloseRatio`;</v>
      </c>
      <c r="F9" t="str">
        <f t="shared" si="2"/>
        <v>delete FROM fx.quotations_USDJPY_mn1 where Pricedate &gt; '2016-11-19';</v>
      </c>
    </row>
    <row r="10" spans="1:13">
      <c r="A10" t="s">
        <v>4</v>
      </c>
      <c r="B10" t="s">
        <v>21</v>
      </c>
      <c r="C10" t="str">
        <f t="shared" si="0"/>
        <v>prices_USDCHF_m5</v>
      </c>
      <c r="D10" t="str">
        <f t="shared" si="1"/>
        <v>ALTER TABLE `fx`.`prices_USDCHF_m5` ADD COLUMN `CloseRatio` DOUBLE NULL DEFAULT NULL AFTER `PriceGap`,ADD COLUMN `ExtremumRatio` DOUBLE NULL DEFAULT NULL AFTER `CloseRatio`;</v>
      </c>
      <c r="F10" t="str">
        <f t="shared" si="2"/>
        <v>delete FROM fx.quotations_USDCHF_m5 where Pricedate &gt; '2016-11-19';</v>
      </c>
    </row>
    <row r="11" spans="1:13">
      <c r="A11" t="s">
        <v>4</v>
      </c>
      <c r="B11" t="s">
        <v>22</v>
      </c>
      <c r="C11" t="str">
        <f t="shared" si="0"/>
        <v>prices_USDCHF_m15</v>
      </c>
      <c r="D11" t="str">
        <f t="shared" si="1"/>
        <v>ALTER TABLE `fx`.`prices_USDCHF_m15` ADD COLUMN `CloseRatio` DOUBLE NULL DEFAULT NULL AFTER `PriceGap`,ADD COLUMN `ExtremumRatio` DOUBLE NULL DEFAULT NULL AFTER `CloseRatio`;</v>
      </c>
      <c r="F11" t="str">
        <f t="shared" si="2"/>
        <v>delete FROM fx.quotations_USDCHF_m15 where Pricedate &gt; '2016-11-19';</v>
      </c>
    </row>
    <row r="12" spans="1:13">
      <c r="A12" t="s">
        <v>4</v>
      </c>
      <c r="B12" t="s">
        <v>23</v>
      </c>
      <c r="C12" t="str">
        <f t="shared" si="0"/>
        <v>prices_USDCHF_m30</v>
      </c>
      <c r="D12" t="str">
        <f t="shared" si="1"/>
        <v>ALTER TABLE `fx`.`prices_USDCHF_m30` ADD COLUMN `CloseRatio` DOUBLE NULL DEFAULT NULL AFTER `PriceGap`,ADD COLUMN `ExtremumRatio` DOUBLE NULL DEFAULT NULL AFTER `CloseRatio`;</v>
      </c>
      <c r="F12" t="str">
        <f t="shared" si="2"/>
        <v>delete FROM fx.quotations_USDCHF_m30 where Pricedate &gt; '2016-11-19';</v>
      </c>
    </row>
    <row r="13" spans="1:13">
      <c r="A13" t="s">
        <v>4</v>
      </c>
      <c r="B13" t="s">
        <v>24</v>
      </c>
      <c r="C13" t="str">
        <f t="shared" si="0"/>
        <v>prices_USDCHF_h1</v>
      </c>
      <c r="D13" t="str">
        <f t="shared" si="1"/>
        <v>ALTER TABLE `fx`.`prices_USDCHF_h1` ADD COLUMN `CloseRatio` DOUBLE NULL DEFAULT NULL AFTER `PriceGap`,ADD COLUMN `ExtremumRatio` DOUBLE NULL DEFAULT NULL AFTER `CloseRatio`;</v>
      </c>
      <c r="F13" t="str">
        <f t="shared" si="2"/>
        <v>delete FROM fx.quotations_USDCHF_h1 where Pricedate &gt; '2016-11-19';</v>
      </c>
    </row>
    <row r="14" spans="1:13">
      <c r="A14" t="s">
        <v>4</v>
      </c>
      <c r="B14" t="s">
        <v>25</v>
      </c>
      <c r="C14" t="str">
        <f t="shared" si="0"/>
        <v>prices_USDCHF_h4</v>
      </c>
      <c r="D14" t="str">
        <f t="shared" si="1"/>
        <v>ALTER TABLE `fx`.`prices_USDCHF_h4` ADD COLUMN `CloseRatio` DOUBLE NULL DEFAULT NULL AFTER `PriceGap`,ADD COLUMN `ExtremumRatio` DOUBLE NULL DEFAULT NULL AFTER `CloseRatio`;</v>
      </c>
      <c r="F14" t="str">
        <f t="shared" si="2"/>
        <v>delete FROM fx.quotations_USDCHF_h4 where Pricedate &gt; '2016-11-19';</v>
      </c>
    </row>
    <row r="15" spans="1:13">
      <c r="A15" t="s">
        <v>4</v>
      </c>
      <c r="B15" t="s">
        <v>26</v>
      </c>
      <c r="C15" t="str">
        <f t="shared" si="0"/>
        <v>prices_USDCHF_d1</v>
      </c>
      <c r="D15" t="str">
        <f t="shared" si="1"/>
        <v>ALTER TABLE `fx`.`prices_USDCHF_d1` ADD COLUMN `CloseRatio` DOUBLE NULL DEFAULT NULL AFTER `PriceGap`,ADD COLUMN `ExtremumRatio` DOUBLE NULL DEFAULT NULL AFTER `CloseRatio`;</v>
      </c>
      <c r="F15" t="str">
        <f t="shared" si="2"/>
        <v>delete FROM fx.quotations_USDCHF_d1 where Pricedate &gt; '2016-11-19';</v>
      </c>
    </row>
    <row r="16" spans="1:13">
      <c r="A16" t="s">
        <v>4</v>
      </c>
      <c r="B16" t="s">
        <v>27</v>
      </c>
      <c r="C16" t="str">
        <f t="shared" si="0"/>
        <v>prices_USDCHF_w1</v>
      </c>
      <c r="D16" t="str">
        <f t="shared" si="1"/>
        <v>ALTER TABLE `fx`.`prices_USDCHF_w1` ADD COLUMN `CloseRatio` DOUBLE NULL DEFAULT NULL AFTER `PriceGap`,ADD COLUMN `ExtremumRatio` DOUBLE NULL DEFAULT NULL AFTER `CloseRatio`;</v>
      </c>
      <c r="F16" t="str">
        <f t="shared" si="2"/>
        <v>delete FROM fx.quotations_USDCHF_w1 where Pricedate &gt; '2016-11-19';</v>
      </c>
    </row>
    <row r="17" spans="1:6">
      <c r="A17" t="s">
        <v>4</v>
      </c>
      <c r="B17" t="s">
        <v>28</v>
      </c>
      <c r="C17" t="str">
        <f t="shared" si="0"/>
        <v>prices_USDCHF_mn1</v>
      </c>
      <c r="D17" t="str">
        <f t="shared" si="1"/>
        <v>ALTER TABLE `fx`.`prices_USDCHF_mn1` ADD COLUMN `CloseRatio` DOUBLE NULL DEFAULT NULL AFTER `PriceGap`,ADD COLUMN `ExtremumRatio` DOUBLE NULL DEFAULT NULL AFTER `CloseRatio`;</v>
      </c>
      <c r="F17" t="str">
        <f t="shared" si="2"/>
        <v>delete FROM fx.quotations_USDCHF_mn1 where Pricedate &gt; '2016-11-19';</v>
      </c>
    </row>
    <row r="18" spans="1:6">
      <c r="A18" t="s">
        <v>5</v>
      </c>
      <c r="B18" t="s">
        <v>21</v>
      </c>
      <c r="C18" t="str">
        <f t="shared" si="0"/>
        <v>prices_USDCAD_m5</v>
      </c>
      <c r="D18" t="str">
        <f t="shared" si="1"/>
        <v>ALTER TABLE `fx`.`prices_USDCAD_m5` ADD COLUMN `CloseRatio` DOUBLE NULL DEFAULT NULL AFTER `PriceGap`,ADD COLUMN `ExtremumRatio` DOUBLE NULL DEFAULT NULL AFTER `CloseRatio`;</v>
      </c>
      <c r="F18" t="str">
        <f t="shared" si="2"/>
        <v>delete FROM fx.quotations_USDCAD_m5 where Pricedate &gt; '2016-11-19';</v>
      </c>
    </row>
    <row r="19" spans="1:6">
      <c r="A19" t="s">
        <v>5</v>
      </c>
      <c r="B19" t="s">
        <v>22</v>
      </c>
      <c r="C19" t="str">
        <f t="shared" si="0"/>
        <v>prices_USDCAD_m15</v>
      </c>
      <c r="D19" t="str">
        <f t="shared" si="1"/>
        <v>ALTER TABLE `fx`.`prices_USDCAD_m15` ADD COLUMN `CloseRatio` DOUBLE NULL DEFAULT NULL AFTER `PriceGap`,ADD COLUMN `ExtremumRatio` DOUBLE NULL DEFAULT NULL AFTER `CloseRatio`;</v>
      </c>
      <c r="F19" t="str">
        <f t="shared" si="2"/>
        <v>delete FROM fx.quotations_USDCAD_m15 where Pricedate &gt; '2016-11-19';</v>
      </c>
    </row>
    <row r="20" spans="1:6">
      <c r="A20" t="s">
        <v>5</v>
      </c>
      <c r="B20" t="s">
        <v>23</v>
      </c>
      <c r="C20" t="str">
        <f t="shared" si="0"/>
        <v>prices_USDCAD_m30</v>
      </c>
      <c r="D20" t="str">
        <f t="shared" si="1"/>
        <v>ALTER TABLE `fx`.`prices_USDCAD_m30` ADD COLUMN `CloseRatio` DOUBLE NULL DEFAULT NULL AFTER `PriceGap`,ADD COLUMN `ExtremumRatio` DOUBLE NULL DEFAULT NULL AFTER `CloseRatio`;</v>
      </c>
      <c r="F20" t="str">
        <f t="shared" si="2"/>
        <v>delete FROM fx.quotations_USDCAD_m30 where Pricedate &gt; '2016-11-19';</v>
      </c>
    </row>
    <row r="21" spans="1:6">
      <c r="A21" t="s">
        <v>5</v>
      </c>
      <c r="B21" t="s">
        <v>24</v>
      </c>
      <c r="C21" t="str">
        <f t="shared" si="0"/>
        <v>prices_USDCAD_h1</v>
      </c>
      <c r="D21" t="str">
        <f t="shared" si="1"/>
        <v>ALTER TABLE `fx`.`prices_USDCAD_h1` ADD COLUMN `CloseRatio` DOUBLE NULL DEFAULT NULL AFTER `PriceGap`,ADD COLUMN `ExtremumRatio` DOUBLE NULL DEFAULT NULL AFTER `CloseRatio`;</v>
      </c>
      <c r="F21" t="str">
        <f t="shared" si="2"/>
        <v>delete FROM fx.quotations_USDCAD_h1 where Pricedate &gt; '2016-11-19';</v>
      </c>
    </row>
    <row r="22" spans="1:6">
      <c r="A22" t="s">
        <v>5</v>
      </c>
      <c r="B22" t="s">
        <v>25</v>
      </c>
      <c r="C22" t="str">
        <f t="shared" si="0"/>
        <v>prices_USDCAD_h4</v>
      </c>
      <c r="D22" t="str">
        <f t="shared" si="1"/>
        <v>ALTER TABLE `fx`.`prices_USDCAD_h4` ADD COLUMN `CloseRatio` DOUBLE NULL DEFAULT NULL AFTER `PriceGap`,ADD COLUMN `ExtremumRatio` DOUBLE NULL DEFAULT NULL AFTER `CloseRatio`;</v>
      </c>
      <c r="F22" t="str">
        <f t="shared" si="2"/>
        <v>delete FROM fx.quotations_USDCAD_h4 where Pricedate &gt; '2016-11-19';</v>
      </c>
    </row>
    <row r="23" spans="1:6">
      <c r="A23" t="s">
        <v>5</v>
      </c>
      <c r="B23" t="s">
        <v>26</v>
      </c>
      <c r="C23" t="str">
        <f t="shared" si="0"/>
        <v>prices_USDCAD_d1</v>
      </c>
      <c r="D23" t="str">
        <f t="shared" si="1"/>
        <v>ALTER TABLE `fx`.`prices_USDCAD_d1` ADD COLUMN `CloseRatio` DOUBLE NULL DEFAULT NULL AFTER `PriceGap`,ADD COLUMN `ExtremumRatio` DOUBLE NULL DEFAULT NULL AFTER `CloseRatio`;</v>
      </c>
      <c r="F23" t="str">
        <f t="shared" si="2"/>
        <v>delete FROM fx.quotations_USDCAD_d1 where Pricedate &gt; '2016-11-19';</v>
      </c>
    </row>
    <row r="24" spans="1:6">
      <c r="A24" t="s">
        <v>5</v>
      </c>
      <c r="B24" t="s">
        <v>27</v>
      </c>
      <c r="C24" t="str">
        <f t="shared" si="0"/>
        <v>prices_USDCAD_w1</v>
      </c>
      <c r="D24" t="str">
        <f t="shared" si="1"/>
        <v>ALTER TABLE `fx`.`prices_USDCAD_w1` ADD COLUMN `CloseRatio` DOUBLE NULL DEFAULT NULL AFTER `PriceGap`,ADD COLUMN `ExtremumRatio` DOUBLE NULL DEFAULT NULL AFTER `CloseRatio`;</v>
      </c>
      <c r="F24" t="str">
        <f t="shared" si="2"/>
        <v>delete FROM fx.quotations_USDCAD_w1 where Pricedate &gt; '2016-11-19';</v>
      </c>
    </row>
    <row r="25" spans="1:6">
      <c r="A25" t="s">
        <v>5</v>
      </c>
      <c r="B25" t="s">
        <v>28</v>
      </c>
      <c r="C25" t="str">
        <f t="shared" si="0"/>
        <v>prices_USDCAD_mn1</v>
      </c>
      <c r="D25" t="str">
        <f t="shared" si="1"/>
        <v>ALTER TABLE `fx`.`prices_USDCAD_mn1` ADD COLUMN `CloseRatio` DOUBLE NULL DEFAULT NULL AFTER `PriceGap`,ADD COLUMN `ExtremumRatio` DOUBLE NULL DEFAULT NULL AFTER `CloseRatio`;</v>
      </c>
      <c r="F25" t="str">
        <f t="shared" si="2"/>
        <v>delete FROM fx.quotations_USDCAD_mn1 where Pricedate &gt; '2016-11-19';</v>
      </c>
    </row>
    <row r="26" spans="1:6">
      <c r="A26" t="s">
        <v>6</v>
      </c>
      <c r="B26" t="s">
        <v>21</v>
      </c>
      <c r="C26" t="str">
        <f t="shared" si="0"/>
        <v>prices_NZDUSD_m5</v>
      </c>
      <c r="D26" t="str">
        <f t="shared" si="1"/>
        <v>ALTER TABLE `fx`.`prices_NZDUSD_m5` ADD COLUMN `CloseRatio` DOUBLE NULL DEFAULT NULL AFTER `PriceGap`,ADD COLUMN `ExtremumRatio` DOUBLE NULL DEFAULT NULL AFTER `CloseRatio`;</v>
      </c>
      <c r="F26" t="str">
        <f t="shared" si="2"/>
        <v>delete FROM fx.quotations_NZDUSD_m5 where Pricedate &gt; '2016-11-19';</v>
      </c>
    </row>
    <row r="27" spans="1:6">
      <c r="A27" t="s">
        <v>6</v>
      </c>
      <c r="B27" t="s">
        <v>22</v>
      </c>
      <c r="C27" t="str">
        <f t="shared" si="0"/>
        <v>prices_NZDUSD_m15</v>
      </c>
      <c r="D27" t="str">
        <f t="shared" si="1"/>
        <v>ALTER TABLE `fx`.`prices_NZDUSD_m15` ADD COLUMN `CloseRatio` DOUBLE NULL DEFAULT NULL AFTER `PriceGap`,ADD COLUMN `ExtremumRatio` DOUBLE NULL DEFAULT NULL AFTER `CloseRatio`;</v>
      </c>
      <c r="F27" t="str">
        <f t="shared" si="2"/>
        <v>delete FROM fx.quotations_NZDUSD_m15 where Pricedate &gt; '2016-11-19';</v>
      </c>
    </row>
    <row r="28" spans="1:6">
      <c r="A28" t="s">
        <v>6</v>
      </c>
      <c r="B28" t="s">
        <v>23</v>
      </c>
      <c r="C28" t="str">
        <f t="shared" si="0"/>
        <v>prices_NZDUSD_m30</v>
      </c>
      <c r="D28" t="str">
        <f t="shared" si="1"/>
        <v>ALTER TABLE `fx`.`prices_NZDUSD_m30` ADD COLUMN `CloseRatio` DOUBLE NULL DEFAULT NULL AFTER `PriceGap`,ADD COLUMN `ExtremumRatio` DOUBLE NULL DEFAULT NULL AFTER `CloseRatio`;</v>
      </c>
      <c r="F28" t="str">
        <f t="shared" si="2"/>
        <v>delete FROM fx.quotations_NZDUSD_m30 where Pricedate &gt; '2016-11-19';</v>
      </c>
    </row>
    <row r="29" spans="1:6">
      <c r="A29" t="s">
        <v>6</v>
      </c>
      <c r="B29" t="s">
        <v>24</v>
      </c>
      <c r="C29" t="str">
        <f t="shared" si="0"/>
        <v>prices_NZDUSD_h1</v>
      </c>
      <c r="D29" t="str">
        <f t="shared" si="1"/>
        <v>ALTER TABLE `fx`.`prices_NZDUSD_h1` ADD COLUMN `CloseRatio` DOUBLE NULL DEFAULT NULL AFTER `PriceGap`,ADD COLUMN `ExtremumRatio` DOUBLE NULL DEFAULT NULL AFTER `CloseRatio`;</v>
      </c>
      <c r="F29" t="str">
        <f t="shared" si="2"/>
        <v>delete FROM fx.quotations_NZDUSD_h1 where Pricedate &gt; '2016-11-19';</v>
      </c>
    </row>
    <row r="30" spans="1:6">
      <c r="A30" t="s">
        <v>6</v>
      </c>
      <c r="B30" t="s">
        <v>25</v>
      </c>
      <c r="C30" t="str">
        <f t="shared" si="0"/>
        <v>prices_NZDUSD_h4</v>
      </c>
      <c r="D30" t="str">
        <f t="shared" si="1"/>
        <v>ALTER TABLE `fx`.`prices_NZDUSD_h4` ADD COLUMN `CloseRatio` DOUBLE NULL DEFAULT NULL AFTER `PriceGap`,ADD COLUMN `ExtremumRatio` DOUBLE NULL DEFAULT NULL AFTER `CloseRatio`;</v>
      </c>
      <c r="F30" t="str">
        <f t="shared" si="2"/>
        <v>delete FROM fx.quotations_NZDUSD_h4 where Pricedate &gt; '2016-11-19';</v>
      </c>
    </row>
    <row r="31" spans="1:6">
      <c r="A31" t="s">
        <v>6</v>
      </c>
      <c r="B31" t="s">
        <v>26</v>
      </c>
      <c r="C31" t="str">
        <f t="shared" si="0"/>
        <v>prices_NZDUSD_d1</v>
      </c>
      <c r="D31" t="str">
        <f t="shared" si="1"/>
        <v>ALTER TABLE `fx`.`prices_NZDUSD_d1` ADD COLUMN `CloseRatio` DOUBLE NULL DEFAULT NULL AFTER `PriceGap`,ADD COLUMN `ExtremumRatio` DOUBLE NULL DEFAULT NULL AFTER `CloseRatio`;</v>
      </c>
      <c r="F31" t="str">
        <f t="shared" si="2"/>
        <v>delete FROM fx.quotations_NZDUSD_d1 where Pricedate &gt; '2016-11-19';</v>
      </c>
    </row>
    <row r="32" spans="1:6">
      <c r="A32" t="s">
        <v>6</v>
      </c>
      <c r="B32" t="s">
        <v>27</v>
      </c>
      <c r="C32" t="str">
        <f t="shared" si="0"/>
        <v>prices_NZDUSD_w1</v>
      </c>
      <c r="D32" t="str">
        <f t="shared" si="1"/>
        <v>ALTER TABLE `fx`.`prices_NZDUSD_w1` ADD COLUMN `CloseRatio` DOUBLE NULL DEFAULT NULL AFTER `PriceGap`,ADD COLUMN `ExtremumRatio` DOUBLE NULL DEFAULT NULL AFTER `CloseRatio`;</v>
      </c>
      <c r="F32" t="str">
        <f t="shared" si="2"/>
        <v>delete FROM fx.quotations_NZDUSD_w1 where Pricedate &gt; '2016-11-19';</v>
      </c>
    </row>
    <row r="33" spans="1:6">
      <c r="A33" t="s">
        <v>6</v>
      </c>
      <c r="B33" t="s">
        <v>28</v>
      </c>
      <c r="C33" t="str">
        <f t="shared" si="0"/>
        <v>prices_NZDUSD_mn1</v>
      </c>
      <c r="D33" t="str">
        <f t="shared" si="1"/>
        <v>ALTER TABLE `fx`.`prices_NZDUSD_mn1` ADD COLUMN `CloseRatio` DOUBLE NULL DEFAULT NULL AFTER `PriceGap`,ADD COLUMN `ExtremumRatio` DOUBLE NULL DEFAULT NULL AFTER `CloseRatio`;</v>
      </c>
      <c r="F33" t="str">
        <f t="shared" si="2"/>
        <v>delete FROM fx.quotations_NZDUSD_mn1 where Pricedate &gt; '2016-11-19';</v>
      </c>
    </row>
    <row r="34" spans="1:6">
      <c r="A34" t="s">
        <v>7</v>
      </c>
      <c r="B34" t="s">
        <v>21</v>
      </c>
      <c r="C34" t="str">
        <f t="shared" si="0"/>
        <v>prices_NZDJPY_m5</v>
      </c>
      <c r="D34" t="str">
        <f t="shared" si="1"/>
        <v>ALTER TABLE `fx`.`prices_NZDJPY_m5` ADD COLUMN `CloseRatio` DOUBLE NULL DEFAULT NULL AFTER `PriceGap`,ADD COLUMN `ExtremumRatio` DOUBLE NULL DEFAULT NULL AFTER `CloseRatio`;</v>
      </c>
      <c r="F34" t="str">
        <f t="shared" si="2"/>
        <v>delete FROM fx.quotations_NZDJPY_m5 where Pricedate &gt; '2016-11-19';</v>
      </c>
    </row>
    <row r="35" spans="1:6">
      <c r="A35" t="s">
        <v>7</v>
      </c>
      <c r="B35" t="s">
        <v>22</v>
      </c>
      <c r="C35" t="str">
        <f t="shared" si="0"/>
        <v>prices_NZDJPY_m15</v>
      </c>
      <c r="D35" t="str">
        <f t="shared" si="1"/>
        <v>ALTER TABLE `fx`.`prices_NZDJPY_m15` ADD COLUMN `CloseRatio` DOUBLE NULL DEFAULT NULL AFTER `PriceGap`,ADD COLUMN `ExtremumRatio` DOUBLE NULL DEFAULT NULL AFTER `CloseRatio`;</v>
      </c>
      <c r="F35" t="str">
        <f t="shared" si="2"/>
        <v>delete FROM fx.quotations_NZDJPY_m15 where Pricedate &gt; '2016-11-19';</v>
      </c>
    </row>
    <row r="36" spans="1:6">
      <c r="A36" t="s">
        <v>7</v>
      </c>
      <c r="B36" t="s">
        <v>23</v>
      </c>
      <c r="C36" t="str">
        <f t="shared" si="0"/>
        <v>prices_NZDJPY_m30</v>
      </c>
      <c r="D36" t="str">
        <f t="shared" si="1"/>
        <v>ALTER TABLE `fx`.`prices_NZDJPY_m30` ADD COLUMN `CloseRatio` DOUBLE NULL DEFAULT NULL AFTER `PriceGap`,ADD COLUMN `ExtremumRatio` DOUBLE NULL DEFAULT NULL AFTER `CloseRatio`;</v>
      </c>
      <c r="F36" t="str">
        <f t="shared" si="2"/>
        <v>delete FROM fx.quotations_NZDJPY_m30 where Pricedate &gt; '2016-11-19';</v>
      </c>
    </row>
    <row r="37" spans="1:6">
      <c r="A37" t="s">
        <v>7</v>
      </c>
      <c r="B37" t="s">
        <v>24</v>
      </c>
      <c r="C37" t="str">
        <f t="shared" si="0"/>
        <v>prices_NZDJPY_h1</v>
      </c>
      <c r="D37" t="str">
        <f t="shared" si="1"/>
        <v>ALTER TABLE `fx`.`prices_NZDJPY_h1` ADD COLUMN `CloseRatio` DOUBLE NULL DEFAULT NULL AFTER `PriceGap`,ADD COLUMN `ExtremumRatio` DOUBLE NULL DEFAULT NULL AFTER `CloseRatio`;</v>
      </c>
      <c r="F37" t="str">
        <f t="shared" si="2"/>
        <v>delete FROM fx.quotations_NZDJPY_h1 where Pricedate &gt; '2016-11-19';</v>
      </c>
    </row>
    <row r="38" spans="1:6">
      <c r="A38" t="s">
        <v>7</v>
      </c>
      <c r="B38" t="s">
        <v>25</v>
      </c>
      <c r="C38" t="str">
        <f t="shared" si="0"/>
        <v>prices_NZDJPY_h4</v>
      </c>
      <c r="D38" t="str">
        <f t="shared" si="1"/>
        <v>ALTER TABLE `fx`.`prices_NZDJPY_h4` ADD COLUMN `CloseRatio` DOUBLE NULL DEFAULT NULL AFTER `PriceGap`,ADD COLUMN `ExtremumRatio` DOUBLE NULL DEFAULT NULL AFTER `CloseRatio`;</v>
      </c>
      <c r="F38" t="str">
        <f t="shared" si="2"/>
        <v>delete FROM fx.quotations_NZDJPY_h4 where Pricedate &gt; '2016-11-19';</v>
      </c>
    </row>
    <row r="39" spans="1:6">
      <c r="A39" t="s">
        <v>7</v>
      </c>
      <c r="B39" t="s">
        <v>26</v>
      </c>
      <c r="C39" t="str">
        <f t="shared" si="0"/>
        <v>prices_NZDJPY_d1</v>
      </c>
      <c r="D39" t="str">
        <f t="shared" si="1"/>
        <v>ALTER TABLE `fx`.`prices_NZDJPY_d1` ADD COLUMN `CloseRatio` DOUBLE NULL DEFAULT NULL AFTER `PriceGap`,ADD COLUMN `ExtremumRatio` DOUBLE NULL DEFAULT NULL AFTER `CloseRatio`;</v>
      </c>
      <c r="F39" t="str">
        <f t="shared" si="2"/>
        <v>delete FROM fx.quotations_NZDJPY_d1 where Pricedate &gt; '2016-11-19';</v>
      </c>
    </row>
    <row r="40" spans="1:6">
      <c r="A40" t="s">
        <v>7</v>
      </c>
      <c r="B40" t="s">
        <v>27</v>
      </c>
      <c r="C40" t="str">
        <f t="shared" si="0"/>
        <v>prices_NZDJPY_w1</v>
      </c>
      <c r="D40" t="str">
        <f t="shared" si="1"/>
        <v>ALTER TABLE `fx`.`prices_NZDJPY_w1` ADD COLUMN `CloseRatio` DOUBLE NULL DEFAULT NULL AFTER `PriceGap`,ADD COLUMN `ExtremumRatio` DOUBLE NULL DEFAULT NULL AFTER `CloseRatio`;</v>
      </c>
      <c r="F40" t="str">
        <f t="shared" si="2"/>
        <v>delete FROM fx.quotations_NZDJPY_w1 where Pricedate &gt; '2016-11-19';</v>
      </c>
    </row>
    <row r="41" spans="1:6">
      <c r="A41" t="s">
        <v>7</v>
      </c>
      <c r="B41" t="s">
        <v>28</v>
      </c>
      <c r="C41" t="str">
        <f t="shared" si="0"/>
        <v>prices_NZDJPY_mn1</v>
      </c>
      <c r="D41" t="str">
        <f t="shared" si="1"/>
        <v>ALTER TABLE `fx`.`prices_NZDJPY_mn1` ADD COLUMN `CloseRatio` DOUBLE NULL DEFAULT NULL AFTER `PriceGap`,ADD COLUMN `ExtremumRatio` DOUBLE NULL DEFAULT NULL AFTER `CloseRatio`;</v>
      </c>
      <c r="F41" t="str">
        <f t="shared" si="2"/>
        <v>delete FROM fx.quotations_NZDJPY_mn1 where Pricedate &gt; '2016-11-19';</v>
      </c>
    </row>
    <row r="42" spans="1:6">
      <c r="A42" t="s">
        <v>8</v>
      </c>
      <c r="B42" t="s">
        <v>21</v>
      </c>
      <c r="C42" t="str">
        <f t="shared" si="0"/>
        <v>prices_GBPUSD_m5</v>
      </c>
      <c r="D42" t="str">
        <f t="shared" si="1"/>
        <v>ALTER TABLE `fx`.`prices_GBPUSD_m5` ADD COLUMN `CloseRatio` DOUBLE NULL DEFAULT NULL AFTER `PriceGap`,ADD COLUMN `ExtremumRatio` DOUBLE NULL DEFAULT NULL AFTER `CloseRatio`;</v>
      </c>
      <c r="F42" t="str">
        <f t="shared" si="2"/>
        <v>delete FROM fx.quotations_GBPUSD_m5 where Pricedate &gt; '2016-11-19';</v>
      </c>
    </row>
    <row r="43" spans="1:6">
      <c r="A43" t="s">
        <v>8</v>
      </c>
      <c r="B43" t="s">
        <v>22</v>
      </c>
      <c r="C43" t="str">
        <f t="shared" si="0"/>
        <v>prices_GBPUSD_m15</v>
      </c>
      <c r="D43" t="str">
        <f t="shared" si="1"/>
        <v>ALTER TABLE `fx`.`prices_GBPUSD_m15` ADD COLUMN `CloseRatio` DOUBLE NULL DEFAULT NULL AFTER `PriceGap`,ADD COLUMN `ExtremumRatio` DOUBLE NULL DEFAULT NULL AFTER `CloseRatio`;</v>
      </c>
      <c r="F43" t="str">
        <f t="shared" si="2"/>
        <v>delete FROM fx.quotations_GBPUSD_m15 where Pricedate &gt; '2016-11-19';</v>
      </c>
    </row>
    <row r="44" spans="1:6">
      <c r="A44" t="s">
        <v>8</v>
      </c>
      <c r="B44" t="s">
        <v>23</v>
      </c>
      <c r="C44" t="str">
        <f t="shared" si="0"/>
        <v>prices_GBPUSD_m30</v>
      </c>
      <c r="D44" t="str">
        <f t="shared" si="1"/>
        <v>ALTER TABLE `fx`.`prices_GBPUSD_m30` ADD COLUMN `CloseRatio` DOUBLE NULL DEFAULT NULL AFTER `PriceGap`,ADD COLUMN `ExtremumRatio` DOUBLE NULL DEFAULT NULL AFTER `CloseRatio`;</v>
      </c>
      <c r="F44" t="str">
        <f t="shared" si="2"/>
        <v>delete FROM fx.quotations_GBPUSD_m30 where Pricedate &gt; '2016-11-19';</v>
      </c>
    </row>
    <row r="45" spans="1:6">
      <c r="A45" t="s">
        <v>8</v>
      </c>
      <c r="B45" t="s">
        <v>24</v>
      </c>
      <c r="C45" t="str">
        <f t="shared" si="0"/>
        <v>prices_GBPUSD_h1</v>
      </c>
      <c r="D45" t="str">
        <f t="shared" si="1"/>
        <v>ALTER TABLE `fx`.`prices_GBPUSD_h1` ADD COLUMN `CloseRatio` DOUBLE NULL DEFAULT NULL AFTER `PriceGap`,ADD COLUMN `ExtremumRatio` DOUBLE NULL DEFAULT NULL AFTER `CloseRatio`;</v>
      </c>
      <c r="F45" t="str">
        <f t="shared" si="2"/>
        <v>delete FROM fx.quotations_GBPUSD_h1 where Pricedate &gt; '2016-11-19';</v>
      </c>
    </row>
    <row r="46" spans="1:6">
      <c r="A46" t="s">
        <v>8</v>
      </c>
      <c r="B46" t="s">
        <v>25</v>
      </c>
      <c r="C46" t="str">
        <f t="shared" si="0"/>
        <v>prices_GBPUSD_h4</v>
      </c>
      <c r="D46" t="str">
        <f t="shared" si="1"/>
        <v>ALTER TABLE `fx`.`prices_GBPUSD_h4` ADD COLUMN `CloseRatio` DOUBLE NULL DEFAULT NULL AFTER `PriceGap`,ADD COLUMN `ExtremumRatio` DOUBLE NULL DEFAULT NULL AFTER `CloseRatio`;</v>
      </c>
      <c r="F46" t="str">
        <f t="shared" si="2"/>
        <v>delete FROM fx.quotations_GBPUSD_h4 where Pricedate &gt; '2016-11-19';</v>
      </c>
    </row>
    <row r="47" spans="1:6">
      <c r="A47" t="s">
        <v>8</v>
      </c>
      <c r="B47" t="s">
        <v>26</v>
      </c>
      <c r="C47" t="str">
        <f t="shared" si="0"/>
        <v>prices_GBPUSD_d1</v>
      </c>
      <c r="D47" t="str">
        <f t="shared" si="1"/>
        <v>ALTER TABLE `fx`.`prices_GBPUSD_d1` ADD COLUMN `CloseRatio` DOUBLE NULL DEFAULT NULL AFTER `PriceGap`,ADD COLUMN `ExtremumRatio` DOUBLE NULL DEFAULT NULL AFTER `CloseRatio`;</v>
      </c>
      <c r="F47" t="str">
        <f t="shared" si="2"/>
        <v>delete FROM fx.quotations_GBPUSD_d1 where Pricedate &gt; '2016-11-19';</v>
      </c>
    </row>
    <row r="48" spans="1:6">
      <c r="A48" t="s">
        <v>8</v>
      </c>
      <c r="B48" t="s">
        <v>27</v>
      </c>
      <c r="C48" t="str">
        <f t="shared" si="0"/>
        <v>prices_GBPUSD_w1</v>
      </c>
      <c r="D48" t="str">
        <f t="shared" si="1"/>
        <v>ALTER TABLE `fx`.`prices_GBPUSD_w1` ADD COLUMN `CloseRatio` DOUBLE NULL DEFAULT NULL AFTER `PriceGap`,ADD COLUMN `ExtremumRatio` DOUBLE NULL DEFAULT NULL AFTER `CloseRatio`;</v>
      </c>
      <c r="F48" t="str">
        <f t="shared" si="2"/>
        <v>delete FROM fx.quotations_GBPUSD_w1 where Pricedate &gt; '2016-11-19';</v>
      </c>
    </row>
    <row r="49" spans="1:6">
      <c r="A49" t="s">
        <v>8</v>
      </c>
      <c r="B49" t="s">
        <v>28</v>
      </c>
      <c r="C49" t="str">
        <f t="shared" si="0"/>
        <v>prices_GBPUSD_mn1</v>
      </c>
      <c r="D49" t="str">
        <f t="shared" si="1"/>
        <v>ALTER TABLE `fx`.`prices_GBPUSD_mn1` ADD COLUMN `CloseRatio` DOUBLE NULL DEFAULT NULL AFTER `PriceGap`,ADD COLUMN `ExtremumRatio` DOUBLE NULL DEFAULT NULL AFTER `CloseRatio`;</v>
      </c>
      <c r="F49" t="str">
        <f t="shared" si="2"/>
        <v>delete FROM fx.quotations_GBPUSD_mn1 where Pricedate &gt; '2016-11-19';</v>
      </c>
    </row>
    <row r="50" spans="1:6">
      <c r="A50" t="s">
        <v>9</v>
      </c>
      <c r="B50" t="s">
        <v>21</v>
      </c>
      <c r="C50" t="str">
        <f t="shared" si="0"/>
        <v>prices_GBPJPY_m5</v>
      </c>
      <c r="D50" t="str">
        <f t="shared" si="1"/>
        <v>ALTER TABLE `fx`.`prices_GBPJPY_m5` ADD COLUMN `CloseRatio` DOUBLE NULL DEFAULT NULL AFTER `PriceGap`,ADD COLUMN `ExtremumRatio` DOUBLE NULL DEFAULT NULL AFTER `CloseRatio`;</v>
      </c>
      <c r="F50" t="str">
        <f t="shared" si="2"/>
        <v>delete FROM fx.quotations_GBPJPY_m5 where Pricedate &gt; '2016-11-19';</v>
      </c>
    </row>
    <row r="51" spans="1:6">
      <c r="A51" t="s">
        <v>9</v>
      </c>
      <c r="B51" t="s">
        <v>22</v>
      </c>
      <c r="C51" t="str">
        <f t="shared" si="0"/>
        <v>prices_GBPJPY_m15</v>
      </c>
      <c r="D51" t="str">
        <f t="shared" si="1"/>
        <v>ALTER TABLE `fx`.`prices_GBPJPY_m15` ADD COLUMN `CloseRatio` DOUBLE NULL DEFAULT NULL AFTER `PriceGap`,ADD COLUMN `ExtremumRatio` DOUBLE NULL DEFAULT NULL AFTER `CloseRatio`;</v>
      </c>
      <c r="F51" t="str">
        <f t="shared" si="2"/>
        <v>delete FROM fx.quotations_GBPJPY_m15 where Pricedate &gt; '2016-11-19';</v>
      </c>
    </row>
    <row r="52" spans="1:6">
      <c r="A52" t="s">
        <v>9</v>
      </c>
      <c r="B52" t="s">
        <v>23</v>
      </c>
      <c r="C52" t="str">
        <f t="shared" si="0"/>
        <v>prices_GBPJPY_m30</v>
      </c>
      <c r="D52" t="str">
        <f t="shared" si="1"/>
        <v>ALTER TABLE `fx`.`prices_GBPJPY_m30` ADD COLUMN `CloseRatio` DOUBLE NULL DEFAULT NULL AFTER `PriceGap`,ADD COLUMN `ExtremumRatio` DOUBLE NULL DEFAULT NULL AFTER `CloseRatio`;</v>
      </c>
      <c r="F52" t="str">
        <f t="shared" si="2"/>
        <v>delete FROM fx.quotations_GBPJPY_m30 where Pricedate &gt; '2016-11-19';</v>
      </c>
    </row>
    <row r="53" spans="1:6">
      <c r="A53" t="s">
        <v>9</v>
      </c>
      <c r="B53" t="s">
        <v>24</v>
      </c>
      <c r="C53" t="str">
        <f t="shared" si="0"/>
        <v>prices_GBPJPY_h1</v>
      </c>
      <c r="D53" t="str">
        <f t="shared" si="1"/>
        <v>ALTER TABLE `fx`.`prices_GBPJPY_h1` ADD COLUMN `CloseRatio` DOUBLE NULL DEFAULT NULL AFTER `PriceGap`,ADD COLUMN `ExtremumRatio` DOUBLE NULL DEFAULT NULL AFTER `CloseRatio`;</v>
      </c>
      <c r="F53" t="str">
        <f t="shared" si="2"/>
        <v>delete FROM fx.quotations_GBPJPY_h1 where Pricedate &gt; '2016-11-19';</v>
      </c>
    </row>
    <row r="54" spans="1:6">
      <c r="A54" t="s">
        <v>9</v>
      </c>
      <c r="B54" t="s">
        <v>25</v>
      </c>
      <c r="C54" t="str">
        <f t="shared" si="0"/>
        <v>prices_GBPJPY_h4</v>
      </c>
      <c r="D54" t="str">
        <f t="shared" si="1"/>
        <v>ALTER TABLE `fx`.`prices_GBPJPY_h4` ADD COLUMN `CloseRatio` DOUBLE NULL DEFAULT NULL AFTER `PriceGap`,ADD COLUMN `ExtremumRatio` DOUBLE NULL DEFAULT NULL AFTER `CloseRatio`;</v>
      </c>
      <c r="F54" t="str">
        <f t="shared" si="2"/>
        <v>delete FROM fx.quotations_GBPJPY_h4 where Pricedate &gt; '2016-11-19';</v>
      </c>
    </row>
    <row r="55" spans="1:6">
      <c r="A55" t="s">
        <v>9</v>
      </c>
      <c r="B55" t="s">
        <v>26</v>
      </c>
      <c r="C55" t="str">
        <f t="shared" si="0"/>
        <v>prices_GBPJPY_d1</v>
      </c>
      <c r="D55" t="str">
        <f t="shared" si="1"/>
        <v>ALTER TABLE `fx`.`prices_GBPJPY_d1` ADD COLUMN `CloseRatio` DOUBLE NULL DEFAULT NULL AFTER `PriceGap`,ADD COLUMN `ExtremumRatio` DOUBLE NULL DEFAULT NULL AFTER `CloseRatio`;</v>
      </c>
      <c r="F55" t="str">
        <f t="shared" si="2"/>
        <v>delete FROM fx.quotations_GBPJPY_d1 where Pricedate &gt; '2016-11-19';</v>
      </c>
    </row>
    <row r="56" spans="1:6">
      <c r="A56" t="s">
        <v>9</v>
      </c>
      <c r="B56" t="s">
        <v>27</v>
      </c>
      <c r="C56" t="str">
        <f t="shared" si="0"/>
        <v>prices_GBPJPY_w1</v>
      </c>
      <c r="D56" t="str">
        <f t="shared" si="1"/>
        <v>ALTER TABLE `fx`.`prices_GBPJPY_w1` ADD COLUMN `CloseRatio` DOUBLE NULL DEFAULT NULL AFTER `PriceGap`,ADD COLUMN `ExtremumRatio` DOUBLE NULL DEFAULT NULL AFTER `CloseRatio`;</v>
      </c>
      <c r="F56" t="str">
        <f t="shared" si="2"/>
        <v>delete FROM fx.quotations_GBPJPY_w1 where Pricedate &gt; '2016-11-19';</v>
      </c>
    </row>
    <row r="57" spans="1:6">
      <c r="A57" t="s">
        <v>9</v>
      </c>
      <c r="B57" t="s">
        <v>28</v>
      </c>
      <c r="C57" t="str">
        <f t="shared" si="0"/>
        <v>prices_GBPJPY_mn1</v>
      </c>
      <c r="D57" t="str">
        <f t="shared" si="1"/>
        <v>ALTER TABLE `fx`.`prices_GBPJPY_mn1` ADD COLUMN `CloseRatio` DOUBLE NULL DEFAULT NULL AFTER `PriceGap`,ADD COLUMN `ExtremumRatio` DOUBLE NULL DEFAULT NULL AFTER `CloseRatio`;</v>
      </c>
      <c r="F57" t="str">
        <f t="shared" si="2"/>
        <v>delete FROM fx.quotations_GBPJPY_mn1 where Pricedate &gt; '2016-11-19';</v>
      </c>
    </row>
    <row r="58" spans="1:6">
      <c r="A58" t="s">
        <v>10</v>
      </c>
      <c r="B58" t="s">
        <v>21</v>
      </c>
      <c r="C58" t="str">
        <f t="shared" si="0"/>
        <v>prices_EURUSD_m5</v>
      </c>
      <c r="D58" t="str">
        <f t="shared" si="1"/>
        <v>ALTER TABLE `fx`.`prices_EURUSD_m5` ADD COLUMN `CloseRatio` DOUBLE NULL DEFAULT NULL AFTER `PriceGap`,ADD COLUMN `ExtremumRatio` DOUBLE NULL DEFAULT NULL AFTER `CloseRatio`;</v>
      </c>
      <c r="F58" t="str">
        <f t="shared" si="2"/>
        <v>delete FROM fx.quotations_EURUSD_m5 where Pricedate &gt; '2016-11-19';</v>
      </c>
    </row>
    <row r="59" spans="1:6">
      <c r="A59" t="s">
        <v>10</v>
      </c>
      <c r="B59" t="s">
        <v>22</v>
      </c>
      <c r="C59" t="str">
        <f t="shared" si="0"/>
        <v>prices_EURUSD_m15</v>
      </c>
      <c r="D59" t="str">
        <f t="shared" si="1"/>
        <v>ALTER TABLE `fx`.`prices_EURUSD_m15` ADD COLUMN `CloseRatio` DOUBLE NULL DEFAULT NULL AFTER `PriceGap`,ADD COLUMN `ExtremumRatio` DOUBLE NULL DEFAULT NULL AFTER `CloseRatio`;</v>
      </c>
      <c r="F59" t="str">
        <f t="shared" si="2"/>
        <v>delete FROM fx.quotations_EURUSD_m15 where Pricedate &gt; '2016-11-19';</v>
      </c>
    </row>
    <row r="60" spans="1:6">
      <c r="A60" t="s">
        <v>10</v>
      </c>
      <c r="B60" t="s">
        <v>23</v>
      </c>
      <c r="C60" t="str">
        <f t="shared" si="0"/>
        <v>prices_EURUSD_m30</v>
      </c>
      <c r="D60" t="str">
        <f t="shared" si="1"/>
        <v>ALTER TABLE `fx`.`prices_EURUSD_m30` ADD COLUMN `CloseRatio` DOUBLE NULL DEFAULT NULL AFTER `PriceGap`,ADD COLUMN `ExtremumRatio` DOUBLE NULL DEFAULT NULL AFTER `CloseRatio`;</v>
      </c>
      <c r="F60" t="str">
        <f t="shared" si="2"/>
        <v>delete FROM fx.quotations_EURUSD_m30 where Pricedate &gt; '2016-11-19';</v>
      </c>
    </row>
    <row r="61" spans="1:6">
      <c r="A61" t="s">
        <v>10</v>
      </c>
      <c r="B61" t="s">
        <v>24</v>
      </c>
      <c r="C61" t="str">
        <f t="shared" si="0"/>
        <v>prices_EURUSD_h1</v>
      </c>
      <c r="D61" t="str">
        <f t="shared" si="1"/>
        <v>ALTER TABLE `fx`.`prices_EURUSD_h1` ADD COLUMN `CloseRatio` DOUBLE NULL DEFAULT NULL AFTER `PriceGap`,ADD COLUMN `ExtremumRatio` DOUBLE NULL DEFAULT NULL AFTER `CloseRatio`;</v>
      </c>
      <c r="F61" t="str">
        <f t="shared" si="2"/>
        <v>delete FROM fx.quotations_EURUSD_h1 where Pricedate &gt; '2016-11-19';</v>
      </c>
    </row>
    <row r="62" spans="1:6">
      <c r="A62" t="s">
        <v>10</v>
      </c>
      <c r="B62" t="s">
        <v>25</v>
      </c>
      <c r="C62" t="str">
        <f t="shared" si="0"/>
        <v>prices_EURUSD_h4</v>
      </c>
      <c r="D62" t="str">
        <f t="shared" si="1"/>
        <v>ALTER TABLE `fx`.`prices_EURUSD_h4` ADD COLUMN `CloseRatio` DOUBLE NULL DEFAULT NULL AFTER `PriceGap`,ADD COLUMN `ExtremumRatio` DOUBLE NULL DEFAULT NULL AFTER `CloseRatio`;</v>
      </c>
      <c r="F62" t="str">
        <f t="shared" si="2"/>
        <v>delete FROM fx.quotations_EURUSD_h4 where Pricedate &gt; '2016-11-19';</v>
      </c>
    </row>
    <row r="63" spans="1:6">
      <c r="A63" t="s">
        <v>10</v>
      </c>
      <c r="B63" t="s">
        <v>26</v>
      </c>
      <c r="C63" t="str">
        <f t="shared" si="0"/>
        <v>prices_EURUSD_d1</v>
      </c>
      <c r="D63" t="str">
        <f t="shared" si="1"/>
        <v>ALTER TABLE `fx`.`prices_EURUSD_d1` ADD COLUMN `CloseRatio` DOUBLE NULL DEFAULT NULL AFTER `PriceGap`,ADD COLUMN `ExtremumRatio` DOUBLE NULL DEFAULT NULL AFTER `CloseRatio`;</v>
      </c>
      <c r="F63" t="str">
        <f t="shared" si="2"/>
        <v>delete FROM fx.quotations_EURUSD_d1 where Pricedate &gt; '2016-11-19';</v>
      </c>
    </row>
    <row r="64" spans="1:6">
      <c r="A64" t="s">
        <v>10</v>
      </c>
      <c r="B64" t="s">
        <v>27</v>
      </c>
      <c r="C64" t="str">
        <f t="shared" si="0"/>
        <v>prices_EURUSD_w1</v>
      </c>
      <c r="D64" t="str">
        <f t="shared" si="1"/>
        <v>ALTER TABLE `fx`.`prices_EURUSD_w1` ADD COLUMN `CloseRatio` DOUBLE NULL DEFAULT NULL AFTER `PriceGap`,ADD COLUMN `ExtremumRatio` DOUBLE NULL DEFAULT NULL AFTER `CloseRatio`;</v>
      </c>
      <c r="F64" t="str">
        <f t="shared" si="2"/>
        <v>delete FROM fx.quotations_EURUSD_w1 where Pricedate &gt; '2016-11-19';</v>
      </c>
    </row>
    <row r="65" spans="1:6">
      <c r="A65" t="s">
        <v>10</v>
      </c>
      <c r="B65" t="s">
        <v>28</v>
      </c>
      <c r="C65" t="str">
        <f t="shared" si="0"/>
        <v>prices_EURUSD_mn1</v>
      </c>
      <c r="D65" t="str">
        <f t="shared" si="1"/>
        <v>ALTER TABLE `fx`.`prices_EURUSD_mn1` ADD COLUMN `CloseRatio` DOUBLE NULL DEFAULT NULL AFTER `PriceGap`,ADD COLUMN `ExtremumRatio` DOUBLE NULL DEFAULT NULL AFTER `CloseRatio`;</v>
      </c>
      <c r="F65" t="str">
        <f t="shared" si="2"/>
        <v>delete FROM fx.quotations_EURUSD_mn1 where Pricedate &gt; '2016-11-19';</v>
      </c>
    </row>
    <row r="66" spans="1:6">
      <c r="A66" t="s">
        <v>30</v>
      </c>
      <c r="B66" t="s">
        <v>21</v>
      </c>
      <c r="C66" t="str">
        <f t="shared" si="0"/>
        <v>prices_EURNZD_m5</v>
      </c>
      <c r="D66" t="str">
        <f t="shared" si="1"/>
        <v>ALTER TABLE `fx`.`prices_EURNZD_m5` ADD COLUMN `CloseRatio` DOUBLE NULL DEFAULT NULL AFTER `PriceGap`,ADD COLUMN `ExtremumRatio` DOUBLE NULL DEFAULT NULL AFTER `CloseRatio`;</v>
      </c>
      <c r="F66" t="str">
        <f t="shared" si="2"/>
        <v>delete FROM fx.quotations_EURNZD_m5 where Pricedate &gt; '2016-11-19';</v>
      </c>
    </row>
    <row r="67" spans="1:6">
      <c r="A67" t="s">
        <v>30</v>
      </c>
      <c r="B67" t="s">
        <v>22</v>
      </c>
      <c r="C67" t="str">
        <f t="shared" ref="C67:C130" si="3">$C$1&amp;"_"&amp;A67&amp;"_"&amp;B67</f>
        <v>prices_EURNZD_m15</v>
      </c>
      <c r="D67" t="str">
        <f t="shared" ref="D67:D130" si="4">"ALTER TABLE `fx`.`"&amp;C67&amp;"` "&amp;
"ADD COLUMN `CloseRatio` DOUBLE NULL DEFAULT NULL AFTER `PriceGap`,"&amp;
"ADD COLUMN `ExtremumRatio` DOUBLE NULL DEFAULT NULL AFTER `CloseRatio`;"</f>
        <v>ALTER TABLE `fx`.`prices_EURNZD_m15` ADD COLUMN `CloseRatio` DOUBLE NULL DEFAULT NULL AFTER `PriceGap`,ADD COLUMN `ExtremumRatio` DOUBLE NULL DEFAULT NULL AFTER `CloseRatio`;</v>
      </c>
      <c r="F67" t="str">
        <f t="shared" ref="F67:F130" si="5">"delete FROM fx.quotations_"&amp;A67&amp;"_"&amp;B67&amp;" where Pricedate &gt; '2016-11-19';"</f>
        <v>delete FROM fx.quotations_EURNZD_m15 where Pricedate &gt; '2016-11-19';</v>
      </c>
    </row>
    <row r="68" spans="1:6">
      <c r="A68" t="s">
        <v>30</v>
      </c>
      <c r="B68" t="s">
        <v>23</v>
      </c>
      <c r="C68" t="str">
        <f t="shared" si="3"/>
        <v>prices_EURNZD_m30</v>
      </c>
      <c r="D68" t="str">
        <f t="shared" si="4"/>
        <v>ALTER TABLE `fx`.`prices_EURNZD_m30` ADD COLUMN `CloseRatio` DOUBLE NULL DEFAULT NULL AFTER `PriceGap`,ADD COLUMN `ExtremumRatio` DOUBLE NULL DEFAULT NULL AFTER `CloseRatio`;</v>
      </c>
      <c r="F68" t="str">
        <f t="shared" si="5"/>
        <v>delete FROM fx.quotations_EURNZD_m30 where Pricedate &gt; '2016-11-19';</v>
      </c>
    </row>
    <row r="69" spans="1:6">
      <c r="A69" t="s">
        <v>30</v>
      </c>
      <c r="B69" t="s">
        <v>24</v>
      </c>
      <c r="C69" t="str">
        <f t="shared" si="3"/>
        <v>prices_EURNZD_h1</v>
      </c>
      <c r="D69" t="str">
        <f t="shared" si="4"/>
        <v>ALTER TABLE `fx`.`prices_EURNZD_h1` ADD COLUMN `CloseRatio` DOUBLE NULL DEFAULT NULL AFTER `PriceGap`,ADD COLUMN `ExtremumRatio` DOUBLE NULL DEFAULT NULL AFTER `CloseRatio`;</v>
      </c>
      <c r="F69" t="str">
        <f t="shared" si="5"/>
        <v>delete FROM fx.quotations_EURNZD_h1 where Pricedate &gt; '2016-11-19';</v>
      </c>
    </row>
    <row r="70" spans="1:6">
      <c r="A70" t="s">
        <v>30</v>
      </c>
      <c r="B70" t="s">
        <v>25</v>
      </c>
      <c r="C70" t="str">
        <f t="shared" si="3"/>
        <v>prices_EURNZD_h4</v>
      </c>
      <c r="D70" t="str">
        <f t="shared" si="4"/>
        <v>ALTER TABLE `fx`.`prices_EURNZD_h4` ADD COLUMN `CloseRatio` DOUBLE NULL DEFAULT NULL AFTER `PriceGap`,ADD COLUMN `ExtremumRatio` DOUBLE NULL DEFAULT NULL AFTER `CloseRatio`;</v>
      </c>
      <c r="F70" t="str">
        <f t="shared" si="5"/>
        <v>delete FROM fx.quotations_EURNZD_h4 where Pricedate &gt; '2016-11-19';</v>
      </c>
    </row>
    <row r="71" spans="1:6">
      <c r="A71" t="s">
        <v>30</v>
      </c>
      <c r="B71" t="s">
        <v>26</v>
      </c>
      <c r="C71" t="str">
        <f t="shared" si="3"/>
        <v>prices_EURNZD_d1</v>
      </c>
      <c r="D71" t="str">
        <f t="shared" si="4"/>
        <v>ALTER TABLE `fx`.`prices_EURNZD_d1` ADD COLUMN `CloseRatio` DOUBLE NULL DEFAULT NULL AFTER `PriceGap`,ADD COLUMN `ExtremumRatio` DOUBLE NULL DEFAULT NULL AFTER `CloseRatio`;</v>
      </c>
      <c r="F71" t="str">
        <f t="shared" si="5"/>
        <v>delete FROM fx.quotations_EURNZD_d1 where Pricedate &gt; '2016-11-19';</v>
      </c>
    </row>
    <row r="72" spans="1:6">
      <c r="A72" t="s">
        <v>30</v>
      </c>
      <c r="B72" t="s">
        <v>27</v>
      </c>
      <c r="C72" t="str">
        <f t="shared" si="3"/>
        <v>prices_EURNZD_w1</v>
      </c>
      <c r="D72" t="str">
        <f t="shared" si="4"/>
        <v>ALTER TABLE `fx`.`prices_EURNZD_w1` ADD COLUMN `CloseRatio` DOUBLE NULL DEFAULT NULL AFTER `PriceGap`,ADD COLUMN `ExtremumRatio` DOUBLE NULL DEFAULT NULL AFTER `CloseRatio`;</v>
      </c>
      <c r="F72" t="str">
        <f t="shared" si="5"/>
        <v>delete FROM fx.quotations_EURNZD_w1 where Pricedate &gt; '2016-11-19';</v>
      </c>
    </row>
    <row r="73" spans="1:6">
      <c r="A73" t="s">
        <v>30</v>
      </c>
      <c r="B73" t="s">
        <v>28</v>
      </c>
      <c r="C73" t="str">
        <f t="shared" si="3"/>
        <v>prices_EURNZD_mn1</v>
      </c>
      <c r="D73" t="str">
        <f t="shared" si="4"/>
        <v>ALTER TABLE `fx`.`prices_EURNZD_mn1` ADD COLUMN `CloseRatio` DOUBLE NULL DEFAULT NULL AFTER `PriceGap`,ADD COLUMN `ExtremumRatio` DOUBLE NULL DEFAULT NULL AFTER `CloseRatio`;</v>
      </c>
      <c r="F73" t="str">
        <f t="shared" si="5"/>
        <v>delete FROM fx.quotations_EURNZD_mn1 where Pricedate &gt; '2016-11-19';</v>
      </c>
    </row>
    <row r="74" spans="1:6">
      <c r="A74" t="s">
        <v>11</v>
      </c>
      <c r="B74" t="s">
        <v>21</v>
      </c>
      <c r="C74" t="str">
        <f t="shared" si="3"/>
        <v>prices_EURJPY_m5</v>
      </c>
      <c r="D74" t="str">
        <f t="shared" si="4"/>
        <v>ALTER TABLE `fx`.`prices_EURJPY_m5` ADD COLUMN `CloseRatio` DOUBLE NULL DEFAULT NULL AFTER `PriceGap`,ADD COLUMN `ExtremumRatio` DOUBLE NULL DEFAULT NULL AFTER `CloseRatio`;</v>
      </c>
      <c r="F74" t="str">
        <f t="shared" si="5"/>
        <v>delete FROM fx.quotations_EURJPY_m5 where Pricedate &gt; '2016-11-19';</v>
      </c>
    </row>
    <row r="75" spans="1:6">
      <c r="A75" t="s">
        <v>11</v>
      </c>
      <c r="B75" t="s">
        <v>22</v>
      </c>
      <c r="C75" t="str">
        <f t="shared" si="3"/>
        <v>prices_EURJPY_m15</v>
      </c>
      <c r="D75" t="str">
        <f t="shared" si="4"/>
        <v>ALTER TABLE `fx`.`prices_EURJPY_m15` ADD COLUMN `CloseRatio` DOUBLE NULL DEFAULT NULL AFTER `PriceGap`,ADD COLUMN `ExtremumRatio` DOUBLE NULL DEFAULT NULL AFTER `CloseRatio`;</v>
      </c>
      <c r="F75" t="str">
        <f t="shared" si="5"/>
        <v>delete FROM fx.quotations_EURJPY_m15 where Pricedate &gt; '2016-11-19';</v>
      </c>
    </row>
    <row r="76" spans="1:6">
      <c r="A76" t="s">
        <v>11</v>
      </c>
      <c r="B76" t="s">
        <v>23</v>
      </c>
      <c r="C76" t="str">
        <f t="shared" si="3"/>
        <v>prices_EURJPY_m30</v>
      </c>
      <c r="D76" t="str">
        <f t="shared" si="4"/>
        <v>ALTER TABLE `fx`.`prices_EURJPY_m30` ADD COLUMN `CloseRatio` DOUBLE NULL DEFAULT NULL AFTER `PriceGap`,ADD COLUMN `ExtremumRatio` DOUBLE NULL DEFAULT NULL AFTER `CloseRatio`;</v>
      </c>
      <c r="F76" t="str">
        <f t="shared" si="5"/>
        <v>delete FROM fx.quotations_EURJPY_m30 where Pricedate &gt; '2016-11-19';</v>
      </c>
    </row>
    <row r="77" spans="1:6">
      <c r="A77" t="s">
        <v>11</v>
      </c>
      <c r="B77" t="s">
        <v>24</v>
      </c>
      <c r="C77" t="str">
        <f t="shared" si="3"/>
        <v>prices_EURJPY_h1</v>
      </c>
      <c r="D77" t="str">
        <f t="shared" si="4"/>
        <v>ALTER TABLE `fx`.`prices_EURJPY_h1` ADD COLUMN `CloseRatio` DOUBLE NULL DEFAULT NULL AFTER `PriceGap`,ADD COLUMN `ExtremumRatio` DOUBLE NULL DEFAULT NULL AFTER `CloseRatio`;</v>
      </c>
      <c r="F77" t="str">
        <f t="shared" si="5"/>
        <v>delete FROM fx.quotations_EURJPY_h1 where Pricedate &gt; '2016-11-19';</v>
      </c>
    </row>
    <row r="78" spans="1:6">
      <c r="A78" t="s">
        <v>11</v>
      </c>
      <c r="B78" t="s">
        <v>25</v>
      </c>
      <c r="C78" t="str">
        <f t="shared" si="3"/>
        <v>prices_EURJPY_h4</v>
      </c>
      <c r="D78" t="str">
        <f t="shared" si="4"/>
        <v>ALTER TABLE `fx`.`prices_EURJPY_h4` ADD COLUMN `CloseRatio` DOUBLE NULL DEFAULT NULL AFTER `PriceGap`,ADD COLUMN `ExtremumRatio` DOUBLE NULL DEFAULT NULL AFTER `CloseRatio`;</v>
      </c>
      <c r="F78" t="str">
        <f t="shared" si="5"/>
        <v>delete FROM fx.quotations_EURJPY_h4 where Pricedate &gt; '2016-11-19';</v>
      </c>
    </row>
    <row r="79" spans="1:6">
      <c r="A79" t="s">
        <v>11</v>
      </c>
      <c r="B79" t="s">
        <v>26</v>
      </c>
      <c r="C79" t="str">
        <f t="shared" si="3"/>
        <v>prices_EURJPY_d1</v>
      </c>
      <c r="D79" t="str">
        <f t="shared" si="4"/>
        <v>ALTER TABLE `fx`.`prices_EURJPY_d1` ADD COLUMN `CloseRatio` DOUBLE NULL DEFAULT NULL AFTER `PriceGap`,ADD COLUMN `ExtremumRatio` DOUBLE NULL DEFAULT NULL AFTER `CloseRatio`;</v>
      </c>
      <c r="F79" t="str">
        <f t="shared" si="5"/>
        <v>delete FROM fx.quotations_EURJPY_d1 where Pricedate &gt; '2016-11-19';</v>
      </c>
    </row>
    <row r="80" spans="1:6">
      <c r="A80" t="s">
        <v>11</v>
      </c>
      <c r="B80" t="s">
        <v>27</v>
      </c>
      <c r="C80" t="str">
        <f t="shared" si="3"/>
        <v>prices_EURJPY_w1</v>
      </c>
      <c r="D80" t="str">
        <f t="shared" si="4"/>
        <v>ALTER TABLE `fx`.`prices_EURJPY_w1` ADD COLUMN `CloseRatio` DOUBLE NULL DEFAULT NULL AFTER `PriceGap`,ADD COLUMN `ExtremumRatio` DOUBLE NULL DEFAULT NULL AFTER `CloseRatio`;</v>
      </c>
      <c r="F80" t="str">
        <f t="shared" si="5"/>
        <v>delete FROM fx.quotations_EURJPY_w1 where Pricedate &gt; '2016-11-19';</v>
      </c>
    </row>
    <row r="81" spans="1:6">
      <c r="A81" t="s">
        <v>11</v>
      </c>
      <c r="B81" t="s">
        <v>28</v>
      </c>
      <c r="C81" t="str">
        <f t="shared" si="3"/>
        <v>prices_EURJPY_mn1</v>
      </c>
      <c r="D81" t="str">
        <f t="shared" si="4"/>
        <v>ALTER TABLE `fx`.`prices_EURJPY_mn1` ADD COLUMN `CloseRatio` DOUBLE NULL DEFAULT NULL AFTER `PriceGap`,ADD COLUMN `ExtremumRatio` DOUBLE NULL DEFAULT NULL AFTER `CloseRatio`;</v>
      </c>
      <c r="F81" t="str">
        <f t="shared" si="5"/>
        <v>delete FROM fx.quotations_EURJPY_mn1 where Pricedate &gt; '2016-11-19';</v>
      </c>
    </row>
    <row r="82" spans="1:6">
      <c r="A82" t="s">
        <v>12</v>
      </c>
      <c r="B82" t="s">
        <v>21</v>
      </c>
      <c r="C82" t="str">
        <f t="shared" si="3"/>
        <v>prices_EURGBP_m5</v>
      </c>
      <c r="D82" t="str">
        <f t="shared" si="4"/>
        <v>ALTER TABLE `fx`.`prices_EURGBP_m5` ADD COLUMN `CloseRatio` DOUBLE NULL DEFAULT NULL AFTER `PriceGap`,ADD COLUMN `ExtremumRatio` DOUBLE NULL DEFAULT NULL AFTER `CloseRatio`;</v>
      </c>
      <c r="F82" t="str">
        <f t="shared" si="5"/>
        <v>delete FROM fx.quotations_EURGBP_m5 where Pricedate &gt; '2016-11-19';</v>
      </c>
    </row>
    <row r="83" spans="1:6">
      <c r="A83" t="s">
        <v>12</v>
      </c>
      <c r="B83" t="s">
        <v>22</v>
      </c>
      <c r="C83" t="str">
        <f t="shared" si="3"/>
        <v>prices_EURGBP_m15</v>
      </c>
      <c r="D83" t="str">
        <f t="shared" si="4"/>
        <v>ALTER TABLE `fx`.`prices_EURGBP_m15` ADD COLUMN `CloseRatio` DOUBLE NULL DEFAULT NULL AFTER `PriceGap`,ADD COLUMN `ExtremumRatio` DOUBLE NULL DEFAULT NULL AFTER `CloseRatio`;</v>
      </c>
      <c r="F83" t="str">
        <f t="shared" si="5"/>
        <v>delete FROM fx.quotations_EURGBP_m15 where Pricedate &gt; '2016-11-19';</v>
      </c>
    </row>
    <row r="84" spans="1:6">
      <c r="A84" t="s">
        <v>12</v>
      </c>
      <c r="B84" t="s">
        <v>23</v>
      </c>
      <c r="C84" t="str">
        <f t="shared" si="3"/>
        <v>prices_EURGBP_m30</v>
      </c>
      <c r="D84" t="str">
        <f t="shared" si="4"/>
        <v>ALTER TABLE `fx`.`prices_EURGBP_m30` ADD COLUMN `CloseRatio` DOUBLE NULL DEFAULT NULL AFTER `PriceGap`,ADD COLUMN `ExtremumRatio` DOUBLE NULL DEFAULT NULL AFTER `CloseRatio`;</v>
      </c>
      <c r="F84" t="str">
        <f t="shared" si="5"/>
        <v>delete FROM fx.quotations_EURGBP_m30 where Pricedate &gt; '2016-11-19';</v>
      </c>
    </row>
    <row r="85" spans="1:6">
      <c r="A85" t="s">
        <v>12</v>
      </c>
      <c r="B85" t="s">
        <v>24</v>
      </c>
      <c r="C85" t="str">
        <f t="shared" si="3"/>
        <v>prices_EURGBP_h1</v>
      </c>
      <c r="D85" t="str">
        <f t="shared" si="4"/>
        <v>ALTER TABLE `fx`.`prices_EURGBP_h1` ADD COLUMN `CloseRatio` DOUBLE NULL DEFAULT NULL AFTER `PriceGap`,ADD COLUMN `ExtremumRatio` DOUBLE NULL DEFAULT NULL AFTER `CloseRatio`;</v>
      </c>
      <c r="F85" t="str">
        <f t="shared" si="5"/>
        <v>delete FROM fx.quotations_EURGBP_h1 where Pricedate &gt; '2016-11-19';</v>
      </c>
    </row>
    <row r="86" spans="1:6">
      <c r="A86" t="s">
        <v>12</v>
      </c>
      <c r="B86" t="s">
        <v>25</v>
      </c>
      <c r="C86" t="str">
        <f t="shared" si="3"/>
        <v>prices_EURGBP_h4</v>
      </c>
      <c r="D86" t="str">
        <f t="shared" si="4"/>
        <v>ALTER TABLE `fx`.`prices_EURGBP_h4` ADD COLUMN `CloseRatio` DOUBLE NULL DEFAULT NULL AFTER `PriceGap`,ADD COLUMN `ExtremumRatio` DOUBLE NULL DEFAULT NULL AFTER `CloseRatio`;</v>
      </c>
      <c r="F86" t="str">
        <f t="shared" si="5"/>
        <v>delete FROM fx.quotations_EURGBP_h4 where Pricedate &gt; '2016-11-19';</v>
      </c>
    </row>
    <row r="87" spans="1:6">
      <c r="A87" t="s">
        <v>12</v>
      </c>
      <c r="B87" t="s">
        <v>26</v>
      </c>
      <c r="C87" t="str">
        <f t="shared" si="3"/>
        <v>prices_EURGBP_d1</v>
      </c>
      <c r="D87" t="str">
        <f t="shared" si="4"/>
        <v>ALTER TABLE `fx`.`prices_EURGBP_d1` ADD COLUMN `CloseRatio` DOUBLE NULL DEFAULT NULL AFTER `PriceGap`,ADD COLUMN `ExtremumRatio` DOUBLE NULL DEFAULT NULL AFTER `CloseRatio`;</v>
      </c>
      <c r="F87" t="str">
        <f t="shared" si="5"/>
        <v>delete FROM fx.quotations_EURGBP_d1 where Pricedate &gt; '2016-11-19';</v>
      </c>
    </row>
    <row r="88" spans="1:6">
      <c r="A88" t="s">
        <v>12</v>
      </c>
      <c r="B88" t="s">
        <v>27</v>
      </c>
      <c r="C88" t="str">
        <f t="shared" si="3"/>
        <v>prices_EURGBP_w1</v>
      </c>
      <c r="D88" t="str">
        <f t="shared" si="4"/>
        <v>ALTER TABLE `fx`.`prices_EURGBP_w1` ADD COLUMN `CloseRatio` DOUBLE NULL DEFAULT NULL AFTER `PriceGap`,ADD COLUMN `ExtremumRatio` DOUBLE NULL DEFAULT NULL AFTER `CloseRatio`;</v>
      </c>
      <c r="F88" t="str">
        <f t="shared" si="5"/>
        <v>delete FROM fx.quotations_EURGBP_w1 where Pricedate &gt; '2016-11-19';</v>
      </c>
    </row>
    <row r="89" spans="1:6">
      <c r="A89" t="s">
        <v>12</v>
      </c>
      <c r="B89" t="s">
        <v>28</v>
      </c>
      <c r="C89" t="str">
        <f t="shared" si="3"/>
        <v>prices_EURGBP_mn1</v>
      </c>
      <c r="D89" t="str">
        <f t="shared" si="4"/>
        <v>ALTER TABLE `fx`.`prices_EURGBP_mn1` ADD COLUMN `CloseRatio` DOUBLE NULL DEFAULT NULL AFTER `PriceGap`,ADD COLUMN `ExtremumRatio` DOUBLE NULL DEFAULT NULL AFTER `CloseRatio`;</v>
      </c>
      <c r="F89" t="str">
        <f t="shared" si="5"/>
        <v>delete FROM fx.quotations_EURGBP_mn1 where Pricedate &gt; '2016-11-19';</v>
      </c>
    </row>
    <row r="90" spans="1:6">
      <c r="A90" t="s">
        <v>13</v>
      </c>
      <c r="B90" t="s">
        <v>21</v>
      </c>
      <c r="C90" t="str">
        <f t="shared" si="3"/>
        <v>prices_EURCHF_m5</v>
      </c>
      <c r="D90" t="str">
        <f t="shared" si="4"/>
        <v>ALTER TABLE `fx`.`prices_EURCHF_m5` ADD COLUMN `CloseRatio` DOUBLE NULL DEFAULT NULL AFTER `PriceGap`,ADD COLUMN `ExtremumRatio` DOUBLE NULL DEFAULT NULL AFTER `CloseRatio`;</v>
      </c>
      <c r="F90" t="str">
        <f t="shared" si="5"/>
        <v>delete FROM fx.quotations_EURCHF_m5 where Pricedate &gt; '2016-11-19';</v>
      </c>
    </row>
    <row r="91" spans="1:6">
      <c r="A91" t="s">
        <v>13</v>
      </c>
      <c r="B91" t="s">
        <v>22</v>
      </c>
      <c r="C91" t="str">
        <f t="shared" si="3"/>
        <v>prices_EURCHF_m15</v>
      </c>
      <c r="D91" t="str">
        <f t="shared" si="4"/>
        <v>ALTER TABLE `fx`.`prices_EURCHF_m15` ADD COLUMN `CloseRatio` DOUBLE NULL DEFAULT NULL AFTER `PriceGap`,ADD COLUMN `ExtremumRatio` DOUBLE NULL DEFAULT NULL AFTER `CloseRatio`;</v>
      </c>
      <c r="F91" t="str">
        <f t="shared" si="5"/>
        <v>delete FROM fx.quotations_EURCHF_m15 where Pricedate &gt; '2016-11-19';</v>
      </c>
    </row>
    <row r="92" spans="1:6">
      <c r="A92" t="s">
        <v>13</v>
      </c>
      <c r="B92" t="s">
        <v>23</v>
      </c>
      <c r="C92" t="str">
        <f t="shared" si="3"/>
        <v>prices_EURCHF_m30</v>
      </c>
      <c r="D92" t="str">
        <f t="shared" si="4"/>
        <v>ALTER TABLE `fx`.`prices_EURCHF_m30` ADD COLUMN `CloseRatio` DOUBLE NULL DEFAULT NULL AFTER `PriceGap`,ADD COLUMN `ExtremumRatio` DOUBLE NULL DEFAULT NULL AFTER `CloseRatio`;</v>
      </c>
      <c r="F92" t="str">
        <f t="shared" si="5"/>
        <v>delete FROM fx.quotations_EURCHF_m30 where Pricedate &gt; '2016-11-19';</v>
      </c>
    </row>
    <row r="93" spans="1:6">
      <c r="A93" t="s">
        <v>13</v>
      </c>
      <c r="B93" t="s">
        <v>24</v>
      </c>
      <c r="C93" t="str">
        <f t="shared" si="3"/>
        <v>prices_EURCHF_h1</v>
      </c>
      <c r="D93" t="str">
        <f t="shared" si="4"/>
        <v>ALTER TABLE `fx`.`prices_EURCHF_h1` ADD COLUMN `CloseRatio` DOUBLE NULL DEFAULT NULL AFTER `PriceGap`,ADD COLUMN `ExtremumRatio` DOUBLE NULL DEFAULT NULL AFTER `CloseRatio`;</v>
      </c>
      <c r="F93" t="str">
        <f t="shared" si="5"/>
        <v>delete FROM fx.quotations_EURCHF_h1 where Pricedate &gt; '2016-11-19';</v>
      </c>
    </row>
    <row r="94" spans="1:6">
      <c r="A94" t="s">
        <v>13</v>
      </c>
      <c r="B94" t="s">
        <v>25</v>
      </c>
      <c r="C94" t="str">
        <f t="shared" si="3"/>
        <v>prices_EURCHF_h4</v>
      </c>
      <c r="D94" t="str">
        <f t="shared" si="4"/>
        <v>ALTER TABLE `fx`.`prices_EURCHF_h4` ADD COLUMN `CloseRatio` DOUBLE NULL DEFAULT NULL AFTER `PriceGap`,ADD COLUMN `ExtremumRatio` DOUBLE NULL DEFAULT NULL AFTER `CloseRatio`;</v>
      </c>
      <c r="F94" t="str">
        <f t="shared" si="5"/>
        <v>delete FROM fx.quotations_EURCHF_h4 where Pricedate &gt; '2016-11-19';</v>
      </c>
    </row>
    <row r="95" spans="1:6">
      <c r="A95" t="s">
        <v>13</v>
      </c>
      <c r="B95" t="s">
        <v>26</v>
      </c>
      <c r="C95" t="str">
        <f t="shared" si="3"/>
        <v>prices_EURCHF_d1</v>
      </c>
      <c r="D95" t="str">
        <f t="shared" si="4"/>
        <v>ALTER TABLE `fx`.`prices_EURCHF_d1` ADD COLUMN `CloseRatio` DOUBLE NULL DEFAULT NULL AFTER `PriceGap`,ADD COLUMN `ExtremumRatio` DOUBLE NULL DEFAULT NULL AFTER `CloseRatio`;</v>
      </c>
      <c r="F95" t="str">
        <f t="shared" si="5"/>
        <v>delete FROM fx.quotations_EURCHF_d1 where Pricedate &gt; '2016-11-19';</v>
      </c>
    </row>
    <row r="96" spans="1:6">
      <c r="A96" t="s">
        <v>13</v>
      </c>
      <c r="B96" t="s">
        <v>27</v>
      </c>
      <c r="C96" t="str">
        <f t="shared" si="3"/>
        <v>prices_EURCHF_w1</v>
      </c>
      <c r="D96" t="str">
        <f t="shared" si="4"/>
        <v>ALTER TABLE `fx`.`prices_EURCHF_w1` ADD COLUMN `CloseRatio` DOUBLE NULL DEFAULT NULL AFTER `PriceGap`,ADD COLUMN `ExtremumRatio` DOUBLE NULL DEFAULT NULL AFTER `CloseRatio`;</v>
      </c>
      <c r="F96" t="str">
        <f t="shared" si="5"/>
        <v>delete FROM fx.quotations_EURCHF_w1 where Pricedate &gt; '2016-11-19';</v>
      </c>
    </row>
    <row r="97" spans="1:6">
      <c r="A97" t="s">
        <v>13</v>
      </c>
      <c r="B97" t="s">
        <v>28</v>
      </c>
      <c r="C97" t="str">
        <f t="shared" si="3"/>
        <v>prices_EURCHF_mn1</v>
      </c>
      <c r="D97" t="str">
        <f t="shared" si="4"/>
        <v>ALTER TABLE `fx`.`prices_EURCHF_mn1` ADD COLUMN `CloseRatio` DOUBLE NULL DEFAULT NULL AFTER `PriceGap`,ADD COLUMN `ExtremumRatio` DOUBLE NULL DEFAULT NULL AFTER `CloseRatio`;</v>
      </c>
      <c r="F97" t="str">
        <f t="shared" si="5"/>
        <v>delete FROM fx.quotations_EURCHF_mn1 where Pricedate &gt; '2016-11-19';</v>
      </c>
    </row>
    <row r="98" spans="1:6">
      <c r="A98" t="s">
        <v>14</v>
      </c>
      <c r="B98" t="s">
        <v>21</v>
      </c>
      <c r="C98" t="str">
        <f t="shared" si="3"/>
        <v>prices_EURCAD_m5</v>
      </c>
      <c r="D98" t="str">
        <f t="shared" si="4"/>
        <v>ALTER TABLE `fx`.`prices_EURCAD_m5` ADD COLUMN `CloseRatio` DOUBLE NULL DEFAULT NULL AFTER `PriceGap`,ADD COLUMN `ExtremumRatio` DOUBLE NULL DEFAULT NULL AFTER `CloseRatio`;</v>
      </c>
      <c r="F98" t="str">
        <f t="shared" si="5"/>
        <v>delete FROM fx.quotations_EURCAD_m5 where Pricedate &gt; '2016-11-19';</v>
      </c>
    </row>
    <row r="99" spans="1:6">
      <c r="A99" t="s">
        <v>14</v>
      </c>
      <c r="B99" t="s">
        <v>22</v>
      </c>
      <c r="C99" t="str">
        <f t="shared" si="3"/>
        <v>prices_EURCAD_m15</v>
      </c>
      <c r="D99" t="str">
        <f t="shared" si="4"/>
        <v>ALTER TABLE `fx`.`prices_EURCAD_m15` ADD COLUMN `CloseRatio` DOUBLE NULL DEFAULT NULL AFTER `PriceGap`,ADD COLUMN `ExtremumRatio` DOUBLE NULL DEFAULT NULL AFTER `CloseRatio`;</v>
      </c>
      <c r="F99" t="str">
        <f t="shared" si="5"/>
        <v>delete FROM fx.quotations_EURCAD_m15 where Pricedate &gt; '2016-11-19';</v>
      </c>
    </row>
    <row r="100" spans="1:6">
      <c r="A100" t="s">
        <v>14</v>
      </c>
      <c r="B100" t="s">
        <v>23</v>
      </c>
      <c r="C100" t="str">
        <f t="shared" si="3"/>
        <v>prices_EURCAD_m30</v>
      </c>
      <c r="D100" t="str">
        <f t="shared" si="4"/>
        <v>ALTER TABLE `fx`.`prices_EURCAD_m30` ADD COLUMN `CloseRatio` DOUBLE NULL DEFAULT NULL AFTER `PriceGap`,ADD COLUMN `ExtremumRatio` DOUBLE NULL DEFAULT NULL AFTER `CloseRatio`;</v>
      </c>
      <c r="F100" t="str">
        <f t="shared" si="5"/>
        <v>delete FROM fx.quotations_EURCAD_m30 where Pricedate &gt; '2016-11-19';</v>
      </c>
    </row>
    <row r="101" spans="1:6">
      <c r="A101" t="s">
        <v>14</v>
      </c>
      <c r="B101" t="s">
        <v>24</v>
      </c>
      <c r="C101" t="str">
        <f t="shared" si="3"/>
        <v>prices_EURCAD_h1</v>
      </c>
      <c r="D101" t="str">
        <f t="shared" si="4"/>
        <v>ALTER TABLE `fx`.`prices_EURCAD_h1` ADD COLUMN `CloseRatio` DOUBLE NULL DEFAULT NULL AFTER `PriceGap`,ADD COLUMN `ExtremumRatio` DOUBLE NULL DEFAULT NULL AFTER `CloseRatio`;</v>
      </c>
      <c r="F101" t="str">
        <f t="shared" si="5"/>
        <v>delete FROM fx.quotations_EURCAD_h1 where Pricedate &gt; '2016-11-19';</v>
      </c>
    </row>
    <row r="102" spans="1:6">
      <c r="A102" t="s">
        <v>14</v>
      </c>
      <c r="B102" t="s">
        <v>25</v>
      </c>
      <c r="C102" t="str">
        <f t="shared" si="3"/>
        <v>prices_EURCAD_h4</v>
      </c>
      <c r="D102" t="str">
        <f t="shared" si="4"/>
        <v>ALTER TABLE `fx`.`prices_EURCAD_h4` ADD COLUMN `CloseRatio` DOUBLE NULL DEFAULT NULL AFTER `PriceGap`,ADD COLUMN `ExtremumRatio` DOUBLE NULL DEFAULT NULL AFTER `CloseRatio`;</v>
      </c>
      <c r="F102" t="str">
        <f t="shared" si="5"/>
        <v>delete FROM fx.quotations_EURCAD_h4 where Pricedate &gt; '2016-11-19';</v>
      </c>
    </row>
    <row r="103" spans="1:6">
      <c r="A103" t="s">
        <v>14</v>
      </c>
      <c r="B103" t="s">
        <v>26</v>
      </c>
      <c r="C103" t="str">
        <f t="shared" si="3"/>
        <v>prices_EURCAD_d1</v>
      </c>
      <c r="D103" t="str">
        <f t="shared" si="4"/>
        <v>ALTER TABLE `fx`.`prices_EURCAD_d1` ADD COLUMN `CloseRatio` DOUBLE NULL DEFAULT NULL AFTER `PriceGap`,ADD COLUMN `ExtremumRatio` DOUBLE NULL DEFAULT NULL AFTER `CloseRatio`;</v>
      </c>
      <c r="F103" t="str">
        <f t="shared" si="5"/>
        <v>delete FROM fx.quotations_EURCAD_d1 where Pricedate &gt; '2016-11-19';</v>
      </c>
    </row>
    <row r="104" spans="1:6">
      <c r="A104" t="s">
        <v>14</v>
      </c>
      <c r="B104" t="s">
        <v>27</v>
      </c>
      <c r="C104" t="str">
        <f t="shared" si="3"/>
        <v>prices_EURCAD_w1</v>
      </c>
      <c r="D104" t="str">
        <f t="shared" si="4"/>
        <v>ALTER TABLE `fx`.`prices_EURCAD_w1` ADD COLUMN `CloseRatio` DOUBLE NULL DEFAULT NULL AFTER `PriceGap`,ADD COLUMN `ExtremumRatio` DOUBLE NULL DEFAULT NULL AFTER `CloseRatio`;</v>
      </c>
      <c r="F104" t="str">
        <f t="shared" si="5"/>
        <v>delete FROM fx.quotations_EURCAD_w1 where Pricedate &gt; '2016-11-19';</v>
      </c>
    </row>
    <row r="105" spans="1:6">
      <c r="A105" t="s">
        <v>14</v>
      </c>
      <c r="B105" t="s">
        <v>28</v>
      </c>
      <c r="C105" t="str">
        <f t="shared" si="3"/>
        <v>prices_EURCAD_mn1</v>
      </c>
      <c r="D105" t="str">
        <f t="shared" si="4"/>
        <v>ALTER TABLE `fx`.`prices_EURCAD_mn1` ADD COLUMN `CloseRatio` DOUBLE NULL DEFAULT NULL AFTER `PriceGap`,ADD COLUMN `ExtremumRatio` DOUBLE NULL DEFAULT NULL AFTER `CloseRatio`;</v>
      </c>
      <c r="F105" t="str">
        <f t="shared" si="5"/>
        <v>delete FROM fx.quotations_EURCAD_mn1 where Pricedate &gt; '2016-11-19';</v>
      </c>
    </row>
    <row r="106" spans="1:6">
      <c r="A106" t="s">
        <v>15</v>
      </c>
      <c r="B106" t="s">
        <v>21</v>
      </c>
      <c r="C106" t="str">
        <f t="shared" si="3"/>
        <v>prices_EURAUD_m5</v>
      </c>
      <c r="D106" t="str">
        <f t="shared" si="4"/>
        <v>ALTER TABLE `fx`.`prices_EURAUD_m5` ADD COLUMN `CloseRatio` DOUBLE NULL DEFAULT NULL AFTER `PriceGap`,ADD COLUMN `ExtremumRatio` DOUBLE NULL DEFAULT NULL AFTER `CloseRatio`;</v>
      </c>
      <c r="F106" t="str">
        <f t="shared" si="5"/>
        <v>delete FROM fx.quotations_EURAUD_m5 where Pricedate &gt; '2016-11-19';</v>
      </c>
    </row>
    <row r="107" spans="1:6">
      <c r="A107" t="s">
        <v>15</v>
      </c>
      <c r="B107" t="s">
        <v>22</v>
      </c>
      <c r="C107" t="str">
        <f t="shared" si="3"/>
        <v>prices_EURAUD_m15</v>
      </c>
      <c r="D107" t="str">
        <f t="shared" si="4"/>
        <v>ALTER TABLE `fx`.`prices_EURAUD_m15` ADD COLUMN `CloseRatio` DOUBLE NULL DEFAULT NULL AFTER `PriceGap`,ADD COLUMN `ExtremumRatio` DOUBLE NULL DEFAULT NULL AFTER `CloseRatio`;</v>
      </c>
      <c r="F107" t="str">
        <f t="shared" si="5"/>
        <v>delete FROM fx.quotations_EURAUD_m15 where Pricedate &gt; '2016-11-19';</v>
      </c>
    </row>
    <row r="108" spans="1:6">
      <c r="A108" t="s">
        <v>15</v>
      </c>
      <c r="B108" t="s">
        <v>23</v>
      </c>
      <c r="C108" t="str">
        <f t="shared" si="3"/>
        <v>prices_EURAUD_m30</v>
      </c>
      <c r="D108" t="str">
        <f t="shared" si="4"/>
        <v>ALTER TABLE `fx`.`prices_EURAUD_m30` ADD COLUMN `CloseRatio` DOUBLE NULL DEFAULT NULL AFTER `PriceGap`,ADD COLUMN `ExtremumRatio` DOUBLE NULL DEFAULT NULL AFTER `CloseRatio`;</v>
      </c>
      <c r="F108" t="str">
        <f t="shared" si="5"/>
        <v>delete FROM fx.quotations_EURAUD_m30 where Pricedate &gt; '2016-11-19';</v>
      </c>
    </row>
    <row r="109" spans="1:6">
      <c r="A109" t="s">
        <v>15</v>
      </c>
      <c r="B109" t="s">
        <v>24</v>
      </c>
      <c r="C109" t="str">
        <f t="shared" si="3"/>
        <v>prices_EURAUD_h1</v>
      </c>
      <c r="D109" t="str">
        <f t="shared" si="4"/>
        <v>ALTER TABLE `fx`.`prices_EURAUD_h1` ADD COLUMN `CloseRatio` DOUBLE NULL DEFAULT NULL AFTER `PriceGap`,ADD COLUMN `ExtremumRatio` DOUBLE NULL DEFAULT NULL AFTER `CloseRatio`;</v>
      </c>
      <c r="F109" t="str">
        <f t="shared" si="5"/>
        <v>delete FROM fx.quotations_EURAUD_h1 where Pricedate &gt; '2016-11-19';</v>
      </c>
    </row>
    <row r="110" spans="1:6">
      <c r="A110" t="s">
        <v>15</v>
      </c>
      <c r="B110" t="s">
        <v>25</v>
      </c>
      <c r="C110" t="str">
        <f t="shared" si="3"/>
        <v>prices_EURAUD_h4</v>
      </c>
      <c r="D110" t="str">
        <f t="shared" si="4"/>
        <v>ALTER TABLE `fx`.`prices_EURAUD_h4` ADD COLUMN `CloseRatio` DOUBLE NULL DEFAULT NULL AFTER `PriceGap`,ADD COLUMN `ExtremumRatio` DOUBLE NULL DEFAULT NULL AFTER `CloseRatio`;</v>
      </c>
      <c r="F110" t="str">
        <f t="shared" si="5"/>
        <v>delete FROM fx.quotations_EURAUD_h4 where Pricedate &gt; '2016-11-19';</v>
      </c>
    </row>
    <row r="111" spans="1:6">
      <c r="A111" t="s">
        <v>15</v>
      </c>
      <c r="B111" t="s">
        <v>26</v>
      </c>
      <c r="C111" t="str">
        <f t="shared" si="3"/>
        <v>prices_EURAUD_d1</v>
      </c>
      <c r="D111" t="str">
        <f t="shared" si="4"/>
        <v>ALTER TABLE `fx`.`prices_EURAUD_d1` ADD COLUMN `CloseRatio` DOUBLE NULL DEFAULT NULL AFTER `PriceGap`,ADD COLUMN `ExtremumRatio` DOUBLE NULL DEFAULT NULL AFTER `CloseRatio`;</v>
      </c>
      <c r="F111" t="str">
        <f t="shared" si="5"/>
        <v>delete FROM fx.quotations_EURAUD_d1 where Pricedate &gt; '2016-11-19';</v>
      </c>
    </row>
    <row r="112" spans="1:6">
      <c r="A112" t="s">
        <v>15</v>
      </c>
      <c r="B112" t="s">
        <v>27</v>
      </c>
      <c r="C112" t="str">
        <f t="shared" si="3"/>
        <v>prices_EURAUD_w1</v>
      </c>
      <c r="D112" t="str">
        <f t="shared" si="4"/>
        <v>ALTER TABLE `fx`.`prices_EURAUD_w1` ADD COLUMN `CloseRatio` DOUBLE NULL DEFAULT NULL AFTER `PriceGap`,ADD COLUMN `ExtremumRatio` DOUBLE NULL DEFAULT NULL AFTER `CloseRatio`;</v>
      </c>
      <c r="F112" t="str">
        <f t="shared" si="5"/>
        <v>delete FROM fx.quotations_EURAUD_w1 where Pricedate &gt; '2016-11-19';</v>
      </c>
    </row>
    <row r="113" spans="1:6">
      <c r="A113" t="s">
        <v>15</v>
      </c>
      <c r="B113" t="s">
        <v>28</v>
      </c>
      <c r="C113" t="str">
        <f t="shared" si="3"/>
        <v>prices_EURAUD_mn1</v>
      </c>
      <c r="D113" t="str">
        <f t="shared" si="4"/>
        <v>ALTER TABLE `fx`.`prices_EURAUD_mn1` ADD COLUMN `CloseRatio` DOUBLE NULL DEFAULT NULL AFTER `PriceGap`,ADD COLUMN `ExtremumRatio` DOUBLE NULL DEFAULT NULL AFTER `CloseRatio`;</v>
      </c>
      <c r="F113" t="str">
        <f t="shared" si="5"/>
        <v>delete FROM fx.quotations_EURAUD_mn1 where Pricedate &gt; '2016-11-19';</v>
      </c>
    </row>
    <row r="114" spans="1:6">
      <c r="A114" t="s">
        <v>16</v>
      </c>
      <c r="B114" t="s">
        <v>21</v>
      </c>
      <c r="C114" t="str">
        <f t="shared" si="3"/>
        <v>prices_CHFJPY_m5</v>
      </c>
      <c r="D114" t="str">
        <f t="shared" si="4"/>
        <v>ALTER TABLE `fx`.`prices_CHFJPY_m5` ADD COLUMN `CloseRatio` DOUBLE NULL DEFAULT NULL AFTER `PriceGap`,ADD COLUMN `ExtremumRatio` DOUBLE NULL DEFAULT NULL AFTER `CloseRatio`;</v>
      </c>
      <c r="F114" t="str">
        <f t="shared" si="5"/>
        <v>delete FROM fx.quotations_CHFJPY_m5 where Pricedate &gt; '2016-11-19';</v>
      </c>
    </row>
    <row r="115" spans="1:6">
      <c r="A115" t="s">
        <v>16</v>
      </c>
      <c r="B115" t="s">
        <v>22</v>
      </c>
      <c r="C115" t="str">
        <f t="shared" si="3"/>
        <v>prices_CHFJPY_m15</v>
      </c>
      <c r="D115" t="str">
        <f t="shared" si="4"/>
        <v>ALTER TABLE `fx`.`prices_CHFJPY_m15` ADD COLUMN `CloseRatio` DOUBLE NULL DEFAULT NULL AFTER `PriceGap`,ADD COLUMN `ExtremumRatio` DOUBLE NULL DEFAULT NULL AFTER `CloseRatio`;</v>
      </c>
      <c r="F115" t="str">
        <f t="shared" si="5"/>
        <v>delete FROM fx.quotations_CHFJPY_m15 where Pricedate &gt; '2016-11-19';</v>
      </c>
    </row>
    <row r="116" spans="1:6">
      <c r="A116" t="s">
        <v>16</v>
      </c>
      <c r="B116" t="s">
        <v>23</v>
      </c>
      <c r="C116" t="str">
        <f t="shared" si="3"/>
        <v>prices_CHFJPY_m30</v>
      </c>
      <c r="D116" t="str">
        <f t="shared" si="4"/>
        <v>ALTER TABLE `fx`.`prices_CHFJPY_m30` ADD COLUMN `CloseRatio` DOUBLE NULL DEFAULT NULL AFTER `PriceGap`,ADD COLUMN `ExtremumRatio` DOUBLE NULL DEFAULT NULL AFTER `CloseRatio`;</v>
      </c>
      <c r="F116" t="str">
        <f t="shared" si="5"/>
        <v>delete FROM fx.quotations_CHFJPY_m30 where Pricedate &gt; '2016-11-19';</v>
      </c>
    </row>
    <row r="117" spans="1:6">
      <c r="A117" t="s">
        <v>16</v>
      </c>
      <c r="B117" t="s">
        <v>24</v>
      </c>
      <c r="C117" t="str">
        <f t="shared" si="3"/>
        <v>prices_CHFJPY_h1</v>
      </c>
      <c r="D117" t="str">
        <f t="shared" si="4"/>
        <v>ALTER TABLE `fx`.`prices_CHFJPY_h1` ADD COLUMN `CloseRatio` DOUBLE NULL DEFAULT NULL AFTER `PriceGap`,ADD COLUMN `ExtremumRatio` DOUBLE NULL DEFAULT NULL AFTER `CloseRatio`;</v>
      </c>
      <c r="F117" t="str">
        <f t="shared" si="5"/>
        <v>delete FROM fx.quotations_CHFJPY_h1 where Pricedate &gt; '2016-11-19';</v>
      </c>
    </row>
    <row r="118" spans="1:6">
      <c r="A118" t="s">
        <v>16</v>
      </c>
      <c r="B118" t="s">
        <v>25</v>
      </c>
      <c r="C118" t="str">
        <f t="shared" si="3"/>
        <v>prices_CHFJPY_h4</v>
      </c>
      <c r="D118" t="str">
        <f t="shared" si="4"/>
        <v>ALTER TABLE `fx`.`prices_CHFJPY_h4` ADD COLUMN `CloseRatio` DOUBLE NULL DEFAULT NULL AFTER `PriceGap`,ADD COLUMN `ExtremumRatio` DOUBLE NULL DEFAULT NULL AFTER `CloseRatio`;</v>
      </c>
      <c r="F118" t="str">
        <f t="shared" si="5"/>
        <v>delete FROM fx.quotations_CHFJPY_h4 where Pricedate &gt; '2016-11-19';</v>
      </c>
    </row>
    <row r="119" spans="1:6">
      <c r="A119" t="s">
        <v>16</v>
      </c>
      <c r="B119" t="s">
        <v>26</v>
      </c>
      <c r="C119" t="str">
        <f t="shared" si="3"/>
        <v>prices_CHFJPY_d1</v>
      </c>
      <c r="D119" t="str">
        <f t="shared" si="4"/>
        <v>ALTER TABLE `fx`.`prices_CHFJPY_d1` ADD COLUMN `CloseRatio` DOUBLE NULL DEFAULT NULL AFTER `PriceGap`,ADD COLUMN `ExtremumRatio` DOUBLE NULL DEFAULT NULL AFTER `CloseRatio`;</v>
      </c>
      <c r="F119" t="str">
        <f t="shared" si="5"/>
        <v>delete FROM fx.quotations_CHFJPY_d1 where Pricedate &gt; '2016-11-19';</v>
      </c>
    </row>
    <row r="120" spans="1:6">
      <c r="A120" t="s">
        <v>16</v>
      </c>
      <c r="B120" t="s">
        <v>27</v>
      </c>
      <c r="C120" t="str">
        <f t="shared" si="3"/>
        <v>prices_CHFJPY_w1</v>
      </c>
      <c r="D120" t="str">
        <f t="shared" si="4"/>
        <v>ALTER TABLE `fx`.`prices_CHFJPY_w1` ADD COLUMN `CloseRatio` DOUBLE NULL DEFAULT NULL AFTER `PriceGap`,ADD COLUMN `ExtremumRatio` DOUBLE NULL DEFAULT NULL AFTER `CloseRatio`;</v>
      </c>
      <c r="F120" t="str">
        <f t="shared" si="5"/>
        <v>delete FROM fx.quotations_CHFJPY_w1 where Pricedate &gt; '2016-11-19';</v>
      </c>
    </row>
    <row r="121" spans="1:6">
      <c r="A121" t="s">
        <v>16</v>
      </c>
      <c r="B121" t="s">
        <v>28</v>
      </c>
      <c r="C121" t="str">
        <f t="shared" si="3"/>
        <v>prices_CHFJPY_mn1</v>
      </c>
      <c r="D121" t="str">
        <f t="shared" si="4"/>
        <v>ALTER TABLE `fx`.`prices_CHFJPY_mn1` ADD COLUMN `CloseRatio` DOUBLE NULL DEFAULT NULL AFTER `PriceGap`,ADD COLUMN `ExtremumRatio` DOUBLE NULL DEFAULT NULL AFTER `CloseRatio`;</v>
      </c>
      <c r="F121" t="str">
        <f t="shared" si="5"/>
        <v>delete FROM fx.quotations_CHFJPY_mn1 where Pricedate &gt; '2016-11-19';</v>
      </c>
    </row>
    <row r="122" spans="1:6">
      <c r="A122" t="s">
        <v>17</v>
      </c>
      <c r="B122" t="s">
        <v>21</v>
      </c>
      <c r="C122" t="str">
        <f t="shared" si="3"/>
        <v>prices_CADJPY_m5</v>
      </c>
      <c r="D122" t="str">
        <f t="shared" si="4"/>
        <v>ALTER TABLE `fx`.`prices_CADJPY_m5` ADD COLUMN `CloseRatio` DOUBLE NULL DEFAULT NULL AFTER `PriceGap`,ADD COLUMN `ExtremumRatio` DOUBLE NULL DEFAULT NULL AFTER `CloseRatio`;</v>
      </c>
      <c r="F122" t="str">
        <f t="shared" si="5"/>
        <v>delete FROM fx.quotations_CADJPY_m5 where Pricedate &gt; '2016-11-19';</v>
      </c>
    </row>
    <row r="123" spans="1:6">
      <c r="A123" t="s">
        <v>17</v>
      </c>
      <c r="B123" t="s">
        <v>22</v>
      </c>
      <c r="C123" t="str">
        <f t="shared" si="3"/>
        <v>prices_CADJPY_m15</v>
      </c>
      <c r="D123" t="str">
        <f t="shared" si="4"/>
        <v>ALTER TABLE `fx`.`prices_CADJPY_m15` ADD COLUMN `CloseRatio` DOUBLE NULL DEFAULT NULL AFTER `PriceGap`,ADD COLUMN `ExtremumRatio` DOUBLE NULL DEFAULT NULL AFTER `CloseRatio`;</v>
      </c>
      <c r="F123" t="str">
        <f t="shared" si="5"/>
        <v>delete FROM fx.quotations_CADJPY_m15 where Pricedate &gt; '2016-11-19';</v>
      </c>
    </row>
    <row r="124" spans="1:6">
      <c r="A124" t="s">
        <v>17</v>
      </c>
      <c r="B124" t="s">
        <v>23</v>
      </c>
      <c r="C124" t="str">
        <f t="shared" si="3"/>
        <v>prices_CADJPY_m30</v>
      </c>
      <c r="D124" t="str">
        <f t="shared" si="4"/>
        <v>ALTER TABLE `fx`.`prices_CADJPY_m30` ADD COLUMN `CloseRatio` DOUBLE NULL DEFAULT NULL AFTER `PriceGap`,ADD COLUMN `ExtremumRatio` DOUBLE NULL DEFAULT NULL AFTER `CloseRatio`;</v>
      </c>
      <c r="F124" t="str">
        <f t="shared" si="5"/>
        <v>delete FROM fx.quotations_CADJPY_m30 where Pricedate &gt; '2016-11-19';</v>
      </c>
    </row>
    <row r="125" spans="1:6">
      <c r="A125" t="s">
        <v>17</v>
      </c>
      <c r="B125" t="s">
        <v>24</v>
      </c>
      <c r="C125" t="str">
        <f t="shared" si="3"/>
        <v>prices_CADJPY_h1</v>
      </c>
      <c r="D125" t="str">
        <f t="shared" si="4"/>
        <v>ALTER TABLE `fx`.`prices_CADJPY_h1` ADD COLUMN `CloseRatio` DOUBLE NULL DEFAULT NULL AFTER `PriceGap`,ADD COLUMN `ExtremumRatio` DOUBLE NULL DEFAULT NULL AFTER `CloseRatio`;</v>
      </c>
      <c r="F125" t="str">
        <f t="shared" si="5"/>
        <v>delete FROM fx.quotations_CADJPY_h1 where Pricedate &gt; '2016-11-19';</v>
      </c>
    </row>
    <row r="126" spans="1:6">
      <c r="A126" t="s">
        <v>17</v>
      </c>
      <c r="B126" t="s">
        <v>25</v>
      </c>
      <c r="C126" t="str">
        <f t="shared" si="3"/>
        <v>prices_CADJPY_h4</v>
      </c>
      <c r="D126" t="str">
        <f t="shared" si="4"/>
        <v>ALTER TABLE `fx`.`prices_CADJPY_h4` ADD COLUMN `CloseRatio` DOUBLE NULL DEFAULT NULL AFTER `PriceGap`,ADD COLUMN `ExtremumRatio` DOUBLE NULL DEFAULT NULL AFTER `CloseRatio`;</v>
      </c>
      <c r="F126" t="str">
        <f t="shared" si="5"/>
        <v>delete FROM fx.quotations_CADJPY_h4 where Pricedate &gt; '2016-11-19';</v>
      </c>
    </row>
    <row r="127" spans="1:6">
      <c r="A127" t="s">
        <v>17</v>
      </c>
      <c r="B127" t="s">
        <v>26</v>
      </c>
      <c r="C127" t="str">
        <f t="shared" si="3"/>
        <v>prices_CADJPY_d1</v>
      </c>
      <c r="D127" t="str">
        <f t="shared" si="4"/>
        <v>ALTER TABLE `fx`.`prices_CADJPY_d1` ADD COLUMN `CloseRatio` DOUBLE NULL DEFAULT NULL AFTER `PriceGap`,ADD COLUMN `ExtremumRatio` DOUBLE NULL DEFAULT NULL AFTER `CloseRatio`;</v>
      </c>
      <c r="F127" t="str">
        <f t="shared" si="5"/>
        <v>delete FROM fx.quotations_CADJPY_d1 where Pricedate &gt; '2016-11-19';</v>
      </c>
    </row>
    <row r="128" spans="1:6">
      <c r="A128" t="s">
        <v>17</v>
      </c>
      <c r="B128" t="s">
        <v>27</v>
      </c>
      <c r="C128" t="str">
        <f t="shared" si="3"/>
        <v>prices_CADJPY_w1</v>
      </c>
      <c r="D128" t="str">
        <f t="shared" si="4"/>
        <v>ALTER TABLE `fx`.`prices_CADJPY_w1` ADD COLUMN `CloseRatio` DOUBLE NULL DEFAULT NULL AFTER `PriceGap`,ADD COLUMN `ExtremumRatio` DOUBLE NULL DEFAULT NULL AFTER `CloseRatio`;</v>
      </c>
      <c r="F128" t="str">
        <f t="shared" si="5"/>
        <v>delete FROM fx.quotations_CADJPY_w1 where Pricedate &gt; '2016-11-19';</v>
      </c>
    </row>
    <row r="129" spans="1:6">
      <c r="A129" t="s">
        <v>17</v>
      </c>
      <c r="B129" t="s">
        <v>28</v>
      </c>
      <c r="C129" t="str">
        <f t="shared" si="3"/>
        <v>prices_CADJPY_mn1</v>
      </c>
      <c r="D129" t="str">
        <f t="shared" si="4"/>
        <v>ALTER TABLE `fx`.`prices_CADJPY_mn1` ADD COLUMN `CloseRatio` DOUBLE NULL DEFAULT NULL AFTER `PriceGap`,ADD COLUMN `ExtremumRatio` DOUBLE NULL DEFAULT NULL AFTER `CloseRatio`;</v>
      </c>
      <c r="F129" t="str">
        <f t="shared" si="5"/>
        <v>delete FROM fx.quotations_CADJPY_mn1 where Pricedate &gt; '2016-11-19';</v>
      </c>
    </row>
    <row r="130" spans="1:6">
      <c r="A130" t="s">
        <v>18</v>
      </c>
      <c r="B130" t="s">
        <v>21</v>
      </c>
      <c r="C130" t="str">
        <f t="shared" si="3"/>
        <v>prices_AUDUSD_m5</v>
      </c>
      <c r="D130" t="str">
        <f t="shared" si="4"/>
        <v>ALTER TABLE `fx`.`prices_AUDUSD_m5` ADD COLUMN `CloseRatio` DOUBLE NULL DEFAULT NULL AFTER `PriceGap`,ADD COLUMN `ExtremumRatio` DOUBLE NULL DEFAULT NULL AFTER `CloseRatio`;</v>
      </c>
      <c r="F130" t="str">
        <f t="shared" si="5"/>
        <v>delete FROM fx.quotations_AUDUSD_m5 where Pricedate &gt; '2016-11-19';</v>
      </c>
    </row>
    <row r="131" spans="1:6">
      <c r="A131" t="s">
        <v>18</v>
      </c>
      <c r="B131" t="s">
        <v>22</v>
      </c>
      <c r="C131" t="str">
        <f t="shared" ref="C131:C153" si="6">$C$1&amp;"_"&amp;A131&amp;"_"&amp;B131</f>
        <v>prices_AUDUSD_m15</v>
      </c>
      <c r="D131" t="str">
        <f t="shared" ref="D131:D153" si="7">"ALTER TABLE `fx`.`"&amp;C131&amp;"` "&amp;
"ADD COLUMN `CloseRatio` DOUBLE NULL DEFAULT NULL AFTER `PriceGap`,"&amp;
"ADD COLUMN `ExtremumRatio` DOUBLE NULL DEFAULT NULL AFTER `CloseRatio`;"</f>
        <v>ALTER TABLE `fx`.`prices_AUDUSD_m15` ADD COLUMN `CloseRatio` DOUBLE NULL DEFAULT NULL AFTER `PriceGap`,ADD COLUMN `ExtremumRatio` DOUBLE NULL DEFAULT NULL AFTER `CloseRatio`;</v>
      </c>
      <c r="F131" t="str">
        <f t="shared" ref="F131:F153" si="8">"delete FROM fx.quotations_"&amp;A131&amp;"_"&amp;B131&amp;" where Pricedate &gt; '2016-11-19';"</f>
        <v>delete FROM fx.quotations_AUDUSD_m15 where Pricedate &gt; '2016-11-19';</v>
      </c>
    </row>
    <row r="132" spans="1:6">
      <c r="A132" t="s">
        <v>18</v>
      </c>
      <c r="B132" t="s">
        <v>23</v>
      </c>
      <c r="C132" t="str">
        <f t="shared" si="6"/>
        <v>prices_AUDUSD_m30</v>
      </c>
      <c r="D132" t="str">
        <f t="shared" si="7"/>
        <v>ALTER TABLE `fx`.`prices_AUDUSD_m30` ADD COLUMN `CloseRatio` DOUBLE NULL DEFAULT NULL AFTER `PriceGap`,ADD COLUMN `ExtremumRatio` DOUBLE NULL DEFAULT NULL AFTER `CloseRatio`;</v>
      </c>
      <c r="F132" t="str">
        <f t="shared" si="8"/>
        <v>delete FROM fx.quotations_AUDUSD_m30 where Pricedate &gt; '2016-11-19';</v>
      </c>
    </row>
    <row r="133" spans="1:6">
      <c r="A133" t="s">
        <v>18</v>
      </c>
      <c r="B133" t="s">
        <v>24</v>
      </c>
      <c r="C133" t="str">
        <f t="shared" si="6"/>
        <v>prices_AUDUSD_h1</v>
      </c>
      <c r="D133" t="str">
        <f t="shared" si="7"/>
        <v>ALTER TABLE `fx`.`prices_AUDUSD_h1` ADD COLUMN `CloseRatio` DOUBLE NULL DEFAULT NULL AFTER `PriceGap`,ADD COLUMN `ExtremumRatio` DOUBLE NULL DEFAULT NULL AFTER `CloseRatio`;</v>
      </c>
      <c r="F133" t="str">
        <f t="shared" si="8"/>
        <v>delete FROM fx.quotations_AUDUSD_h1 where Pricedate &gt; '2016-11-19';</v>
      </c>
    </row>
    <row r="134" spans="1:6">
      <c r="A134" t="s">
        <v>18</v>
      </c>
      <c r="B134" t="s">
        <v>25</v>
      </c>
      <c r="C134" t="str">
        <f t="shared" si="6"/>
        <v>prices_AUDUSD_h4</v>
      </c>
      <c r="D134" t="str">
        <f t="shared" si="7"/>
        <v>ALTER TABLE `fx`.`prices_AUDUSD_h4` ADD COLUMN `CloseRatio` DOUBLE NULL DEFAULT NULL AFTER `PriceGap`,ADD COLUMN `ExtremumRatio` DOUBLE NULL DEFAULT NULL AFTER `CloseRatio`;</v>
      </c>
      <c r="F134" t="str">
        <f t="shared" si="8"/>
        <v>delete FROM fx.quotations_AUDUSD_h4 where Pricedate &gt; '2016-11-19';</v>
      </c>
    </row>
    <row r="135" spans="1:6">
      <c r="A135" t="s">
        <v>18</v>
      </c>
      <c r="B135" t="s">
        <v>26</v>
      </c>
      <c r="C135" t="str">
        <f t="shared" si="6"/>
        <v>prices_AUDUSD_d1</v>
      </c>
      <c r="D135" t="str">
        <f t="shared" si="7"/>
        <v>ALTER TABLE `fx`.`prices_AUDUSD_d1` ADD COLUMN `CloseRatio` DOUBLE NULL DEFAULT NULL AFTER `PriceGap`,ADD COLUMN `ExtremumRatio` DOUBLE NULL DEFAULT NULL AFTER `CloseRatio`;</v>
      </c>
      <c r="F135" t="str">
        <f t="shared" si="8"/>
        <v>delete FROM fx.quotations_AUDUSD_d1 where Pricedate &gt; '2016-11-19';</v>
      </c>
    </row>
    <row r="136" spans="1:6">
      <c r="A136" t="s">
        <v>18</v>
      </c>
      <c r="B136" t="s">
        <v>27</v>
      </c>
      <c r="C136" t="str">
        <f t="shared" si="6"/>
        <v>prices_AUDUSD_w1</v>
      </c>
      <c r="D136" t="str">
        <f t="shared" si="7"/>
        <v>ALTER TABLE `fx`.`prices_AUDUSD_w1` ADD COLUMN `CloseRatio` DOUBLE NULL DEFAULT NULL AFTER `PriceGap`,ADD COLUMN `ExtremumRatio` DOUBLE NULL DEFAULT NULL AFTER `CloseRatio`;</v>
      </c>
      <c r="F136" t="str">
        <f t="shared" si="8"/>
        <v>delete FROM fx.quotations_AUDUSD_w1 where Pricedate &gt; '2016-11-19';</v>
      </c>
    </row>
    <row r="137" spans="1:6">
      <c r="A137" t="s">
        <v>18</v>
      </c>
      <c r="B137" t="s">
        <v>28</v>
      </c>
      <c r="C137" t="str">
        <f t="shared" si="6"/>
        <v>prices_AUDUSD_mn1</v>
      </c>
      <c r="D137" t="str">
        <f t="shared" si="7"/>
        <v>ALTER TABLE `fx`.`prices_AUDUSD_mn1` ADD COLUMN `CloseRatio` DOUBLE NULL DEFAULT NULL AFTER `PriceGap`,ADD COLUMN `ExtremumRatio` DOUBLE NULL DEFAULT NULL AFTER `CloseRatio`;</v>
      </c>
      <c r="F137" t="str">
        <f t="shared" si="8"/>
        <v>delete FROM fx.quotations_AUDUSD_mn1 where Pricedate &gt; '2016-11-19';</v>
      </c>
    </row>
    <row r="138" spans="1:6">
      <c r="A138" t="s">
        <v>19</v>
      </c>
      <c r="B138" t="s">
        <v>21</v>
      </c>
      <c r="C138" t="str">
        <f t="shared" si="6"/>
        <v>prices_AUDJPY_m5</v>
      </c>
      <c r="D138" t="str">
        <f t="shared" si="7"/>
        <v>ALTER TABLE `fx`.`prices_AUDJPY_m5` ADD COLUMN `CloseRatio` DOUBLE NULL DEFAULT NULL AFTER `PriceGap`,ADD COLUMN `ExtremumRatio` DOUBLE NULL DEFAULT NULL AFTER `CloseRatio`;</v>
      </c>
      <c r="F138" t="str">
        <f t="shared" si="8"/>
        <v>delete FROM fx.quotations_AUDJPY_m5 where Pricedate &gt; '2016-11-19';</v>
      </c>
    </row>
    <row r="139" spans="1:6">
      <c r="A139" t="s">
        <v>19</v>
      </c>
      <c r="B139" t="s">
        <v>22</v>
      </c>
      <c r="C139" t="str">
        <f t="shared" si="6"/>
        <v>prices_AUDJPY_m15</v>
      </c>
      <c r="D139" t="str">
        <f t="shared" si="7"/>
        <v>ALTER TABLE `fx`.`prices_AUDJPY_m15` ADD COLUMN `CloseRatio` DOUBLE NULL DEFAULT NULL AFTER `PriceGap`,ADD COLUMN `ExtremumRatio` DOUBLE NULL DEFAULT NULL AFTER `CloseRatio`;</v>
      </c>
      <c r="F139" t="str">
        <f t="shared" si="8"/>
        <v>delete FROM fx.quotations_AUDJPY_m15 where Pricedate &gt; '2016-11-19';</v>
      </c>
    </row>
    <row r="140" spans="1:6">
      <c r="A140" t="s">
        <v>19</v>
      </c>
      <c r="B140" t="s">
        <v>23</v>
      </c>
      <c r="C140" t="str">
        <f t="shared" si="6"/>
        <v>prices_AUDJPY_m30</v>
      </c>
      <c r="D140" t="str">
        <f t="shared" si="7"/>
        <v>ALTER TABLE `fx`.`prices_AUDJPY_m30` ADD COLUMN `CloseRatio` DOUBLE NULL DEFAULT NULL AFTER `PriceGap`,ADD COLUMN `ExtremumRatio` DOUBLE NULL DEFAULT NULL AFTER `CloseRatio`;</v>
      </c>
      <c r="F140" t="str">
        <f t="shared" si="8"/>
        <v>delete FROM fx.quotations_AUDJPY_m30 where Pricedate &gt; '2016-11-19';</v>
      </c>
    </row>
    <row r="141" spans="1:6">
      <c r="A141" t="s">
        <v>19</v>
      </c>
      <c r="B141" t="s">
        <v>24</v>
      </c>
      <c r="C141" t="str">
        <f t="shared" si="6"/>
        <v>prices_AUDJPY_h1</v>
      </c>
      <c r="D141" t="str">
        <f t="shared" si="7"/>
        <v>ALTER TABLE `fx`.`prices_AUDJPY_h1` ADD COLUMN `CloseRatio` DOUBLE NULL DEFAULT NULL AFTER `PriceGap`,ADD COLUMN `ExtremumRatio` DOUBLE NULL DEFAULT NULL AFTER `CloseRatio`;</v>
      </c>
      <c r="F141" t="str">
        <f t="shared" si="8"/>
        <v>delete FROM fx.quotations_AUDJPY_h1 where Pricedate &gt; '2016-11-19';</v>
      </c>
    </row>
    <row r="142" spans="1:6">
      <c r="A142" t="s">
        <v>19</v>
      </c>
      <c r="B142" t="s">
        <v>25</v>
      </c>
      <c r="C142" t="str">
        <f t="shared" si="6"/>
        <v>prices_AUDJPY_h4</v>
      </c>
      <c r="D142" t="str">
        <f t="shared" si="7"/>
        <v>ALTER TABLE `fx`.`prices_AUDJPY_h4` ADD COLUMN `CloseRatio` DOUBLE NULL DEFAULT NULL AFTER `PriceGap`,ADD COLUMN `ExtremumRatio` DOUBLE NULL DEFAULT NULL AFTER `CloseRatio`;</v>
      </c>
      <c r="F142" t="str">
        <f t="shared" si="8"/>
        <v>delete FROM fx.quotations_AUDJPY_h4 where Pricedate &gt; '2016-11-19';</v>
      </c>
    </row>
    <row r="143" spans="1:6">
      <c r="A143" t="s">
        <v>19</v>
      </c>
      <c r="B143" t="s">
        <v>26</v>
      </c>
      <c r="C143" t="str">
        <f t="shared" si="6"/>
        <v>prices_AUDJPY_d1</v>
      </c>
      <c r="D143" t="str">
        <f t="shared" si="7"/>
        <v>ALTER TABLE `fx`.`prices_AUDJPY_d1` ADD COLUMN `CloseRatio` DOUBLE NULL DEFAULT NULL AFTER `PriceGap`,ADD COLUMN `ExtremumRatio` DOUBLE NULL DEFAULT NULL AFTER `CloseRatio`;</v>
      </c>
      <c r="F143" t="str">
        <f t="shared" si="8"/>
        <v>delete FROM fx.quotations_AUDJPY_d1 where Pricedate &gt; '2016-11-19';</v>
      </c>
    </row>
    <row r="144" spans="1:6">
      <c r="A144" t="s">
        <v>19</v>
      </c>
      <c r="B144" t="s">
        <v>27</v>
      </c>
      <c r="C144" t="str">
        <f t="shared" si="6"/>
        <v>prices_AUDJPY_w1</v>
      </c>
      <c r="D144" t="str">
        <f t="shared" si="7"/>
        <v>ALTER TABLE `fx`.`prices_AUDJPY_w1` ADD COLUMN `CloseRatio` DOUBLE NULL DEFAULT NULL AFTER `PriceGap`,ADD COLUMN `ExtremumRatio` DOUBLE NULL DEFAULT NULL AFTER `CloseRatio`;</v>
      </c>
      <c r="F144" t="str">
        <f t="shared" si="8"/>
        <v>delete FROM fx.quotations_AUDJPY_w1 where Pricedate &gt; '2016-11-19';</v>
      </c>
    </row>
    <row r="145" spans="1:6">
      <c r="A145" t="s">
        <v>19</v>
      </c>
      <c r="B145" t="s">
        <v>28</v>
      </c>
      <c r="C145" t="str">
        <f t="shared" si="6"/>
        <v>prices_AUDJPY_mn1</v>
      </c>
      <c r="D145" t="str">
        <f t="shared" si="7"/>
        <v>ALTER TABLE `fx`.`prices_AUDJPY_mn1` ADD COLUMN `CloseRatio` DOUBLE NULL DEFAULT NULL AFTER `PriceGap`,ADD COLUMN `ExtremumRatio` DOUBLE NULL DEFAULT NULL AFTER `CloseRatio`;</v>
      </c>
      <c r="F145" t="str">
        <f t="shared" si="8"/>
        <v>delete FROM fx.quotations_AUDJPY_mn1 where Pricedate &gt; '2016-11-19';</v>
      </c>
    </row>
    <row r="146" spans="1:6">
      <c r="A146" t="s">
        <v>20</v>
      </c>
      <c r="B146" t="s">
        <v>21</v>
      </c>
      <c r="C146" t="str">
        <f t="shared" si="6"/>
        <v>prices_AUDCAD_m5</v>
      </c>
      <c r="D146" t="str">
        <f t="shared" si="7"/>
        <v>ALTER TABLE `fx`.`prices_AUDCAD_m5` ADD COLUMN `CloseRatio` DOUBLE NULL DEFAULT NULL AFTER `PriceGap`,ADD COLUMN `ExtremumRatio` DOUBLE NULL DEFAULT NULL AFTER `CloseRatio`;</v>
      </c>
      <c r="F146" t="str">
        <f t="shared" si="8"/>
        <v>delete FROM fx.quotations_AUDCAD_m5 where Pricedate &gt; '2016-11-19';</v>
      </c>
    </row>
    <row r="147" spans="1:6">
      <c r="A147" t="s">
        <v>20</v>
      </c>
      <c r="B147" t="s">
        <v>22</v>
      </c>
      <c r="C147" t="str">
        <f t="shared" si="6"/>
        <v>prices_AUDCAD_m15</v>
      </c>
      <c r="D147" t="str">
        <f t="shared" si="7"/>
        <v>ALTER TABLE `fx`.`prices_AUDCAD_m15` ADD COLUMN `CloseRatio` DOUBLE NULL DEFAULT NULL AFTER `PriceGap`,ADD COLUMN `ExtremumRatio` DOUBLE NULL DEFAULT NULL AFTER `CloseRatio`;</v>
      </c>
      <c r="F147" t="str">
        <f t="shared" si="8"/>
        <v>delete FROM fx.quotations_AUDCAD_m15 where Pricedate &gt; '2016-11-19';</v>
      </c>
    </row>
    <row r="148" spans="1:6">
      <c r="A148" t="s">
        <v>20</v>
      </c>
      <c r="B148" t="s">
        <v>23</v>
      </c>
      <c r="C148" t="str">
        <f t="shared" si="6"/>
        <v>prices_AUDCAD_m30</v>
      </c>
      <c r="D148" t="str">
        <f t="shared" si="7"/>
        <v>ALTER TABLE `fx`.`prices_AUDCAD_m30` ADD COLUMN `CloseRatio` DOUBLE NULL DEFAULT NULL AFTER `PriceGap`,ADD COLUMN `ExtremumRatio` DOUBLE NULL DEFAULT NULL AFTER `CloseRatio`;</v>
      </c>
      <c r="F148" t="str">
        <f t="shared" si="8"/>
        <v>delete FROM fx.quotations_AUDCAD_m30 where Pricedate &gt; '2016-11-19';</v>
      </c>
    </row>
    <row r="149" spans="1:6">
      <c r="A149" t="s">
        <v>20</v>
      </c>
      <c r="B149" t="s">
        <v>24</v>
      </c>
      <c r="C149" t="str">
        <f t="shared" si="6"/>
        <v>prices_AUDCAD_h1</v>
      </c>
      <c r="D149" t="str">
        <f t="shared" si="7"/>
        <v>ALTER TABLE `fx`.`prices_AUDCAD_h1` ADD COLUMN `CloseRatio` DOUBLE NULL DEFAULT NULL AFTER `PriceGap`,ADD COLUMN `ExtremumRatio` DOUBLE NULL DEFAULT NULL AFTER `CloseRatio`;</v>
      </c>
      <c r="F149" t="str">
        <f t="shared" si="8"/>
        <v>delete FROM fx.quotations_AUDCAD_h1 where Pricedate &gt; '2016-11-19';</v>
      </c>
    </row>
    <row r="150" spans="1:6">
      <c r="A150" t="s">
        <v>20</v>
      </c>
      <c r="B150" t="s">
        <v>25</v>
      </c>
      <c r="C150" t="str">
        <f t="shared" si="6"/>
        <v>prices_AUDCAD_h4</v>
      </c>
      <c r="D150" t="str">
        <f t="shared" si="7"/>
        <v>ALTER TABLE `fx`.`prices_AUDCAD_h4` ADD COLUMN `CloseRatio` DOUBLE NULL DEFAULT NULL AFTER `PriceGap`,ADD COLUMN `ExtremumRatio` DOUBLE NULL DEFAULT NULL AFTER `CloseRatio`;</v>
      </c>
      <c r="F150" t="str">
        <f t="shared" si="8"/>
        <v>delete FROM fx.quotations_AUDCAD_h4 where Pricedate &gt; '2016-11-19';</v>
      </c>
    </row>
    <row r="151" spans="1:6">
      <c r="A151" t="s">
        <v>20</v>
      </c>
      <c r="B151" t="s">
        <v>26</v>
      </c>
      <c r="C151" t="str">
        <f t="shared" si="6"/>
        <v>prices_AUDCAD_d1</v>
      </c>
      <c r="D151" t="str">
        <f t="shared" si="7"/>
        <v>ALTER TABLE `fx`.`prices_AUDCAD_d1` ADD COLUMN `CloseRatio` DOUBLE NULL DEFAULT NULL AFTER `PriceGap`,ADD COLUMN `ExtremumRatio` DOUBLE NULL DEFAULT NULL AFTER `CloseRatio`;</v>
      </c>
      <c r="F151" t="str">
        <f t="shared" si="8"/>
        <v>delete FROM fx.quotations_AUDCAD_d1 where Pricedate &gt; '2016-11-19';</v>
      </c>
    </row>
    <row r="152" spans="1:6">
      <c r="A152" t="s">
        <v>20</v>
      </c>
      <c r="B152" t="s">
        <v>27</v>
      </c>
      <c r="C152" t="str">
        <f t="shared" si="6"/>
        <v>prices_AUDCAD_w1</v>
      </c>
      <c r="D152" t="str">
        <f t="shared" si="7"/>
        <v>ALTER TABLE `fx`.`prices_AUDCAD_w1` ADD COLUMN `CloseRatio` DOUBLE NULL DEFAULT NULL AFTER `PriceGap`,ADD COLUMN `ExtremumRatio` DOUBLE NULL DEFAULT NULL AFTER `CloseRatio`;</v>
      </c>
      <c r="F152" t="str">
        <f t="shared" si="8"/>
        <v>delete FROM fx.quotations_AUDCAD_w1 where Pricedate &gt; '2016-11-19';</v>
      </c>
    </row>
    <row r="153" spans="1:6">
      <c r="A153" t="s">
        <v>20</v>
      </c>
      <c r="B153" t="s">
        <v>28</v>
      </c>
      <c r="C153" t="str">
        <f t="shared" si="6"/>
        <v>prices_AUDCAD_mn1</v>
      </c>
      <c r="D153" t="str">
        <f t="shared" si="7"/>
        <v>ALTER TABLE `fx`.`prices_AUDCAD_mn1` ADD COLUMN `CloseRatio` DOUBLE NULL DEFAULT NULL AFTER `PriceGap`,ADD COLUMN `ExtremumRatio` DOUBLE NULL DEFAULT NULL AFTER `CloseRatio`;</v>
      </c>
      <c r="F153" t="str">
        <f t="shared" si="8"/>
        <v>delete FROM fx.quotations_AUDCAD_mn1 where Pricedate &gt; '2016-11-19';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pairs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2016-10-31T20:16:25Z</dcterms:created>
  <dcterms:modified xsi:type="dcterms:W3CDTF">2016-11-27T14:13:06Z</dcterms:modified>
</cp:coreProperties>
</file>