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3319_uniovi_es/Documents/Uni/Y2T1/Algoritmia/PL/"/>
    </mc:Choice>
  </mc:AlternateContent>
  <xr:revisionPtr revIDLastSave="142" documentId="8_{9398BA77-7A48-41B9-A8DB-389D3A5E5EF0}" xr6:coauthVersionLast="47" xr6:coauthVersionMax="47" xr10:uidLastSave="{7B3E7453-4373-44C5-AAA4-3BD085B0B9F5}"/>
  <bookViews>
    <workbookView xWindow="-108" yWindow="-108" windowWidth="23256" windowHeight="12456" xr2:uid="{8FB07E00-62E7-441C-A464-4170F76A3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K12" i="1"/>
  <c r="K13" i="1" s="1"/>
  <c r="K3" i="1"/>
  <c r="K4" i="1"/>
  <c r="K5" i="1"/>
  <c r="K6" i="1"/>
  <c r="K7" i="1"/>
  <c r="K8" i="1"/>
  <c r="K9" i="1"/>
  <c r="K10" i="1"/>
  <c r="K11" i="1"/>
  <c r="K2" i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<sst xmlns="http://schemas.openxmlformats.org/spreadsheetml/2006/main" count="14" uniqueCount="14">
  <si>
    <t>Talla</t>
  </si>
  <si>
    <t>Java</t>
  </si>
  <si>
    <t>Python</t>
  </si>
  <si>
    <t>C</t>
  </si>
  <si>
    <t>de veces más pequeño que Python</t>
  </si>
  <si>
    <t>Los tiempos de Python son aproximadamente 50 veces mayores por talla que los de C.</t>
  </si>
  <si>
    <t xml:space="preserve">De esta información podemos concluir que, de querer implementar este algoritmo </t>
  </si>
  <si>
    <t>para su uso frecuente para vectores de estos tamaños, lo mejor sería hacerlo en C, ya</t>
  </si>
  <si>
    <t xml:space="preserve"> que es menos complejo temporalmente hablando que Python, al menos hasta un tamaño de talla de 10000.</t>
  </si>
  <si>
    <t>de veces más grande que C</t>
  </si>
  <si>
    <t>Java / repeticiones</t>
  </si>
  <si>
    <t>Python / repeticiones</t>
  </si>
  <si>
    <t>C / repeticiones</t>
  </si>
  <si>
    <t>todos los tiempos en segundos 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</si>
</sst>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3" applyNumberFormat="0" applyAlignment="0" applyProtection="0"/>
    <xf numFmtId="0" fontId="1" fillId="4" borderId="4" applyNumberFormat="0" applyFont="0" applyAlignment="0" applyProtection="0"/>
  </cellStyleXfs>
  <cellXfs count="6">
    <xf numFmtId="0" fontId="0" fillId="0" borderId="0" xfId="0"/>
    <xf numFmtId="0" fontId="4" fillId="3" borderId="3" xfId="3"/>
    <xf numFmtId="0" fontId="2" fillId="2" borderId="1" xfId="1"/>
    <xf numFmtId="0" fontId="3" fillId="0" borderId="2" xfId="2"/>
    <xf numFmtId="0" fontId="0" fillId="4" borderId="4" xfId="4" applyFont="1"/>
    <xf numFmtId="0" fontId="0" fillId="0" borderId="0" xfId="0" applyFont="1"/>
  </cellXfs>
  <cellStyles count="5">
    <cellStyle name="Cálculo" xfId="1" builtinId="22"/>
    <cellStyle name="Celda de comprobación" xfId="3" builtinId="23"/>
    <cellStyle name="Celda vinculada" xfId="2" builtinId="24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Talla</a:t>
            </a:r>
            <a:r>
              <a:rPr lang="es-ES" baseline="0"/>
              <a:t> del problema frente a tiempo de ejecución en segundos por lenguaje de programación.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Hoja1!$B$2:$B$11</c:f>
              <c:numCache>
                <c:formatCode>General</c:formatCode>
                <c:ptCount val="10"/>
                <c:pt idx="0">
                  <c:v>5.1000000000000004E-4</c:v>
                </c:pt>
                <c:pt idx="1">
                  <c:v>1.58E-3</c:v>
                </c:pt>
                <c:pt idx="2">
                  <c:v>3.16E-3</c:v>
                </c:pt>
                <c:pt idx="3">
                  <c:v>4.47E-3</c:v>
                </c:pt>
                <c:pt idx="4">
                  <c:v>6.1799999999999997E-3</c:v>
                </c:pt>
                <c:pt idx="5">
                  <c:v>8.43E-3</c:v>
                </c:pt>
                <c:pt idx="6">
                  <c:v>1.2370000000000001E-2</c:v>
                </c:pt>
                <c:pt idx="7">
                  <c:v>1.4919999999999999E-2</c:v>
                </c:pt>
                <c:pt idx="8">
                  <c:v>1.9390000000000001E-2</c:v>
                </c:pt>
                <c:pt idx="9">
                  <c:v>2.3570000000000001E-2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701-91F7-CA43BDD8E1AE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Hoja1!$C$2:$C$11</c:f>
              <c:numCache>
                <c:formatCode>General</c:formatCode>
                <c:ptCount val="10"/>
                <c:pt idx="0">
                  <c:v>0.12020699999999999</c:v>
                </c:pt>
                <c:pt idx="1">
                  <c:v>0.38075500000000001</c:v>
                </c:pt>
                <c:pt idx="2">
                  <c:v>0.95842099999999997</c:v>
                </c:pt>
                <c:pt idx="3">
                  <c:v>1.5600290000000001</c:v>
                </c:pt>
                <c:pt idx="4">
                  <c:v>2.4086789999999998</c:v>
                </c:pt>
                <c:pt idx="5">
                  <c:v>3.4862669999999998</c:v>
                </c:pt>
                <c:pt idx="6">
                  <c:v>4.5626790000000002</c:v>
                </c:pt>
                <c:pt idx="7">
                  <c:v>5.9810990000000004</c:v>
                </c:pt>
                <c:pt idx="8">
                  <c:v>7.4767130000000002</c:v>
                </c:pt>
                <c:pt idx="9">
                  <c:v>9.9199959999999994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701-91F7-CA43BDD8E1AE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Hoja1!$D$2:$D$11</c:f>
              <c:numCache>
                <c:formatCode>General</c:formatCode>
                <c:ptCount val="10"/>
                <c:pt idx="0">
                  <c:v>1.99E-3</c:v>
                </c:pt>
                <c:pt idx="1">
                  <c:v>7.2899999999999996E-3</c:v>
                </c:pt>
                <c:pt idx="2">
                  <c:v>1.753E-2</c:v>
                </c:pt>
                <c:pt idx="3">
                  <c:v>3.0589999999999999E-2</c:v>
                </c:pt>
                <c:pt idx="4">
                  <c:v>5.2810000000000003E-2</c:v>
                </c:pt>
                <c:pt idx="5">
                  <c:v>6.6442000000000001E-2</c:v>
                </c:pt>
                <c:pt idx="6">
                  <c:v>9.5869999999999997E-2</c:v>
                </c:pt>
                <c:pt idx="7">
                  <c:v>0.12742999999999999</c:v>
                </c:pt>
                <c:pt idx="8">
                  <c:v>0.16336999999999999</c:v>
                </c:pt>
                <c:pt idx="9">
                  <c:v>0.20379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701-91F7-CA43BDD8E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224304"/>
        <c:axId val="605209328"/>
      </c:lineChart>
      <c:catAx>
        <c:axId val="60522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209328"/>
        <c:crosses val="autoZero"/>
        <c:auto val="1"/>
        <c:lblAlgn val="ctr"/>
        <c:lblOffset val="100"/>
        <c:noMultiLvlLbl val="0"/>
      </c:catAx>
      <c:valAx>
        <c:axId val="6052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22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Hoja1!$D$2:$D$11</c:f>
              <c:numCache>
                <c:formatCode>General</c:formatCode>
                <c:ptCount val="10"/>
                <c:pt idx="0">
                  <c:v>1.99E-3</c:v>
                </c:pt>
                <c:pt idx="1">
                  <c:v>7.2899999999999996E-3</c:v>
                </c:pt>
                <c:pt idx="2">
                  <c:v>1.753E-2</c:v>
                </c:pt>
                <c:pt idx="3">
                  <c:v>3.0589999999999999E-2</c:v>
                </c:pt>
                <c:pt idx="4">
                  <c:v>5.2810000000000003E-2</c:v>
                </c:pt>
                <c:pt idx="5">
                  <c:v>6.6442000000000001E-2</c:v>
                </c:pt>
                <c:pt idx="6">
                  <c:v>9.5869999999999997E-2</c:v>
                </c:pt>
                <c:pt idx="7">
                  <c:v>0.12742999999999999</c:v>
                </c:pt>
                <c:pt idx="8">
                  <c:v>0.16336999999999999</c:v>
                </c:pt>
                <c:pt idx="9">
                  <c:v>0.20379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D-4FD2-875D-36BC3ABB5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94576"/>
        <c:axId val="356293328"/>
      </c:scatterChart>
      <c:valAx>
        <c:axId val="35629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293328"/>
        <c:crosses val="autoZero"/>
        <c:crossBetween val="midCat"/>
      </c:valAx>
      <c:valAx>
        <c:axId val="3562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29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0.12020699999999999</c:v>
                </c:pt>
                <c:pt idx="1">
                  <c:v>0.38075500000000001</c:v>
                </c:pt>
                <c:pt idx="2">
                  <c:v>0.95842099999999997</c:v>
                </c:pt>
                <c:pt idx="3">
                  <c:v>1.5600290000000001</c:v>
                </c:pt>
                <c:pt idx="4">
                  <c:v>2.4086789999999998</c:v>
                </c:pt>
                <c:pt idx="5">
                  <c:v>3.4862669999999998</c:v>
                </c:pt>
                <c:pt idx="6">
                  <c:v>4.5626790000000002</c:v>
                </c:pt>
                <c:pt idx="7">
                  <c:v>5.9810990000000004</c:v>
                </c:pt>
                <c:pt idx="8">
                  <c:v>7.4767130000000002</c:v>
                </c:pt>
                <c:pt idx="9">
                  <c:v>9.9199959999999994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D-4881-9EE0-00EEE9791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636240"/>
        <c:axId val="697641232"/>
      </c:scatterChart>
      <c:valAx>
        <c:axId val="69763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641232"/>
        <c:crosses val="autoZero"/>
        <c:crossBetween val="midCat"/>
      </c:valAx>
      <c:valAx>
        <c:axId val="6976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63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Hoja1!$G$1</c:f>
              <c:strCache>
                <c:ptCount val="1"/>
                <c:pt idx="0">
                  <c:v>Python / repeticiones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Hoja1!$G$2:$G$11</c:f>
              <c:numCache>
                <c:formatCode>General</c:formatCode>
                <c:ptCount val="10"/>
                <c:pt idx="0">
                  <c:v>0.12020699999999999</c:v>
                </c:pt>
                <c:pt idx="1">
                  <c:v>0.38075500000000001</c:v>
                </c:pt>
                <c:pt idx="2">
                  <c:v>0.95842099999999997</c:v>
                </c:pt>
                <c:pt idx="3">
                  <c:v>1.5600290000000001</c:v>
                </c:pt>
                <c:pt idx="4">
                  <c:v>2.4086789999999998</c:v>
                </c:pt>
                <c:pt idx="5">
                  <c:v>3.4862669999999998</c:v>
                </c:pt>
                <c:pt idx="6">
                  <c:v>4.5626790000000002</c:v>
                </c:pt>
                <c:pt idx="7">
                  <c:v>5.9810990000000004</c:v>
                </c:pt>
                <c:pt idx="8">
                  <c:v>7.4767130000000002</c:v>
                </c:pt>
                <c:pt idx="9">
                  <c:v>9.9199959999999994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2F-4379-842E-E29BB4F16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115168"/>
        <c:axId val="703114752"/>
      </c:scatterChart>
      <c:valAx>
        <c:axId val="70311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3114752"/>
        <c:crosses val="autoZero"/>
        <c:crossBetween val="midCat"/>
      </c:valAx>
      <c:valAx>
        <c:axId val="7031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311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Hoja1!$H$1</c:f>
              <c:strCache>
                <c:ptCount val="1"/>
                <c:pt idx="0">
                  <c:v>C / repeticiones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Hoja1!$H$2:$H$11</c:f>
              <c:numCache>
                <c:formatCode>General</c:formatCode>
                <c:ptCount val="10"/>
                <c:pt idx="0">
                  <c:v>1.9899999999999999E-5</c:v>
                </c:pt>
                <c:pt idx="1">
                  <c:v>7.2899999999999997E-5</c:v>
                </c:pt>
                <c:pt idx="2">
                  <c:v>1.7530000000000001E-4</c:v>
                </c:pt>
                <c:pt idx="3">
                  <c:v>3.0590000000000001E-4</c:v>
                </c:pt>
                <c:pt idx="4">
                  <c:v>5.2809999999999999E-4</c:v>
                </c:pt>
                <c:pt idx="5">
                  <c:v>6.6441999999999998E-4</c:v>
                </c:pt>
                <c:pt idx="6">
                  <c:v>9.5869999999999994E-4</c:v>
                </c:pt>
                <c:pt idx="7">
                  <c:v>1.2742999999999999E-3</c:v>
                </c:pt>
                <c:pt idx="8">
                  <c:v>1.6336999999999999E-3</c:v>
                </c:pt>
                <c:pt idx="9">
                  <c:v>2.0379E-3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5-4E81-BE49-0E3551D55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639568"/>
        <c:axId val="697639984"/>
      </c:scatterChart>
      <c:valAx>
        <c:axId val="69763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639984"/>
        <c:crosses val="autoZero"/>
        <c:crossBetween val="midCat"/>
      </c:valAx>
      <c:valAx>
        <c:axId val="6976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763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784860</xdr:colOff>
      <xdr:row>14</xdr:row>
      <xdr:rowOff>7620</xdr:rowOff>
    </xdr:from>
    <xdr:to>
      <xdr:col>6</xdr:col>
      <xdr:colOff>601980</xdr:colOff>
      <xdr:row>29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FA52C4-4368-41CC-9630-8211D5E50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838200</xdr:colOff>
      <xdr:row>13</xdr:row>
      <xdr:rowOff>175260</xdr:rowOff>
    </xdr:from>
    <xdr:to>
      <xdr:col>10</xdr:col>
      <xdr:colOff>594360</xdr:colOff>
      <xdr:row>23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9F1590-8124-43E1-8E2F-48050AA24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769620</xdr:colOff>
      <xdr:row>14</xdr:row>
      <xdr:rowOff>0</xdr:rowOff>
    </xdr:from>
    <xdr:to>
      <xdr:col>14</xdr:col>
      <xdr:colOff>609600</xdr:colOff>
      <xdr:row>23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066AA88-E208-44C5-A1FC-5A077EF8A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708660</xdr:colOff>
      <xdr:row>26</xdr:row>
      <xdr:rowOff>7620</xdr:rowOff>
    </xdr:from>
    <xdr:to>
      <xdr:col>15</xdr:col>
      <xdr:colOff>106680</xdr:colOff>
      <xdr:row>35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4C9D01-EC35-4811-BCAA-79A753544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38100</xdr:colOff>
      <xdr:row>25</xdr:row>
      <xdr:rowOff>160020</xdr:rowOff>
    </xdr:from>
    <xdr:to>
      <xdr:col>10</xdr:col>
      <xdr:colOff>327660</xdr:colOff>
      <xdr:row>34</xdr:row>
      <xdr:rowOff>121920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87393CA-C4A3-43DC-8978-E10A76018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B4FF-D0D7-40D0-989C-AE576D6C7393}">
  <dimension ref="A1:L39"/>
  <sheetViews>
    <sheetView tabSelected="1" workbookViewId="0">
      <selection activeCell="K39" sqref="K39"/>
    </sheetView>
  </sheetViews>
  <sheetFormatPr baseColWidth="10" defaultRowHeight="14.4" x14ac:dyDescent="0.3"/>
  <cols>
    <col min="6" max="6" width="16.33203125" bestFit="1" customWidth="1"/>
    <col min="7" max="7" width="18.44140625" bestFit="1" customWidth="1"/>
    <col min="8" max="8" width="13.77734375" bestFit="1" customWidth="1"/>
    <col min="9" max="9" width="27.88671875" customWidth="1"/>
  </cols>
  <sheetData>
    <row r="1" spans="1:12" ht="15.6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F1" s="3" t="s">
        <v>10</v>
      </c>
      <c r="G1" s="3" t="s">
        <v>11</v>
      </c>
      <c r="H1" s="3" t="s">
        <v>12</v>
      </c>
    </row>
    <row r="2" spans="1:12" ht="15" thickTop="1" x14ac:dyDescent="0.3">
      <c r="A2">
        <v>1000</v>
      </c>
      <c r="B2">
        <v>5.1000000000000004E-4</v>
      </c>
      <c r="C2">
        <v>0.12020699999999999</v>
      </c>
      <c r="D2">
        <v>1.99E-3</v>
      </c>
      <c r="F2">
        <f xml:space="preserve"> B2 / $F$14</f>
        <v>5.1000000000000003E-6</v>
      </c>
      <c r="G2">
        <f xml:space="preserve"> C2 / $G$14</f>
        <v>0.12020699999999999</v>
      </c>
      <c r="H2">
        <f xml:space="preserve"> D2 / $H$14</f>
        <v>1.9899999999999999E-5</v>
      </c>
      <c r="K2">
        <f xml:space="preserve"> D2 / C2</f>
        <v>1.6554776344139693E-2</v>
      </c>
    </row>
    <row r="3" spans="1:12" x14ac:dyDescent="0.3">
      <c r="A3">
        <f xml:space="preserve"> A2 + 1000</f>
        <v>2000</v>
      </c>
      <c r="B3">
        <v>1.58E-3</v>
      </c>
      <c r="C3">
        <v>0.38075500000000001</v>
      </c>
      <c r="D3">
        <v>7.2899999999999996E-3</v>
      </c>
      <c r="F3">
        <f t="shared" ref="F3:F11" si="0" xml:space="preserve"> B3 / $F$14</f>
        <v>1.5800000000000001E-5</v>
      </c>
      <c r="G3">
        <f t="shared" ref="G3:G11" si="1" xml:space="preserve"> C3 / $G$14</f>
        <v>0.38075500000000001</v>
      </c>
      <c r="H3">
        <f t="shared" ref="H3:H11" si="2" xml:space="preserve"> D3 / $H$14</f>
        <v>7.2899999999999997E-5</v>
      </c>
      <c r="K3">
        <f xml:space="preserve"> D3 / C3</f>
        <v>1.9146170109387926E-2</v>
      </c>
    </row>
    <row r="4" spans="1:12" x14ac:dyDescent="0.3">
      <c r="A4">
        <f xml:space="preserve"> A3 + 1000</f>
        <v>3000</v>
      </c>
      <c r="B4">
        <v>3.16E-3</v>
      </c>
      <c r="C4">
        <v>0.95842099999999997</v>
      </c>
      <c r="D4">
        <v>1.753E-2</v>
      </c>
      <c r="F4">
        <f t="shared" si="0"/>
        <v>3.1600000000000002E-5</v>
      </c>
      <c r="G4">
        <f t="shared" si="1"/>
        <v>0.95842099999999997</v>
      </c>
      <c r="H4">
        <f t="shared" si="2"/>
        <v>1.7530000000000001E-4</v>
      </c>
      <c r="K4">
        <f xml:space="preserve"> D4 / C4</f>
        <v>1.8290500729846278E-2</v>
      </c>
    </row>
    <row r="5" spans="1:12" x14ac:dyDescent="0.3">
      <c r="A5">
        <f xml:space="preserve"> A4 + 1000</f>
        <v>4000</v>
      </c>
      <c r="B5">
        <v>4.47E-3</v>
      </c>
      <c r="C5">
        <v>1.5600290000000001</v>
      </c>
      <c r="D5">
        <v>3.0589999999999999E-2</v>
      </c>
      <c r="F5">
        <f t="shared" si="0"/>
        <v>4.4700000000000002E-5</v>
      </c>
      <c r="G5">
        <f t="shared" si="1"/>
        <v>1.5600290000000001</v>
      </c>
      <c r="H5">
        <f t="shared" si="2"/>
        <v>3.0590000000000001E-4</v>
      </c>
      <c r="K5">
        <f xml:space="preserve"> D5 / C5</f>
        <v>1.9608609839945283E-2</v>
      </c>
    </row>
    <row r="6" spans="1:12" x14ac:dyDescent="0.3">
      <c r="A6">
        <f xml:space="preserve"> A5 + 1000</f>
        <v>5000</v>
      </c>
      <c r="B6">
        <v>6.1799999999999997E-3</v>
      </c>
      <c r="C6">
        <v>2.4086789999999998</v>
      </c>
      <c r="D6">
        <v>5.2810000000000003E-2</v>
      </c>
      <c r="F6">
        <f t="shared" si="0"/>
        <v>6.1799999999999998E-5</v>
      </c>
      <c r="G6">
        <f t="shared" si="1"/>
        <v>2.4086789999999998</v>
      </c>
      <c r="H6">
        <f t="shared" si="2"/>
        <v>5.2809999999999999E-4</v>
      </c>
      <c r="K6">
        <f xml:space="preserve"> D6 / C6</f>
        <v>2.1924880816414312E-2</v>
      </c>
    </row>
    <row r="7" spans="1:12" x14ac:dyDescent="0.3">
      <c r="A7">
        <f xml:space="preserve"> A6 + 1000</f>
        <v>6000</v>
      </c>
      <c r="B7">
        <v>8.43E-3</v>
      </c>
      <c r="C7">
        <v>3.4862669999999998</v>
      </c>
      <c r="D7">
        <v>6.6442000000000001E-2</v>
      </c>
      <c r="F7">
        <f t="shared" si="0"/>
        <v>8.4300000000000003E-5</v>
      </c>
      <c r="G7">
        <f t="shared" si="1"/>
        <v>3.4862669999999998</v>
      </c>
      <c r="H7">
        <f t="shared" si="2"/>
        <v>6.6441999999999998E-4</v>
      </c>
      <c r="K7">
        <f xml:space="preserve"> D7 / C7</f>
        <v>1.9058207532584283E-2</v>
      </c>
    </row>
    <row r="8" spans="1:12" x14ac:dyDescent="0.3">
      <c r="A8">
        <f xml:space="preserve"> A7 + 1000</f>
        <v>7000</v>
      </c>
      <c r="B8">
        <v>1.2370000000000001E-2</v>
      </c>
      <c r="C8">
        <v>4.5626790000000002</v>
      </c>
      <c r="D8">
        <v>9.5869999999999997E-2</v>
      </c>
      <c r="F8">
        <f t="shared" si="0"/>
        <v>1.237E-4</v>
      </c>
      <c r="G8">
        <f t="shared" si="1"/>
        <v>4.5626790000000002</v>
      </c>
      <c r="H8">
        <f t="shared" si="2"/>
        <v>9.5869999999999994E-4</v>
      </c>
      <c r="K8">
        <f xml:space="preserve"> D8 / C8</f>
        <v>2.1011778387215053E-2</v>
      </c>
    </row>
    <row r="9" spans="1:12" x14ac:dyDescent="0.3">
      <c r="A9">
        <f xml:space="preserve"> A8 + 1000</f>
        <v>8000</v>
      </c>
      <c r="B9">
        <v>1.4919999999999999E-2</v>
      </c>
      <c r="C9">
        <v>5.9810990000000004</v>
      </c>
      <c r="D9">
        <v>0.12742999999999999</v>
      </c>
      <c r="F9">
        <f t="shared" si="0"/>
        <v>1.4919999999999999E-4</v>
      </c>
      <c r="G9">
        <f t="shared" si="1"/>
        <v>5.9810990000000004</v>
      </c>
      <c r="H9">
        <f t="shared" si="2"/>
        <v>1.2742999999999999E-3</v>
      </c>
      <c r="K9">
        <f xml:space="preserve"> D9 / C9</f>
        <v>2.130544904874505E-2</v>
      </c>
    </row>
    <row r="10" spans="1:12" x14ac:dyDescent="0.3">
      <c r="A10">
        <f xml:space="preserve"> A9 + 1000</f>
        <v>9000</v>
      </c>
      <c r="B10">
        <v>1.9390000000000001E-2</v>
      </c>
      <c r="C10">
        <v>7.4767130000000002</v>
      </c>
      <c r="D10">
        <v>0.16336999999999999</v>
      </c>
      <c r="F10">
        <f t="shared" si="0"/>
        <v>1.939E-4</v>
      </c>
      <c r="G10">
        <f t="shared" si="1"/>
        <v>7.4767130000000002</v>
      </c>
      <c r="H10">
        <f t="shared" si="2"/>
        <v>1.6336999999999999E-3</v>
      </c>
      <c r="K10">
        <f xml:space="preserve"> D10 / C10</f>
        <v>2.1850511046766136E-2</v>
      </c>
    </row>
    <row r="11" spans="1:12" x14ac:dyDescent="0.3">
      <c r="A11">
        <f xml:space="preserve"> A10 + 1000</f>
        <v>10000</v>
      </c>
      <c r="B11">
        <v>2.3570000000000001E-2</v>
      </c>
      <c r="C11">
        <v>9.9199959999999994</v>
      </c>
      <c r="D11">
        <v>0.20379</v>
      </c>
      <c r="F11">
        <f t="shared" si="0"/>
        <v>2.3570000000000001E-4</v>
      </c>
      <c r="G11">
        <f t="shared" si="1"/>
        <v>9.9199959999999994</v>
      </c>
      <c r="H11">
        <f t="shared" si="2"/>
        <v>2.0379E-3</v>
      </c>
      <c r="K11">
        <f xml:space="preserve"> D11 / C11</f>
        <v>2.0543355057804458E-2</v>
      </c>
    </row>
    <row r="12" spans="1:12" x14ac:dyDescent="0.3">
      <c r="K12">
        <f>AVERAGE(K2:K11)</f>
        <v>1.9929423891284846E-2</v>
      </c>
      <c r="L12" t="s">
        <v>4</v>
      </c>
    </row>
    <row r="13" spans="1:12" x14ac:dyDescent="0.3">
      <c r="K13">
        <f xml:space="preserve"> 1 /K12</f>
        <v>50.177065100075517</v>
      </c>
      <c r="L13" t="s">
        <v>9</v>
      </c>
    </row>
    <row r="14" spans="1:12" x14ac:dyDescent="0.3">
      <c r="F14">
        <v>100</v>
      </c>
      <c r="G14">
        <v>1</v>
      </c>
      <c r="H14">
        <v>100</v>
      </c>
    </row>
    <row r="25" spans="2:9" x14ac:dyDescent="0.3">
      <c r="I25" s="4" t="s">
        <v>13</v>
      </c>
    </row>
    <row r="30" spans="2:9" x14ac:dyDescent="0.3">
      <c r="B30" t="s">
        <v>5</v>
      </c>
    </row>
    <row r="31" spans="2:9" x14ac:dyDescent="0.3">
      <c r="B31" t="s">
        <v>6</v>
      </c>
    </row>
    <row r="32" spans="2:9" x14ac:dyDescent="0.3">
      <c r="B32" t="s">
        <v>7</v>
      </c>
    </row>
    <row r="33" spans="2:11" x14ac:dyDescent="0.3">
      <c r="B33" t="s">
        <v>8</v>
      </c>
    </row>
    <row r="39" spans="2:11" x14ac:dyDescent="0.3">
      <c r="K39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Mier</dc:creator>
  <cp:lastModifiedBy>Juan</cp:lastModifiedBy>
  <dcterms:created xsi:type="dcterms:W3CDTF">2021-09-22T16:20:36Z</dcterms:created>
  <dcterms:modified xsi:type="dcterms:W3CDTF">2021-09-22T17:19:04Z</dcterms:modified>
</cp:coreProperties>
</file>